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对账!$A$1:$AF$156</definedName>
  </definedNames>
  <calcPr calcId="144525"/>
</workbook>
</file>

<file path=xl/sharedStrings.xml><?xml version="1.0" encoding="utf-8"?>
<sst xmlns="http://schemas.openxmlformats.org/spreadsheetml/2006/main" count="6942" uniqueCount="1746">
  <si>
    <t>去哪儿网酒店预付对账单</t>
  </si>
  <si>
    <t>供应商名称：</t>
  </si>
  <si>
    <t>龙卷风</t>
  </si>
  <si>
    <t>结算周期：</t>
  </si>
  <si>
    <t>2021-02-10至2021-02-11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</si>
  <si>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</si>
  <si>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</si>
  <si>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</si>
  <si>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</si>
  <si>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</si>
  <si>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</si>
  <si>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</si>
  <si>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</si>
  <si>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</si>
  <si>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</si>
  <si>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</si>
  <si>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</si>
  <si>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</si>
  <si>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</si>
  <si>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</si>
  <si>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¥58,581.00</t>
  </si>
  <si>
    <t>¥7,697.00</t>
  </si>
  <si>
    <t>¥50,884.00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</si>
  <si>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</si>
  <si>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</si>
  <si>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</si>
  <si>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</si>
  <si>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</si>
  <si>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</si>
  <si>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</si>
  <si>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</si>
  <si>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</si>
  <si>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</si>
  <si>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</si>
  <si>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</si>
  <si>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</si>
  <si>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</si>
  <si>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</si>
  <si>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</si>
  <si>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</si>
  <si>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</si>
  <si>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</si>
  <si>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</si>
  <si>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</si>
  <si>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</si>
  <si>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</si>
  <si>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</si>
  <si>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</si>
  <si>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</si>
  <si>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</si>
  <si>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</si>
  <si>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</si>
  <si>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</si>
  <si>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</si>
  <si>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</si>
  <si>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</si>
  <si>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</si>
  <si>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</si>
  <si>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</si>
  <si>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</si>
  <si>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</si>
  <si>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</si>
  <si>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</si>
  <si>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</si>
  <si>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</si>
  <si>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</si>
  <si>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</si>
  <si>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</si>
  <si>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</si>
  <si>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102537407705</t>
  </si>
  <si>
    <t>酒店预付</t>
  </si>
  <si>
    <t>否</t>
  </si>
  <si>
    <t>普通</t>
  </si>
  <si>
    <t>298072204</t>
  </si>
  <si>
    <t>濮阳蓝宝石温泉度假酒店</t>
  </si>
  <si>
    <t>1616855</t>
  </si>
  <si>
    <t>主翠玲</t>
  </si>
  <si>
    <t>2021-02-08</t>
  </si>
  <si>
    <t>2021-02-09</t>
  </si>
  <si>
    <t>¥203.00</t>
  </si>
  <si>
    <t>¥27.00</t>
  </si>
  <si>
    <t>¥176.00</t>
  </si>
  <si>
    <t>豪华双床房</t>
  </si>
  <si>
    <t>WEBSITE</t>
  </si>
  <si>
    <t>102534042737</t>
  </si>
  <si>
    <t>271515698</t>
  </si>
  <si>
    <t>成都棕榈泉费尔蒙酒店</t>
  </si>
  <si>
    <t>杨丹艳</t>
  </si>
  <si>
    <t>2021-02-05</t>
  </si>
  <si>
    <t>2021-02-10</t>
  </si>
  <si>
    <t>2021-02-11</t>
  </si>
  <si>
    <t>¥1,379.00</t>
  </si>
  <si>
    <t>¥180.00</t>
  </si>
  <si>
    <t>¥1,199.00</t>
  </si>
  <si>
    <t>猪猪侠酷芽亲子双床房</t>
  </si>
  <si>
    <t>102539127592</t>
  </si>
  <si>
    <t>288623059</t>
  </si>
  <si>
    <t>宣城栖梧酒店</t>
  </si>
  <si>
    <t>孙悦</t>
  </si>
  <si>
    <t>¥195.00</t>
  </si>
  <si>
    <t>¥26.00</t>
  </si>
  <si>
    <t>¥169.00</t>
  </si>
  <si>
    <t>精致大床房</t>
  </si>
  <si>
    <t>102539774520</t>
  </si>
  <si>
    <t>268949807</t>
  </si>
  <si>
    <t>如家酒店(南京新街口张府园地铁站店)</t>
  </si>
  <si>
    <t>董亚辉</t>
  </si>
  <si>
    <t>¥109.00</t>
  </si>
  <si>
    <t>¥4.00</t>
  </si>
  <si>
    <t>¥105.00</t>
  </si>
  <si>
    <t>标准双床房B</t>
  </si>
  <si>
    <t>102539544166</t>
  </si>
  <si>
    <t>288764647</t>
  </si>
  <si>
    <t>楚雄建华天汇主题酒店</t>
  </si>
  <si>
    <t>芮和</t>
  </si>
  <si>
    <t>¥158.00</t>
  </si>
  <si>
    <t>¥21.00</t>
  </si>
  <si>
    <t>¥137.00</t>
  </si>
  <si>
    <t>特色主题复式套房</t>
  </si>
  <si>
    <t>102539686319</t>
  </si>
  <si>
    <t>275071551</t>
  </si>
  <si>
    <t>芜湖和众观景酒店</t>
  </si>
  <si>
    <t>陶征宇</t>
  </si>
  <si>
    <t>¥197.00</t>
  </si>
  <si>
    <t>¥171.00</t>
  </si>
  <si>
    <t>迷你双床房（无窗）</t>
  </si>
  <si>
    <t>102539510837</t>
  </si>
  <si>
    <t>291217816</t>
  </si>
  <si>
    <t>时光漫步怀旧主题酒店(张家口文化广场北站店)</t>
  </si>
  <si>
    <t>范礼</t>
  </si>
  <si>
    <t>¥198.00</t>
  </si>
  <si>
    <t>¥172.00</t>
  </si>
  <si>
    <t>时光大床房</t>
  </si>
  <si>
    <t>102538655303</t>
  </si>
  <si>
    <t>297877336</t>
  </si>
  <si>
    <t>齐河欧乐堡骑士度假酒店</t>
  </si>
  <si>
    <t>王新民</t>
  </si>
  <si>
    <t>¥466.00</t>
  </si>
  <si>
    <t>¥61.00</t>
  </si>
  <si>
    <t>¥405.00</t>
  </si>
  <si>
    <t>王子梦幻双床房</t>
  </si>
  <si>
    <t>102539138359</t>
  </si>
  <si>
    <t>271513232</t>
  </si>
  <si>
    <t>北流国际大酒店</t>
  </si>
  <si>
    <t>金龙岩</t>
  </si>
  <si>
    <t>¥224.00</t>
  </si>
  <si>
    <t>¥30.00</t>
  </si>
  <si>
    <t>¥194.00</t>
  </si>
  <si>
    <t>基友双人电竞房</t>
  </si>
  <si>
    <t>102539693418</t>
  </si>
  <si>
    <t>268924937</t>
  </si>
  <si>
    <t>重庆滨湖半岛酒店</t>
  </si>
  <si>
    <t>谭伟</t>
  </si>
  <si>
    <t>¥630.00</t>
  </si>
  <si>
    <t>¥83.00</t>
  </si>
  <si>
    <t>¥547.00</t>
  </si>
  <si>
    <t>圆床套房</t>
  </si>
  <si>
    <t>102539398597</t>
  </si>
  <si>
    <t>266719619</t>
  </si>
  <si>
    <t>佛山希尔顿酒店</t>
  </si>
  <si>
    <t>卢浩辉</t>
  </si>
  <si>
    <t>¥685.00</t>
  </si>
  <si>
    <t>¥90.00</t>
  </si>
  <si>
    <t>¥595.00</t>
  </si>
  <si>
    <t>Twin room</t>
  </si>
  <si>
    <t>102539634511</t>
  </si>
  <si>
    <t>288768412</t>
  </si>
  <si>
    <t>宜尚酒店贵州遵义仁怀店</t>
  </si>
  <si>
    <t>朱镇强</t>
  </si>
  <si>
    <t>¥188.00</t>
  </si>
  <si>
    <t>¥25.00</t>
  </si>
  <si>
    <t>¥163.00</t>
  </si>
  <si>
    <t>宜馨大床房</t>
  </si>
  <si>
    <t>102539950604</t>
  </si>
  <si>
    <t>268943555</t>
  </si>
  <si>
    <t>海南清水湾温德姆度假酒店</t>
  </si>
  <si>
    <t>李宣</t>
  </si>
  <si>
    <t>¥638.00</t>
  </si>
  <si>
    <t>¥84.00</t>
  </si>
  <si>
    <t>¥554.00</t>
  </si>
  <si>
    <t>豪华城景大床房</t>
  </si>
  <si>
    <t>102539092309</t>
  </si>
  <si>
    <t>298214266</t>
  </si>
  <si>
    <t>奥因斯公寓(广州南站敏捷店)</t>
  </si>
  <si>
    <t>王毅</t>
  </si>
  <si>
    <t>¥141.00</t>
  </si>
  <si>
    <t>¥19.00</t>
  </si>
  <si>
    <t>¥122.00</t>
  </si>
  <si>
    <t>商务大床房</t>
  </si>
  <si>
    <t>102534916903</t>
  </si>
  <si>
    <t>295023922</t>
  </si>
  <si>
    <t>99优选酒店(北京十里堡店)</t>
  </si>
  <si>
    <t>冯学敏</t>
  </si>
  <si>
    <t>¥121.00</t>
  </si>
  <si>
    <t>¥16.00</t>
  </si>
  <si>
    <t>特惠房</t>
  </si>
  <si>
    <t>102539587521</t>
  </si>
  <si>
    <t>297876979</t>
  </si>
  <si>
    <t>信阳蘭酒店</t>
  </si>
  <si>
    <t>翟晨西</t>
  </si>
  <si>
    <t>¥205.00</t>
  </si>
  <si>
    <t>¥178.00</t>
  </si>
  <si>
    <t>静逸大床房</t>
  </si>
  <si>
    <t>102539314859</t>
  </si>
  <si>
    <t>275066199</t>
  </si>
  <si>
    <t>电竞凯尔顿酒店(广州新白云国际机场店)</t>
  </si>
  <si>
    <t>侯仲林</t>
  </si>
  <si>
    <t>¥129.00</t>
  </si>
  <si>
    <t>¥17.00</t>
  </si>
  <si>
    <t>¥112.00</t>
  </si>
  <si>
    <t>航服大床房</t>
  </si>
  <si>
    <t>102539263470</t>
  </si>
  <si>
    <t>293486455</t>
  </si>
  <si>
    <t>大邑凯瑞城市酒店</t>
  </si>
  <si>
    <t>冯琦雲</t>
  </si>
  <si>
    <t>¥179.00</t>
  </si>
  <si>
    <t>¥24.00</t>
  </si>
  <si>
    <t>¥155.00</t>
  </si>
  <si>
    <t>尊享大床房</t>
  </si>
  <si>
    <t>102539797927</t>
  </si>
  <si>
    <t>288647173</t>
  </si>
  <si>
    <t>维珍天使酒店(南昌万达广场店)</t>
  </si>
  <si>
    <t>于好</t>
  </si>
  <si>
    <t>¥253.00</t>
  </si>
  <si>
    <t>¥33.00</t>
  </si>
  <si>
    <t>¥220.00</t>
  </si>
  <si>
    <t>高级双床房</t>
  </si>
  <si>
    <t>102539274536</t>
  </si>
  <si>
    <t>288648598</t>
  </si>
  <si>
    <t>揭阳巢汇酒店</t>
  </si>
  <si>
    <t>林慧婷</t>
  </si>
  <si>
    <t>¥245.00</t>
  </si>
  <si>
    <t>¥32.00</t>
  </si>
  <si>
    <t>¥213.00</t>
  </si>
  <si>
    <t>精品房</t>
  </si>
  <si>
    <t>102538718043</t>
  </si>
  <si>
    <t>266550818</t>
  </si>
  <si>
    <t>杭州钱江新城万豪酒店</t>
  </si>
  <si>
    <t>王雅萍</t>
  </si>
  <si>
    <t>¥1,748.00</t>
  </si>
  <si>
    <t>¥228.00</t>
  </si>
  <si>
    <t>¥1,520.00</t>
  </si>
  <si>
    <t>豪华江景双床房</t>
  </si>
  <si>
    <t>102539452240</t>
  </si>
  <si>
    <t>275072052</t>
  </si>
  <si>
    <t>逸米酒店(广州北京路地铁站店)</t>
  </si>
  <si>
    <t>张吉伟</t>
  </si>
  <si>
    <t>¥98.00</t>
  </si>
  <si>
    <t>¥13.00</t>
  </si>
  <si>
    <t>¥85.00</t>
  </si>
  <si>
    <t>大床房(无窗)</t>
  </si>
  <si>
    <t>102539907058</t>
  </si>
  <si>
    <t>282602350</t>
  </si>
  <si>
    <t>维也纳国际酒店(南京竹山路地铁站店)</t>
  </si>
  <si>
    <t>周猷琴</t>
  </si>
  <si>
    <t>¥280.00</t>
  </si>
  <si>
    <t>¥37.00</t>
  </si>
  <si>
    <t>¥243.00</t>
  </si>
  <si>
    <t>特惠大床房</t>
  </si>
  <si>
    <t>102539764459</t>
  </si>
  <si>
    <t>266546120</t>
  </si>
  <si>
    <t>南京国睿金陵大酒店</t>
  </si>
  <si>
    <t>李戎</t>
  </si>
  <si>
    <t>¥435.00</t>
  </si>
  <si>
    <t>¥57.00</t>
  </si>
  <si>
    <t>¥378.00</t>
  </si>
  <si>
    <t>102538882861</t>
  </si>
  <si>
    <t>288623887</t>
  </si>
  <si>
    <t>济南三庆商务酒店</t>
  </si>
  <si>
    <t>徐传振</t>
  </si>
  <si>
    <t>¥78.00</t>
  </si>
  <si>
    <t>¥8.00</t>
  </si>
  <si>
    <t>¥70.00</t>
  </si>
  <si>
    <t>标准大床房</t>
  </si>
  <si>
    <t>102539910402</t>
  </si>
  <si>
    <t>291210118</t>
  </si>
  <si>
    <t>芷江山水大酒店</t>
  </si>
  <si>
    <t>唐玉莲</t>
  </si>
  <si>
    <t>¥287.00</t>
  </si>
  <si>
    <t>¥38.00</t>
  </si>
  <si>
    <t>¥249.00</t>
  </si>
  <si>
    <t>江景精致大床房</t>
  </si>
  <si>
    <t>102539188605</t>
  </si>
  <si>
    <t>297709876</t>
  </si>
  <si>
    <t>成都豪庭酒店</t>
  </si>
  <si>
    <t>韦晓亮</t>
  </si>
  <si>
    <t>¥104.00</t>
  </si>
  <si>
    <t>¥14.00</t>
  </si>
  <si>
    <t>街景大床房</t>
  </si>
  <si>
    <t>102539420573</t>
  </si>
  <si>
    <t>268941470</t>
  </si>
  <si>
    <t>广州韩冠国际公寓</t>
  </si>
  <si>
    <t>胡前</t>
  </si>
  <si>
    <t>¥230.00</t>
  </si>
  <si>
    <t>¥200.00</t>
  </si>
  <si>
    <t>优享双床房</t>
  </si>
  <si>
    <t>102539819037</t>
  </si>
  <si>
    <t>288758110</t>
  </si>
  <si>
    <t>成都猫房客民宿公寓</t>
  </si>
  <si>
    <t>吴彦祖|陈冠希</t>
  </si>
  <si>
    <t>¥208.00</t>
  </si>
  <si>
    <t>¥28.00</t>
  </si>
  <si>
    <t>舒适大床房</t>
  </si>
  <si>
    <t>102539047778</t>
  </si>
  <si>
    <t>268954556</t>
  </si>
  <si>
    <t>Zsmart智尚酒店(上海徐汇万体馆店)</t>
  </si>
  <si>
    <t>李畅</t>
  </si>
  <si>
    <t>¥187.00</t>
  </si>
  <si>
    <t>¥162.00</t>
  </si>
  <si>
    <t>零压商务复式房</t>
  </si>
  <si>
    <t>102532439378</t>
  </si>
  <si>
    <t>266547368</t>
  </si>
  <si>
    <t>阳江海陵岛保利皇冠假日酒店</t>
  </si>
  <si>
    <t>黄俊华</t>
  </si>
  <si>
    <t>2021-02-03</t>
  </si>
  <si>
    <t>¥1,082.00</t>
  </si>
  <si>
    <t>¥142.00</t>
  </si>
  <si>
    <t>¥940.00</t>
  </si>
  <si>
    <t>园景皇冠高级大号床房</t>
  </si>
  <si>
    <t>102539558320</t>
  </si>
  <si>
    <t>291211729</t>
  </si>
  <si>
    <t>玉环美心爱情酒店</t>
  </si>
  <si>
    <t>杨国桃</t>
  </si>
  <si>
    <t>¥128.00</t>
  </si>
  <si>
    <t>¥111.00</t>
  </si>
  <si>
    <t>豪华大床房</t>
  </si>
  <si>
    <t>102539193250</t>
  </si>
  <si>
    <t>288636982</t>
  </si>
  <si>
    <t>南昌随园小筑客栈</t>
  </si>
  <si>
    <t>杨菊</t>
  </si>
  <si>
    <t>¥370.00</t>
  </si>
  <si>
    <t>¥49.00</t>
  </si>
  <si>
    <t>¥321.00</t>
  </si>
  <si>
    <t>随心·竹林韵大床房</t>
  </si>
  <si>
    <t>102539101797</t>
  </si>
  <si>
    <t>284944231</t>
  </si>
  <si>
    <t>维也纳国际酒店(温州大道店)</t>
  </si>
  <si>
    <t>郑胡</t>
  </si>
  <si>
    <t>¥258.00</t>
  </si>
  <si>
    <t>¥34.00</t>
  </si>
  <si>
    <t>特惠双床房</t>
  </si>
  <si>
    <t>102539864480</t>
  </si>
  <si>
    <t>268947059</t>
  </si>
  <si>
    <t>柏高酒店(广州沿江路团一大地铁站店)</t>
  </si>
  <si>
    <t>方浩</t>
  </si>
  <si>
    <t>¥401.00</t>
  </si>
  <si>
    <t>¥53.00</t>
  </si>
  <si>
    <t>¥348.00</t>
  </si>
  <si>
    <t>奢华大床房</t>
  </si>
  <si>
    <t>102538539406</t>
  </si>
  <si>
    <t>288749512</t>
  </si>
  <si>
    <t>贵阳汉唐巢精品酒店</t>
  </si>
  <si>
    <t>李捷</t>
  </si>
  <si>
    <t>¥332.00</t>
  </si>
  <si>
    <t>¥44.00</t>
  </si>
  <si>
    <t>¥288.00</t>
  </si>
  <si>
    <t>汉唐经典房</t>
  </si>
  <si>
    <t>102539420433</t>
  </si>
  <si>
    <t>275068683</t>
  </si>
  <si>
    <t>99优选酒店(北京物资学院地铁站店)</t>
  </si>
  <si>
    <t>杨鸣辉</t>
  </si>
  <si>
    <t>¥118.00</t>
  </si>
  <si>
    <t>¥102.00</t>
  </si>
  <si>
    <t>大床房b</t>
  </si>
  <si>
    <t>102539131480</t>
  </si>
  <si>
    <t>266552522</t>
  </si>
  <si>
    <t>7天连锁酒店(福州马尾店)</t>
  </si>
  <si>
    <t>喻正春</t>
  </si>
  <si>
    <t>¥173.00</t>
  </si>
  <si>
    <t>¥23.00</t>
  </si>
  <si>
    <t>¥150.00</t>
  </si>
  <si>
    <t>自主大床房</t>
  </si>
  <si>
    <t>102539031457</t>
  </si>
  <si>
    <t>297711118</t>
  </si>
  <si>
    <t>毕节多彩大酒店</t>
  </si>
  <si>
    <t>王景</t>
  </si>
  <si>
    <t>102538302806</t>
  </si>
  <si>
    <t>266554484</t>
  </si>
  <si>
    <t>丽芙酒店(广州万科里江泰路地铁站店)</t>
  </si>
  <si>
    <t>胡俊权</t>
  </si>
  <si>
    <t>¥252.00</t>
  </si>
  <si>
    <t>¥219.00</t>
  </si>
  <si>
    <t>丽致大床房</t>
  </si>
  <si>
    <t>102532900324</t>
  </si>
  <si>
    <t>295807186</t>
  </si>
  <si>
    <t>厦门天纯社度假别墅</t>
  </si>
  <si>
    <t>陈旭</t>
  </si>
  <si>
    <t>¥67.00</t>
  </si>
  <si>
    <t>¥9.00</t>
  </si>
  <si>
    <t>¥58.00</t>
  </si>
  <si>
    <t>102539616874</t>
  </si>
  <si>
    <t>295025824</t>
  </si>
  <si>
    <t>速8酒店(北京南苑和义地铁站店)</t>
  </si>
  <si>
    <t>吴东烨</t>
  </si>
  <si>
    <t>¥157.00</t>
  </si>
  <si>
    <t>¥136.00</t>
  </si>
  <si>
    <t>标准大床房（无窗）</t>
  </si>
  <si>
    <t>102539699302</t>
  </si>
  <si>
    <t>293483857</t>
  </si>
  <si>
    <t>开远华景花园大酒店</t>
  </si>
  <si>
    <t>司马梦馨</t>
  </si>
  <si>
    <t>现代风单间</t>
  </si>
  <si>
    <t>102539852631</t>
  </si>
  <si>
    <t>268949072</t>
  </si>
  <si>
    <t>巴途美宿酒店(重庆江北国际机场店)</t>
  </si>
  <si>
    <t>朱敏</t>
  </si>
  <si>
    <t>¥89.00</t>
  </si>
  <si>
    <t>¥12.00</t>
  </si>
  <si>
    <t>¥77.00</t>
  </si>
  <si>
    <t>small·共度</t>
  </si>
  <si>
    <t>102539987815</t>
  </si>
  <si>
    <t>288750724</t>
  </si>
  <si>
    <t>余姚和园假日酒店</t>
  </si>
  <si>
    <t>杨波</t>
  </si>
  <si>
    <t>¥310.00</t>
  </si>
  <si>
    <t>¥41.00</t>
  </si>
  <si>
    <t>¥269.00</t>
  </si>
  <si>
    <t>102539984529</t>
  </si>
  <si>
    <t>288663004</t>
  </si>
  <si>
    <t>茂名天和成大酒店</t>
  </si>
  <si>
    <t>苏嘉盛</t>
  </si>
  <si>
    <t>¥149.00</t>
  </si>
  <si>
    <t>¥20.00</t>
  </si>
  <si>
    <t>102538728400</t>
  </si>
  <si>
    <t>271516001</t>
  </si>
  <si>
    <t>自贡富顺瑞祥大酒店</t>
  </si>
  <si>
    <t>贺天芳|吴玥天</t>
  </si>
  <si>
    <t>¥618.00</t>
  </si>
  <si>
    <t>¥82.00</t>
  </si>
  <si>
    <t>¥536.00</t>
  </si>
  <si>
    <t>102525424296</t>
  </si>
  <si>
    <t>266551325</t>
  </si>
  <si>
    <t>三亚凤凰水城凯莱度假酒店</t>
  </si>
  <si>
    <t>祝良水</t>
  </si>
  <si>
    <t>2021-01-27</t>
  </si>
  <si>
    <t>¥285.00</t>
  </si>
  <si>
    <t>¥247.00</t>
  </si>
  <si>
    <t>迷你大床房</t>
  </si>
  <si>
    <t>102539097776</t>
  </si>
  <si>
    <t>288747865</t>
  </si>
  <si>
    <t>成都源美金楠酒店</t>
  </si>
  <si>
    <t>刘晓林</t>
  </si>
  <si>
    <t>¥235.00</t>
  </si>
  <si>
    <t>¥31.00</t>
  </si>
  <si>
    <t>¥204.00</t>
  </si>
  <si>
    <t>内庭豪华大床房</t>
  </si>
  <si>
    <t>102539449431</t>
  </si>
  <si>
    <t>297963124</t>
  </si>
  <si>
    <t>南安金发大酒店</t>
  </si>
  <si>
    <t>陈文投</t>
  </si>
  <si>
    <t>¥225.00</t>
  </si>
  <si>
    <t>标准双床房</t>
  </si>
  <si>
    <t>102539100720</t>
  </si>
  <si>
    <t>289837147</t>
  </si>
  <si>
    <t>7天优品酒店(赣州文明大道店)</t>
  </si>
  <si>
    <t>肖强</t>
  </si>
  <si>
    <t>¥120.00</t>
  </si>
  <si>
    <t>轻享大床房</t>
  </si>
  <si>
    <t>102539139398</t>
  </si>
  <si>
    <t>293481577</t>
  </si>
  <si>
    <t>康源酒店(东莞东城万达广场店)</t>
  </si>
  <si>
    <t>梁美婷</t>
  </si>
  <si>
    <t>¥164.00</t>
  </si>
  <si>
    <t>¥22.00</t>
  </si>
  <si>
    <t>智享逸致大床房</t>
  </si>
  <si>
    <t>102539152629</t>
  </si>
  <si>
    <t>295021282</t>
  </si>
  <si>
    <t>都市118连锁酒店(重庆合川财富广场店)</t>
  </si>
  <si>
    <t>张文浩</t>
  </si>
  <si>
    <t>¥115.00</t>
  </si>
  <si>
    <t>¥15.00</t>
  </si>
  <si>
    <t>¥100.00</t>
  </si>
  <si>
    <t>102539116577</t>
  </si>
  <si>
    <t>288750874</t>
  </si>
  <si>
    <t>沙湾天赐圣泉度假酒店</t>
  </si>
  <si>
    <t>田乐</t>
  </si>
  <si>
    <t>¥681.00</t>
  </si>
  <si>
    <t>¥592.00</t>
  </si>
  <si>
    <t>观景标准间</t>
  </si>
  <si>
    <t>102539226448</t>
  </si>
  <si>
    <t>275066940</t>
  </si>
  <si>
    <t>7天连锁酒店(北京苹果园地铁站金顶北街店)</t>
  </si>
  <si>
    <t>李坤祥</t>
  </si>
  <si>
    <t>¥152.00</t>
  </si>
  <si>
    <t>¥132.00</t>
  </si>
  <si>
    <t>经济房</t>
  </si>
  <si>
    <t>102539223724</t>
  </si>
  <si>
    <t>288751981</t>
  </si>
  <si>
    <t>M·S美宿洲际酒店(南陵店)</t>
  </si>
  <si>
    <t>胡宗杰</t>
  </si>
  <si>
    <t>¥475.00</t>
  </si>
  <si>
    <t>¥62.00</t>
  </si>
  <si>
    <t>¥413.00</t>
  </si>
  <si>
    <t>行政套房</t>
  </si>
  <si>
    <t>102539115464</t>
  </si>
  <si>
    <t>268940840</t>
  </si>
  <si>
    <t>长沙华文香枫酒店</t>
  </si>
  <si>
    <t>赵亨</t>
  </si>
  <si>
    <t>¥273.00</t>
  </si>
  <si>
    <t>¥36.00</t>
  </si>
  <si>
    <t>¥237.00</t>
  </si>
  <si>
    <t>标准双人间</t>
  </si>
  <si>
    <t>102539026523</t>
  </si>
  <si>
    <t>293484967</t>
  </si>
  <si>
    <t>都匀帕丁顿酒店</t>
  </si>
  <si>
    <t>韦丽敏</t>
  </si>
  <si>
    <t>¥388.00</t>
  </si>
  <si>
    <t>¥51.00</t>
  </si>
  <si>
    <t>¥337.00</t>
  </si>
  <si>
    <t>复式豪华套房</t>
  </si>
  <si>
    <t>102539206082</t>
  </si>
  <si>
    <t>268943114</t>
  </si>
  <si>
    <t>杭州和顺新亚洲美学精品酒店</t>
  </si>
  <si>
    <t>袁帅</t>
  </si>
  <si>
    <t>¥308.00</t>
  </si>
  <si>
    <t>¥267.00</t>
  </si>
  <si>
    <t>木舍1</t>
  </si>
  <si>
    <t>102539969383</t>
  </si>
  <si>
    <t>288625504</t>
  </si>
  <si>
    <t>和平世纪大酒店</t>
  </si>
  <si>
    <t>吴立杰</t>
  </si>
  <si>
    <t>¥251.00</t>
  </si>
  <si>
    <t>¥218.00</t>
  </si>
  <si>
    <t>102538190681</t>
  </si>
  <si>
    <t>274425593</t>
  </si>
  <si>
    <t>龙门地派温泉度假酒店</t>
  </si>
  <si>
    <t>张妍|徐飞</t>
  </si>
  <si>
    <t>¥1,814.00</t>
  </si>
  <si>
    <t>¥238.00</t>
  </si>
  <si>
    <t>¥1,576.00</t>
  </si>
  <si>
    <t>畔山观景房</t>
  </si>
  <si>
    <t>102536651516</t>
  </si>
  <si>
    <t>284944504</t>
  </si>
  <si>
    <t>维也纳酒店(青州古城店)</t>
  </si>
  <si>
    <t>刘兴林</t>
  </si>
  <si>
    <t>2021-02-07</t>
  </si>
  <si>
    <t>¥560.00</t>
  </si>
  <si>
    <t>¥74.00</t>
  </si>
  <si>
    <t>¥486.00</t>
  </si>
  <si>
    <t>豪华商务家庭房</t>
  </si>
  <si>
    <t>102532269932</t>
  </si>
  <si>
    <t>288760759</t>
  </si>
  <si>
    <t>温泉天泰峪尚汤泉酒店</t>
  </si>
  <si>
    <t>柳仪仪</t>
  </si>
  <si>
    <t>¥1,813.00</t>
  </si>
  <si>
    <t>汤屋榻榻米房</t>
  </si>
  <si>
    <t>102535526395</t>
  </si>
  <si>
    <t>276434721</t>
  </si>
  <si>
    <t>英德璞营地</t>
  </si>
  <si>
    <t>孙田美树</t>
  </si>
  <si>
    <t>2021-02-06</t>
  </si>
  <si>
    <t>¥952.00</t>
  </si>
  <si>
    <t>¥125.00</t>
  </si>
  <si>
    <t>¥827.00</t>
  </si>
  <si>
    <t>璞月双床帐篷</t>
  </si>
  <si>
    <t>102537675007</t>
  </si>
  <si>
    <t>张耀月</t>
  </si>
  <si>
    <t>¥974.00</t>
  </si>
  <si>
    <t>¥846.00</t>
  </si>
  <si>
    <t>舒适园景房</t>
  </si>
  <si>
    <t>102539029331</t>
  </si>
  <si>
    <t>266557058</t>
  </si>
  <si>
    <t>昆明华邑酒店</t>
  </si>
  <si>
    <t>李攀</t>
  </si>
  <si>
    <t>¥1,553.00</t>
  </si>
  <si>
    <t>¥1,350.00</t>
  </si>
  <si>
    <t>户外温泉私汤大床房</t>
  </si>
  <si>
    <t>102539104587</t>
  </si>
  <si>
    <t>285961048</t>
  </si>
  <si>
    <t>港润寓上伊思德公寓(广州淘金地铁站店)</t>
  </si>
  <si>
    <t>付淼</t>
  </si>
  <si>
    <t>¥210.00</t>
  </si>
  <si>
    <t>¥182.00</t>
  </si>
  <si>
    <t>102539836482</t>
  </si>
  <si>
    <t>268939664</t>
  </si>
  <si>
    <t>莱卡精品酒店(深圳东门店)</t>
  </si>
  <si>
    <t>陈婷</t>
  </si>
  <si>
    <t>¥270.00</t>
  </si>
  <si>
    <t>¥234.00</t>
  </si>
  <si>
    <t>精品大床房</t>
  </si>
  <si>
    <t>102539791927</t>
  </si>
  <si>
    <t>284945077</t>
  </si>
  <si>
    <t>维也纳国际酒店(渠县文峰景区店)</t>
  </si>
  <si>
    <t>杨华平</t>
  </si>
  <si>
    <t>¥421.00</t>
  </si>
  <si>
    <t>¥55.00</t>
  </si>
  <si>
    <t>¥366.00</t>
  </si>
  <si>
    <t>高级园景大床房</t>
  </si>
  <si>
    <t>102539026699</t>
  </si>
  <si>
    <t>288755665</t>
  </si>
  <si>
    <t>正安锦弘酒店</t>
  </si>
  <si>
    <t>向旭</t>
  </si>
  <si>
    <t>¥211.00</t>
  </si>
  <si>
    <t>特惠单间</t>
  </si>
  <si>
    <t>102539014090</t>
  </si>
  <si>
    <t>288756304</t>
  </si>
  <si>
    <t>皇鼎大酒店(重庆滨江路小西门店)</t>
  </si>
  <si>
    <t>杜伟</t>
  </si>
  <si>
    <t>¥106.00</t>
  </si>
  <si>
    <t>102539979592</t>
  </si>
  <si>
    <t>271516535</t>
  </si>
  <si>
    <t>益阳罗马国际大酒店</t>
  </si>
  <si>
    <t>孙静韬</t>
  </si>
  <si>
    <t>¥214.00</t>
  </si>
  <si>
    <t>102539625213</t>
  </si>
  <si>
    <t>黄一飞</t>
  </si>
  <si>
    <t>¥281.00</t>
  </si>
  <si>
    <t>¥244.00</t>
  </si>
  <si>
    <t>102539212684</t>
  </si>
  <si>
    <t>288636682</t>
  </si>
  <si>
    <t>宜宾凯悦金沙酒店</t>
  </si>
  <si>
    <t>罗洪彬</t>
  </si>
  <si>
    <t>¥260.00</t>
  </si>
  <si>
    <t>¥226.00</t>
  </si>
  <si>
    <t>行政标间</t>
  </si>
  <si>
    <t>102539224409</t>
  </si>
  <si>
    <t>赵美亮</t>
  </si>
  <si>
    <t>¥290.00</t>
  </si>
  <si>
    <t>豪华景观双床房</t>
  </si>
  <si>
    <t>102539811311</t>
  </si>
  <si>
    <t>288651712</t>
  </si>
  <si>
    <t>安庆七街精品酒店</t>
  </si>
  <si>
    <t>韩晨曦</t>
  </si>
  <si>
    <t>乐享棋牌套房</t>
  </si>
  <si>
    <t>102537261056</t>
  </si>
  <si>
    <t>288635821</t>
  </si>
  <si>
    <t>北京益泉花园酒店</t>
  </si>
  <si>
    <t>张鹏</t>
  </si>
  <si>
    <t>¥1,054.00</t>
  </si>
  <si>
    <t>¥138.00</t>
  </si>
  <si>
    <t>¥916.00</t>
  </si>
  <si>
    <t>泰式石院</t>
  </si>
  <si>
    <t>102538821231</t>
  </si>
  <si>
    <t>271515758</t>
  </si>
  <si>
    <t>张家港中联粤海国际酒店</t>
  </si>
  <si>
    <t>孙来</t>
  </si>
  <si>
    <t>¥796.00</t>
  </si>
  <si>
    <t>高级大床房</t>
  </si>
  <si>
    <t>102532032975</t>
  </si>
  <si>
    <t>288658963</t>
  </si>
  <si>
    <t>万宁遇悦精品酒店</t>
  </si>
  <si>
    <t>许美仙</t>
  </si>
  <si>
    <t>¥276.00</t>
  </si>
  <si>
    <t>¥240.00</t>
  </si>
  <si>
    <t>102537048727</t>
  </si>
  <si>
    <t>288753709</t>
  </si>
  <si>
    <t>蓬安柏亚酒店</t>
  </si>
  <si>
    <t>余乐|罗婷</t>
  </si>
  <si>
    <t>¥740.00</t>
  </si>
  <si>
    <t>¥642.00</t>
  </si>
  <si>
    <t>102538340068</t>
  </si>
  <si>
    <t>275063373</t>
  </si>
  <si>
    <t>嵩县盛世白云大酒店</t>
  </si>
  <si>
    <t>赵琳</t>
  </si>
  <si>
    <t>商务双床房</t>
  </si>
  <si>
    <t>102539228311</t>
  </si>
  <si>
    <t>288630079</t>
  </si>
  <si>
    <t>贵阳君派酒店</t>
  </si>
  <si>
    <t>王博</t>
  </si>
  <si>
    <t>商务观景大床房</t>
  </si>
  <si>
    <t>102539876087</t>
  </si>
  <si>
    <t>284944915</t>
  </si>
  <si>
    <t>长泰金榜国际酒店</t>
  </si>
  <si>
    <t>黄思源</t>
  </si>
  <si>
    <t>¥342.00</t>
  </si>
  <si>
    <t>¥45.00</t>
  </si>
  <si>
    <t>¥297.00</t>
  </si>
  <si>
    <t>102539723436</t>
  </si>
  <si>
    <t>268959272</t>
  </si>
  <si>
    <t>吐鲁番星辰酒店</t>
  </si>
  <si>
    <t>伊力哈木</t>
  </si>
  <si>
    <t>普通单间(无窗)</t>
  </si>
  <si>
    <t>102539942100</t>
  </si>
  <si>
    <t>268928225</t>
  </si>
  <si>
    <t>纽宾凯酒店(武汉汉阳国博月湖店)</t>
  </si>
  <si>
    <t>陈博</t>
  </si>
  <si>
    <t>¥449.00</t>
  </si>
  <si>
    <t>¥59.00</t>
  </si>
  <si>
    <t>¥390.00</t>
  </si>
  <si>
    <t>湖景豪华棋牌房</t>
  </si>
  <si>
    <t>102539161346</t>
  </si>
  <si>
    <t>黄海林</t>
  </si>
  <si>
    <t>102535763998</t>
  </si>
  <si>
    <t>268936766</t>
  </si>
  <si>
    <t>深圳贝丽1号酒店</t>
  </si>
  <si>
    <t>闵天成</t>
  </si>
  <si>
    <t>¥813.00</t>
  </si>
  <si>
    <t>¥108.00</t>
  </si>
  <si>
    <t>¥705.00</t>
  </si>
  <si>
    <t>飘窗大床房</t>
  </si>
  <si>
    <t>102539017493</t>
  </si>
  <si>
    <t>268929275</t>
  </si>
  <si>
    <t>博纳斯酒店(北京世园会店)</t>
  </si>
  <si>
    <t>何俊玲</t>
  </si>
  <si>
    <t>¥272.00</t>
  </si>
  <si>
    <t>¥236.00</t>
  </si>
  <si>
    <t>102539044163</t>
  </si>
  <si>
    <t>288746431</t>
  </si>
  <si>
    <t>青田侨乡国际大酒店</t>
  </si>
  <si>
    <t>詹一凡</t>
  </si>
  <si>
    <t>¥291.00</t>
  </si>
  <si>
    <t>102539656173</t>
  </si>
  <si>
    <t>298582999</t>
  </si>
  <si>
    <t>肇庆明湖客栈</t>
  </si>
  <si>
    <t>李倩倩</t>
  </si>
  <si>
    <t>温馨大床房</t>
  </si>
  <si>
    <t>102539263582</t>
  </si>
  <si>
    <t>288760171</t>
  </si>
  <si>
    <t>杭州塘湾栖巷民宿</t>
  </si>
  <si>
    <t>徐俊</t>
  </si>
  <si>
    <t>¥508.00</t>
  </si>
  <si>
    <t>¥441.00</t>
  </si>
  <si>
    <t>话禅</t>
  </si>
  <si>
    <t>102539715424</t>
  </si>
  <si>
    <t>298073323</t>
  </si>
  <si>
    <t>简阳丽都园商务宾馆</t>
  </si>
  <si>
    <t>徐之河</t>
  </si>
  <si>
    <t>¥99.00</t>
  </si>
  <si>
    <t>¥86.00</t>
  </si>
  <si>
    <t>单间</t>
  </si>
  <si>
    <t>102539711385</t>
  </si>
  <si>
    <t>291217282</t>
  </si>
  <si>
    <t>万宁清逸云海度假公寓</t>
  </si>
  <si>
    <t>丁俊霞</t>
  </si>
  <si>
    <t>阿拉莫纳豪华大床房</t>
  </si>
  <si>
    <t>102539197446</t>
  </si>
  <si>
    <t>288772150</t>
  </si>
  <si>
    <t>安岳欧城SOHO酒店</t>
  </si>
  <si>
    <t>唐丹平</t>
  </si>
  <si>
    <t>¥266.00</t>
  </si>
  <si>
    <t>¥35.00</t>
  </si>
  <si>
    <t>¥231.00</t>
  </si>
  <si>
    <t>SOHO时尚双床房</t>
  </si>
  <si>
    <t>102539960187</t>
  </si>
  <si>
    <t>102539592364</t>
  </si>
  <si>
    <t>295817809</t>
  </si>
  <si>
    <t>厦门集美嘉丽商务宾馆</t>
  </si>
  <si>
    <t>池伟</t>
  </si>
  <si>
    <t>雅致大床房</t>
  </si>
  <si>
    <t>102539511576</t>
  </si>
  <si>
    <t>298089301</t>
  </si>
  <si>
    <t>当涂汉爵精品酒店</t>
  </si>
  <si>
    <t>朱建涛</t>
  </si>
  <si>
    <t>¥92.00</t>
  </si>
  <si>
    <t>精选圆床房</t>
  </si>
  <si>
    <t>102539874769</t>
  </si>
  <si>
    <t>268939064</t>
  </si>
  <si>
    <t>深圳雅园坪山酒店</t>
  </si>
  <si>
    <t>吴新华</t>
  </si>
  <si>
    <t>¥232.00</t>
  </si>
  <si>
    <t>¥201.00</t>
  </si>
  <si>
    <t>轻奢大床房</t>
  </si>
  <si>
    <t>102536526557</t>
  </si>
  <si>
    <t>268950722</t>
  </si>
  <si>
    <t>深圳西丽大学城兰兹酒店</t>
  </si>
  <si>
    <t>李嘉柔</t>
  </si>
  <si>
    <t>¥448.00</t>
  </si>
  <si>
    <t>¥60.00</t>
  </si>
  <si>
    <t>主题日式房</t>
  </si>
  <si>
    <t>102537572271</t>
  </si>
  <si>
    <t>266556473</t>
  </si>
  <si>
    <t>广州花园酒店</t>
  </si>
  <si>
    <t>姚嘉</t>
  </si>
  <si>
    <t>¥818.00</t>
  </si>
  <si>
    <t>¥107.00</t>
  </si>
  <si>
    <t>¥711.00</t>
  </si>
  <si>
    <t>Twin room - Premier</t>
  </si>
  <si>
    <t>102518371155</t>
  </si>
  <si>
    <t>295805920</t>
  </si>
  <si>
    <t>如家酒店(杭州火车东站到达大厅店)</t>
  </si>
  <si>
    <t>李阿辉</t>
  </si>
  <si>
    <t>2021-01-20</t>
  </si>
  <si>
    <t>¥148.00</t>
  </si>
  <si>
    <t>商务大床房b(无窗)</t>
  </si>
  <si>
    <t>102539721470</t>
  </si>
  <si>
    <t>崔纪科</t>
  </si>
  <si>
    <t>¥1,046.00</t>
  </si>
  <si>
    <t>¥909.00</t>
  </si>
  <si>
    <t>森林树屋浴缸大床房</t>
  </si>
  <si>
    <t>102539117938</t>
  </si>
  <si>
    <t>285960517</t>
  </si>
  <si>
    <t>丽江多米连锁酒店</t>
  </si>
  <si>
    <t>王铭瑞</t>
  </si>
  <si>
    <t>¥11.00</t>
  </si>
  <si>
    <t>¥73.00</t>
  </si>
  <si>
    <t>阳光双床房</t>
  </si>
  <si>
    <t>102539548402</t>
  </si>
  <si>
    <t>268942841</t>
  </si>
  <si>
    <t>苏州伴夏酒店</t>
  </si>
  <si>
    <t>赵炜</t>
  </si>
  <si>
    <t>¥209.00</t>
  </si>
  <si>
    <t>君·星阑</t>
  </si>
  <si>
    <t>102539989319</t>
  </si>
  <si>
    <t>288773215</t>
  </si>
  <si>
    <t>维珍天使酒店(南昌县象湖演武广场店)</t>
  </si>
  <si>
    <t>何佳忆</t>
  </si>
  <si>
    <t>¥263.00</t>
  </si>
  <si>
    <t>湖景棋牌房</t>
  </si>
  <si>
    <t>102539549072</t>
  </si>
  <si>
    <t>298074904</t>
  </si>
  <si>
    <t>南京豪生宾馆</t>
  </si>
  <si>
    <t>王语聪</t>
  </si>
  <si>
    <t>¥113.00</t>
  </si>
  <si>
    <t>特惠标准间(无窗)</t>
  </si>
  <si>
    <t>102539764153</t>
  </si>
  <si>
    <t>288766807</t>
  </si>
  <si>
    <t>乐平亚都国际酒店</t>
  </si>
  <si>
    <t>丁志刚</t>
  </si>
  <si>
    <t>高级单人间</t>
  </si>
  <si>
    <t>102539554273</t>
  </si>
  <si>
    <t>291211555</t>
  </si>
  <si>
    <t>钟祥金凯瑞国际酒店</t>
  </si>
  <si>
    <t>游锐</t>
  </si>
  <si>
    <t>¥380.00</t>
  </si>
  <si>
    <t>¥50.00</t>
  </si>
  <si>
    <t>¥330.00</t>
  </si>
  <si>
    <t>观景房</t>
  </si>
  <si>
    <t>102539078730</t>
  </si>
  <si>
    <t>周鑫</t>
  </si>
  <si>
    <t>标准大床房B</t>
  </si>
  <si>
    <t>102539127702</t>
  </si>
  <si>
    <t>289838119</t>
  </si>
  <si>
    <t>7天连锁酒店(盱眙汽车站店)</t>
  </si>
  <si>
    <t>严国安</t>
  </si>
  <si>
    <t>102539809716</t>
  </si>
  <si>
    <t>275059611</t>
  </si>
  <si>
    <t>维也纳国际酒店(天津贵州路店)</t>
  </si>
  <si>
    <t>何建华|张晓晓</t>
  </si>
  <si>
    <t>¥420.00</t>
  </si>
  <si>
    <t>¥56.00</t>
  </si>
  <si>
    <t>¥364.00</t>
  </si>
  <si>
    <t>102535253231</t>
  </si>
  <si>
    <t>296997109</t>
  </si>
  <si>
    <t>都江堰希尔顿欢朋酒店</t>
  </si>
  <si>
    <t>周玉达</t>
  </si>
  <si>
    <t>¥383.00</t>
  </si>
  <si>
    <t>豪华山景房-大床</t>
  </si>
  <si>
    <t>102539495133</t>
  </si>
  <si>
    <t>275072193</t>
  </si>
  <si>
    <t>佛山三水芦苞温泉度假村</t>
  </si>
  <si>
    <t>李艳飞</t>
  </si>
  <si>
    <t>¥849.00</t>
  </si>
  <si>
    <t>¥738.00</t>
  </si>
  <si>
    <t>亲子主题双床房</t>
  </si>
  <si>
    <t>102539809587</t>
  </si>
  <si>
    <t>297710614</t>
  </si>
  <si>
    <t>邵阳TT酒店</t>
  </si>
  <si>
    <t>陈四军</t>
  </si>
  <si>
    <t>MINI大床房</t>
  </si>
  <si>
    <t>102538807279</t>
  </si>
  <si>
    <t>268933550</t>
  </si>
  <si>
    <t>杭州环岛宾馆</t>
  </si>
  <si>
    <t>朱思行</t>
  </si>
  <si>
    <t>¥71.00</t>
  </si>
  <si>
    <t>¥10.00</t>
  </si>
  <si>
    <t>102539574800</t>
  </si>
  <si>
    <t>粱勋</t>
  </si>
  <si>
    <t>¥140.00</t>
  </si>
  <si>
    <t>102539254023</t>
  </si>
  <si>
    <t>284944450</t>
  </si>
  <si>
    <t>维也纳酒店(济南连城广场店)</t>
  </si>
  <si>
    <t>孙盈</t>
  </si>
  <si>
    <t>102539446119</t>
  </si>
  <si>
    <t>291217525</t>
  </si>
  <si>
    <t>乐东宝利来国际酒店</t>
  </si>
  <si>
    <t>符雲燕</t>
  </si>
  <si>
    <t>102539800924</t>
  </si>
  <si>
    <t>288623293</t>
  </si>
  <si>
    <t>汉中博源斑马酒店</t>
  </si>
  <si>
    <t>特享主题房</t>
  </si>
  <si>
    <t>102539018424</t>
  </si>
  <si>
    <t>288761668</t>
  </si>
  <si>
    <t>如皋开元名都大酒店</t>
  </si>
  <si>
    <t>赵倩倩</t>
  </si>
  <si>
    <t>¥689.00</t>
  </si>
  <si>
    <t>¥599.00</t>
  </si>
  <si>
    <t>豪华园景主题房</t>
  </si>
  <si>
    <t>102539930945</t>
  </si>
  <si>
    <t>293478535</t>
  </si>
  <si>
    <t>天海酒店(九江迈尔斯烟水亭店)</t>
  </si>
  <si>
    <t>付永明</t>
  </si>
  <si>
    <t>¥165.00</t>
  </si>
  <si>
    <t>¥143.00</t>
  </si>
  <si>
    <t>尊选·豪华套房</t>
  </si>
  <si>
    <t>102539584577</t>
  </si>
  <si>
    <t>284945392</t>
  </si>
  <si>
    <t>维也纳酒店(平凉绿地广场店)</t>
  </si>
  <si>
    <t>丁杰|马风云</t>
  </si>
  <si>
    <t>¥616.00</t>
  </si>
  <si>
    <t>¥534.00</t>
  </si>
  <si>
    <t>102539524765</t>
  </si>
  <si>
    <t>288661189</t>
  </si>
  <si>
    <t>重庆妙纳主题宾馆</t>
  </si>
  <si>
    <t>于涛</t>
  </si>
  <si>
    <t>豪华主题房</t>
  </si>
  <si>
    <t>102539788312</t>
  </si>
  <si>
    <t>289119688</t>
  </si>
  <si>
    <t>思南白鹭洲国际大酒店</t>
  </si>
  <si>
    <t>韦涛</t>
  </si>
  <si>
    <t>¥278.00</t>
  </si>
  <si>
    <t>¥241.00</t>
  </si>
  <si>
    <t>豪华单间</t>
  </si>
  <si>
    <t>102537703338</t>
  </si>
  <si>
    <t>275065854</t>
  </si>
  <si>
    <t>如家酒店(上海曹路镇上川路金融学院店)</t>
  </si>
  <si>
    <t>龚诗媛</t>
  </si>
  <si>
    <t>¥95.00</t>
  </si>
  <si>
    <t>大床房</t>
  </si>
  <si>
    <t>102537167094</t>
  </si>
  <si>
    <t>268946165</t>
  </si>
  <si>
    <t>莫泰168(上海金沙江路大渡河路地铁站店)</t>
  </si>
  <si>
    <t>朱叶叶</t>
  </si>
  <si>
    <t>精选商务房</t>
  </si>
  <si>
    <t>102538513157</t>
  </si>
  <si>
    <t>288662206</t>
  </si>
  <si>
    <t>保定东岸艺术酒店</t>
  </si>
  <si>
    <t>刘硕</t>
  </si>
  <si>
    <t>¥412.00</t>
  </si>
  <si>
    <t>¥54.00</t>
  </si>
  <si>
    <t>¥358.00</t>
  </si>
  <si>
    <t>北欧风格大床房</t>
  </si>
  <si>
    <t>102539773455</t>
  </si>
  <si>
    <t>282601954</t>
  </si>
  <si>
    <t>维也纳3好酒店(合肥南站华夏国际茶博城店)</t>
  </si>
  <si>
    <t>董文杰</t>
  </si>
  <si>
    <t>豪华套</t>
  </si>
  <si>
    <t>102537045668</t>
  </si>
  <si>
    <t>高晨峻</t>
  </si>
  <si>
    <t>¥1,157.00</t>
  </si>
  <si>
    <t>¥151.00</t>
  </si>
  <si>
    <t>¥1,006.00</t>
  </si>
  <si>
    <t>隐泉日式</t>
  </si>
  <si>
    <t>102538330613</t>
  </si>
  <si>
    <t>268946387</t>
  </si>
  <si>
    <t>佳兆业可域精选酒店(深圳大鹏店)</t>
  </si>
  <si>
    <t>周聪慧</t>
  </si>
  <si>
    <t>¥426.00</t>
  </si>
  <si>
    <t>102539869685</t>
  </si>
  <si>
    <t>295816174</t>
  </si>
  <si>
    <t>成都龙腾时代酒店</t>
  </si>
  <si>
    <t>李阳东</t>
  </si>
  <si>
    <t>¥248.00</t>
  </si>
  <si>
    <t>¥229.00</t>
  </si>
  <si>
    <t>102539901797</t>
  </si>
  <si>
    <t>288751084</t>
  </si>
  <si>
    <t>金堂维罗纳主题酒店</t>
  </si>
  <si>
    <t>耿伟</t>
  </si>
  <si>
    <t>豪华商务房</t>
  </si>
  <si>
    <t>102539112143</t>
  </si>
  <si>
    <t>罗莹莹</t>
  </si>
  <si>
    <t>102539495580</t>
  </si>
  <si>
    <t>293478268</t>
  </si>
  <si>
    <t>光山光州盛达酒店</t>
  </si>
  <si>
    <t>沈昕</t>
  </si>
  <si>
    <t>¥215.00</t>
  </si>
  <si>
    <t>102539397432</t>
  </si>
  <si>
    <t>266555003</t>
  </si>
  <si>
    <t>杭州城中香格里拉大酒店</t>
  </si>
  <si>
    <t>马牧野</t>
  </si>
  <si>
    <t>¥1,265.00</t>
  </si>
  <si>
    <t>¥1,100.00</t>
  </si>
  <si>
    <t>102539944163</t>
  </si>
  <si>
    <t>293484766</t>
  </si>
  <si>
    <t>澄城万利酒店</t>
  </si>
  <si>
    <t>熊瑞</t>
  </si>
  <si>
    <t>¥304.00</t>
  </si>
  <si>
    <t>¥40.00</t>
  </si>
  <si>
    <t>¥264.00</t>
  </si>
  <si>
    <t>102538197256</t>
  </si>
  <si>
    <t>马懿</t>
  </si>
  <si>
    <t>102539202969</t>
  </si>
  <si>
    <t>266548367</t>
  </si>
  <si>
    <t>北京燕莎中心凯宾斯基饭店</t>
  </si>
  <si>
    <t>李杰</t>
  </si>
  <si>
    <t>¥769.00</t>
  </si>
  <si>
    <t>¥101.00</t>
  </si>
  <si>
    <t>¥668.00</t>
  </si>
  <si>
    <t>102539608057</t>
  </si>
  <si>
    <t>297001066</t>
  </si>
  <si>
    <t>喆啡酒店(信阳市政府火车站店)</t>
  </si>
  <si>
    <t>龚雪</t>
  </si>
  <si>
    <t>¥334.00</t>
  </si>
  <si>
    <t>至尊浪漫红酒大床房</t>
  </si>
  <si>
    <t>102539000282</t>
  </si>
  <si>
    <t>288638074</t>
  </si>
  <si>
    <t>玉溪米蕥文化艺术酒店</t>
  </si>
  <si>
    <t>孙斌</t>
  </si>
  <si>
    <t>雅致豪华房</t>
  </si>
  <si>
    <t>102539183390</t>
  </si>
  <si>
    <t>286116637</t>
  </si>
  <si>
    <t>麗枫酒店(防城港行政中心店)</t>
  </si>
  <si>
    <t>钟可欣</t>
  </si>
  <si>
    <t>102539478950</t>
  </si>
  <si>
    <t>268939697</t>
  </si>
  <si>
    <t>锦江之星品尚(沈阳中街步行街故宫店)</t>
  </si>
  <si>
    <t>吴新超</t>
  </si>
  <si>
    <t>¥127.00</t>
  </si>
  <si>
    <t>¥110.00</t>
  </si>
  <si>
    <t>标准房c</t>
  </si>
  <si>
    <t>102539861579</t>
  </si>
  <si>
    <t>268955438</t>
  </si>
  <si>
    <t>长沙圣爵菲斯之家商务宾馆</t>
  </si>
  <si>
    <t>毛丹|毛绍明</t>
  </si>
  <si>
    <t>¥548.00</t>
  </si>
  <si>
    <t>¥72.00</t>
  </si>
  <si>
    <t>¥476.00</t>
  </si>
  <si>
    <t>之家双床房</t>
  </si>
  <si>
    <t>102535578735</t>
  </si>
  <si>
    <t>268948178</t>
  </si>
  <si>
    <t>北京金隅凤山温泉度假村</t>
  </si>
  <si>
    <t>曹凤月</t>
  </si>
  <si>
    <t>¥418.00</t>
  </si>
  <si>
    <t>¥363.00</t>
  </si>
  <si>
    <t>舒适双床房</t>
  </si>
  <si>
    <t>102539920378</t>
  </si>
  <si>
    <t>289837798</t>
  </si>
  <si>
    <t>7天连锁酒店(阳信银座店)</t>
  </si>
  <si>
    <t>丁海静</t>
  </si>
  <si>
    <t>102538731533</t>
  </si>
  <si>
    <t>察志安</t>
  </si>
  <si>
    <t>怡馨亲子房</t>
  </si>
  <si>
    <t>102539020644</t>
  </si>
  <si>
    <t>284946457</t>
  </si>
  <si>
    <t>维也纳酒店(当阳汽车客运站店)</t>
  </si>
  <si>
    <t>文勇</t>
  </si>
  <si>
    <t>¥345.00</t>
  </si>
  <si>
    <t>¥300.00</t>
  </si>
  <si>
    <t>棋牌大床房</t>
  </si>
  <si>
    <t>102539804757</t>
  </si>
  <si>
    <t>268934171</t>
  </si>
  <si>
    <t>云南省交通休养院</t>
  </si>
  <si>
    <t>苏君君</t>
  </si>
  <si>
    <t>翠园豪华标间</t>
  </si>
  <si>
    <t>102539329352</t>
  </si>
  <si>
    <t>291212578</t>
  </si>
  <si>
    <t>伊宁丽水之都大酒店</t>
  </si>
  <si>
    <t>西尔尼</t>
  </si>
  <si>
    <t>¥259.00</t>
  </si>
  <si>
    <t>102539060401</t>
  </si>
  <si>
    <t>288630583</t>
  </si>
  <si>
    <t>重庆艾娜吾电竞主题酒店</t>
  </si>
  <si>
    <t>罗嘉玮</t>
  </si>
  <si>
    <t>¥39.00</t>
  </si>
  <si>
    <t>电竞双人房</t>
  </si>
  <si>
    <t>102539263664</t>
  </si>
  <si>
    <t>288628684</t>
  </si>
  <si>
    <t>临夏美格美居假日酒店</t>
  </si>
  <si>
    <t>李建军</t>
  </si>
  <si>
    <t>商务标准间</t>
  </si>
  <si>
    <t>102539001924</t>
  </si>
  <si>
    <t>肖蔓</t>
  </si>
  <si>
    <t>¥320.00</t>
  </si>
  <si>
    <t>¥42.00</t>
  </si>
  <si>
    <t>102539867171</t>
  </si>
  <si>
    <t>295811302</t>
  </si>
  <si>
    <t>广州树格艺术酒店</t>
  </si>
  <si>
    <t>郑嵩</t>
  </si>
  <si>
    <t>¥190.00</t>
  </si>
  <si>
    <t>归隐房</t>
  </si>
  <si>
    <t>102539464318</t>
  </si>
  <si>
    <t>294444649</t>
  </si>
  <si>
    <t>蘭莓精品酒店(兰州东方红广场店)</t>
  </si>
  <si>
    <t>关顶</t>
  </si>
  <si>
    <t>¥47.00</t>
  </si>
  <si>
    <t>¥311.00</t>
  </si>
  <si>
    <t>行政大床房</t>
  </si>
  <si>
    <t>102535735913</t>
  </si>
  <si>
    <t>289838365</t>
  </si>
  <si>
    <t>锦江之星(临沂金雀山路店)</t>
  </si>
  <si>
    <t>房昊</t>
  </si>
  <si>
    <t>¥174.00</t>
  </si>
  <si>
    <t>商务房B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</si>
  <si>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</si>
  <si>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</si>
  <si>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</si>
  <si>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</si>
  <si>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</si>
  <si>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</si>
  <si>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</si>
  <si>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</si>
  <si>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</si>
  <si>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</si>
  <si>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</si>
  <si>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A210219092211459</t>
  </si>
  <si>
    <r>
      <t>合计</t>
    </r>
    <r>
      <rPr>
        <sz val="10"/>
        <rFont val="Arial"/>
        <charset val="134"/>
      </rPr>
      <t>50884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</si>
  <si>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</si>
  <si>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</si>
  <si>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</si>
  <si>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</si>
  <si>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</si>
  <si>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</si>
  <si>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</si>
  <si>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1978173</t>
  </si>
  <si>
    <t>RMB</t>
  </si>
  <si>
    <t>149.00</t>
  </si>
  <si>
    <t>69194601</t>
  </si>
  <si>
    <t>2021/2/10 22:48:11</t>
  </si>
  <si>
    <t>1978171</t>
  </si>
  <si>
    <t>汉爵精品酒店</t>
  </si>
  <si>
    <t>92.00</t>
  </si>
  <si>
    <t>2021/2/10 22:46:15</t>
  </si>
  <si>
    <t>1978166</t>
  </si>
  <si>
    <t>110.00</t>
  </si>
  <si>
    <t>2021/2/10 22:44:53</t>
  </si>
  <si>
    <t>1978164</t>
  </si>
  <si>
    <t>178.00</t>
  </si>
  <si>
    <t>2021/2/10 22:44:02</t>
  </si>
  <si>
    <t>1978159</t>
  </si>
  <si>
    <t>142.00</t>
  </si>
  <si>
    <t>2021/2/10 22:41:07</t>
  </si>
  <si>
    <t>1978156</t>
  </si>
  <si>
    <t>237.00</t>
  </si>
  <si>
    <t>2021/2/10 22:36:23</t>
  </si>
  <si>
    <t>1978154</t>
  </si>
  <si>
    <t>241.00</t>
  </si>
  <si>
    <t>2021/2/10 22:34:05</t>
  </si>
  <si>
    <t>1978152</t>
  </si>
  <si>
    <t>航服精选凯尔顿酒店（广州新白云国际机场店）</t>
  </si>
  <si>
    <t>112.00</t>
  </si>
  <si>
    <t>2021/2/10 22:31:09</t>
  </si>
  <si>
    <t>1978151</t>
  </si>
  <si>
    <t>维也纳国际酒店（长泰金榜店）</t>
  </si>
  <si>
    <t>297.00</t>
  </si>
  <si>
    <t>2021/2/10 22:30:47</t>
  </si>
  <si>
    <t>1978148</t>
  </si>
  <si>
    <t>毛丹,毛绍明</t>
  </si>
  <si>
    <t>476.00</t>
  </si>
  <si>
    <t>毛丹</t>
  </si>
  <si>
    <t>2021/2/10 22:28:48</t>
  </si>
  <si>
    <t>1978147</t>
  </si>
  <si>
    <t>帕丁顿酒店</t>
  </si>
  <si>
    <t>337.00</t>
  </si>
  <si>
    <t>2021/2/10 22:27:42</t>
  </si>
  <si>
    <t>1978146</t>
  </si>
  <si>
    <t>213.00</t>
  </si>
  <si>
    <t>2021/2/10 22:27:08</t>
  </si>
  <si>
    <t>1978141</t>
  </si>
  <si>
    <t>321.00</t>
  </si>
  <si>
    <t>2021/2/10 22:21:55</t>
  </si>
  <si>
    <t>1978126</t>
  </si>
  <si>
    <t>2021/2/10 22:12:53</t>
  </si>
  <si>
    <t>1978122</t>
  </si>
  <si>
    <t>喆啡酒店信阳市政府火车站店</t>
  </si>
  <si>
    <t>290.00</t>
  </si>
  <si>
    <t>2021/2/10 22:10:48</t>
  </si>
  <si>
    <t>1978121</t>
  </si>
  <si>
    <t>668.00</t>
  </si>
  <si>
    <t>2021/2/10 22:10:35</t>
  </si>
  <si>
    <t>1978119</t>
  </si>
  <si>
    <t>554.00</t>
  </si>
  <si>
    <t>2021/2/10 22:08:25</t>
  </si>
  <si>
    <t>1978114</t>
  </si>
  <si>
    <t>163.00</t>
  </si>
  <si>
    <t>2021/2/10 22:06:16</t>
  </si>
  <si>
    <t>1978096</t>
  </si>
  <si>
    <t>129.00</t>
  </si>
  <si>
    <t>2021/2/10 21:53:38</t>
  </si>
  <si>
    <t>1978090</t>
  </si>
  <si>
    <t>243.00</t>
  </si>
  <si>
    <t>2021/2/10 21:50:36</t>
  </si>
  <si>
    <t>1978088</t>
  </si>
  <si>
    <t>595.00</t>
  </si>
  <si>
    <t>2021/2/10 21:49:45</t>
  </si>
  <si>
    <t>1978086</t>
  </si>
  <si>
    <t>7天连锁酒店（淮安盱眙汽车站店）</t>
  </si>
  <si>
    <t>102.00</t>
  </si>
  <si>
    <t>2021/2/10 21:48:52</t>
  </si>
  <si>
    <t>102539144795</t>
  </si>
  <si>
    <t>1978062</t>
  </si>
  <si>
    <t>闽侯源泉大酒店</t>
  </si>
  <si>
    <t>林玉清</t>
  </si>
  <si>
    <t>0.00</t>
  </si>
  <si>
    <t>2021/2/10 21:31:23</t>
  </si>
  <si>
    <t>1978056</t>
  </si>
  <si>
    <t>218.00</t>
  </si>
  <si>
    <t>2021/2/10 21:22:04</t>
  </si>
  <si>
    <t>1978055</t>
  </si>
  <si>
    <t>172.00</t>
  </si>
  <si>
    <t>2021/2/10 21:21:48</t>
  </si>
  <si>
    <t>1978040</t>
  </si>
  <si>
    <t>何建华,张晓晓</t>
  </si>
  <si>
    <t>364.00</t>
  </si>
  <si>
    <t>何建华</t>
  </si>
  <si>
    <t>2021/2/10 21:06:34</t>
  </si>
  <si>
    <t>1978039</t>
  </si>
  <si>
    <t>330.00</t>
  </si>
  <si>
    <t>2021/2/10 21:05:44</t>
  </si>
  <si>
    <t>1978035</t>
  </si>
  <si>
    <t>132.00</t>
  </si>
  <si>
    <t>2021/2/10 21:00:47</t>
  </si>
  <si>
    <t>1978029</t>
  </si>
  <si>
    <t>150.00</t>
  </si>
  <si>
    <t>2021/2/10 20:57:49</t>
  </si>
  <si>
    <t>1978024</t>
  </si>
  <si>
    <t>252.00</t>
  </si>
  <si>
    <t>2021/2/10 20:55:56</t>
  </si>
  <si>
    <t>1978019</t>
  </si>
  <si>
    <t>凯瑞城市酒店</t>
  </si>
  <si>
    <t>155.00</t>
  </si>
  <si>
    <t>2021/2/10 20:45:24</t>
  </si>
  <si>
    <t>1978018</t>
  </si>
  <si>
    <t>211.00</t>
  </si>
  <si>
    <t>2021/2/10 20:44:16</t>
  </si>
  <si>
    <t>1978017</t>
  </si>
  <si>
    <t>都市118精选酒店（重庆合川财富广场店）</t>
  </si>
  <si>
    <t>100.00</t>
  </si>
  <si>
    <t>2021/2/10 20:42:24</t>
  </si>
  <si>
    <t>1978012</t>
  </si>
  <si>
    <t>201.00</t>
  </si>
  <si>
    <t>2021/2/10 20:33:05</t>
  </si>
  <si>
    <t>1978009</t>
  </si>
  <si>
    <t>2021/2/10 20:30:45</t>
  </si>
  <si>
    <t>1978007</t>
  </si>
  <si>
    <t>258.00</t>
  </si>
  <si>
    <t>2021/2/10 20:30:23</t>
  </si>
  <si>
    <t>1978004</t>
  </si>
  <si>
    <t>厦门嘉丽商务宾馆</t>
  </si>
  <si>
    <t>2021/2/10 20:26:00</t>
  </si>
  <si>
    <t>1977997</t>
  </si>
  <si>
    <t>2021/2/10 20:17:03</t>
  </si>
  <si>
    <t>1977989</t>
  </si>
  <si>
    <t>85.00</t>
  </si>
  <si>
    <t>2021/2/10 20:00:41</t>
  </si>
  <si>
    <t>1977984</t>
  </si>
  <si>
    <t>224.00</t>
  </si>
  <si>
    <t>2021/2/10 19:55:32</t>
  </si>
  <si>
    <t>1977979</t>
  </si>
  <si>
    <t>413.00</t>
  </si>
  <si>
    <t>2021/2/10 19:50:05</t>
  </si>
  <si>
    <t>1977971</t>
  </si>
  <si>
    <t>311.00</t>
  </si>
  <si>
    <t>2021/2/10 19:41:08</t>
  </si>
  <si>
    <t>1977970</t>
  </si>
  <si>
    <t>244.00</t>
  </si>
  <si>
    <t>2021/2/10 19:39:37</t>
  </si>
  <si>
    <t>1977968</t>
  </si>
  <si>
    <t>2021/2/10 19:38:51</t>
  </si>
  <si>
    <t>1977965</t>
  </si>
  <si>
    <t>162.00</t>
  </si>
  <si>
    <t>2021/2/10 19:36:20</t>
  </si>
  <si>
    <t>1977959</t>
  </si>
  <si>
    <t>165.00</t>
  </si>
  <si>
    <t>2021/2/10 19:32:48</t>
  </si>
  <si>
    <t>1977957</t>
  </si>
  <si>
    <t>253.00</t>
  </si>
  <si>
    <t>2021/2/10 19:31:34</t>
  </si>
  <si>
    <t>1977953</t>
  </si>
  <si>
    <t>390.00</t>
  </si>
  <si>
    <t>2021/2/10 19:19:32</t>
  </si>
  <si>
    <t>1977950</t>
  </si>
  <si>
    <t>194.00</t>
  </si>
  <si>
    <t>2021/2/10 19:15:01</t>
  </si>
  <si>
    <t>1977947</t>
  </si>
  <si>
    <t>214.00</t>
  </si>
  <si>
    <t>2021/2/10 19:14:08</t>
  </si>
  <si>
    <t>1977936</t>
  </si>
  <si>
    <t>592.00</t>
  </si>
  <si>
    <t>2021/2/10 18:58:14</t>
  </si>
  <si>
    <t>1977932</t>
  </si>
  <si>
    <t>231.00</t>
  </si>
  <si>
    <t>2021/2/10 18:48:03</t>
  </si>
  <si>
    <t>1977931</t>
  </si>
  <si>
    <t>吴彦祖,陈冠希</t>
  </si>
  <si>
    <t>180.00</t>
  </si>
  <si>
    <t>吴彦祖</t>
  </si>
  <si>
    <t>2021/2/10 18:47:18</t>
  </si>
  <si>
    <t>1977927</t>
  </si>
  <si>
    <t>2021/2/10 18:42:10</t>
  </si>
  <si>
    <t>1977923</t>
  </si>
  <si>
    <t>2021/2/10 18:38:35</t>
  </si>
  <si>
    <t>1977917</t>
  </si>
  <si>
    <t>2021/2/10 18:31:13</t>
  </si>
  <si>
    <t>1977909</t>
  </si>
  <si>
    <t>236.00</t>
  </si>
  <si>
    <t>2021/2/10 18:17:11</t>
  </si>
  <si>
    <t>1977902</t>
  </si>
  <si>
    <t>143.00</t>
  </si>
  <si>
    <t>2021/2/10 18:06:55</t>
  </si>
  <si>
    <t>1977900</t>
  </si>
  <si>
    <t>278.00</t>
  </si>
  <si>
    <t>2021/2/10 18:01:07</t>
  </si>
  <si>
    <t>1977899</t>
  </si>
  <si>
    <t>226.00</t>
  </si>
  <si>
    <t>2021/2/10 17:59:55</t>
  </si>
  <si>
    <t>102539721711</t>
  </si>
  <si>
    <t>1977896</t>
  </si>
  <si>
    <t>2021/2/10 17:51:16</t>
  </si>
  <si>
    <t>102539070560</t>
  </si>
  <si>
    <t>1977892</t>
  </si>
  <si>
    <t>达州华夏大酒店</t>
  </si>
  <si>
    <t>冯光</t>
  </si>
  <si>
    <t>2021/2/10 17:41:58</t>
  </si>
  <si>
    <t>1977889</t>
  </si>
  <si>
    <t>205.00</t>
  </si>
  <si>
    <t>2021/2/10 17:36:22</t>
  </si>
  <si>
    <t>1977884</t>
  </si>
  <si>
    <t>2021/2/10 17:30:14</t>
  </si>
  <si>
    <t>102539707925</t>
  </si>
  <si>
    <t>1977878</t>
  </si>
  <si>
    <t>深圳爱转角海边客栈</t>
  </si>
  <si>
    <t>苏海欣</t>
  </si>
  <si>
    <t>2021/2/10 17:24:29</t>
  </si>
  <si>
    <t>1977876</t>
  </si>
  <si>
    <t>丁杰,马风云</t>
  </si>
  <si>
    <t>534.00</t>
  </si>
  <si>
    <t>丁杰</t>
  </si>
  <si>
    <t>2021/2/10 17:16:31</t>
  </si>
  <si>
    <t>1977868</t>
  </si>
  <si>
    <t>1350.00</t>
  </si>
  <si>
    <t>2021/2/10 17:00:57</t>
  </si>
  <si>
    <t>1977861</t>
  </si>
  <si>
    <t>225.00</t>
  </si>
  <si>
    <t>2021/2/10 16:46:20</t>
  </si>
  <si>
    <t>1977854</t>
  </si>
  <si>
    <t>169.00</t>
  </si>
  <si>
    <t>2021/2/10 16:32:28</t>
  </si>
  <si>
    <t>1977852</t>
  </si>
  <si>
    <t>2021/2/10 16:27:49</t>
  </si>
  <si>
    <t>1977849</t>
  </si>
  <si>
    <t>106.00</t>
  </si>
  <si>
    <t>2021/2/10 16:17:46</t>
  </si>
  <si>
    <t>102539927330</t>
  </si>
  <si>
    <t>1977843</t>
  </si>
  <si>
    <t>长沙金纳斯大酒店</t>
  </si>
  <si>
    <t>刘润</t>
  </si>
  <si>
    <t>2021/2/10 16:00:04</t>
  </si>
  <si>
    <t>1977842</t>
  </si>
  <si>
    <t>2021/2/10 15:57:07</t>
  </si>
  <si>
    <t>1977841</t>
  </si>
  <si>
    <t>1977837</t>
  </si>
  <si>
    <t>249.00</t>
  </si>
  <si>
    <t>2021/2/10 15:44:51</t>
  </si>
  <si>
    <t>1977817</t>
  </si>
  <si>
    <t>269.00</t>
  </si>
  <si>
    <t>2021/2/10 14:57:55</t>
  </si>
  <si>
    <t>1977815</t>
  </si>
  <si>
    <t>547.00</t>
  </si>
  <si>
    <t>2021/2/10 14:42:40</t>
  </si>
  <si>
    <t>1977814</t>
  </si>
  <si>
    <t>441.00</t>
  </si>
  <si>
    <t>2021/2/10 14:39:10</t>
  </si>
  <si>
    <t>102539455189</t>
  </si>
  <si>
    <t>1977811</t>
  </si>
  <si>
    <t>刘璇</t>
  </si>
  <si>
    <t>2021/2/10 14:37:21</t>
  </si>
  <si>
    <t>1977810</t>
  </si>
  <si>
    <t>200.00</t>
  </si>
  <si>
    <t>2021/2/10 14:36:54</t>
  </si>
  <si>
    <t>1977809</t>
  </si>
  <si>
    <t>金发大酒店</t>
  </si>
  <si>
    <t>195.00</t>
  </si>
  <si>
    <t>2021/2/10 14:32:06</t>
  </si>
  <si>
    <t>1977805</t>
  </si>
  <si>
    <t>228.00</t>
  </si>
  <si>
    <t>2021/2/10 14:16:14</t>
  </si>
  <si>
    <t>1977803</t>
  </si>
  <si>
    <t>111.00</t>
  </si>
  <si>
    <t>2021/2/10 14:10:18</t>
  </si>
  <si>
    <t>1977795</t>
  </si>
  <si>
    <t>599.00</t>
  </si>
  <si>
    <t>2021/2/10 13:46:56</t>
  </si>
  <si>
    <t>1977791</t>
  </si>
  <si>
    <t>171.00</t>
  </si>
  <si>
    <t>2021/2/10 13:38:30</t>
  </si>
  <si>
    <t>1977790</t>
  </si>
  <si>
    <t>137.00</t>
  </si>
  <si>
    <t>2021/2/10 13:38:14</t>
  </si>
  <si>
    <t>1977784</t>
  </si>
  <si>
    <t>2021/2/10 13:31:00</t>
  </si>
  <si>
    <t>102539826540</t>
  </si>
  <si>
    <t>1977783</t>
  </si>
  <si>
    <t>咖居精选酒店(马鞍山红旗北路火车站店)</t>
  </si>
  <si>
    <t>沈晓明</t>
  </si>
  <si>
    <t>120.00</t>
  </si>
  <si>
    <t>2021/2/10 13:29:54</t>
  </si>
  <si>
    <t>1977782</t>
  </si>
  <si>
    <t>77.00</t>
  </si>
  <si>
    <t>2021/2/10 13:28:24</t>
  </si>
  <si>
    <t>1977780</t>
  </si>
  <si>
    <t>丽都园商务宾馆</t>
  </si>
  <si>
    <t>86.00</t>
  </si>
  <si>
    <t>2021/2/10 13:25:39</t>
  </si>
  <si>
    <t>1977779</t>
  </si>
  <si>
    <t>7天连锁酒店（赣州文明大道店）</t>
  </si>
  <si>
    <t>104.00</t>
  </si>
  <si>
    <t>2021/2/10 13:24:52</t>
  </si>
  <si>
    <t>1977776</t>
  </si>
  <si>
    <t>220.00</t>
  </si>
  <si>
    <t>2021/2/10 13:18:49</t>
  </si>
  <si>
    <t>1977775</t>
  </si>
  <si>
    <t>2021/2/10 13:14:59</t>
  </si>
  <si>
    <t>1977772</t>
  </si>
  <si>
    <t>366.00</t>
  </si>
  <si>
    <t>2021/2/10 13:01:02</t>
  </si>
  <si>
    <t>1977771</t>
  </si>
  <si>
    <t>204.00</t>
  </si>
  <si>
    <t>2021/2/10 13:00:54</t>
  </si>
  <si>
    <t>1977768</t>
  </si>
  <si>
    <t>2021/2/10 12:54:57</t>
  </si>
  <si>
    <t>1977767</t>
  </si>
  <si>
    <t>2021/2/10 12:54:25</t>
  </si>
  <si>
    <t>1977766</t>
  </si>
  <si>
    <t>2021/2/10 12:52:45</t>
  </si>
  <si>
    <t>1977763</t>
  </si>
  <si>
    <t>2021/2/10 12:45:53</t>
  </si>
  <si>
    <t>1977761</t>
  </si>
  <si>
    <t>1100.00</t>
  </si>
  <si>
    <t>2021/2/10 12:41:28</t>
  </si>
  <si>
    <t>1977758</t>
  </si>
  <si>
    <t>182.00</t>
  </si>
  <si>
    <t>2021/2/10 12:36:58</t>
  </si>
  <si>
    <t>1977755</t>
  </si>
  <si>
    <t>738.00</t>
  </si>
  <si>
    <t>2021/2/10 12:29:09</t>
  </si>
  <si>
    <t>1977753</t>
  </si>
  <si>
    <t>122.00</t>
  </si>
  <si>
    <t>2021/2/10 12:15:12</t>
  </si>
  <si>
    <t>1977745</t>
  </si>
  <si>
    <t>215.00</t>
  </si>
  <si>
    <t>2021/2/10 12:01:00</t>
  </si>
  <si>
    <t>1977742</t>
  </si>
  <si>
    <t>264.00</t>
  </si>
  <si>
    <t>2021/2/10 11:52:18</t>
  </si>
  <si>
    <t>1977734</t>
  </si>
  <si>
    <t>267.00</t>
  </si>
  <si>
    <t>2021/2/10 11:38:33</t>
  </si>
  <si>
    <t>1977726</t>
  </si>
  <si>
    <t>90.00</t>
  </si>
  <si>
    <t>2021/2/10 11:24:04</t>
  </si>
  <si>
    <t>1977725</t>
  </si>
  <si>
    <t>909.00</t>
  </si>
  <si>
    <t>2021/2/10 11:23:45</t>
  </si>
  <si>
    <t>1977724</t>
  </si>
  <si>
    <t>378.00</t>
  </si>
  <si>
    <t>2021/2/10 11:19:40</t>
  </si>
  <si>
    <t>1977720</t>
  </si>
  <si>
    <t>2021/2/10 11:11:25</t>
  </si>
  <si>
    <t>1977709</t>
  </si>
  <si>
    <t>98.00</t>
  </si>
  <si>
    <t>2021/2/10 10:51:02</t>
  </si>
  <si>
    <t>1977707</t>
  </si>
  <si>
    <t>当阳维也纳酒店</t>
  </si>
  <si>
    <t>300.00</t>
  </si>
  <si>
    <t>2021/2/10 10:44:42</t>
  </si>
  <si>
    <t>1977703</t>
  </si>
  <si>
    <t>121.00</t>
  </si>
  <si>
    <t>2021/2/10 10:39:22</t>
  </si>
  <si>
    <t>1977690</t>
  </si>
  <si>
    <t>2021/2/10 9:53:25</t>
  </si>
  <si>
    <t>1977683</t>
  </si>
  <si>
    <t>209.00</t>
  </si>
  <si>
    <t>2021/2/10 9:27:13</t>
  </si>
  <si>
    <t>1977672</t>
  </si>
  <si>
    <t>234.00</t>
  </si>
  <si>
    <t>2021/2/10 8:57:56</t>
  </si>
  <si>
    <t>1977668</t>
  </si>
  <si>
    <t>2021/2/10 8:37:05</t>
  </si>
  <si>
    <t>1977656</t>
  </si>
  <si>
    <t>速8酒店（北京南苑和义地铁站店）</t>
  </si>
  <si>
    <t>136.00</t>
  </si>
  <si>
    <t>2021/2/10 6:26:52</t>
  </si>
  <si>
    <t>1977645</t>
  </si>
  <si>
    <t>73.00</t>
  </si>
  <si>
    <t>2021/2/10 3:11:06</t>
  </si>
  <si>
    <t>1977644</t>
  </si>
  <si>
    <t>348.00</t>
  </si>
  <si>
    <t>2021/2/10 3:07:43</t>
  </si>
  <si>
    <t>1977643</t>
  </si>
  <si>
    <t>2021/2/10 2:49:19</t>
  </si>
  <si>
    <t>1977642</t>
  </si>
  <si>
    <t>7天连锁酒店（滨州阳信银座店）</t>
  </si>
  <si>
    <t>2021/2/10 2:48:54</t>
  </si>
  <si>
    <t>1977641</t>
  </si>
  <si>
    <t>229.00</t>
  </si>
  <si>
    <t>2021/2/10 2:45:49</t>
  </si>
  <si>
    <t>1977638</t>
  </si>
  <si>
    <t>维也纳3好酒店（合肥南站华夏国际茶博城店）</t>
  </si>
  <si>
    <t>2021/2/10 2:30:16</t>
  </si>
  <si>
    <t>102539460357</t>
  </si>
  <si>
    <t>1977635</t>
  </si>
  <si>
    <t>长沙欢格酒店</t>
  </si>
  <si>
    <t>杨滨毓</t>
  </si>
  <si>
    <t>2021/2/10 1:29:58</t>
  </si>
  <si>
    <t>102539302353</t>
  </si>
  <si>
    <t>1977632</t>
  </si>
  <si>
    <t>汤祺</t>
  </si>
  <si>
    <t>2021/2/10 1:05:30</t>
  </si>
  <si>
    <t>102539706561</t>
  </si>
  <si>
    <t>1977625</t>
  </si>
  <si>
    <t>维也纳酒店(西宁德令哈路店)</t>
  </si>
  <si>
    <t>韩艾乙草</t>
  </si>
  <si>
    <t>2021/2/10 0:13:03</t>
  </si>
  <si>
    <t>1977623</t>
  </si>
  <si>
    <t>105.00</t>
  </si>
  <si>
    <t>2021/2/10 0:05:15</t>
  </si>
  <si>
    <t>1977602</t>
  </si>
  <si>
    <t>219.00</t>
  </si>
  <si>
    <t>2021/2/9 23:10:17</t>
  </si>
  <si>
    <t>1977568</t>
  </si>
  <si>
    <t>贺天芳,吴玥天</t>
  </si>
  <si>
    <t>536.00</t>
  </si>
  <si>
    <t>贺天芳</t>
  </si>
  <si>
    <t>2021/2/9 22:34:42</t>
  </si>
  <si>
    <t>1977546</t>
  </si>
  <si>
    <t>2021/2/9 22:09:44</t>
  </si>
  <si>
    <t>1977525</t>
  </si>
  <si>
    <t>247.00</t>
  </si>
  <si>
    <t>2021/2/9 21:50:28</t>
  </si>
  <si>
    <t>1977523</t>
  </si>
  <si>
    <t>288.00</t>
  </si>
  <si>
    <t>2021/2/9 21:48:14</t>
  </si>
  <si>
    <t>102538448961</t>
  </si>
  <si>
    <t>1977456</t>
  </si>
  <si>
    <t>石永涛</t>
  </si>
  <si>
    <t>2021/2/9 20:46:59</t>
  </si>
  <si>
    <t>1977425</t>
  </si>
  <si>
    <t>张妍,徐飞</t>
  </si>
  <si>
    <t>1576.00</t>
  </si>
  <si>
    <t>张妍</t>
  </si>
  <si>
    <t>2021/2/9 20:08:36</t>
  </si>
  <si>
    <t>1977416</t>
  </si>
  <si>
    <t>2021/2/9 19:59:02</t>
  </si>
  <si>
    <t>1977402</t>
  </si>
  <si>
    <t>70.00</t>
  </si>
  <si>
    <t>2021/2/9 19:44:29</t>
  </si>
  <si>
    <t>102538390586</t>
  </si>
  <si>
    <t>1977383</t>
  </si>
  <si>
    <t>娃热斯江</t>
  </si>
  <si>
    <t>2021/2/9 19:31:50</t>
  </si>
  <si>
    <t>1977376</t>
  </si>
  <si>
    <t>370.00</t>
  </si>
  <si>
    <t>2021/2/9 19:26:15</t>
  </si>
  <si>
    <t>102538487101</t>
  </si>
  <si>
    <t>1977364</t>
  </si>
  <si>
    <t>艾森主题酒店(上海长寿路地铁站店)</t>
  </si>
  <si>
    <t>李博</t>
  </si>
  <si>
    <t>2021/2/9 19:12:50</t>
  </si>
  <si>
    <t>1977306</t>
  </si>
  <si>
    <t>796.00</t>
  </si>
  <si>
    <t>2021/2/9 17:13:50</t>
  </si>
  <si>
    <t>1977294</t>
  </si>
  <si>
    <t>61.00</t>
  </si>
  <si>
    <t>2021/2/9 16:56:58</t>
  </si>
  <si>
    <t>1977205</t>
  </si>
  <si>
    <t>1520.00</t>
  </si>
  <si>
    <t>2021/2/9 13:06:39</t>
  </si>
  <si>
    <t>1977184</t>
  </si>
  <si>
    <t>358.00</t>
  </si>
  <si>
    <t>2021/2/9 12:11:27</t>
  </si>
  <si>
    <t>1977183</t>
  </si>
  <si>
    <t>405.00</t>
  </si>
  <si>
    <t>2021/2/9 12:08:32</t>
  </si>
  <si>
    <t>102538113198</t>
  </si>
  <si>
    <t>1977100</t>
  </si>
  <si>
    <t>杜蔓一</t>
  </si>
  <si>
    <t>2021/2/9 7:44:05</t>
  </si>
  <si>
    <t>102538314646</t>
  </si>
  <si>
    <t>1977061</t>
  </si>
  <si>
    <t>格林豪泰(海口五指山路店)</t>
  </si>
  <si>
    <t>林小妹</t>
  </si>
  <si>
    <t>2021/2/9 1:10:55</t>
  </si>
  <si>
    <t>1977042</t>
  </si>
  <si>
    <t>916.00</t>
  </si>
  <si>
    <t>2021/2/8 23:59:02</t>
  </si>
  <si>
    <t>1976962</t>
  </si>
  <si>
    <t>余乐,罗婷</t>
  </si>
  <si>
    <t>642.00</t>
  </si>
  <si>
    <t>余乐</t>
  </si>
  <si>
    <t>2021/2/8 21:56:12</t>
  </si>
  <si>
    <t>1976936</t>
  </si>
  <si>
    <t>1006.00</t>
  </si>
  <si>
    <t>2021/2/8 21:41:37</t>
  </si>
  <si>
    <t>1976854</t>
  </si>
  <si>
    <t>846.00</t>
  </si>
  <si>
    <t>2021/2/8 20:31:44</t>
  </si>
  <si>
    <t>1976725</t>
  </si>
  <si>
    <t>711.00</t>
  </si>
  <si>
    <t>2021/2/8 18:27:26</t>
  </si>
  <si>
    <t>1976679</t>
  </si>
  <si>
    <t>176.00</t>
  </si>
  <si>
    <t>2021/2/8 17:19:32</t>
  </si>
  <si>
    <t>102537937129</t>
  </si>
  <si>
    <t>1976658</t>
  </si>
  <si>
    <t>大理海湾国际酒店</t>
  </si>
  <si>
    <t>墨志慧</t>
  </si>
  <si>
    <t>450.00</t>
  </si>
  <si>
    <t>2021/2/8 16:41:33</t>
  </si>
  <si>
    <t>1976550</t>
  </si>
  <si>
    <t>148.00</t>
  </si>
  <si>
    <t>2021/2/8 13:26:34</t>
  </si>
  <si>
    <t>1976448</t>
  </si>
  <si>
    <t>82.00</t>
  </si>
  <si>
    <t>2021/2/8 7:43:38</t>
  </si>
  <si>
    <t>102537827244</t>
  </si>
  <si>
    <t>1976422</t>
  </si>
  <si>
    <t>麗枫酒店(阳春东湖店)</t>
  </si>
  <si>
    <t>李仲铿</t>
  </si>
  <si>
    <t>2021/2/8 3:06:00</t>
  </si>
  <si>
    <t>1975768</t>
  </si>
  <si>
    <t>388.00</t>
  </si>
  <si>
    <t>2021/2/7 0:53:18</t>
  </si>
  <si>
    <t>1975756</t>
  </si>
  <si>
    <t>486.00</t>
  </si>
  <si>
    <t>2021/2/7 0:01:22</t>
  </si>
  <si>
    <t>1975749</t>
  </si>
  <si>
    <t>705.00</t>
  </si>
  <si>
    <t>2021/2/6 23:34:54</t>
  </si>
  <si>
    <t>1975723</t>
  </si>
  <si>
    <t>锦江之星（临沂金雀山路店）</t>
  </si>
  <si>
    <t>151.00</t>
  </si>
  <si>
    <t>2021/2/6 22:46:13</t>
  </si>
  <si>
    <t>1975697</t>
  </si>
  <si>
    <t>827.00</t>
  </si>
  <si>
    <t>2021/2/6 22:19:37</t>
  </si>
  <si>
    <t>1975683</t>
  </si>
  <si>
    <t>成都都江堰希尔顿欢朋酒店</t>
  </si>
  <si>
    <t>383.00</t>
  </si>
  <si>
    <t>2021/2/6 22:05:42</t>
  </si>
  <si>
    <t>1975626</t>
  </si>
  <si>
    <t>363.00</t>
  </si>
  <si>
    <t>2021/2/6 21:12:45</t>
  </si>
  <si>
    <t>102535790658</t>
  </si>
  <si>
    <t>1975583</t>
  </si>
  <si>
    <t>莫泰酒店(深圳会展中心福民地铁站皇岗店)</t>
  </si>
  <si>
    <t>叶容彪</t>
  </si>
  <si>
    <t>2021/2/6 20:27:13</t>
  </si>
  <si>
    <t>102535289554</t>
  </si>
  <si>
    <t>1975564</t>
  </si>
  <si>
    <t>2021/2/6 20:08:03</t>
  </si>
  <si>
    <t>102535354677</t>
  </si>
  <si>
    <t>1975432</t>
  </si>
  <si>
    <t>珠海相思岭海景别墅酒店</t>
  </si>
  <si>
    <t>曾建平</t>
  </si>
  <si>
    <t>2021/2/6 17:23:33</t>
  </si>
  <si>
    <t>102535899814</t>
  </si>
  <si>
    <t>1975430</t>
  </si>
  <si>
    <t>四川花园宾馆</t>
  </si>
  <si>
    <t>龚吉乐,龚吉乐</t>
  </si>
  <si>
    <t>龚吉乐</t>
  </si>
  <si>
    <t>2021/2/6 17:21:39</t>
  </si>
  <si>
    <t>102535387256</t>
  </si>
  <si>
    <t>1975266</t>
  </si>
  <si>
    <t>麗枫酒店(陇南长江大道店)</t>
  </si>
  <si>
    <t>张雯雯</t>
  </si>
  <si>
    <t>2021/2/6 10:50:46</t>
  </si>
  <si>
    <t>102534868032</t>
  </si>
  <si>
    <t>1974409</t>
  </si>
  <si>
    <t>重庆云溪谷假日酒店</t>
  </si>
  <si>
    <t>谭杨</t>
  </si>
  <si>
    <t>2021/2/5 10:15:01</t>
  </si>
  <si>
    <t>102534090799</t>
  </si>
  <si>
    <t>1974397</t>
  </si>
  <si>
    <t>深圳坂田希尔顿欢朋酒店</t>
  </si>
  <si>
    <t>尚眉</t>
  </si>
  <si>
    <t>2021/2/5 9:49:18</t>
  </si>
  <si>
    <t>1974365</t>
  </si>
  <si>
    <t>99优选酒店（北京十里堡店）</t>
  </si>
  <si>
    <t>2021/2/5 8:55:00</t>
  </si>
  <si>
    <t>1974243</t>
  </si>
  <si>
    <t>1199.00</t>
  </si>
  <si>
    <t>2021/2/5 0:03:22</t>
  </si>
  <si>
    <t>102533649753</t>
  </si>
  <si>
    <t>1973706</t>
  </si>
  <si>
    <t>达州凯悦酒店</t>
  </si>
  <si>
    <t>屈晓红</t>
  </si>
  <si>
    <t>2021/2/4 17:03:27</t>
  </si>
  <si>
    <t>102533284101</t>
  </si>
  <si>
    <t>1973686</t>
  </si>
  <si>
    <t>艺尚宫艺术主题酒店(广州江南西地铁站店)</t>
  </si>
  <si>
    <t>黄悦</t>
  </si>
  <si>
    <t>2021/2/4 16:41:46</t>
  </si>
  <si>
    <t>102533596270</t>
  </si>
  <si>
    <t>1973562</t>
  </si>
  <si>
    <t>白银唯爱时尚主题宾馆</t>
  </si>
  <si>
    <t>朱宁</t>
  </si>
  <si>
    <t>2021/2/4 14:26:54</t>
  </si>
  <si>
    <t>102533519718</t>
  </si>
  <si>
    <t>1973229</t>
  </si>
  <si>
    <t>开封茉舍·半亩花田酒店</t>
  </si>
  <si>
    <t>刘光润</t>
  </si>
  <si>
    <t>2021/2/4 1:28:47</t>
  </si>
  <si>
    <t>1972983</t>
  </si>
  <si>
    <t>2021/2/3 21:26:55</t>
  </si>
  <si>
    <t>102532091071</t>
  </si>
  <si>
    <t>1972373</t>
  </si>
  <si>
    <t>深圳桔钓沙莱华度假酒店</t>
  </si>
  <si>
    <t>吴燕萍</t>
  </si>
  <si>
    <t>2021/2/3 13:39:33</t>
  </si>
  <si>
    <t>1972275</t>
  </si>
  <si>
    <t>940.00</t>
  </si>
  <si>
    <t>2021/2/3 12:00:58</t>
  </si>
  <si>
    <t>1972238</t>
  </si>
  <si>
    <t>厦门飞宿连锁天纯社度假别墅</t>
  </si>
  <si>
    <t>58.00</t>
  </si>
  <si>
    <t>2021/2/3 11:16:10</t>
  </si>
  <si>
    <t>1972074</t>
  </si>
  <si>
    <t>240.00</t>
  </si>
  <si>
    <t>2021/2/3 1:58:20</t>
  </si>
  <si>
    <t>102531787175</t>
  </si>
  <si>
    <t>1971788</t>
  </si>
  <si>
    <t>都来栖精品酒店(贵阳龙洞堡机场店)</t>
  </si>
  <si>
    <t>王莹</t>
  </si>
  <si>
    <t>2021/2/2 20:54:29</t>
  </si>
  <si>
    <t>1966512</t>
  </si>
  <si>
    <t>2021/1/27 13:14:14</t>
  </si>
  <si>
    <t>102524155366</t>
  </si>
  <si>
    <t>1964737</t>
  </si>
  <si>
    <t>格林豪泰(无为汽车西站店)</t>
  </si>
  <si>
    <t>王成文</t>
  </si>
  <si>
    <t>2021/1/26 1:05:37</t>
  </si>
  <si>
    <t>102522119335</t>
  </si>
  <si>
    <t>1963190</t>
  </si>
  <si>
    <t>深圳佳兆业万豪酒店</t>
  </si>
  <si>
    <t>周岚</t>
  </si>
  <si>
    <t>2021/1/24 20:44:03</t>
  </si>
  <si>
    <t>102519647360</t>
  </si>
  <si>
    <t>1958142</t>
  </si>
  <si>
    <t>朱颖</t>
  </si>
  <si>
    <t>2021/1/21 10:51:25</t>
  </si>
  <si>
    <t>1956566</t>
  </si>
  <si>
    <t>如家酒店（火车东站到达大厅店）</t>
  </si>
  <si>
    <t>128.00</t>
  </si>
  <si>
    <t>2021/1/20 11:35:47</t>
  </si>
  <si>
    <t>102509032805</t>
  </si>
  <si>
    <t>1944178</t>
  </si>
  <si>
    <t>王伊欣</t>
  </si>
  <si>
    <t>2021/1/11 18:50:18</t>
  </si>
  <si>
    <t>102452075421</t>
  </si>
  <si>
    <t>1910133</t>
  </si>
  <si>
    <t>三亚海棠湾9号度假酒店</t>
  </si>
  <si>
    <t>眭潇予</t>
  </si>
  <si>
    <t>2020/11/15 22:05:44</t>
  </si>
  <si>
    <t>102449341263</t>
  </si>
  <si>
    <t>1906771</t>
  </si>
  <si>
    <t>赵力伟</t>
  </si>
  <si>
    <t>2020/11/12 19:29:43</t>
  </si>
  <si>
    <t>102442120523</t>
  </si>
  <si>
    <t>1900836</t>
  </si>
  <si>
    <t>王丹燕</t>
  </si>
  <si>
    <t>2020/11/5 20:01:25</t>
  </si>
  <si>
    <t>102374723612</t>
  </si>
  <si>
    <t>1855966</t>
  </si>
  <si>
    <t>湛江民大喜来登酒店</t>
  </si>
  <si>
    <t>王涛,刘静华</t>
  </si>
  <si>
    <t>王涛</t>
  </si>
  <si>
    <t>2020/8/29 11:49:52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</si>
</sst>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7" borderId="14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19" borderId="15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4" fillId="19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155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155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9" t="s">
        <v>79</v>
      </c>
      <c r="S2" s="10" t="s">
        <v>19</v>
      </c>
      <c r="T2" s="8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5" t="s">
        <v>84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1</v>
      </c>
      <c r="N3" s="8" t="s">
        <v>88</v>
      </c>
      <c r="O3" s="8" t="s">
        <v>89</v>
      </c>
      <c r="P3" s="8" t="s">
        <v>90</v>
      </c>
      <c r="Q3" s="8"/>
      <c r="R3" s="9" t="s">
        <v>91</v>
      </c>
      <c r="S3" s="10" t="s">
        <v>19</v>
      </c>
      <c r="T3" s="8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83</v>
      </c>
      <c r="AG3" t="s">
        <v>71</v>
      </c>
      <c r="AH3" t="s">
        <v>19</v>
      </c>
    </row>
    <row r="4" ht="14.25" customHeight="1" spans="1:34">
      <c r="A4" s="5" t="s">
        <v>95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96</v>
      </c>
      <c r="H4" s="8" t="s">
        <v>97</v>
      </c>
      <c r="I4" s="8" t="s">
        <v>75</v>
      </c>
      <c r="J4" s="8" t="s">
        <v>2</v>
      </c>
      <c r="K4" s="8" t="s">
        <v>98</v>
      </c>
      <c r="L4" s="8">
        <v>1</v>
      </c>
      <c r="M4" s="8">
        <v>1</v>
      </c>
      <c r="N4" s="8" t="s">
        <v>89</v>
      </c>
      <c r="O4" s="8" t="s">
        <v>89</v>
      </c>
      <c r="P4" s="8" t="s">
        <v>90</v>
      </c>
      <c r="Q4" s="8"/>
      <c r="R4" s="9" t="s">
        <v>99</v>
      </c>
      <c r="S4" s="10" t="s">
        <v>19</v>
      </c>
      <c r="T4" s="8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83</v>
      </c>
      <c r="AG4" t="s">
        <v>71</v>
      </c>
      <c r="AH4" t="s">
        <v>19</v>
      </c>
    </row>
    <row r="5" ht="14.25" customHeight="1" spans="1:34">
      <c r="A5" s="5" t="s">
        <v>103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104</v>
      </c>
      <c r="H5" s="8" t="s">
        <v>105</v>
      </c>
      <c r="I5" s="8" t="s">
        <v>75</v>
      </c>
      <c r="J5" s="8" t="s">
        <v>2</v>
      </c>
      <c r="K5" s="8" t="s">
        <v>106</v>
      </c>
      <c r="L5" s="8">
        <v>1</v>
      </c>
      <c r="M5" s="8">
        <v>1</v>
      </c>
      <c r="N5" s="8" t="s">
        <v>89</v>
      </c>
      <c r="O5" s="8" t="s">
        <v>89</v>
      </c>
      <c r="P5" s="8" t="s">
        <v>90</v>
      </c>
      <c r="Q5" s="8"/>
      <c r="R5" s="9" t="s">
        <v>107</v>
      </c>
      <c r="S5" s="10" t="s">
        <v>19</v>
      </c>
      <c r="T5" s="8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83</v>
      </c>
      <c r="AG5" t="s">
        <v>71</v>
      </c>
      <c r="AH5" t="s">
        <v>19</v>
      </c>
    </row>
    <row r="6" ht="14.25" customHeight="1" spans="1:34">
      <c r="A6" s="5" t="s">
        <v>111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112</v>
      </c>
      <c r="H6" s="8" t="s">
        <v>113</v>
      </c>
      <c r="I6" s="8" t="s">
        <v>75</v>
      </c>
      <c r="J6" s="8" t="s">
        <v>2</v>
      </c>
      <c r="K6" s="8" t="s">
        <v>114</v>
      </c>
      <c r="L6" s="8">
        <v>1</v>
      </c>
      <c r="M6" s="8">
        <v>1</v>
      </c>
      <c r="N6" s="8" t="s">
        <v>89</v>
      </c>
      <c r="O6" s="8" t="s">
        <v>89</v>
      </c>
      <c r="P6" s="8" t="s">
        <v>90</v>
      </c>
      <c r="Q6" s="8"/>
      <c r="R6" s="9" t="s">
        <v>115</v>
      </c>
      <c r="S6" s="10" t="s">
        <v>19</v>
      </c>
      <c r="T6" s="8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71</v>
      </c>
      <c r="AH6" t="s">
        <v>19</v>
      </c>
    </row>
    <row r="7" ht="14.25" customHeight="1" spans="1:34">
      <c r="A7" s="5" t="s">
        <v>119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120</v>
      </c>
      <c r="H7" s="8" t="s">
        <v>121</v>
      </c>
      <c r="I7" s="8" t="s">
        <v>75</v>
      </c>
      <c r="J7" s="8" t="s">
        <v>2</v>
      </c>
      <c r="K7" s="8" t="s">
        <v>122</v>
      </c>
      <c r="L7" s="8">
        <v>1</v>
      </c>
      <c r="M7" s="8">
        <v>1</v>
      </c>
      <c r="N7" s="8" t="s">
        <v>89</v>
      </c>
      <c r="O7" s="8" t="s">
        <v>89</v>
      </c>
      <c r="P7" s="8" t="s">
        <v>90</v>
      </c>
      <c r="Q7" s="8"/>
      <c r="R7" s="9" t="s">
        <v>123</v>
      </c>
      <c r="S7" s="10" t="s">
        <v>19</v>
      </c>
      <c r="T7" s="8"/>
      <c r="U7" s="9" t="s">
        <v>19</v>
      </c>
      <c r="V7" s="9" t="s">
        <v>123</v>
      </c>
      <c r="W7" s="10" t="s">
        <v>100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5" t="s">
        <v>126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127</v>
      </c>
      <c r="H8" s="8" t="s">
        <v>128</v>
      </c>
      <c r="I8" s="8" t="s">
        <v>75</v>
      </c>
      <c r="J8" s="8" t="s">
        <v>2</v>
      </c>
      <c r="K8" s="8" t="s">
        <v>129</v>
      </c>
      <c r="L8" s="8">
        <v>1</v>
      </c>
      <c r="M8" s="8">
        <v>1</v>
      </c>
      <c r="N8" s="8" t="s">
        <v>89</v>
      </c>
      <c r="O8" s="8" t="s">
        <v>89</v>
      </c>
      <c r="P8" s="8" t="s">
        <v>90</v>
      </c>
      <c r="Q8" s="8"/>
      <c r="R8" s="9" t="s">
        <v>130</v>
      </c>
      <c r="S8" s="10" t="s">
        <v>19</v>
      </c>
      <c r="T8" s="8"/>
      <c r="U8" s="9" t="s">
        <v>19</v>
      </c>
      <c r="V8" s="9" t="s">
        <v>130</v>
      </c>
      <c r="W8" s="10" t="s">
        <v>100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83</v>
      </c>
      <c r="AG8" t="s">
        <v>71</v>
      </c>
      <c r="AH8" t="s">
        <v>19</v>
      </c>
    </row>
    <row r="9" ht="14.25" customHeight="1" spans="1:34">
      <c r="A9" s="5" t="s">
        <v>133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134</v>
      </c>
      <c r="H9" s="8" t="s">
        <v>135</v>
      </c>
      <c r="I9" s="8" t="s">
        <v>75</v>
      </c>
      <c r="J9" s="8" t="s">
        <v>2</v>
      </c>
      <c r="K9" s="8" t="s">
        <v>136</v>
      </c>
      <c r="L9" s="8">
        <v>1</v>
      </c>
      <c r="M9" s="8">
        <v>1</v>
      </c>
      <c r="N9" s="8" t="s">
        <v>78</v>
      </c>
      <c r="O9" s="8" t="s">
        <v>89</v>
      </c>
      <c r="P9" s="8" t="s">
        <v>90</v>
      </c>
      <c r="Q9" s="8"/>
      <c r="R9" s="9" t="s">
        <v>137</v>
      </c>
      <c r="S9" s="10" t="s">
        <v>19</v>
      </c>
      <c r="T9" s="8"/>
      <c r="U9" s="9" t="s">
        <v>19</v>
      </c>
      <c r="V9" s="9" t="s">
        <v>137</v>
      </c>
      <c r="W9" s="10" t="s">
        <v>138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83</v>
      </c>
      <c r="AG9" t="s">
        <v>71</v>
      </c>
      <c r="AH9" t="s">
        <v>19</v>
      </c>
    </row>
    <row r="10" ht="14.25" customHeight="1" spans="1:34">
      <c r="A10" s="5" t="s">
        <v>141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142</v>
      </c>
      <c r="H10" s="8" t="s">
        <v>143</v>
      </c>
      <c r="I10" s="8" t="s">
        <v>75</v>
      </c>
      <c r="J10" s="8" t="s">
        <v>2</v>
      </c>
      <c r="K10" s="8" t="s">
        <v>144</v>
      </c>
      <c r="L10" s="8">
        <v>1</v>
      </c>
      <c r="M10" s="8">
        <v>1</v>
      </c>
      <c r="N10" s="8" t="s">
        <v>89</v>
      </c>
      <c r="O10" s="8" t="s">
        <v>89</v>
      </c>
      <c r="P10" s="8" t="s">
        <v>90</v>
      </c>
      <c r="Q10" s="8"/>
      <c r="R10" s="9" t="s">
        <v>145</v>
      </c>
      <c r="S10" s="10" t="s">
        <v>19</v>
      </c>
      <c r="T10" s="8"/>
      <c r="U10" s="9" t="s">
        <v>19</v>
      </c>
      <c r="V10" s="9" t="s">
        <v>145</v>
      </c>
      <c r="W10" s="10" t="s">
        <v>146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83</v>
      </c>
      <c r="AG10" t="s">
        <v>71</v>
      </c>
      <c r="AH10" t="s">
        <v>19</v>
      </c>
    </row>
    <row r="11" ht="14.25" customHeight="1" spans="1:34">
      <c r="A11" s="5" t="s">
        <v>149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150</v>
      </c>
      <c r="H11" s="8" t="s">
        <v>151</v>
      </c>
      <c r="I11" s="8" t="s">
        <v>75</v>
      </c>
      <c r="J11" s="8" t="s">
        <v>2</v>
      </c>
      <c r="K11" s="8" t="s">
        <v>152</v>
      </c>
      <c r="L11" s="8">
        <v>1</v>
      </c>
      <c r="M11" s="8">
        <v>1</v>
      </c>
      <c r="N11" s="8" t="s">
        <v>89</v>
      </c>
      <c r="O11" s="8" t="s">
        <v>89</v>
      </c>
      <c r="P11" s="8" t="s">
        <v>90</v>
      </c>
      <c r="Q11" s="8"/>
      <c r="R11" s="9" t="s">
        <v>153</v>
      </c>
      <c r="S11" s="10" t="s">
        <v>19</v>
      </c>
      <c r="T11" s="8"/>
      <c r="U11" s="9" t="s">
        <v>19</v>
      </c>
      <c r="V11" s="9" t="s">
        <v>153</v>
      </c>
      <c r="W11" s="10" t="s">
        <v>154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83</v>
      </c>
      <c r="AG11" t="s">
        <v>71</v>
      </c>
      <c r="AH11" t="s">
        <v>19</v>
      </c>
    </row>
    <row r="12" ht="14.25" customHeight="1" spans="1:34">
      <c r="A12" s="5" t="s">
        <v>157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158</v>
      </c>
      <c r="H12" s="8" t="s">
        <v>159</v>
      </c>
      <c r="I12" s="8" t="s">
        <v>75</v>
      </c>
      <c r="J12" s="8" t="s">
        <v>2</v>
      </c>
      <c r="K12" s="8" t="s">
        <v>160</v>
      </c>
      <c r="L12" s="8">
        <v>1</v>
      </c>
      <c r="M12" s="8">
        <v>1</v>
      </c>
      <c r="N12" s="8" t="s">
        <v>89</v>
      </c>
      <c r="O12" s="8" t="s">
        <v>89</v>
      </c>
      <c r="P12" s="8" t="s">
        <v>90</v>
      </c>
      <c r="Q12" s="8"/>
      <c r="R12" s="9" t="s">
        <v>161</v>
      </c>
      <c r="S12" s="10" t="s">
        <v>19</v>
      </c>
      <c r="T12" s="8"/>
      <c r="U12" s="9" t="s">
        <v>19</v>
      </c>
      <c r="V12" s="9" t="s">
        <v>161</v>
      </c>
      <c r="W12" s="10" t="s">
        <v>162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83</v>
      </c>
      <c r="AG12" t="s">
        <v>71</v>
      </c>
      <c r="AH12" t="s">
        <v>19</v>
      </c>
    </row>
    <row r="13" ht="14.25" customHeight="1" spans="1:34">
      <c r="A13" s="5" t="s">
        <v>165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166</v>
      </c>
      <c r="H13" s="8" t="s">
        <v>167</v>
      </c>
      <c r="I13" s="8" t="s">
        <v>75</v>
      </c>
      <c r="J13" s="8" t="s">
        <v>2</v>
      </c>
      <c r="K13" s="8" t="s">
        <v>168</v>
      </c>
      <c r="L13" s="8">
        <v>1</v>
      </c>
      <c r="M13" s="8">
        <v>1</v>
      </c>
      <c r="N13" s="8" t="s">
        <v>89</v>
      </c>
      <c r="O13" s="8" t="s">
        <v>89</v>
      </c>
      <c r="P13" s="8" t="s">
        <v>90</v>
      </c>
      <c r="Q13" s="8"/>
      <c r="R13" s="9" t="s">
        <v>169</v>
      </c>
      <c r="S13" s="10" t="s">
        <v>19</v>
      </c>
      <c r="T13" s="8"/>
      <c r="U13" s="9" t="s">
        <v>19</v>
      </c>
      <c r="V13" s="9" t="s">
        <v>169</v>
      </c>
      <c r="W13" s="10" t="s">
        <v>170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83</v>
      </c>
      <c r="AG13" t="s">
        <v>71</v>
      </c>
      <c r="AH13" t="s">
        <v>19</v>
      </c>
    </row>
    <row r="14" ht="14.25" customHeight="1" spans="1:34">
      <c r="A14" s="5" t="s">
        <v>173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174</v>
      </c>
      <c r="H14" s="8" t="s">
        <v>175</v>
      </c>
      <c r="I14" s="8" t="s">
        <v>75</v>
      </c>
      <c r="J14" s="8" t="s">
        <v>2</v>
      </c>
      <c r="K14" s="8" t="s">
        <v>176</v>
      </c>
      <c r="L14" s="8">
        <v>1</v>
      </c>
      <c r="M14" s="8">
        <v>1</v>
      </c>
      <c r="N14" s="8" t="s">
        <v>89</v>
      </c>
      <c r="O14" s="8" t="s">
        <v>89</v>
      </c>
      <c r="P14" s="8" t="s">
        <v>90</v>
      </c>
      <c r="Q14" s="8"/>
      <c r="R14" s="9" t="s">
        <v>177</v>
      </c>
      <c r="S14" s="10" t="s">
        <v>19</v>
      </c>
      <c r="T14" s="8"/>
      <c r="U14" s="9" t="s">
        <v>19</v>
      </c>
      <c r="V14" s="9" t="s">
        <v>177</v>
      </c>
      <c r="W14" s="10" t="s">
        <v>178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83</v>
      </c>
      <c r="AG14" t="s">
        <v>71</v>
      </c>
      <c r="AH14" t="s">
        <v>19</v>
      </c>
    </row>
    <row r="15" ht="14.25" customHeight="1" spans="1:34">
      <c r="A15" s="5" t="s">
        <v>181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182</v>
      </c>
      <c r="H15" s="8" t="s">
        <v>183</v>
      </c>
      <c r="I15" s="8" t="s">
        <v>75</v>
      </c>
      <c r="J15" s="8" t="s">
        <v>2</v>
      </c>
      <c r="K15" s="8" t="s">
        <v>184</v>
      </c>
      <c r="L15" s="8">
        <v>1</v>
      </c>
      <c r="M15" s="8">
        <v>1</v>
      </c>
      <c r="N15" s="8" t="s">
        <v>89</v>
      </c>
      <c r="O15" s="8" t="s">
        <v>89</v>
      </c>
      <c r="P15" s="8" t="s">
        <v>90</v>
      </c>
      <c r="Q15" s="8"/>
      <c r="R15" s="9" t="s">
        <v>185</v>
      </c>
      <c r="S15" s="10" t="s">
        <v>19</v>
      </c>
      <c r="T15" s="8"/>
      <c r="U15" s="9" t="s">
        <v>19</v>
      </c>
      <c r="V15" s="9" t="s">
        <v>185</v>
      </c>
      <c r="W15" s="10" t="s">
        <v>186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83</v>
      </c>
      <c r="AG15" t="s">
        <v>71</v>
      </c>
      <c r="AH15" t="s">
        <v>19</v>
      </c>
    </row>
    <row r="16" ht="14.25" customHeight="1" spans="1:34">
      <c r="A16" s="5" t="s">
        <v>189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190</v>
      </c>
      <c r="H16" s="8" t="s">
        <v>191</v>
      </c>
      <c r="I16" s="8" t="s">
        <v>75</v>
      </c>
      <c r="J16" s="8" t="s">
        <v>2</v>
      </c>
      <c r="K16" s="8" t="s">
        <v>192</v>
      </c>
      <c r="L16" s="8">
        <v>1</v>
      </c>
      <c r="M16" s="8">
        <v>1</v>
      </c>
      <c r="N16" s="8" t="s">
        <v>88</v>
      </c>
      <c r="O16" s="8" t="s">
        <v>89</v>
      </c>
      <c r="P16" s="8" t="s">
        <v>90</v>
      </c>
      <c r="Q16" s="8"/>
      <c r="R16" s="9" t="s">
        <v>193</v>
      </c>
      <c r="S16" s="10" t="s">
        <v>19</v>
      </c>
      <c r="T16" s="8"/>
      <c r="U16" s="9" t="s">
        <v>19</v>
      </c>
      <c r="V16" s="9" t="s">
        <v>193</v>
      </c>
      <c r="W16" s="10" t="s">
        <v>194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109</v>
      </c>
      <c r="AD16" t="s">
        <v>6</v>
      </c>
      <c r="AE16" t="s">
        <v>195</v>
      </c>
      <c r="AF16" t="s">
        <v>83</v>
      </c>
      <c r="AG16" t="s">
        <v>71</v>
      </c>
      <c r="AH16" t="s">
        <v>19</v>
      </c>
    </row>
    <row r="17" ht="14.25" customHeight="1" spans="1:34">
      <c r="A17" s="5" t="s">
        <v>196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197</v>
      </c>
      <c r="H17" s="8" t="s">
        <v>198</v>
      </c>
      <c r="I17" s="8" t="s">
        <v>75</v>
      </c>
      <c r="J17" s="8" t="s">
        <v>2</v>
      </c>
      <c r="K17" s="8" t="s">
        <v>199</v>
      </c>
      <c r="L17" s="8">
        <v>1</v>
      </c>
      <c r="M17" s="8">
        <v>1</v>
      </c>
      <c r="N17" s="8" t="s">
        <v>89</v>
      </c>
      <c r="O17" s="8" t="s">
        <v>89</v>
      </c>
      <c r="P17" s="8" t="s">
        <v>90</v>
      </c>
      <c r="Q17" s="8"/>
      <c r="R17" s="9" t="s">
        <v>200</v>
      </c>
      <c r="S17" s="10" t="s">
        <v>19</v>
      </c>
      <c r="T17" s="8"/>
      <c r="U17" s="9" t="s">
        <v>19</v>
      </c>
      <c r="V17" s="9" t="s">
        <v>200</v>
      </c>
      <c r="W17" s="10" t="s">
        <v>80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83</v>
      </c>
      <c r="AG17" t="s">
        <v>71</v>
      </c>
      <c r="AH17" t="s">
        <v>19</v>
      </c>
    </row>
    <row r="18" ht="14.25" customHeight="1" spans="1:34">
      <c r="A18" s="5" t="s">
        <v>203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204</v>
      </c>
      <c r="H18" s="8" t="s">
        <v>205</v>
      </c>
      <c r="I18" s="8" t="s">
        <v>75</v>
      </c>
      <c r="J18" s="8" t="s">
        <v>2</v>
      </c>
      <c r="K18" s="8" t="s">
        <v>206</v>
      </c>
      <c r="L18" s="8">
        <v>1</v>
      </c>
      <c r="M18" s="8">
        <v>1</v>
      </c>
      <c r="N18" s="8" t="s">
        <v>89</v>
      </c>
      <c r="O18" s="8" t="s">
        <v>89</v>
      </c>
      <c r="P18" s="8" t="s">
        <v>90</v>
      </c>
      <c r="Q18" s="8"/>
      <c r="R18" s="9" t="s">
        <v>207</v>
      </c>
      <c r="S18" s="10" t="s">
        <v>19</v>
      </c>
      <c r="T18" s="8"/>
      <c r="U18" s="9" t="s">
        <v>19</v>
      </c>
      <c r="V18" s="9" t="s">
        <v>207</v>
      </c>
      <c r="W18" s="10" t="s">
        <v>208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83</v>
      </c>
      <c r="AG18" t="s">
        <v>71</v>
      </c>
      <c r="AH18" t="s">
        <v>19</v>
      </c>
    </row>
    <row r="19" ht="14.25" customHeight="1" spans="1:34">
      <c r="A19" s="5" t="s">
        <v>211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212</v>
      </c>
      <c r="H19" s="8" t="s">
        <v>213</v>
      </c>
      <c r="I19" s="8" t="s">
        <v>75</v>
      </c>
      <c r="J19" s="8" t="s">
        <v>2</v>
      </c>
      <c r="K19" s="8" t="s">
        <v>214</v>
      </c>
      <c r="L19" s="8">
        <v>1</v>
      </c>
      <c r="M19" s="8">
        <v>1</v>
      </c>
      <c r="N19" s="8" t="s">
        <v>89</v>
      </c>
      <c r="O19" s="8" t="s">
        <v>89</v>
      </c>
      <c r="P19" s="8" t="s">
        <v>90</v>
      </c>
      <c r="Q19" s="8"/>
      <c r="R19" s="9" t="s">
        <v>215</v>
      </c>
      <c r="S19" s="10" t="s">
        <v>19</v>
      </c>
      <c r="T19" s="8"/>
      <c r="U19" s="9" t="s">
        <v>19</v>
      </c>
      <c r="V19" s="9" t="s">
        <v>215</v>
      </c>
      <c r="W19" s="10" t="s">
        <v>216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83</v>
      </c>
      <c r="AG19" t="s">
        <v>71</v>
      </c>
      <c r="AH19" t="s">
        <v>19</v>
      </c>
    </row>
    <row r="20" ht="14.25" customHeight="1" spans="1:34">
      <c r="A20" s="5" t="s">
        <v>219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220</v>
      </c>
      <c r="H20" s="8" t="s">
        <v>221</v>
      </c>
      <c r="I20" s="8" t="s">
        <v>75</v>
      </c>
      <c r="J20" s="8" t="s">
        <v>2</v>
      </c>
      <c r="K20" s="8" t="s">
        <v>222</v>
      </c>
      <c r="L20" s="8">
        <v>1</v>
      </c>
      <c r="M20" s="8">
        <v>1</v>
      </c>
      <c r="N20" s="8" t="s">
        <v>89</v>
      </c>
      <c r="O20" s="8" t="s">
        <v>89</v>
      </c>
      <c r="P20" s="8" t="s">
        <v>90</v>
      </c>
      <c r="Q20" s="8"/>
      <c r="R20" s="9" t="s">
        <v>223</v>
      </c>
      <c r="S20" s="10" t="s">
        <v>19</v>
      </c>
      <c r="T20" s="8"/>
      <c r="U20" s="9" t="s">
        <v>19</v>
      </c>
      <c r="V20" s="9" t="s">
        <v>223</v>
      </c>
      <c r="W20" s="10" t="s">
        <v>224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83</v>
      </c>
      <c r="AG20" t="s">
        <v>71</v>
      </c>
      <c r="AH20" t="s">
        <v>19</v>
      </c>
    </row>
    <row r="21" ht="14.25" customHeight="1" spans="1:34">
      <c r="A21" s="5" t="s">
        <v>227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228</v>
      </c>
      <c r="H21" s="8" t="s">
        <v>229</v>
      </c>
      <c r="I21" s="8" t="s">
        <v>75</v>
      </c>
      <c r="J21" s="8" t="s">
        <v>2</v>
      </c>
      <c r="K21" s="8" t="s">
        <v>230</v>
      </c>
      <c r="L21" s="8">
        <v>1</v>
      </c>
      <c r="M21" s="8">
        <v>1</v>
      </c>
      <c r="N21" s="8" t="s">
        <v>89</v>
      </c>
      <c r="O21" s="8" t="s">
        <v>89</v>
      </c>
      <c r="P21" s="8" t="s">
        <v>90</v>
      </c>
      <c r="Q21" s="8"/>
      <c r="R21" s="9" t="s">
        <v>231</v>
      </c>
      <c r="S21" s="10" t="s">
        <v>19</v>
      </c>
      <c r="T21" s="8"/>
      <c r="U21" s="9" t="s">
        <v>19</v>
      </c>
      <c r="V21" s="9" t="s">
        <v>231</v>
      </c>
      <c r="W21" s="10" t="s">
        <v>232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83</v>
      </c>
      <c r="AG21" t="s">
        <v>71</v>
      </c>
      <c r="AH21" t="s">
        <v>19</v>
      </c>
    </row>
    <row r="22" ht="14.25" customHeight="1" spans="1:34">
      <c r="A22" s="5" t="s">
        <v>235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236</v>
      </c>
      <c r="H22" s="8" t="s">
        <v>237</v>
      </c>
      <c r="I22" s="8" t="s">
        <v>75</v>
      </c>
      <c r="J22" s="8" t="s">
        <v>2</v>
      </c>
      <c r="K22" s="8" t="s">
        <v>238</v>
      </c>
      <c r="L22" s="8">
        <v>1</v>
      </c>
      <c r="M22" s="8">
        <v>1</v>
      </c>
      <c r="N22" s="8" t="s">
        <v>78</v>
      </c>
      <c r="O22" s="8" t="s">
        <v>89</v>
      </c>
      <c r="P22" s="8" t="s">
        <v>90</v>
      </c>
      <c r="Q22" s="8"/>
      <c r="R22" s="9" t="s">
        <v>239</v>
      </c>
      <c r="S22" s="10" t="s">
        <v>19</v>
      </c>
      <c r="T22" s="8"/>
      <c r="U22" s="9" t="s">
        <v>19</v>
      </c>
      <c r="V22" s="9" t="s">
        <v>239</v>
      </c>
      <c r="W22" s="10" t="s">
        <v>240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83</v>
      </c>
      <c r="AG22" t="s">
        <v>71</v>
      </c>
      <c r="AH22" t="s">
        <v>19</v>
      </c>
    </row>
    <row r="23" ht="14.25" customHeight="1" spans="1:34">
      <c r="A23" s="5" t="s">
        <v>243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244</v>
      </c>
      <c r="H23" s="8" t="s">
        <v>245</v>
      </c>
      <c r="I23" s="8" t="s">
        <v>75</v>
      </c>
      <c r="J23" s="8" t="s">
        <v>2</v>
      </c>
      <c r="K23" s="8" t="s">
        <v>246</v>
      </c>
      <c r="L23" s="8">
        <v>1</v>
      </c>
      <c r="M23" s="8">
        <v>1</v>
      </c>
      <c r="N23" s="8" t="s">
        <v>89</v>
      </c>
      <c r="O23" s="8" t="s">
        <v>89</v>
      </c>
      <c r="P23" s="8" t="s">
        <v>90</v>
      </c>
      <c r="Q23" s="8"/>
      <c r="R23" s="9" t="s">
        <v>247</v>
      </c>
      <c r="S23" s="10" t="s">
        <v>19</v>
      </c>
      <c r="T23" s="8"/>
      <c r="U23" s="9" t="s">
        <v>19</v>
      </c>
      <c r="V23" s="9" t="s">
        <v>247</v>
      </c>
      <c r="W23" s="10" t="s">
        <v>248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83</v>
      </c>
      <c r="AG23" t="s">
        <v>71</v>
      </c>
      <c r="AH23" t="s">
        <v>19</v>
      </c>
    </row>
    <row r="24" ht="14.25" customHeight="1" spans="1:34">
      <c r="A24" s="5" t="s">
        <v>251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252</v>
      </c>
      <c r="H24" s="8" t="s">
        <v>253</v>
      </c>
      <c r="I24" s="8" t="s">
        <v>75</v>
      </c>
      <c r="J24" s="8" t="s">
        <v>2</v>
      </c>
      <c r="K24" s="8" t="s">
        <v>254</v>
      </c>
      <c r="L24" s="8">
        <v>1</v>
      </c>
      <c r="M24" s="8">
        <v>1</v>
      </c>
      <c r="N24" s="8" t="s">
        <v>89</v>
      </c>
      <c r="O24" s="8" t="s">
        <v>89</v>
      </c>
      <c r="P24" s="8" t="s">
        <v>90</v>
      </c>
      <c r="Q24" s="8"/>
      <c r="R24" s="9" t="s">
        <v>255</v>
      </c>
      <c r="S24" s="10" t="s">
        <v>19</v>
      </c>
      <c r="T24" s="8"/>
      <c r="U24" s="9" t="s">
        <v>19</v>
      </c>
      <c r="V24" s="9" t="s">
        <v>255</v>
      </c>
      <c r="W24" s="10" t="s">
        <v>256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83</v>
      </c>
      <c r="AG24" t="s">
        <v>71</v>
      </c>
      <c r="AH24" t="s">
        <v>19</v>
      </c>
    </row>
    <row r="25" ht="14.25" customHeight="1" spans="1:34">
      <c r="A25" s="5" t="s">
        <v>259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260</v>
      </c>
      <c r="H25" s="8" t="s">
        <v>261</v>
      </c>
      <c r="I25" s="8" t="s">
        <v>75</v>
      </c>
      <c r="J25" s="8" t="s">
        <v>2</v>
      </c>
      <c r="K25" s="8" t="s">
        <v>262</v>
      </c>
      <c r="L25" s="8">
        <v>1</v>
      </c>
      <c r="M25" s="8">
        <v>1</v>
      </c>
      <c r="N25" s="8" t="s">
        <v>89</v>
      </c>
      <c r="O25" s="8" t="s">
        <v>89</v>
      </c>
      <c r="P25" s="8" t="s">
        <v>90</v>
      </c>
      <c r="Q25" s="8"/>
      <c r="R25" s="9" t="s">
        <v>263</v>
      </c>
      <c r="S25" s="10" t="s">
        <v>19</v>
      </c>
      <c r="T25" s="8"/>
      <c r="U25" s="9" t="s">
        <v>19</v>
      </c>
      <c r="V25" s="9" t="s">
        <v>263</v>
      </c>
      <c r="W25" s="10" t="s">
        <v>264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265</v>
      </c>
      <c r="AD25" t="s">
        <v>6</v>
      </c>
      <c r="AE25" t="s">
        <v>188</v>
      </c>
      <c r="AF25" t="s">
        <v>83</v>
      </c>
      <c r="AG25" t="s">
        <v>71</v>
      </c>
      <c r="AH25" t="s">
        <v>19</v>
      </c>
    </row>
    <row r="26" ht="14.25" customHeight="1" spans="1:34">
      <c r="A26" s="5" t="s">
        <v>266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267</v>
      </c>
      <c r="H26" s="8" t="s">
        <v>268</v>
      </c>
      <c r="I26" s="8" t="s">
        <v>75</v>
      </c>
      <c r="J26" s="8" t="s">
        <v>2</v>
      </c>
      <c r="K26" s="8" t="s">
        <v>269</v>
      </c>
      <c r="L26" s="8">
        <v>1</v>
      </c>
      <c r="M26" s="8">
        <v>1</v>
      </c>
      <c r="N26" s="8" t="s">
        <v>78</v>
      </c>
      <c r="O26" s="8" t="s">
        <v>89</v>
      </c>
      <c r="P26" s="8" t="s">
        <v>90</v>
      </c>
      <c r="Q26" s="8"/>
      <c r="R26" s="9" t="s">
        <v>270</v>
      </c>
      <c r="S26" s="10" t="s">
        <v>19</v>
      </c>
      <c r="T26" s="8"/>
      <c r="U26" s="9" t="s">
        <v>19</v>
      </c>
      <c r="V26" s="9" t="s">
        <v>270</v>
      </c>
      <c r="W26" s="10" t="s">
        <v>271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83</v>
      </c>
      <c r="AG26" t="s">
        <v>71</v>
      </c>
      <c r="AH26" t="s">
        <v>19</v>
      </c>
    </row>
    <row r="27" ht="14.25" customHeight="1" spans="1:34">
      <c r="A27" s="5" t="s">
        <v>274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275</v>
      </c>
      <c r="H27" s="8" t="s">
        <v>276</v>
      </c>
      <c r="I27" s="8" t="s">
        <v>75</v>
      </c>
      <c r="J27" s="8" t="s">
        <v>2</v>
      </c>
      <c r="K27" s="8" t="s">
        <v>277</v>
      </c>
      <c r="L27" s="8">
        <v>1</v>
      </c>
      <c r="M27" s="8">
        <v>1</v>
      </c>
      <c r="N27" s="8" t="s">
        <v>89</v>
      </c>
      <c r="O27" s="8" t="s">
        <v>89</v>
      </c>
      <c r="P27" s="8" t="s">
        <v>90</v>
      </c>
      <c r="Q27" s="8"/>
      <c r="R27" s="9" t="s">
        <v>278</v>
      </c>
      <c r="S27" s="10" t="s">
        <v>19</v>
      </c>
      <c r="T27" s="8"/>
      <c r="U27" s="9" t="s">
        <v>19</v>
      </c>
      <c r="V27" s="9" t="s">
        <v>278</v>
      </c>
      <c r="W27" s="10" t="s">
        <v>279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280</v>
      </c>
      <c r="AD27" t="s">
        <v>6</v>
      </c>
      <c r="AE27" t="s">
        <v>281</v>
      </c>
      <c r="AF27" t="s">
        <v>83</v>
      </c>
      <c r="AG27" t="s">
        <v>71</v>
      </c>
      <c r="AH27" t="s">
        <v>19</v>
      </c>
    </row>
    <row r="28" ht="14.25" customHeight="1" spans="1:34">
      <c r="A28" s="5" t="s">
        <v>282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283</v>
      </c>
      <c r="H28" s="8" t="s">
        <v>284</v>
      </c>
      <c r="I28" s="8" t="s">
        <v>75</v>
      </c>
      <c r="J28" s="8" t="s">
        <v>2</v>
      </c>
      <c r="K28" s="8" t="s">
        <v>285</v>
      </c>
      <c r="L28" s="8">
        <v>1</v>
      </c>
      <c r="M28" s="8">
        <v>1</v>
      </c>
      <c r="N28" s="8" t="s">
        <v>89</v>
      </c>
      <c r="O28" s="8" t="s">
        <v>89</v>
      </c>
      <c r="P28" s="8" t="s">
        <v>90</v>
      </c>
      <c r="Q28" s="8"/>
      <c r="R28" s="9" t="s">
        <v>286</v>
      </c>
      <c r="S28" s="10" t="s">
        <v>19</v>
      </c>
      <c r="T28" s="8"/>
      <c r="U28" s="9" t="s">
        <v>19</v>
      </c>
      <c r="V28" s="9" t="s">
        <v>286</v>
      </c>
      <c r="W28" s="10" t="s">
        <v>287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162</v>
      </c>
      <c r="AD28" t="s">
        <v>6</v>
      </c>
      <c r="AE28" t="s">
        <v>288</v>
      </c>
      <c r="AF28" t="s">
        <v>83</v>
      </c>
      <c r="AG28" t="s">
        <v>71</v>
      </c>
      <c r="AH28" t="s">
        <v>19</v>
      </c>
    </row>
    <row r="29" ht="14.25" customHeight="1" spans="1:34">
      <c r="A29" s="5" t="s">
        <v>289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290</v>
      </c>
      <c r="H29" s="8" t="s">
        <v>291</v>
      </c>
      <c r="I29" s="8" t="s">
        <v>75</v>
      </c>
      <c r="J29" s="8" t="s">
        <v>2</v>
      </c>
      <c r="K29" s="8" t="s">
        <v>292</v>
      </c>
      <c r="L29" s="8">
        <v>1</v>
      </c>
      <c r="M29" s="8">
        <v>1</v>
      </c>
      <c r="N29" s="8" t="s">
        <v>89</v>
      </c>
      <c r="O29" s="8" t="s">
        <v>89</v>
      </c>
      <c r="P29" s="8" t="s">
        <v>90</v>
      </c>
      <c r="Q29" s="8"/>
      <c r="R29" s="9" t="s">
        <v>293</v>
      </c>
      <c r="S29" s="10" t="s">
        <v>19</v>
      </c>
      <c r="T29" s="8"/>
      <c r="U29" s="9" t="s">
        <v>19</v>
      </c>
      <c r="V29" s="9" t="s">
        <v>293</v>
      </c>
      <c r="W29" s="10" t="s">
        <v>146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83</v>
      </c>
      <c r="AG29" t="s">
        <v>71</v>
      </c>
      <c r="AH29" t="s">
        <v>19</v>
      </c>
    </row>
    <row r="30" ht="14.25" customHeight="1" spans="1:34">
      <c r="A30" s="5" t="s">
        <v>296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297</v>
      </c>
      <c r="H30" s="8" t="s">
        <v>298</v>
      </c>
      <c r="I30" s="8" t="s">
        <v>75</v>
      </c>
      <c r="J30" s="8" t="s">
        <v>2</v>
      </c>
      <c r="K30" s="8" t="s">
        <v>299</v>
      </c>
      <c r="L30" s="8">
        <v>2</v>
      </c>
      <c r="M30" s="8">
        <v>1</v>
      </c>
      <c r="N30" s="8" t="s">
        <v>89</v>
      </c>
      <c r="O30" s="8" t="s">
        <v>89</v>
      </c>
      <c r="P30" s="8" t="s">
        <v>90</v>
      </c>
      <c r="Q30" s="8"/>
      <c r="R30" s="9" t="s">
        <v>300</v>
      </c>
      <c r="S30" s="10" t="s">
        <v>19</v>
      </c>
      <c r="T30" s="8"/>
      <c r="U30" s="9" t="s">
        <v>19</v>
      </c>
      <c r="V30" s="9" t="s">
        <v>300</v>
      </c>
      <c r="W30" s="10" t="s">
        <v>301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92</v>
      </c>
      <c r="AD30" t="s">
        <v>6</v>
      </c>
      <c r="AE30" t="s">
        <v>302</v>
      </c>
      <c r="AF30" t="s">
        <v>83</v>
      </c>
      <c r="AG30" t="s">
        <v>71</v>
      </c>
      <c r="AH30" t="s">
        <v>19</v>
      </c>
    </row>
    <row r="31" ht="14.25" customHeight="1" spans="1:34">
      <c r="A31" s="5" t="s">
        <v>303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304</v>
      </c>
      <c r="H31" s="8" t="s">
        <v>305</v>
      </c>
      <c r="I31" s="8" t="s">
        <v>75</v>
      </c>
      <c r="J31" s="8" t="s">
        <v>2</v>
      </c>
      <c r="K31" s="8" t="s">
        <v>306</v>
      </c>
      <c r="L31" s="8">
        <v>1</v>
      </c>
      <c r="M31" s="8">
        <v>1</v>
      </c>
      <c r="N31" s="8" t="s">
        <v>89</v>
      </c>
      <c r="O31" s="8" t="s">
        <v>89</v>
      </c>
      <c r="P31" s="8" t="s">
        <v>90</v>
      </c>
      <c r="Q31" s="8"/>
      <c r="R31" s="9" t="s">
        <v>307</v>
      </c>
      <c r="S31" s="10" t="s">
        <v>19</v>
      </c>
      <c r="T31" s="8"/>
      <c r="U31" s="9" t="s">
        <v>19</v>
      </c>
      <c r="V31" s="9" t="s">
        <v>307</v>
      </c>
      <c r="W31" s="10" t="s">
        <v>170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83</v>
      </c>
      <c r="AG31" t="s">
        <v>71</v>
      </c>
      <c r="AH31" t="s">
        <v>19</v>
      </c>
    </row>
    <row r="32" ht="14.25" customHeight="1" spans="1:34">
      <c r="A32" s="5" t="s">
        <v>310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311</v>
      </c>
      <c r="H32" s="8" t="s">
        <v>312</v>
      </c>
      <c r="I32" s="8" t="s">
        <v>75</v>
      </c>
      <c r="J32" s="8" t="s">
        <v>2</v>
      </c>
      <c r="K32" s="8" t="s">
        <v>313</v>
      </c>
      <c r="L32" s="8">
        <v>1</v>
      </c>
      <c r="M32" s="8">
        <v>2</v>
      </c>
      <c r="N32" s="8" t="s">
        <v>314</v>
      </c>
      <c r="O32" s="8" t="s">
        <v>78</v>
      </c>
      <c r="P32" s="8" t="s">
        <v>90</v>
      </c>
      <c r="Q32" s="8"/>
      <c r="R32" s="9" t="s">
        <v>315</v>
      </c>
      <c r="S32" s="10" t="s">
        <v>19</v>
      </c>
      <c r="T32" s="8"/>
      <c r="U32" s="9" t="s">
        <v>19</v>
      </c>
      <c r="V32" s="9" t="s">
        <v>315</v>
      </c>
      <c r="W32" s="10" t="s">
        <v>316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317</v>
      </c>
      <c r="AD32" t="s">
        <v>6</v>
      </c>
      <c r="AE32" t="s">
        <v>318</v>
      </c>
      <c r="AF32" t="s">
        <v>83</v>
      </c>
      <c r="AG32" t="s">
        <v>71</v>
      </c>
      <c r="AH32" t="s">
        <v>19</v>
      </c>
    </row>
    <row r="33" ht="14.25" customHeight="1" spans="1:34">
      <c r="A33" s="5" t="s">
        <v>319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320</v>
      </c>
      <c r="H33" s="8" t="s">
        <v>321</v>
      </c>
      <c r="I33" s="8" t="s">
        <v>75</v>
      </c>
      <c r="J33" s="8" t="s">
        <v>2</v>
      </c>
      <c r="K33" s="8" t="s">
        <v>322</v>
      </c>
      <c r="L33" s="8">
        <v>1</v>
      </c>
      <c r="M33" s="8">
        <v>1</v>
      </c>
      <c r="N33" s="8" t="s">
        <v>89</v>
      </c>
      <c r="O33" s="8" t="s">
        <v>89</v>
      </c>
      <c r="P33" s="8" t="s">
        <v>90</v>
      </c>
      <c r="Q33" s="8"/>
      <c r="R33" s="9" t="s">
        <v>323</v>
      </c>
      <c r="S33" s="10" t="s">
        <v>19</v>
      </c>
      <c r="T33" s="8"/>
      <c r="U33" s="9" t="s">
        <v>19</v>
      </c>
      <c r="V33" s="9" t="s">
        <v>323</v>
      </c>
      <c r="W33" s="10" t="s">
        <v>208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324</v>
      </c>
      <c r="AD33" t="s">
        <v>6</v>
      </c>
      <c r="AE33" t="s">
        <v>325</v>
      </c>
      <c r="AF33" t="s">
        <v>83</v>
      </c>
      <c r="AG33" t="s">
        <v>71</v>
      </c>
      <c r="AH33" t="s">
        <v>19</v>
      </c>
    </row>
    <row r="34" ht="14.25" customHeight="1" spans="1:34">
      <c r="A34" s="5" t="s">
        <v>326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327</v>
      </c>
      <c r="H34" s="8" t="s">
        <v>328</v>
      </c>
      <c r="I34" s="8" t="s">
        <v>75</v>
      </c>
      <c r="J34" s="8" t="s">
        <v>2</v>
      </c>
      <c r="K34" s="8" t="s">
        <v>329</v>
      </c>
      <c r="L34" s="8">
        <v>1</v>
      </c>
      <c r="M34" s="8">
        <v>1</v>
      </c>
      <c r="N34" s="8" t="s">
        <v>89</v>
      </c>
      <c r="O34" s="8" t="s">
        <v>89</v>
      </c>
      <c r="P34" s="8" t="s">
        <v>90</v>
      </c>
      <c r="Q34" s="8"/>
      <c r="R34" s="9" t="s">
        <v>330</v>
      </c>
      <c r="S34" s="10" t="s">
        <v>19</v>
      </c>
      <c r="T34" s="8"/>
      <c r="U34" s="9" t="s">
        <v>19</v>
      </c>
      <c r="V34" s="9" t="s">
        <v>330</v>
      </c>
      <c r="W34" s="10" t="s">
        <v>331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332</v>
      </c>
      <c r="AD34" t="s">
        <v>6</v>
      </c>
      <c r="AE34" t="s">
        <v>333</v>
      </c>
      <c r="AF34" t="s">
        <v>83</v>
      </c>
      <c r="AG34" t="s">
        <v>71</v>
      </c>
      <c r="AH34" t="s">
        <v>19</v>
      </c>
    </row>
    <row r="35" ht="14.25" customHeight="1" spans="1:34">
      <c r="A35" s="5" t="s">
        <v>334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335</v>
      </c>
      <c r="H35" s="8" t="s">
        <v>336</v>
      </c>
      <c r="I35" s="8" t="s">
        <v>75</v>
      </c>
      <c r="J35" s="8" t="s">
        <v>2</v>
      </c>
      <c r="K35" s="8" t="s">
        <v>337</v>
      </c>
      <c r="L35" s="8">
        <v>1</v>
      </c>
      <c r="M35" s="8">
        <v>1</v>
      </c>
      <c r="N35" s="8" t="s">
        <v>89</v>
      </c>
      <c r="O35" s="8" t="s">
        <v>89</v>
      </c>
      <c r="P35" s="8" t="s">
        <v>90</v>
      </c>
      <c r="Q35" s="8"/>
      <c r="R35" s="9" t="s">
        <v>338</v>
      </c>
      <c r="S35" s="10" t="s">
        <v>19</v>
      </c>
      <c r="T35" s="8"/>
      <c r="U35" s="9" t="s">
        <v>19</v>
      </c>
      <c r="V35" s="9" t="s">
        <v>338</v>
      </c>
      <c r="W35" s="10" t="s">
        <v>339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145</v>
      </c>
      <c r="AD35" t="s">
        <v>6</v>
      </c>
      <c r="AE35" t="s">
        <v>340</v>
      </c>
      <c r="AF35" t="s">
        <v>83</v>
      </c>
      <c r="AG35" t="s">
        <v>71</v>
      </c>
      <c r="AH35" t="s">
        <v>19</v>
      </c>
    </row>
    <row r="36" ht="14.25" customHeight="1" spans="1:34">
      <c r="A36" s="5" t="s">
        <v>341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342</v>
      </c>
      <c r="H36" s="8" t="s">
        <v>343</v>
      </c>
      <c r="I36" s="8" t="s">
        <v>75</v>
      </c>
      <c r="J36" s="8" t="s">
        <v>2</v>
      </c>
      <c r="K36" s="8" t="s">
        <v>344</v>
      </c>
      <c r="L36" s="8">
        <v>1</v>
      </c>
      <c r="M36" s="8">
        <v>1</v>
      </c>
      <c r="N36" s="8" t="s">
        <v>89</v>
      </c>
      <c r="O36" s="8" t="s">
        <v>89</v>
      </c>
      <c r="P36" s="8" t="s">
        <v>90</v>
      </c>
      <c r="Q36" s="8"/>
      <c r="R36" s="9" t="s">
        <v>345</v>
      </c>
      <c r="S36" s="10" t="s">
        <v>19</v>
      </c>
      <c r="T36" s="8"/>
      <c r="U36" s="9" t="s">
        <v>19</v>
      </c>
      <c r="V36" s="9" t="s">
        <v>345</v>
      </c>
      <c r="W36" s="10" t="s">
        <v>346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347</v>
      </c>
      <c r="AD36" t="s">
        <v>6</v>
      </c>
      <c r="AE36" t="s">
        <v>348</v>
      </c>
      <c r="AF36" t="s">
        <v>83</v>
      </c>
      <c r="AG36" t="s">
        <v>71</v>
      </c>
      <c r="AH36" t="s">
        <v>19</v>
      </c>
    </row>
    <row r="37" ht="14.25" customHeight="1" spans="1:34">
      <c r="A37" s="5" t="s">
        <v>349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350</v>
      </c>
      <c r="H37" s="8" t="s">
        <v>351</v>
      </c>
      <c r="I37" s="8" t="s">
        <v>75</v>
      </c>
      <c r="J37" s="8" t="s">
        <v>2</v>
      </c>
      <c r="K37" s="8" t="s">
        <v>352</v>
      </c>
      <c r="L37" s="8">
        <v>1</v>
      </c>
      <c r="M37" s="8">
        <v>1</v>
      </c>
      <c r="N37" s="8" t="s">
        <v>78</v>
      </c>
      <c r="O37" s="8" t="s">
        <v>89</v>
      </c>
      <c r="P37" s="8" t="s">
        <v>90</v>
      </c>
      <c r="Q37" s="8"/>
      <c r="R37" s="9" t="s">
        <v>353</v>
      </c>
      <c r="S37" s="10" t="s">
        <v>19</v>
      </c>
      <c r="T37" s="8"/>
      <c r="U37" s="9" t="s">
        <v>19</v>
      </c>
      <c r="V37" s="9" t="s">
        <v>353</v>
      </c>
      <c r="W37" s="10" t="s">
        <v>354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355</v>
      </c>
      <c r="AD37" t="s">
        <v>6</v>
      </c>
      <c r="AE37" t="s">
        <v>356</v>
      </c>
      <c r="AF37" t="s">
        <v>83</v>
      </c>
      <c r="AG37" t="s">
        <v>71</v>
      </c>
      <c r="AH37" t="s">
        <v>19</v>
      </c>
    </row>
    <row r="38" ht="14.25" customHeight="1" spans="1:34">
      <c r="A38" s="5" t="s">
        <v>357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358</v>
      </c>
      <c r="H38" s="8" t="s">
        <v>359</v>
      </c>
      <c r="I38" s="8" t="s">
        <v>75</v>
      </c>
      <c r="J38" s="8" t="s">
        <v>2</v>
      </c>
      <c r="K38" s="8" t="s">
        <v>360</v>
      </c>
      <c r="L38" s="8">
        <v>1</v>
      </c>
      <c r="M38" s="8">
        <v>1</v>
      </c>
      <c r="N38" s="8" t="s">
        <v>89</v>
      </c>
      <c r="O38" s="8" t="s">
        <v>89</v>
      </c>
      <c r="P38" s="8" t="s">
        <v>90</v>
      </c>
      <c r="Q38" s="8"/>
      <c r="R38" s="9" t="s">
        <v>361</v>
      </c>
      <c r="S38" s="10" t="s">
        <v>19</v>
      </c>
      <c r="T38" s="8"/>
      <c r="U38" s="9" t="s">
        <v>19</v>
      </c>
      <c r="V38" s="9" t="s">
        <v>361</v>
      </c>
      <c r="W38" s="10" t="s">
        <v>194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362</v>
      </c>
      <c r="AD38" t="s">
        <v>6</v>
      </c>
      <c r="AE38" t="s">
        <v>363</v>
      </c>
      <c r="AF38" t="s">
        <v>83</v>
      </c>
      <c r="AG38" t="s">
        <v>71</v>
      </c>
      <c r="AH38" t="s">
        <v>19</v>
      </c>
    </row>
    <row r="39" ht="14.25" customHeight="1" spans="1:34">
      <c r="A39" s="5" t="s">
        <v>364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365</v>
      </c>
      <c r="H39" s="8" t="s">
        <v>366</v>
      </c>
      <c r="I39" s="8" t="s">
        <v>75</v>
      </c>
      <c r="J39" s="8" t="s">
        <v>2</v>
      </c>
      <c r="K39" s="8" t="s">
        <v>367</v>
      </c>
      <c r="L39" s="8">
        <v>1</v>
      </c>
      <c r="M39" s="8">
        <v>1</v>
      </c>
      <c r="N39" s="8" t="s">
        <v>89</v>
      </c>
      <c r="O39" s="8" t="s">
        <v>89</v>
      </c>
      <c r="P39" s="8" t="s">
        <v>90</v>
      </c>
      <c r="Q39" s="8"/>
      <c r="R39" s="9" t="s">
        <v>368</v>
      </c>
      <c r="S39" s="10" t="s">
        <v>19</v>
      </c>
      <c r="T39" s="8"/>
      <c r="U39" s="9" t="s">
        <v>19</v>
      </c>
      <c r="V39" s="9" t="s">
        <v>368</v>
      </c>
      <c r="W39" s="10" t="s">
        <v>369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370</v>
      </c>
      <c r="AD39" t="s">
        <v>6</v>
      </c>
      <c r="AE39" t="s">
        <v>371</v>
      </c>
      <c r="AF39" t="s">
        <v>83</v>
      </c>
      <c r="AG39" t="s">
        <v>71</v>
      </c>
      <c r="AH39" t="s">
        <v>19</v>
      </c>
    </row>
    <row r="40" ht="14.25" customHeight="1" spans="1:34">
      <c r="A40" s="5" t="s">
        <v>372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373</v>
      </c>
      <c r="H40" s="8" t="s">
        <v>374</v>
      </c>
      <c r="I40" s="8" t="s">
        <v>75</v>
      </c>
      <c r="J40" s="8" t="s">
        <v>2</v>
      </c>
      <c r="K40" s="8" t="s">
        <v>375</v>
      </c>
      <c r="L40" s="8">
        <v>1</v>
      </c>
      <c r="M40" s="8">
        <v>1</v>
      </c>
      <c r="N40" s="8" t="s">
        <v>89</v>
      </c>
      <c r="O40" s="8" t="s">
        <v>89</v>
      </c>
      <c r="P40" s="8" t="s">
        <v>90</v>
      </c>
      <c r="Q40" s="8"/>
      <c r="R40" s="9" t="s">
        <v>231</v>
      </c>
      <c r="S40" s="10" t="s">
        <v>19</v>
      </c>
      <c r="T40" s="8"/>
      <c r="U40" s="9" t="s">
        <v>19</v>
      </c>
      <c r="V40" s="9" t="s">
        <v>231</v>
      </c>
      <c r="W40" s="10" t="s">
        <v>232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233</v>
      </c>
      <c r="AD40" t="s">
        <v>6</v>
      </c>
      <c r="AE40" t="s">
        <v>302</v>
      </c>
      <c r="AF40" t="s">
        <v>83</v>
      </c>
      <c r="AG40" t="s">
        <v>71</v>
      </c>
      <c r="AH40" t="s">
        <v>19</v>
      </c>
    </row>
    <row r="41" ht="14.25" customHeight="1" spans="1:34">
      <c r="A41" s="5" t="s">
        <v>376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377</v>
      </c>
      <c r="H41" s="8" t="s">
        <v>378</v>
      </c>
      <c r="I41" s="8" t="s">
        <v>75</v>
      </c>
      <c r="J41" s="8" t="s">
        <v>2</v>
      </c>
      <c r="K41" s="8" t="s">
        <v>379</v>
      </c>
      <c r="L41" s="8">
        <v>1</v>
      </c>
      <c r="M41" s="8">
        <v>1</v>
      </c>
      <c r="N41" s="8" t="s">
        <v>78</v>
      </c>
      <c r="O41" s="8" t="s">
        <v>89</v>
      </c>
      <c r="P41" s="8" t="s">
        <v>90</v>
      </c>
      <c r="Q41" s="8"/>
      <c r="R41" s="9" t="s">
        <v>380</v>
      </c>
      <c r="S41" s="10" t="s">
        <v>19</v>
      </c>
      <c r="T41" s="8"/>
      <c r="U41" s="9" t="s">
        <v>19</v>
      </c>
      <c r="V41" s="9" t="s">
        <v>380</v>
      </c>
      <c r="W41" s="10" t="s">
        <v>224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381</v>
      </c>
      <c r="AD41" t="s">
        <v>6</v>
      </c>
      <c r="AE41" t="s">
        <v>382</v>
      </c>
      <c r="AF41" t="s">
        <v>83</v>
      </c>
      <c r="AG41" t="s">
        <v>71</v>
      </c>
      <c r="AH41" t="s">
        <v>19</v>
      </c>
    </row>
    <row r="42" ht="14.25" customHeight="1" spans="1:34">
      <c r="A42" s="5" t="s">
        <v>383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384</v>
      </c>
      <c r="H42" s="8" t="s">
        <v>385</v>
      </c>
      <c r="I42" s="8" t="s">
        <v>75</v>
      </c>
      <c r="J42" s="8" t="s">
        <v>2</v>
      </c>
      <c r="K42" s="8" t="s">
        <v>386</v>
      </c>
      <c r="L42" s="8">
        <v>1</v>
      </c>
      <c r="M42" s="8">
        <v>1</v>
      </c>
      <c r="N42" s="8" t="s">
        <v>314</v>
      </c>
      <c r="O42" s="8" t="s">
        <v>89</v>
      </c>
      <c r="P42" s="8" t="s">
        <v>90</v>
      </c>
      <c r="Q42" s="8"/>
      <c r="R42" s="9" t="s">
        <v>387</v>
      </c>
      <c r="S42" s="10" t="s">
        <v>19</v>
      </c>
      <c r="T42" s="8"/>
      <c r="U42" s="9" t="s">
        <v>19</v>
      </c>
      <c r="V42" s="9" t="s">
        <v>387</v>
      </c>
      <c r="W42" s="10" t="s">
        <v>388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389</v>
      </c>
      <c r="AD42" t="s">
        <v>6</v>
      </c>
      <c r="AE42" t="s">
        <v>325</v>
      </c>
      <c r="AF42" t="s">
        <v>83</v>
      </c>
      <c r="AG42" t="s">
        <v>71</v>
      </c>
      <c r="AH42" t="s">
        <v>19</v>
      </c>
    </row>
    <row r="43" ht="14.25" customHeight="1" spans="1:34">
      <c r="A43" s="5" t="s">
        <v>390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391</v>
      </c>
      <c r="H43" s="8" t="s">
        <v>392</v>
      </c>
      <c r="I43" s="8" t="s">
        <v>75</v>
      </c>
      <c r="J43" s="8" t="s">
        <v>2</v>
      </c>
      <c r="K43" s="8" t="s">
        <v>393</v>
      </c>
      <c r="L43" s="8">
        <v>1</v>
      </c>
      <c r="M43" s="8">
        <v>1</v>
      </c>
      <c r="N43" s="8" t="s">
        <v>89</v>
      </c>
      <c r="O43" s="8" t="s">
        <v>89</v>
      </c>
      <c r="P43" s="8" t="s">
        <v>90</v>
      </c>
      <c r="Q43" s="8"/>
      <c r="R43" s="9" t="s">
        <v>394</v>
      </c>
      <c r="S43" s="10" t="s">
        <v>19</v>
      </c>
      <c r="T43" s="8"/>
      <c r="U43" s="9" t="s">
        <v>19</v>
      </c>
      <c r="V43" s="9" t="s">
        <v>394</v>
      </c>
      <c r="W43" s="10" t="s">
        <v>116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395</v>
      </c>
      <c r="AD43" t="s">
        <v>6</v>
      </c>
      <c r="AE43" t="s">
        <v>396</v>
      </c>
      <c r="AF43" t="s">
        <v>83</v>
      </c>
      <c r="AG43" t="s">
        <v>71</v>
      </c>
      <c r="AH43" t="s">
        <v>19</v>
      </c>
    </row>
    <row r="44" ht="14.25" customHeight="1" spans="1:34">
      <c r="A44" s="5" t="s">
        <v>397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398</v>
      </c>
      <c r="H44" s="8" t="s">
        <v>399</v>
      </c>
      <c r="I44" s="8" t="s">
        <v>75</v>
      </c>
      <c r="J44" s="8" t="s">
        <v>2</v>
      </c>
      <c r="K44" s="8" t="s">
        <v>400</v>
      </c>
      <c r="L44" s="8">
        <v>1</v>
      </c>
      <c r="M44" s="8">
        <v>1</v>
      </c>
      <c r="N44" s="8" t="s">
        <v>89</v>
      </c>
      <c r="O44" s="8" t="s">
        <v>89</v>
      </c>
      <c r="P44" s="8" t="s">
        <v>90</v>
      </c>
      <c r="Q44" s="8"/>
      <c r="R44" s="9" t="s">
        <v>293</v>
      </c>
      <c r="S44" s="10" t="s">
        <v>19</v>
      </c>
      <c r="T44" s="8"/>
      <c r="U44" s="9" t="s">
        <v>19</v>
      </c>
      <c r="V44" s="9" t="s">
        <v>293</v>
      </c>
      <c r="W44" s="10" t="s">
        <v>146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294</v>
      </c>
      <c r="AD44" t="s">
        <v>6</v>
      </c>
      <c r="AE44" t="s">
        <v>401</v>
      </c>
      <c r="AF44" t="s">
        <v>83</v>
      </c>
      <c r="AG44" t="s">
        <v>71</v>
      </c>
      <c r="AH44" t="s">
        <v>19</v>
      </c>
    </row>
    <row r="45" ht="14.25" customHeight="1" spans="1:34">
      <c r="A45" s="5" t="s">
        <v>402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403</v>
      </c>
      <c r="H45" s="8" t="s">
        <v>404</v>
      </c>
      <c r="I45" s="8" t="s">
        <v>75</v>
      </c>
      <c r="J45" s="8" t="s">
        <v>2</v>
      </c>
      <c r="K45" s="8" t="s">
        <v>405</v>
      </c>
      <c r="L45" s="8">
        <v>1</v>
      </c>
      <c r="M45" s="8">
        <v>1</v>
      </c>
      <c r="N45" s="8" t="s">
        <v>89</v>
      </c>
      <c r="O45" s="8" t="s">
        <v>89</v>
      </c>
      <c r="P45" s="8" t="s">
        <v>90</v>
      </c>
      <c r="Q45" s="8"/>
      <c r="R45" s="9" t="s">
        <v>406</v>
      </c>
      <c r="S45" s="10" t="s">
        <v>19</v>
      </c>
      <c r="T45" s="8"/>
      <c r="U45" s="9" t="s">
        <v>19</v>
      </c>
      <c r="V45" s="9" t="s">
        <v>406</v>
      </c>
      <c r="W45" s="10" t="s">
        <v>407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408</v>
      </c>
      <c r="AD45" t="s">
        <v>6</v>
      </c>
      <c r="AE45" t="s">
        <v>409</v>
      </c>
      <c r="AF45" t="s">
        <v>83</v>
      </c>
      <c r="AG45" t="s">
        <v>71</v>
      </c>
      <c r="AH45" t="s">
        <v>19</v>
      </c>
    </row>
    <row r="46" ht="14.25" customHeight="1" spans="1:34">
      <c r="A46" s="5" t="s">
        <v>410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411</v>
      </c>
      <c r="H46" s="8" t="s">
        <v>412</v>
      </c>
      <c r="I46" s="8" t="s">
        <v>75</v>
      </c>
      <c r="J46" s="8" t="s">
        <v>2</v>
      </c>
      <c r="K46" s="8" t="s">
        <v>413</v>
      </c>
      <c r="L46" s="8">
        <v>1</v>
      </c>
      <c r="M46" s="8">
        <v>1</v>
      </c>
      <c r="N46" s="8" t="s">
        <v>89</v>
      </c>
      <c r="O46" s="8" t="s">
        <v>89</v>
      </c>
      <c r="P46" s="8" t="s">
        <v>90</v>
      </c>
      <c r="Q46" s="8"/>
      <c r="R46" s="9" t="s">
        <v>414</v>
      </c>
      <c r="S46" s="10" t="s">
        <v>19</v>
      </c>
      <c r="T46" s="8"/>
      <c r="U46" s="9" t="s">
        <v>19</v>
      </c>
      <c r="V46" s="9" t="s">
        <v>414</v>
      </c>
      <c r="W46" s="10" t="s">
        <v>415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416</v>
      </c>
      <c r="AD46" t="s">
        <v>6</v>
      </c>
      <c r="AE46" t="s">
        <v>325</v>
      </c>
      <c r="AF46" t="s">
        <v>83</v>
      </c>
      <c r="AG46" t="s">
        <v>71</v>
      </c>
      <c r="AH46" t="s">
        <v>19</v>
      </c>
    </row>
    <row r="47" ht="14.25" customHeight="1" spans="1:34">
      <c r="A47" s="5" t="s">
        <v>417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418</v>
      </c>
      <c r="H47" s="8" t="s">
        <v>419</v>
      </c>
      <c r="I47" s="8" t="s">
        <v>75</v>
      </c>
      <c r="J47" s="8" t="s">
        <v>2</v>
      </c>
      <c r="K47" s="8" t="s">
        <v>420</v>
      </c>
      <c r="L47" s="8">
        <v>1</v>
      </c>
      <c r="M47" s="8">
        <v>1</v>
      </c>
      <c r="N47" s="8" t="s">
        <v>89</v>
      </c>
      <c r="O47" s="8" t="s">
        <v>89</v>
      </c>
      <c r="P47" s="8" t="s">
        <v>90</v>
      </c>
      <c r="Q47" s="8"/>
      <c r="R47" s="9" t="s">
        <v>421</v>
      </c>
      <c r="S47" s="10" t="s">
        <v>19</v>
      </c>
      <c r="T47" s="8"/>
      <c r="U47" s="9" t="s">
        <v>19</v>
      </c>
      <c r="V47" s="9" t="s">
        <v>421</v>
      </c>
      <c r="W47" s="10" t="s">
        <v>422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207</v>
      </c>
      <c r="AD47" t="s">
        <v>6</v>
      </c>
      <c r="AE47" t="s">
        <v>188</v>
      </c>
      <c r="AF47" t="s">
        <v>83</v>
      </c>
      <c r="AG47" t="s">
        <v>71</v>
      </c>
      <c r="AH47" t="s">
        <v>19</v>
      </c>
    </row>
    <row r="48" ht="14.25" customHeight="1" spans="1:34">
      <c r="A48" s="5" t="s">
        <v>423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424</v>
      </c>
      <c r="H48" s="8" t="s">
        <v>425</v>
      </c>
      <c r="I48" s="8" t="s">
        <v>75</v>
      </c>
      <c r="J48" s="8" t="s">
        <v>2</v>
      </c>
      <c r="K48" s="8" t="s">
        <v>426</v>
      </c>
      <c r="L48" s="8">
        <v>2</v>
      </c>
      <c r="M48" s="8">
        <v>1</v>
      </c>
      <c r="N48" s="8" t="s">
        <v>78</v>
      </c>
      <c r="O48" s="8" t="s">
        <v>89</v>
      </c>
      <c r="P48" s="8" t="s">
        <v>90</v>
      </c>
      <c r="Q48" s="8"/>
      <c r="R48" s="9" t="s">
        <v>427</v>
      </c>
      <c r="S48" s="10" t="s">
        <v>19</v>
      </c>
      <c r="T48" s="8"/>
      <c r="U48" s="9" t="s">
        <v>19</v>
      </c>
      <c r="V48" s="9" t="s">
        <v>427</v>
      </c>
      <c r="W48" s="10" t="s">
        <v>428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429</v>
      </c>
      <c r="AD48" t="s">
        <v>6</v>
      </c>
      <c r="AE48" t="s">
        <v>82</v>
      </c>
      <c r="AF48" t="s">
        <v>83</v>
      </c>
      <c r="AG48" t="s">
        <v>71</v>
      </c>
      <c r="AH48" t="s">
        <v>19</v>
      </c>
    </row>
    <row r="49" ht="14.25" customHeight="1" spans="1:34">
      <c r="A49" s="5" t="s">
        <v>430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431</v>
      </c>
      <c r="H49" s="8" t="s">
        <v>432</v>
      </c>
      <c r="I49" s="8" t="s">
        <v>75</v>
      </c>
      <c r="J49" s="8" t="s">
        <v>2</v>
      </c>
      <c r="K49" s="8" t="s">
        <v>433</v>
      </c>
      <c r="L49" s="8">
        <v>1</v>
      </c>
      <c r="M49" s="8">
        <v>1</v>
      </c>
      <c r="N49" s="8" t="s">
        <v>434</v>
      </c>
      <c r="O49" s="8" t="s">
        <v>89</v>
      </c>
      <c r="P49" s="8" t="s">
        <v>90</v>
      </c>
      <c r="Q49" s="8"/>
      <c r="R49" s="9" t="s">
        <v>435</v>
      </c>
      <c r="S49" s="10" t="s">
        <v>19</v>
      </c>
      <c r="T49" s="8"/>
      <c r="U49" s="9" t="s">
        <v>19</v>
      </c>
      <c r="V49" s="9" t="s">
        <v>435</v>
      </c>
      <c r="W49" s="10" t="s">
        <v>279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436</v>
      </c>
      <c r="AD49" t="s">
        <v>6</v>
      </c>
      <c r="AE49" t="s">
        <v>437</v>
      </c>
      <c r="AF49" t="s">
        <v>83</v>
      </c>
      <c r="AG49" t="s">
        <v>71</v>
      </c>
      <c r="AH49" t="s">
        <v>19</v>
      </c>
    </row>
    <row r="50" ht="14.25" customHeight="1" spans="1:34">
      <c r="A50" s="5" t="s">
        <v>438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439</v>
      </c>
      <c r="H50" s="8" t="s">
        <v>440</v>
      </c>
      <c r="I50" s="8" t="s">
        <v>75</v>
      </c>
      <c r="J50" s="8" t="s">
        <v>2</v>
      </c>
      <c r="K50" s="8" t="s">
        <v>441</v>
      </c>
      <c r="L50" s="8">
        <v>1</v>
      </c>
      <c r="M50" s="8">
        <v>1</v>
      </c>
      <c r="N50" s="8" t="s">
        <v>89</v>
      </c>
      <c r="O50" s="8" t="s">
        <v>89</v>
      </c>
      <c r="P50" s="8" t="s">
        <v>90</v>
      </c>
      <c r="Q50" s="8"/>
      <c r="R50" s="9" t="s">
        <v>442</v>
      </c>
      <c r="S50" s="10" t="s">
        <v>19</v>
      </c>
      <c r="T50" s="8"/>
      <c r="U50" s="9" t="s">
        <v>19</v>
      </c>
      <c r="V50" s="9" t="s">
        <v>442</v>
      </c>
      <c r="W50" s="10" t="s">
        <v>443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444</v>
      </c>
      <c r="AD50" t="s">
        <v>6</v>
      </c>
      <c r="AE50" t="s">
        <v>445</v>
      </c>
      <c r="AF50" t="s">
        <v>83</v>
      </c>
      <c r="AG50" t="s">
        <v>71</v>
      </c>
      <c r="AH50" t="s">
        <v>19</v>
      </c>
    </row>
    <row r="51" ht="14.25" customHeight="1" spans="1:34">
      <c r="A51" s="5" t="s">
        <v>446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447</v>
      </c>
      <c r="H51" s="8" t="s">
        <v>448</v>
      </c>
      <c r="I51" s="8" t="s">
        <v>75</v>
      </c>
      <c r="J51" s="8" t="s">
        <v>2</v>
      </c>
      <c r="K51" s="8" t="s">
        <v>449</v>
      </c>
      <c r="L51" s="8">
        <v>1</v>
      </c>
      <c r="M51" s="8">
        <v>1</v>
      </c>
      <c r="N51" s="8" t="s">
        <v>89</v>
      </c>
      <c r="O51" s="8" t="s">
        <v>89</v>
      </c>
      <c r="P51" s="8" t="s">
        <v>90</v>
      </c>
      <c r="Q51" s="8"/>
      <c r="R51" s="9" t="s">
        <v>450</v>
      </c>
      <c r="S51" s="10" t="s">
        <v>19</v>
      </c>
      <c r="T51" s="8"/>
      <c r="U51" s="9" t="s">
        <v>19</v>
      </c>
      <c r="V51" s="9" t="s">
        <v>450</v>
      </c>
      <c r="W51" s="10" t="s">
        <v>146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99</v>
      </c>
      <c r="AD51" t="s">
        <v>6</v>
      </c>
      <c r="AE51" t="s">
        <v>451</v>
      </c>
      <c r="AF51" t="s">
        <v>83</v>
      </c>
      <c r="AG51" t="s">
        <v>71</v>
      </c>
      <c r="AH51" t="s">
        <v>19</v>
      </c>
    </row>
    <row r="52" ht="14.25" customHeight="1" spans="1:34">
      <c r="A52" s="5" t="s">
        <v>452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453</v>
      </c>
      <c r="H52" s="8" t="s">
        <v>454</v>
      </c>
      <c r="I52" s="8" t="s">
        <v>75</v>
      </c>
      <c r="J52" s="8" t="s">
        <v>2</v>
      </c>
      <c r="K52" s="8" t="s">
        <v>455</v>
      </c>
      <c r="L52" s="8">
        <v>1</v>
      </c>
      <c r="M52" s="8">
        <v>1</v>
      </c>
      <c r="N52" s="8" t="s">
        <v>89</v>
      </c>
      <c r="O52" s="8" t="s">
        <v>89</v>
      </c>
      <c r="P52" s="8" t="s">
        <v>90</v>
      </c>
      <c r="Q52" s="8"/>
      <c r="R52" s="9" t="s">
        <v>456</v>
      </c>
      <c r="S52" s="10" t="s">
        <v>19</v>
      </c>
      <c r="T52" s="8"/>
      <c r="U52" s="9" t="s">
        <v>19</v>
      </c>
      <c r="V52" s="9" t="s">
        <v>456</v>
      </c>
      <c r="W52" s="10" t="s">
        <v>194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286</v>
      </c>
      <c r="AD52" t="s">
        <v>6</v>
      </c>
      <c r="AE52" t="s">
        <v>457</v>
      </c>
      <c r="AF52" t="s">
        <v>83</v>
      </c>
      <c r="AG52" t="s">
        <v>71</v>
      </c>
      <c r="AH52" t="s">
        <v>19</v>
      </c>
    </row>
    <row r="53" ht="14.25" customHeight="1" spans="1:34">
      <c r="A53" s="5" t="s">
        <v>458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459</v>
      </c>
      <c r="H53" s="8" t="s">
        <v>460</v>
      </c>
      <c r="I53" s="8" t="s">
        <v>75</v>
      </c>
      <c r="J53" s="8" t="s">
        <v>2</v>
      </c>
      <c r="K53" s="8" t="s">
        <v>461</v>
      </c>
      <c r="L53" s="8">
        <v>1</v>
      </c>
      <c r="M53" s="8">
        <v>1</v>
      </c>
      <c r="N53" s="8" t="s">
        <v>89</v>
      </c>
      <c r="O53" s="8" t="s">
        <v>89</v>
      </c>
      <c r="P53" s="8" t="s">
        <v>90</v>
      </c>
      <c r="Q53" s="8"/>
      <c r="R53" s="9" t="s">
        <v>462</v>
      </c>
      <c r="S53" s="10" t="s">
        <v>19</v>
      </c>
      <c r="T53" s="8"/>
      <c r="U53" s="9" t="s">
        <v>19</v>
      </c>
      <c r="V53" s="9" t="s">
        <v>462</v>
      </c>
      <c r="W53" s="10" t="s">
        <v>463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316</v>
      </c>
      <c r="AD53" t="s">
        <v>6</v>
      </c>
      <c r="AE53" t="s">
        <v>464</v>
      </c>
      <c r="AF53" t="s">
        <v>83</v>
      </c>
      <c r="AG53" t="s">
        <v>71</v>
      </c>
      <c r="AH53" t="s">
        <v>19</v>
      </c>
    </row>
    <row r="54" ht="14.25" customHeight="1" spans="1:34">
      <c r="A54" s="5" t="s">
        <v>465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466</v>
      </c>
      <c r="H54" s="8" t="s">
        <v>467</v>
      </c>
      <c r="I54" s="8" t="s">
        <v>75</v>
      </c>
      <c r="J54" s="8" t="s">
        <v>2</v>
      </c>
      <c r="K54" s="8" t="s">
        <v>468</v>
      </c>
      <c r="L54" s="8">
        <v>1</v>
      </c>
      <c r="M54" s="8">
        <v>1</v>
      </c>
      <c r="N54" s="8" t="s">
        <v>89</v>
      </c>
      <c r="O54" s="8" t="s">
        <v>89</v>
      </c>
      <c r="P54" s="8" t="s">
        <v>90</v>
      </c>
      <c r="Q54" s="8"/>
      <c r="R54" s="9" t="s">
        <v>469</v>
      </c>
      <c r="S54" s="10" t="s">
        <v>19</v>
      </c>
      <c r="T54" s="8"/>
      <c r="U54" s="9" t="s">
        <v>19</v>
      </c>
      <c r="V54" s="9" t="s">
        <v>469</v>
      </c>
      <c r="W54" s="10" t="s">
        <v>470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471</v>
      </c>
      <c r="AD54" t="s">
        <v>6</v>
      </c>
      <c r="AE54" t="s">
        <v>258</v>
      </c>
      <c r="AF54" t="s">
        <v>83</v>
      </c>
      <c r="AG54" t="s">
        <v>71</v>
      </c>
      <c r="AH54" t="s">
        <v>19</v>
      </c>
    </row>
    <row r="55" ht="14.25" customHeight="1" spans="1:34">
      <c r="A55" s="5" t="s">
        <v>472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473</v>
      </c>
      <c r="H55" s="8" t="s">
        <v>474</v>
      </c>
      <c r="I55" s="8" t="s">
        <v>75</v>
      </c>
      <c r="J55" s="8" t="s">
        <v>2</v>
      </c>
      <c r="K55" s="8" t="s">
        <v>475</v>
      </c>
      <c r="L55" s="8">
        <v>1</v>
      </c>
      <c r="M55" s="8">
        <v>1</v>
      </c>
      <c r="N55" s="8" t="s">
        <v>89</v>
      </c>
      <c r="O55" s="8" t="s">
        <v>89</v>
      </c>
      <c r="P55" s="8" t="s">
        <v>90</v>
      </c>
      <c r="Q55" s="8"/>
      <c r="R55" s="9" t="s">
        <v>476</v>
      </c>
      <c r="S55" s="10" t="s">
        <v>19</v>
      </c>
      <c r="T55" s="8"/>
      <c r="U55" s="9" t="s">
        <v>19</v>
      </c>
      <c r="V55" s="9" t="s">
        <v>476</v>
      </c>
      <c r="W55" s="10" t="s">
        <v>406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477</v>
      </c>
      <c r="AD55" t="s">
        <v>6</v>
      </c>
      <c r="AE55" t="s">
        <v>478</v>
      </c>
      <c r="AF55" t="s">
        <v>83</v>
      </c>
      <c r="AG55" t="s">
        <v>71</v>
      </c>
      <c r="AH55" t="s">
        <v>19</v>
      </c>
    </row>
    <row r="56" ht="14.25" customHeight="1" spans="1:34">
      <c r="A56" s="5" t="s">
        <v>479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480</v>
      </c>
      <c r="H56" s="8" t="s">
        <v>481</v>
      </c>
      <c r="I56" s="8" t="s">
        <v>75</v>
      </c>
      <c r="J56" s="8" t="s">
        <v>2</v>
      </c>
      <c r="K56" s="8" t="s">
        <v>482</v>
      </c>
      <c r="L56" s="8">
        <v>1</v>
      </c>
      <c r="M56" s="8">
        <v>1</v>
      </c>
      <c r="N56" s="8" t="s">
        <v>89</v>
      </c>
      <c r="O56" s="8" t="s">
        <v>89</v>
      </c>
      <c r="P56" s="8" t="s">
        <v>90</v>
      </c>
      <c r="Q56" s="8"/>
      <c r="R56" s="9" t="s">
        <v>483</v>
      </c>
      <c r="S56" s="10" t="s">
        <v>19</v>
      </c>
      <c r="T56" s="8"/>
      <c r="U56" s="9" t="s">
        <v>19</v>
      </c>
      <c r="V56" s="9" t="s">
        <v>483</v>
      </c>
      <c r="W56" s="10" t="s">
        <v>422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484</v>
      </c>
      <c r="AD56" t="s">
        <v>6</v>
      </c>
      <c r="AE56" t="s">
        <v>485</v>
      </c>
      <c r="AF56" t="s">
        <v>83</v>
      </c>
      <c r="AG56" t="s">
        <v>71</v>
      </c>
      <c r="AH56" t="s">
        <v>19</v>
      </c>
    </row>
    <row r="57" ht="14.25" customHeight="1" spans="1:34">
      <c r="A57" s="5" t="s">
        <v>486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487</v>
      </c>
      <c r="H57" s="8" t="s">
        <v>488</v>
      </c>
      <c r="I57" s="8" t="s">
        <v>75</v>
      </c>
      <c r="J57" s="8" t="s">
        <v>2</v>
      </c>
      <c r="K57" s="8" t="s">
        <v>489</v>
      </c>
      <c r="L57" s="8">
        <v>1</v>
      </c>
      <c r="M57" s="8">
        <v>1</v>
      </c>
      <c r="N57" s="8" t="s">
        <v>89</v>
      </c>
      <c r="O57" s="8" t="s">
        <v>89</v>
      </c>
      <c r="P57" s="8" t="s">
        <v>90</v>
      </c>
      <c r="Q57" s="8"/>
      <c r="R57" s="9" t="s">
        <v>490</v>
      </c>
      <c r="S57" s="10" t="s">
        <v>19</v>
      </c>
      <c r="T57" s="8"/>
      <c r="U57" s="9" t="s">
        <v>19</v>
      </c>
      <c r="V57" s="9" t="s">
        <v>490</v>
      </c>
      <c r="W57" s="10" t="s">
        <v>491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492</v>
      </c>
      <c r="AD57" t="s">
        <v>6</v>
      </c>
      <c r="AE57" t="s">
        <v>493</v>
      </c>
      <c r="AF57" t="s">
        <v>83</v>
      </c>
      <c r="AG57" t="s">
        <v>71</v>
      </c>
      <c r="AH57" t="s">
        <v>19</v>
      </c>
    </row>
    <row r="58" ht="14.25" customHeight="1" spans="1:34">
      <c r="A58" s="5" t="s">
        <v>494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495</v>
      </c>
      <c r="H58" s="8" t="s">
        <v>496</v>
      </c>
      <c r="I58" s="8" t="s">
        <v>75</v>
      </c>
      <c r="J58" s="8" t="s">
        <v>2</v>
      </c>
      <c r="K58" s="8" t="s">
        <v>497</v>
      </c>
      <c r="L58" s="8">
        <v>1</v>
      </c>
      <c r="M58" s="8">
        <v>1</v>
      </c>
      <c r="N58" s="8" t="s">
        <v>89</v>
      </c>
      <c r="O58" s="8" t="s">
        <v>89</v>
      </c>
      <c r="P58" s="8" t="s">
        <v>90</v>
      </c>
      <c r="Q58" s="8"/>
      <c r="R58" s="9" t="s">
        <v>498</v>
      </c>
      <c r="S58" s="10" t="s">
        <v>19</v>
      </c>
      <c r="T58" s="8"/>
      <c r="U58" s="9" t="s">
        <v>19</v>
      </c>
      <c r="V58" s="9" t="s">
        <v>498</v>
      </c>
      <c r="W58" s="10" t="s">
        <v>499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500</v>
      </c>
      <c r="AD58" t="s">
        <v>6</v>
      </c>
      <c r="AE58" t="s">
        <v>501</v>
      </c>
      <c r="AF58" t="s">
        <v>83</v>
      </c>
      <c r="AG58" t="s">
        <v>71</v>
      </c>
      <c r="AH58" t="s">
        <v>19</v>
      </c>
    </row>
    <row r="59" ht="14.25" customHeight="1" spans="1:34">
      <c r="A59" s="5" t="s">
        <v>502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503</v>
      </c>
      <c r="H59" s="8" t="s">
        <v>504</v>
      </c>
      <c r="I59" s="8" t="s">
        <v>75</v>
      </c>
      <c r="J59" s="8" t="s">
        <v>2</v>
      </c>
      <c r="K59" s="8" t="s">
        <v>505</v>
      </c>
      <c r="L59" s="8">
        <v>1</v>
      </c>
      <c r="M59" s="8">
        <v>1</v>
      </c>
      <c r="N59" s="8" t="s">
        <v>89</v>
      </c>
      <c r="O59" s="8" t="s">
        <v>89</v>
      </c>
      <c r="P59" s="8" t="s">
        <v>90</v>
      </c>
      <c r="Q59" s="8"/>
      <c r="R59" s="9" t="s">
        <v>506</v>
      </c>
      <c r="S59" s="10" t="s">
        <v>19</v>
      </c>
      <c r="T59" s="8"/>
      <c r="U59" s="9" t="s">
        <v>19</v>
      </c>
      <c r="V59" s="9" t="s">
        <v>506</v>
      </c>
      <c r="W59" s="10" t="s">
        <v>507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508</v>
      </c>
      <c r="AD59" t="s">
        <v>6</v>
      </c>
      <c r="AE59" t="s">
        <v>509</v>
      </c>
      <c r="AF59" t="s">
        <v>83</v>
      </c>
      <c r="AG59" t="s">
        <v>71</v>
      </c>
      <c r="AH59" t="s">
        <v>19</v>
      </c>
    </row>
    <row r="60" ht="14.25" customHeight="1" spans="1:34">
      <c r="A60" s="5" t="s">
        <v>510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511</v>
      </c>
      <c r="H60" s="8" t="s">
        <v>512</v>
      </c>
      <c r="I60" s="8" t="s">
        <v>75</v>
      </c>
      <c r="J60" s="8" t="s">
        <v>2</v>
      </c>
      <c r="K60" s="8" t="s">
        <v>513</v>
      </c>
      <c r="L60" s="8">
        <v>1</v>
      </c>
      <c r="M60" s="8">
        <v>1</v>
      </c>
      <c r="N60" s="8" t="s">
        <v>89</v>
      </c>
      <c r="O60" s="8" t="s">
        <v>89</v>
      </c>
      <c r="P60" s="8" t="s">
        <v>90</v>
      </c>
      <c r="Q60" s="8"/>
      <c r="R60" s="9" t="s">
        <v>514</v>
      </c>
      <c r="S60" s="10" t="s">
        <v>19</v>
      </c>
      <c r="T60" s="8"/>
      <c r="U60" s="9" t="s">
        <v>19</v>
      </c>
      <c r="V60" s="9" t="s">
        <v>514</v>
      </c>
      <c r="W60" s="10" t="s">
        <v>415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515</v>
      </c>
      <c r="AD60" t="s">
        <v>6</v>
      </c>
      <c r="AE60" t="s">
        <v>516</v>
      </c>
      <c r="AF60" t="s">
        <v>83</v>
      </c>
      <c r="AG60" t="s">
        <v>71</v>
      </c>
      <c r="AH60" t="s">
        <v>19</v>
      </c>
    </row>
    <row r="61" ht="14.25" customHeight="1" spans="1:34">
      <c r="A61" s="5" t="s">
        <v>517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518</v>
      </c>
      <c r="H61" s="8" t="s">
        <v>519</v>
      </c>
      <c r="I61" s="8" t="s">
        <v>75</v>
      </c>
      <c r="J61" s="8" t="s">
        <v>2</v>
      </c>
      <c r="K61" s="8" t="s">
        <v>520</v>
      </c>
      <c r="L61" s="8">
        <v>1</v>
      </c>
      <c r="M61" s="8">
        <v>1</v>
      </c>
      <c r="N61" s="8" t="s">
        <v>89</v>
      </c>
      <c r="O61" s="8" t="s">
        <v>89</v>
      </c>
      <c r="P61" s="8" t="s">
        <v>90</v>
      </c>
      <c r="Q61" s="8"/>
      <c r="R61" s="9" t="s">
        <v>521</v>
      </c>
      <c r="S61" s="10" t="s">
        <v>19</v>
      </c>
      <c r="T61" s="8"/>
      <c r="U61" s="9" t="s">
        <v>19</v>
      </c>
      <c r="V61" s="9" t="s">
        <v>521</v>
      </c>
      <c r="W61" s="10" t="s">
        <v>224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522</v>
      </c>
      <c r="AD61" t="s">
        <v>6</v>
      </c>
      <c r="AE61" t="s">
        <v>451</v>
      </c>
      <c r="AF61" t="s">
        <v>83</v>
      </c>
      <c r="AG61" t="s">
        <v>71</v>
      </c>
      <c r="AH61" t="s">
        <v>19</v>
      </c>
    </row>
    <row r="62" ht="14.25" customHeight="1" spans="1:34">
      <c r="A62" s="5" t="s">
        <v>523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524</v>
      </c>
      <c r="H62" s="8" t="s">
        <v>525</v>
      </c>
      <c r="I62" s="8" t="s">
        <v>75</v>
      </c>
      <c r="J62" s="8" t="s">
        <v>2</v>
      </c>
      <c r="K62" s="8" t="s">
        <v>526</v>
      </c>
      <c r="L62" s="8">
        <v>2</v>
      </c>
      <c r="M62" s="8">
        <v>1</v>
      </c>
      <c r="N62" s="8" t="s">
        <v>78</v>
      </c>
      <c r="O62" s="8" t="s">
        <v>89</v>
      </c>
      <c r="P62" s="8" t="s">
        <v>90</v>
      </c>
      <c r="Q62" s="8"/>
      <c r="R62" s="9" t="s">
        <v>527</v>
      </c>
      <c r="S62" s="10" t="s">
        <v>19</v>
      </c>
      <c r="T62" s="8"/>
      <c r="U62" s="9" t="s">
        <v>19</v>
      </c>
      <c r="V62" s="9" t="s">
        <v>527</v>
      </c>
      <c r="W62" s="10" t="s">
        <v>528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529</v>
      </c>
      <c r="AD62" t="s">
        <v>6</v>
      </c>
      <c r="AE62" t="s">
        <v>530</v>
      </c>
      <c r="AF62" t="s">
        <v>83</v>
      </c>
      <c r="AG62" t="s">
        <v>71</v>
      </c>
      <c r="AH62" t="s">
        <v>19</v>
      </c>
    </row>
    <row r="63" ht="14.25" customHeight="1" spans="1:34">
      <c r="A63" s="5" t="s">
        <v>531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532</v>
      </c>
      <c r="H63" s="8" t="s">
        <v>533</v>
      </c>
      <c r="I63" s="8" t="s">
        <v>75</v>
      </c>
      <c r="J63" s="8" t="s">
        <v>2</v>
      </c>
      <c r="K63" s="8" t="s">
        <v>534</v>
      </c>
      <c r="L63" s="8">
        <v>1</v>
      </c>
      <c r="M63" s="8">
        <v>2</v>
      </c>
      <c r="N63" s="8" t="s">
        <v>535</v>
      </c>
      <c r="O63" s="8" t="s">
        <v>78</v>
      </c>
      <c r="P63" s="8" t="s">
        <v>90</v>
      </c>
      <c r="Q63" s="8"/>
      <c r="R63" s="9" t="s">
        <v>536</v>
      </c>
      <c r="S63" s="10" t="s">
        <v>19</v>
      </c>
      <c r="T63" s="8"/>
      <c r="U63" s="9" t="s">
        <v>19</v>
      </c>
      <c r="V63" s="9" t="s">
        <v>536</v>
      </c>
      <c r="W63" s="10" t="s">
        <v>537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538</v>
      </c>
      <c r="AD63" t="s">
        <v>6</v>
      </c>
      <c r="AE63" t="s">
        <v>539</v>
      </c>
      <c r="AF63" t="s">
        <v>83</v>
      </c>
      <c r="AG63" t="s">
        <v>71</v>
      </c>
      <c r="AH63" t="s">
        <v>19</v>
      </c>
    </row>
    <row r="64" ht="14.25" customHeight="1" spans="1:34">
      <c r="A64" s="5" t="s">
        <v>540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541</v>
      </c>
      <c r="H64" s="8" t="s">
        <v>542</v>
      </c>
      <c r="I64" s="8" t="s">
        <v>75</v>
      </c>
      <c r="J64" s="8" t="s">
        <v>2</v>
      </c>
      <c r="K64" s="8" t="s">
        <v>543</v>
      </c>
      <c r="L64" s="8">
        <v>1</v>
      </c>
      <c r="M64" s="8">
        <v>1</v>
      </c>
      <c r="N64" s="8" t="s">
        <v>314</v>
      </c>
      <c r="O64" s="8" t="s">
        <v>89</v>
      </c>
      <c r="P64" s="8" t="s">
        <v>90</v>
      </c>
      <c r="Q64" s="8"/>
      <c r="R64" s="9" t="s">
        <v>544</v>
      </c>
      <c r="S64" s="10" t="s">
        <v>19</v>
      </c>
      <c r="T64" s="8"/>
      <c r="U64" s="9" t="s">
        <v>19</v>
      </c>
      <c r="V64" s="9" t="s">
        <v>544</v>
      </c>
      <c r="W64" s="10" t="s">
        <v>500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529</v>
      </c>
      <c r="AD64" t="s">
        <v>6</v>
      </c>
      <c r="AE64" t="s">
        <v>545</v>
      </c>
      <c r="AF64" t="s">
        <v>83</v>
      </c>
      <c r="AG64" t="s">
        <v>71</v>
      </c>
      <c r="AH64" t="s">
        <v>19</v>
      </c>
    </row>
    <row r="65" ht="14.25" customHeight="1" spans="1:34">
      <c r="A65" s="5" t="s">
        <v>546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547</v>
      </c>
      <c r="H65" s="8" t="s">
        <v>548</v>
      </c>
      <c r="I65" s="8" t="s">
        <v>75</v>
      </c>
      <c r="J65" s="8" t="s">
        <v>2</v>
      </c>
      <c r="K65" s="8" t="s">
        <v>549</v>
      </c>
      <c r="L65" s="8">
        <v>1</v>
      </c>
      <c r="M65" s="8">
        <v>1</v>
      </c>
      <c r="N65" s="8" t="s">
        <v>550</v>
      </c>
      <c r="O65" s="8" t="s">
        <v>89</v>
      </c>
      <c r="P65" s="8" t="s">
        <v>90</v>
      </c>
      <c r="Q65" s="8"/>
      <c r="R65" s="9" t="s">
        <v>551</v>
      </c>
      <c r="S65" s="10" t="s">
        <v>19</v>
      </c>
      <c r="T65" s="8"/>
      <c r="U65" s="9" t="s">
        <v>19</v>
      </c>
      <c r="V65" s="9" t="s">
        <v>551</v>
      </c>
      <c r="W65" s="10" t="s">
        <v>552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553</v>
      </c>
      <c r="AD65" t="s">
        <v>6</v>
      </c>
      <c r="AE65" t="s">
        <v>554</v>
      </c>
      <c r="AF65" t="s">
        <v>83</v>
      </c>
      <c r="AG65" t="s">
        <v>71</v>
      </c>
      <c r="AH65" t="s">
        <v>19</v>
      </c>
    </row>
    <row r="66" ht="14.25" customHeight="1" spans="1:34">
      <c r="A66" s="5" t="s">
        <v>555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174</v>
      </c>
      <c r="H66" s="8" t="s">
        <v>175</v>
      </c>
      <c r="I66" s="8" t="s">
        <v>75</v>
      </c>
      <c r="J66" s="8" t="s">
        <v>2</v>
      </c>
      <c r="K66" s="8" t="s">
        <v>556</v>
      </c>
      <c r="L66" s="8">
        <v>1</v>
      </c>
      <c r="M66" s="8">
        <v>2</v>
      </c>
      <c r="N66" s="8" t="s">
        <v>77</v>
      </c>
      <c r="O66" s="8" t="s">
        <v>78</v>
      </c>
      <c r="P66" s="8" t="s">
        <v>90</v>
      </c>
      <c r="Q66" s="8"/>
      <c r="R66" s="9" t="s">
        <v>557</v>
      </c>
      <c r="S66" s="10" t="s">
        <v>19</v>
      </c>
      <c r="T66" s="8"/>
      <c r="U66" s="9" t="s">
        <v>19</v>
      </c>
      <c r="V66" s="9" t="s">
        <v>557</v>
      </c>
      <c r="W66" s="10" t="s">
        <v>323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558</v>
      </c>
      <c r="AD66" t="s">
        <v>6</v>
      </c>
      <c r="AE66" t="s">
        <v>559</v>
      </c>
      <c r="AF66" t="s">
        <v>83</v>
      </c>
      <c r="AG66" t="s">
        <v>71</v>
      </c>
      <c r="AH66" t="s">
        <v>19</v>
      </c>
    </row>
    <row r="67" ht="14.25" customHeight="1" spans="1:34">
      <c r="A67" s="5" t="s">
        <v>560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561</v>
      </c>
      <c r="H67" s="8" t="s">
        <v>562</v>
      </c>
      <c r="I67" s="8" t="s">
        <v>75</v>
      </c>
      <c r="J67" s="8" t="s">
        <v>2</v>
      </c>
      <c r="K67" s="8" t="s">
        <v>563</v>
      </c>
      <c r="L67" s="8">
        <v>1</v>
      </c>
      <c r="M67" s="8">
        <v>1</v>
      </c>
      <c r="N67" s="8" t="s">
        <v>89</v>
      </c>
      <c r="O67" s="8" t="s">
        <v>89</v>
      </c>
      <c r="P67" s="8" t="s">
        <v>90</v>
      </c>
      <c r="Q67" s="8"/>
      <c r="R67" s="9" t="s">
        <v>564</v>
      </c>
      <c r="S67" s="10" t="s">
        <v>19</v>
      </c>
      <c r="T67" s="8"/>
      <c r="U67" s="9" t="s">
        <v>19</v>
      </c>
      <c r="V67" s="9" t="s">
        <v>564</v>
      </c>
      <c r="W67" s="10" t="s">
        <v>79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565</v>
      </c>
      <c r="AD67" t="s">
        <v>6</v>
      </c>
      <c r="AE67" t="s">
        <v>566</v>
      </c>
      <c r="AF67" t="s">
        <v>83</v>
      </c>
      <c r="AG67" t="s">
        <v>71</v>
      </c>
      <c r="AH67" t="s">
        <v>19</v>
      </c>
    </row>
    <row r="68" ht="14.25" customHeight="1" spans="1:34">
      <c r="A68" s="5" t="s">
        <v>567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568</v>
      </c>
      <c r="H68" s="8" t="s">
        <v>569</v>
      </c>
      <c r="I68" s="8" t="s">
        <v>75</v>
      </c>
      <c r="J68" s="8" t="s">
        <v>2</v>
      </c>
      <c r="K68" s="8" t="s">
        <v>570</v>
      </c>
      <c r="L68" s="8">
        <v>1</v>
      </c>
      <c r="M68" s="8">
        <v>1</v>
      </c>
      <c r="N68" s="8" t="s">
        <v>89</v>
      </c>
      <c r="O68" s="8" t="s">
        <v>89</v>
      </c>
      <c r="P68" s="8" t="s">
        <v>90</v>
      </c>
      <c r="Q68" s="8"/>
      <c r="R68" s="9" t="s">
        <v>571</v>
      </c>
      <c r="S68" s="10" t="s">
        <v>19</v>
      </c>
      <c r="T68" s="8"/>
      <c r="U68" s="9" t="s">
        <v>19</v>
      </c>
      <c r="V68" s="9" t="s">
        <v>571</v>
      </c>
      <c r="W68" s="10" t="s">
        <v>301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572</v>
      </c>
      <c r="AD68" t="s">
        <v>6</v>
      </c>
      <c r="AE68" t="s">
        <v>188</v>
      </c>
      <c r="AF68" t="s">
        <v>83</v>
      </c>
      <c r="AG68" t="s">
        <v>71</v>
      </c>
      <c r="AH68" t="s">
        <v>19</v>
      </c>
    </row>
    <row r="69" ht="14.25" customHeight="1" spans="1:34">
      <c r="A69" s="5" t="s">
        <v>573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574</v>
      </c>
      <c r="H69" s="8" t="s">
        <v>575</v>
      </c>
      <c r="I69" s="8" t="s">
        <v>75</v>
      </c>
      <c r="J69" s="8" t="s">
        <v>2</v>
      </c>
      <c r="K69" s="8" t="s">
        <v>576</v>
      </c>
      <c r="L69" s="8">
        <v>1</v>
      </c>
      <c r="M69" s="8">
        <v>1</v>
      </c>
      <c r="N69" s="8" t="s">
        <v>89</v>
      </c>
      <c r="O69" s="8" t="s">
        <v>89</v>
      </c>
      <c r="P69" s="8" t="s">
        <v>90</v>
      </c>
      <c r="Q69" s="8"/>
      <c r="R69" s="9" t="s">
        <v>577</v>
      </c>
      <c r="S69" s="10" t="s">
        <v>19</v>
      </c>
      <c r="T69" s="8"/>
      <c r="U69" s="9" t="s">
        <v>19</v>
      </c>
      <c r="V69" s="9" t="s">
        <v>577</v>
      </c>
      <c r="W69" s="10" t="s">
        <v>499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578</v>
      </c>
      <c r="AD69" t="s">
        <v>6</v>
      </c>
      <c r="AE69" t="s">
        <v>579</v>
      </c>
      <c r="AF69" t="s">
        <v>83</v>
      </c>
      <c r="AG69" t="s">
        <v>71</v>
      </c>
      <c r="AH69" t="s">
        <v>19</v>
      </c>
    </row>
    <row r="70" ht="14.25" customHeight="1" spans="1:34">
      <c r="A70" s="5" t="s">
        <v>580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581</v>
      </c>
      <c r="H70" s="8" t="s">
        <v>582</v>
      </c>
      <c r="I70" s="8" t="s">
        <v>75</v>
      </c>
      <c r="J70" s="8" t="s">
        <v>2</v>
      </c>
      <c r="K70" s="8" t="s">
        <v>583</v>
      </c>
      <c r="L70" s="8">
        <v>1</v>
      </c>
      <c r="M70" s="8">
        <v>1</v>
      </c>
      <c r="N70" s="8" t="s">
        <v>89</v>
      </c>
      <c r="O70" s="8" t="s">
        <v>89</v>
      </c>
      <c r="P70" s="8" t="s">
        <v>90</v>
      </c>
      <c r="Q70" s="8"/>
      <c r="R70" s="9" t="s">
        <v>584</v>
      </c>
      <c r="S70" s="10" t="s">
        <v>19</v>
      </c>
      <c r="T70" s="8"/>
      <c r="U70" s="9" t="s">
        <v>19</v>
      </c>
      <c r="V70" s="9" t="s">
        <v>584</v>
      </c>
      <c r="W70" s="10" t="s">
        <v>585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586</v>
      </c>
      <c r="AD70" t="s">
        <v>6</v>
      </c>
      <c r="AE70" t="s">
        <v>587</v>
      </c>
      <c r="AF70" t="s">
        <v>83</v>
      </c>
      <c r="AG70" t="s">
        <v>71</v>
      </c>
      <c r="AH70" t="s">
        <v>19</v>
      </c>
    </row>
    <row r="71" ht="14.25" customHeight="1" spans="1:34">
      <c r="A71" s="5" t="s">
        <v>588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589</v>
      </c>
      <c r="H71" s="8" t="s">
        <v>590</v>
      </c>
      <c r="I71" s="8" t="s">
        <v>75</v>
      </c>
      <c r="J71" s="8" t="s">
        <v>2</v>
      </c>
      <c r="K71" s="8" t="s">
        <v>591</v>
      </c>
      <c r="L71" s="8">
        <v>1</v>
      </c>
      <c r="M71" s="8">
        <v>1</v>
      </c>
      <c r="N71" s="8" t="s">
        <v>89</v>
      </c>
      <c r="O71" s="8" t="s">
        <v>89</v>
      </c>
      <c r="P71" s="8" t="s">
        <v>90</v>
      </c>
      <c r="Q71" s="8"/>
      <c r="R71" s="9" t="s">
        <v>257</v>
      </c>
      <c r="S71" s="10" t="s">
        <v>19</v>
      </c>
      <c r="T71" s="8"/>
      <c r="U71" s="9" t="s">
        <v>19</v>
      </c>
      <c r="V71" s="9" t="s">
        <v>257</v>
      </c>
      <c r="W71" s="10" t="s">
        <v>232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592</v>
      </c>
      <c r="AD71" t="s">
        <v>6</v>
      </c>
      <c r="AE71" t="s">
        <v>593</v>
      </c>
      <c r="AF71" t="s">
        <v>83</v>
      </c>
      <c r="AG71" t="s">
        <v>71</v>
      </c>
      <c r="AH71" t="s">
        <v>19</v>
      </c>
    </row>
    <row r="72" ht="14.25" customHeight="1" spans="1:34">
      <c r="A72" s="5" t="s">
        <v>594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595</v>
      </c>
      <c r="H72" s="8" t="s">
        <v>596</v>
      </c>
      <c r="I72" s="8" t="s">
        <v>75</v>
      </c>
      <c r="J72" s="8" t="s">
        <v>2</v>
      </c>
      <c r="K72" s="8" t="s">
        <v>597</v>
      </c>
      <c r="L72" s="8">
        <v>1</v>
      </c>
      <c r="M72" s="8">
        <v>1</v>
      </c>
      <c r="N72" s="8" t="s">
        <v>89</v>
      </c>
      <c r="O72" s="8" t="s">
        <v>89</v>
      </c>
      <c r="P72" s="8" t="s">
        <v>90</v>
      </c>
      <c r="Q72" s="8"/>
      <c r="R72" s="9" t="s">
        <v>187</v>
      </c>
      <c r="S72" s="10" t="s">
        <v>19</v>
      </c>
      <c r="T72" s="8"/>
      <c r="U72" s="9" t="s">
        <v>19</v>
      </c>
      <c r="V72" s="9" t="s">
        <v>187</v>
      </c>
      <c r="W72" s="10" t="s">
        <v>194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598</v>
      </c>
      <c r="AD72" t="s">
        <v>6</v>
      </c>
      <c r="AE72" t="s">
        <v>302</v>
      </c>
      <c r="AF72" t="s">
        <v>83</v>
      </c>
      <c r="AG72" t="s">
        <v>71</v>
      </c>
      <c r="AH72" t="s">
        <v>19</v>
      </c>
    </row>
    <row r="73" ht="14.25" customHeight="1" spans="1:34">
      <c r="A73" s="5" t="s">
        <v>599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600</v>
      </c>
      <c r="H73" s="8" t="s">
        <v>601</v>
      </c>
      <c r="I73" s="8" t="s">
        <v>75</v>
      </c>
      <c r="J73" s="8" t="s">
        <v>2</v>
      </c>
      <c r="K73" s="8" t="s">
        <v>602</v>
      </c>
      <c r="L73" s="8">
        <v>1</v>
      </c>
      <c r="M73" s="8">
        <v>1</v>
      </c>
      <c r="N73" s="8" t="s">
        <v>89</v>
      </c>
      <c r="O73" s="8" t="s">
        <v>89</v>
      </c>
      <c r="P73" s="8" t="s">
        <v>90</v>
      </c>
      <c r="Q73" s="8"/>
      <c r="R73" s="9" t="s">
        <v>436</v>
      </c>
      <c r="S73" s="10" t="s">
        <v>19</v>
      </c>
      <c r="T73" s="8"/>
      <c r="U73" s="9" t="s">
        <v>19</v>
      </c>
      <c r="V73" s="9" t="s">
        <v>436</v>
      </c>
      <c r="W73" s="10" t="s">
        <v>224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603</v>
      </c>
      <c r="AD73" t="s">
        <v>6</v>
      </c>
      <c r="AE73" t="s">
        <v>273</v>
      </c>
      <c r="AF73" t="s">
        <v>83</v>
      </c>
      <c r="AG73" t="s">
        <v>71</v>
      </c>
      <c r="AH73" t="s">
        <v>19</v>
      </c>
    </row>
    <row r="74" ht="14.25" customHeight="1" spans="1:34">
      <c r="A74" s="5" t="s">
        <v>604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424</v>
      </c>
      <c r="H74" s="8" t="s">
        <v>425</v>
      </c>
      <c r="I74" s="8" t="s">
        <v>75</v>
      </c>
      <c r="J74" s="8" t="s">
        <v>2</v>
      </c>
      <c r="K74" s="8" t="s">
        <v>605</v>
      </c>
      <c r="L74" s="8">
        <v>1</v>
      </c>
      <c r="M74" s="8">
        <v>1</v>
      </c>
      <c r="N74" s="8" t="s">
        <v>89</v>
      </c>
      <c r="O74" s="8" t="s">
        <v>89</v>
      </c>
      <c r="P74" s="8" t="s">
        <v>90</v>
      </c>
      <c r="Q74" s="8"/>
      <c r="R74" s="9" t="s">
        <v>606</v>
      </c>
      <c r="S74" s="10" t="s">
        <v>19</v>
      </c>
      <c r="T74" s="8"/>
      <c r="U74" s="9" t="s">
        <v>19</v>
      </c>
      <c r="V74" s="9" t="s">
        <v>606</v>
      </c>
      <c r="W74" s="10" t="s">
        <v>256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607</v>
      </c>
      <c r="AD74" t="s">
        <v>6</v>
      </c>
      <c r="AE74" t="s">
        <v>82</v>
      </c>
      <c r="AF74" t="s">
        <v>83</v>
      </c>
      <c r="AG74" t="s">
        <v>71</v>
      </c>
      <c r="AH74" t="s">
        <v>19</v>
      </c>
    </row>
    <row r="75" ht="14.25" customHeight="1" spans="1:34">
      <c r="A75" s="5" t="s">
        <v>608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609</v>
      </c>
      <c r="H75" s="8" t="s">
        <v>610</v>
      </c>
      <c r="I75" s="8" t="s">
        <v>75</v>
      </c>
      <c r="J75" s="8" t="s">
        <v>2</v>
      </c>
      <c r="K75" s="8" t="s">
        <v>611</v>
      </c>
      <c r="L75" s="8">
        <v>1</v>
      </c>
      <c r="M75" s="8">
        <v>1</v>
      </c>
      <c r="N75" s="8" t="s">
        <v>89</v>
      </c>
      <c r="O75" s="8" t="s">
        <v>89</v>
      </c>
      <c r="P75" s="8" t="s">
        <v>90</v>
      </c>
      <c r="Q75" s="8"/>
      <c r="R75" s="9" t="s">
        <v>612</v>
      </c>
      <c r="S75" s="10" t="s">
        <v>19</v>
      </c>
      <c r="T75" s="8"/>
      <c r="U75" s="9" t="s">
        <v>19</v>
      </c>
      <c r="V75" s="9" t="s">
        <v>612</v>
      </c>
      <c r="W75" s="10" t="s">
        <v>339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613</v>
      </c>
      <c r="AD75" t="s">
        <v>6</v>
      </c>
      <c r="AE75" t="s">
        <v>614</v>
      </c>
      <c r="AF75" t="s">
        <v>83</v>
      </c>
      <c r="AG75" t="s">
        <v>71</v>
      </c>
      <c r="AH75" t="s">
        <v>19</v>
      </c>
    </row>
    <row r="76" ht="14.25" customHeight="1" spans="1:34">
      <c r="A76" s="5" t="s">
        <v>615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581</v>
      </c>
      <c r="H76" s="8" t="s">
        <v>582</v>
      </c>
      <c r="I76" s="8" t="s">
        <v>75</v>
      </c>
      <c r="J76" s="8" t="s">
        <v>2</v>
      </c>
      <c r="K76" s="8" t="s">
        <v>616</v>
      </c>
      <c r="L76" s="8">
        <v>1</v>
      </c>
      <c r="M76" s="8">
        <v>1</v>
      </c>
      <c r="N76" s="8" t="s">
        <v>89</v>
      </c>
      <c r="O76" s="8" t="s">
        <v>89</v>
      </c>
      <c r="P76" s="8" t="s">
        <v>90</v>
      </c>
      <c r="Q76" s="8"/>
      <c r="R76" s="9" t="s">
        <v>617</v>
      </c>
      <c r="S76" s="10" t="s">
        <v>19</v>
      </c>
      <c r="T76" s="8"/>
      <c r="U76" s="9" t="s">
        <v>19</v>
      </c>
      <c r="V76" s="9" t="s">
        <v>617</v>
      </c>
      <c r="W76" s="10" t="s">
        <v>279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380</v>
      </c>
      <c r="AD76" t="s">
        <v>6</v>
      </c>
      <c r="AE76" t="s">
        <v>618</v>
      </c>
      <c r="AF76" t="s">
        <v>83</v>
      </c>
      <c r="AG76" t="s">
        <v>71</v>
      </c>
      <c r="AH76" t="s">
        <v>19</v>
      </c>
    </row>
    <row r="77" ht="14.25" customHeight="1" spans="1:34">
      <c r="A77" s="5" t="s">
        <v>619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620</v>
      </c>
      <c r="H77" s="8" t="s">
        <v>621</v>
      </c>
      <c r="I77" s="8" t="s">
        <v>75</v>
      </c>
      <c r="J77" s="8" t="s">
        <v>2</v>
      </c>
      <c r="K77" s="8" t="s">
        <v>622</v>
      </c>
      <c r="L77" s="8">
        <v>1</v>
      </c>
      <c r="M77" s="8">
        <v>1</v>
      </c>
      <c r="N77" s="8" t="s">
        <v>89</v>
      </c>
      <c r="O77" s="8" t="s">
        <v>89</v>
      </c>
      <c r="P77" s="8" t="s">
        <v>90</v>
      </c>
      <c r="Q77" s="8"/>
      <c r="R77" s="9" t="s">
        <v>521</v>
      </c>
      <c r="S77" s="10" t="s">
        <v>19</v>
      </c>
      <c r="T77" s="8"/>
      <c r="U77" s="9" t="s">
        <v>19</v>
      </c>
      <c r="V77" s="9" t="s">
        <v>521</v>
      </c>
      <c r="W77" s="10" t="s">
        <v>224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522</v>
      </c>
      <c r="AD77" t="s">
        <v>6</v>
      </c>
      <c r="AE77" t="s">
        <v>623</v>
      </c>
      <c r="AF77" t="s">
        <v>83</v>
      </c>
      <c r="AG77" t="s">
        <v>71</v>
      </c>
      <c r="AH77" t="s">
        <v>19</v>
      </c>
    </row>
    <row r="78" ht="14.25" customHeight="1" spans="1:34">
      <c r="A78" s="5" t="s">
        <v>624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625</v>
      </c>
      <c r="H78" s="8" t="s">
        <v>626</v>
      </c>
      <c r="I78" s="8" t="s">
        <v>75</v>
      </c>
      <c r="J78" s="8" t="s">
        <v>2</v>
      </c>
      <c r="K78" s="8" t="s">
        <v>627</v>
      </c>
      <c r="L78" s="8">
        <v>1</v>
      </c>
      <c r="M78" s="8">
        <v>1</v>
      </c>
      <c r="N78" s="8" t="s">
        <v>77</v>
      </c>
      <c r="O78" s="8" t="s">
        <v>89</v>
      </c>
      <c r="P78" s="8" t="s">
        <v>90</v>
      </c>
      <c r="Q78" s="8"/>
      <c r="R78" s="9" t="s">
        <v>628</v>
      </c>
      <c r="S78" s="10" t="s">
        <v>19</v>
      </c>
      <c r="T78" s="8"/>
      <c r="U78" s="9" t="s">
        <v>19</v>
      </c>
      <c r="V78" s="9" t="s">
        <v>628</v>
      </c>
      <c r="W78" s="10" t="s">
        <v>629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630</v>
      </c>
      <c r="AD78" t="s">
        <v>6</v>
      </c>
      <c r="AE78" t="s">
        <v>631</v>
      </c>
      <c r="AF78" t="s">
        <v>83</v>
      </c>
      <c r="AG78" t="s">
        <v>71</v>
      </c>
      <c r="AH78" t="s">
        <v>19</v>
      </c>
    </row>
    <row r="79" ht="14.25" customHeight="1" spans="1:34">
      <c r="A79" s="5" t="s">
        <v>632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633</v>
      </c>
      <c r="H79" s="8" t="s">
        <v>634</v>
      </c>
      <c r="I79" s="8" t="s">
        <v>75</v>
      </c>
      <c r="J79" s="8" t="s">
        <v>2</v>
      </c>
      <c r="K79" s="8" t="s">
        <v>635</v>
      </c>
      <c r="L79" s="8">
        <v>1</v>
      </c>
      <c r="M79" s="8">
        <v>2</v>
      </c>
      <c r="N79" s="8" t="s">
        <v>78</v>
      </c>
      <c r="O79" s="8" t="s">
        <v>78</v>
      </c>
      <c r="P79" s="8" t="s">
        <v>90</v>
      </c>
      <c r="Q79" s="8"/>
      <c r="R79" s="9" t="s">
        <v>630</v>
      </c>
      <c r="S79" s="10" t="s">
        <v>19</v>
      </c>
      <c r="T79" s="8"/>
      <c r="U79" s="9" t="s">
        <v>19</v>
      </c>
      <c r="V79" s="9" t="s">
        <v>630</v>
      </c>
      <c r="W79" s="10" t="s">
        <v>456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636</v>
      </c>
      <c r="AD79" t="s">
        <v>6</v>
      </c>
      <c r="AE79" t="s">
        <v>637</v>
      </c>
      <c r="AF79" t="s">
        <v>83</v>
      </c>
      <c r="AG79" t="s">
        <v>71</v>
      </c>
      <c r="AH79" t="s">
        <v>19</v>
      </c>
    </row>
    <row r="80" ht="14.25" customHeight="1" spans="1:34">
      <c r="A80" s="5" t="s">
        <v>638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639</v>
      </c>
      <c r="H80" s="8" t="s">
        <v>640</v>
      </c>
      <c r="I80" s="8" t="s">
        <v>75</v>
      </c>
      <c r="J80" s="8" t="s">
        <v>2</v>
      </c>
      <c r="K80" s="8" t="s">
        <v>641</v>
      </c>
      <c r="L80" s="8">
        <v>1</v>
      </c>
      <c r="M80" s="8">
        <v>1</v>
      </c>
      <c r="N80" s="8" t="s">
        <v>314</v>
      </c>
      <c r="O80" s="8" t="s">
        <v>89</v>
      </c>
      <c r="P80" s="8" t="s">
        <v>90</v>
      </c>
      <c r="Q80" s="8"/>
      <c r="R80" s="9" t="s">
        <v>642</v>
      </c>
      <c r="S80" s="10" t="s">
        <v>19</v>
      </c>
      <c r="T80" s="8"/>
      <c r="U80" s="9" t="s">
        <v>19</v>
      </c>
      <c r="V80" s="9" t="s">
        <v>642</v>
      </c>
      <c r="W80" s="10" t="s">
        <v>499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643</v>
      </c>
      <c r="AD80" t="s">
        <v>6</v>
      </c>
      <c r="AE80" t="s">
        <v>637</v>
      </c>
      <c r="AF80" t="s">
        <v>83</v>
      </c>
      <c r="AG80" t="s">
        <v>71</v>
      </c>
      <c r="AH80" t="s">
        <v>19</v>
      </c>
    </row>
    <row r="81" ht="14.25" customHeight="1" spans="1:34">
      <c r="A81" s="5" t="s">
        <v>644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645</v>
      </c>
      <c r="H81" s="8" t="s">
        <v>646</v>
      </c>
      <c r="I81" s="8" t="s">
        <v>75</v>
      </c>
      <c r="J81" s="8" t="s">
        <v>2</v>
      </c>
      <c r="K81" s="8" t="s">
        <v>647</v>
      </c>
      <c r="L81" s="8">
        <v>2</v>
      </c>
      <c r="M81" s="8">
        <v>1</v>
      </c>
      <c r="N81" s="8" t="s">
        <v>77</v>
      </c>
      <c r="O81" s="8" t="s">
        <v>89</v>
      </c>
      <c r="P81" s="8" t="s">
        <v>90</v>
      </c>
      <c r="Q81" s="8"/>
      <c r="R81" s="9" t="s">
        <v>648</v>
      </c>
      <c r="S81" s="10" t="s">
        <v>19</v>
      </c>
      <c r="T81" s="8"/>
      <c r="U81" s="9" t="s">
        <v>19</v>
      </c>
      <c r="V81" s="9" t="s">
        <v>648</v>
      </c>
      <c r="W81" s="10" t="s">
        <v>247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649</v>
      </c>
      <c r="AD81" t="s">
        <v>6</v>
      </c>
      <c r="AE81" t="s">
        <v>614</v>
      </c>
      <c r="AF81" t="s">
        <v>83</v>
      </c>
      <c r="AG81" t="s">
        <v>71</v>
      </c>
      <c r="AH81" t="s">
        <v>19</v>
      </c>
    </row>
    <row r="82" ht="14.25" customHeight="1" spans="1:34">
      <c r="A82" s="5" t="s">
        <v>650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651</v>
      </c>
      <c r="H82" s="8" t="s">
        <v>652</v>
      </c>
      <c r="I82" s="8" t="s">
        <v>75</v>
      </c>
      <c r="J82" s="8" t="s">
        <v>2</v>
      </c>
      <c r="K82" s="8" t="s">
        <v>653</v>
      </c>
      <c r="L82" s="8">
        <v>1</v>
      </c>
      <c r="M82" s="8">
        <v>1</v>
      </c>
      <c r="N82" s="8" t="s">
        <v>78</v>
      </c>
      <c r="O82" s="8" t="s">
        <v>89</v>
      </c>
      <c r="P82" s="8" t="s">
        <v>90</v>
      </c>
      <c r="Q82" s="8"/>
      <c r="R82" s="9" t="s">
        <v>435</v>
      </c>
      <c r="S82" s="10" t="s">
        <v>19</v>
      </c>
      <c r="T82" s="8"/>
      <c r="U82" s="9" t="s">
        <v>19</v>
      </c>
      <c r="V82" s="9" t="s">
        <v>435</v>
      </c>
      <c r="W82" s="10" t="s">
        <v>279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436</v>
      </c>
      <c r="AD82" t="s">
        <v>6</v>
      </c>
      <c r="AE82" t="s">
        <v>654</v>
      </c>
      <c r="AF82" t="s">
        <v>83</v>
      </c>
      <c r="AG82" t="s">
        <v>71</v>
      </c>
      <c r="AH82" t="s">
        <v>19</v>
      </c>
    </row>
    <row r="83" ht="14.25" customHeight="1" spans="1:34">
      <c r="A83" s="5" t="s">
        <v>655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656</v>
      </c>
      <c r="H83" s="8" t="s">
        <v>657</v>
      </c>
      <c r="I83" s="8" t="s">
        <v>75</v>
      </c>
      <c r="J83" s="8" t="s">
        <v>2</v>
      </c>
      <c r="K83" s="8" t="s">
        <v>658</v>
      </c>
      <c r="L83" s="8">
        <v>1</v>
      </c>
      <c r="M83" s="8">
        <v>1</v>
      </c>
      <c r="N83" s="8" t="s">
        <v>89</v>
      </c>
      <c r="O83" s="8" t="s">
        <v>89</v>
      </c>
      <c r="P83" s="8" t="s">
        <v>90</v>
      </c>
      <c r="Q83" s="8"/>
      <c r="R83" s="9" t="s">
        <v>506</v>
      </c>
      <c r="S83" s="10" t="s">
        <v>19</v>
      </c>
      <c r="T83" s="8"/>
      <c r="U83" s="9" t="s">
        <v>19</v>
      </c>
      <c r="V83" s="9" t="s">
        <v>506</v>
      </c>
      <c r="W83" s="10" t="s">
        <v>507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508</v>
      </c>
      <c r="AD83" t="s">
        <v>6</v>
      </c>
      <c r="AE83" t="s">
        <v>659</v>
      </c>
      <c r="AF83" t="s">
        <v>83</v>
      </c>
      <c r="AG83" t="s">
        <v>71</v>
      </c>
      <c r="AH83" t="s">
        <v>19</v>
      </c>
    </row>
    <row r="84" ht="14.25" customHeight="1" spans="1:34">
      <c r="A84" s="5" t="s">
        <v>660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661</v>
      </c>
      <c r="H84" s="8" t="s">
        <v>662</v>
      </c>
      <c r="I84" s="8" t="s">
        <v>75</v>
      </c>
      <c r="J84" s="8" t="s">
        <v>2</v>
      </c>
      <c r="K84" s="8" t="s">
        <v>663</v>
      </c>
      <c r="L84" s="8">
        <v>1</v>
      </c>
      <c r="M84" s="8">
        <v>1</v>
      </c>
      <c r="N84" s="8" t="s">
        <v>89</v>
      </c>
      <c r="O84" s="8" t="s">
        <v>89</v>
      </c>
      <c r="P84" s="8" t="s">
        <v>90</v>
      </c>
      <c r="Q84" s="8"/>
      <c r="R84" s="9" t="s">
        <v>664</v>
      </c>
      <c r="S84" s="10" t="s">
        <v>19</v>
      </c>
      <c r="T84" s="8"/>
      <c r="U84" s="9" t="s">
        <v>19</v>
      </c>
      <c r="V84" s="9" t="s">
        <v>664</v>
      </c>
      <c r="W84" s="10" t="s">
        <v>665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666</v>
      </c>
      <c r="AD84" t="s">
        <v>6</v>
      </c>
      <c r="AE84" t="s">
        <v>82</v>
      </c>
      <c r="AF84" t="s">
        <v>83</v>
      </c>
      <c r="AG84" t="s">
        <v>71</v>
      </c>
      <c r="AH84" t="s">
        <v>19</v>
      </c>
    </row>
    <row r="85" ht="14.25" customHeight="1" spans="1:34">
      <c r="A85" s="5" t="s">
        <v>667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668</v>
      </c>
      <c r="H85" s="8" t="s">
        <v>669</v>
      </c>
      <c r="I85" s="8" t="s">
        <v>75</v>
      </c>
      <c r="J85" s="8" t="s">
        <v>2</v>
      </c>
      <c r="K85" s="8" t="s">
        <v>670</v>
      </c>
      <c r="L85" s="8">
        <v>1</v>
      </c>
      <c r="M85" s="8">
        <v>1</v>
      </c>
      <c r="N85" s="8" t="s">
        <v>89</v>
      </c>
      <c r="O85" s="8" t="s">
        <v>89</v>
      </c>
      <c r="P85" s="8" t="s">
        <v>90</v>
      </c>
      <c r="Q85" s="8"/>
      <c r="R85" s="9" t="s">
        <v>361</v>
      </c>
      <c r="S85" s="10" t="s">
        <v>19</v>
      </c>
      <c r="T85" s="8"/>
      <c r="U85" s="9" t="s">
        <v>19</v>
      </c>
      <c r="V85" s="9" t="s">
        <v>361</v>
      </c>
      <c r="W85" s="10" t="s">
        <v>194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362</v>
      </c>
      <c r="AD85" t="s">
        <v>6</v>
      </c>
      <c r="AE85" t="s">
        <v>671</v>
      </c>
      <c r="AF85" t="s">
        <v>83</v>
      </c>
      <c r="AG85" t="s">
        <v>71</v>
      </c>
      <c r="AH85" t="s">
        <v>19</v>
      </c>
    </row>
    <row r="86" ht="14.25" customHeight="1" spans="1:34">
      <c r="A86" s="5" t="s">
        <v>672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673</v>
      </c>
      <c r="H86" s="8" t="s">
        <v>674</v>
      </c>
      <c r="I86" s="8" t="s">
        <v>75</v>
      </c>
      <c r="J86" s="8" t="s">
        <v>2</v>
      </c>
      <c r="K86" s="8" t="s">
        <v>675</v>
      </c>
      <c r="L86" s="8">
        <v>1</v>
      </c>
      <c r="M86" s="8">
        <v>1</v>
      </c>
      <c r="N86" s="8" t="s">
        <v>89</v>
      </c>
      <c r="O86" s="8" t="s">
        <v>89</v>
      </c>
      <c r="P86" s="8" t="s">
        <v>90</v>
      </c>
      <c r="Q86" s="8"/>
      <c r="R86" s="9" t="s">
        <v>676</v>
      </c>
      <c r="S86" s="10" t="s">
        <v>19</v>
      </c>
      <c r="T86" s="8"/>
      <c r="U86" s="9" t="s">
        <v>19</v>
      </c>
      <c r="V86" s="9" t="s">
        <v>676</v>
      </c>
      <c r="W86" s="10" t="s">
        <v>677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678</v>
      </c>
      <c r="AD86" t="s">
        <v>6</v>
      </c>
      <c r="AE86" t="s">
        <v>679</v>
      </c>
      <c r="AF86" t="s">
        <v>83</v>
      </c>
      <c r="AG86" t="s">
        <v>71</v>
      </c>
      <c r="AH86" t="s">
        <v>19</v>
      </c>
    </row>
    <row r="87" ht="14.25" customHeight="1" spans="1:34">
      <c r="A87" s="5" t="s">
        <v>680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661</v>
      </c>
      <c r="H87" s="8" t="s">
        <v>662</v>
      </c>
      <c r="I87" s="8" t="s">
        <v>75</v>
      </c>
      <c r="J87" s="8" t="s">
        <v>2</v>
      </c>
      <c r="K87" s="8" t="s">
        <v>681</v>
      </c>
      <c r="L87" s="8">
        <v>1</v>
      </c>
      <c r="M87" s="8">
        <v>1</v>
      </c>
      <c r="N87" s="8" t="s">
        <v>89</v>
      </c>
      <c r="O87" s="8" t="s">
        <v>89</v>
      </c>
      <c r="P87" s="8" t="s">
        <v>90</v>
      </c>
      <c r="Q87" s="8"/>
      <c r="R87" s="9" t="s">
        <v>664</v>
      </c>
      <c r="S87" s="10" t="s">
        <v>19</v>
      </c>
      <c r="T87" s="8"/>
      <c r="U87" s="9" t="s">
        <v>19</v>
      </c>
      <c r="V87" s="9" t="s">
        <v>664</v>
      </c>
      <c r="W87" s="10" t="s">
        <v>665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666</v>
      </c>
      <c r="AD87" t="s">
        <v>6</v>
      </c>
      <c r="AE87" t="s">
        <v>325</v>
      </c>
      <c r="AF87" t="s">
        <v>83</v>
      </c>
      <c r="AG87" t="s">
        <v>71</v>
      </c>
      <c r="AH87" t="s">
        <v>19</v>
      </c>
    </row>
    <row r="88" ht="14.25" customHeight="1" spans="1:34">
      <c r="A88" s="5" t="s">
        <v>682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683</v>
      </c>
      <c r="H88" s="8" t="s">
        <v>684</v>
      </c>
      <c r="I88" s="8" t="s">
        <v>75</v>
      </c>
      <c r="J88" s="8" t="s">
        <v>2</v>
      </c>
      <c r="K88" s="8" t="s">
        <v>685</v>
      </c>
      <c r="L88" s="8">
        <v>1</v>
      </c>
      <c r="M88" s="8">
        <v>3</v>
      </c>
      <c r="N88" s="8" t="s">
        <v>550</v>
      </c>
      <c r="O88" s="8" t="s">
        <v>77</v>
      </c>
      <c r="P88" s="8" t="s">
        <v>90</v>
      </c>
      <c r="Q88" s="8"/>
      <c r="R88" s="9" t="s">
        <v>686</v>
      </c>
      <c r="S88" s="10" t="s">
        <v>19</v>
      </c>
      <c r="T88" s="8"/>
      <c r="U88" s="9" t="s">
        <v>19</v>
      </c>
      <c r="V88" s="9" t="s">
        <v>686</v>
      </c>
      <c r="W88" s="10" t="s">
        <v>687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688</v>
      </c>
      <c r="AD88" t="s">
        <v>6</v>
      </c>
      <c r="AE88" t="s">
        <v>689</v>
      </c>
      <c r="AF88" t="s">
        <v>83</v>
      </c>
      <c r="AG88" t="s">
        <v>71</v>
      </c>
      <c r="AH88" t="s">
        <v>19</v>
      </c>
    </row>
    <row r="89" ht="14.25" customHeight="1" spans="1:34">
      <c r="A89" s="5" t="s">
        <v>690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691</v>
      </c>
      <c r="H89" s="8" t="s">
        <v>692</v>
      </c>
      <c r="I89" s="8" t="s">
        <v>75</v>
      </c>
      <c r="J89" s="8" t="s">
        <v>2</v>
      </c>
      <c r="K89" s="8" t="s">
        <v>693</v>
      </c>
      <c r="L89" s="8">
        <v>1</v>
      </c>
      <c r="M89" s="8">
        <v>1</v>
      </c>
      <c r="N89" s="8" t="s">
        <v>89</v>
      </c>
      <c r="O89" s="8" t="s">
        <v>89</v>
      </c>
      <c r="P89" s="8" t="s">
        <v>90</v>
      </c>
      <c r="Q89" s="8"/>
      <c r="R89" s="9" t="s">
        <v>694</v>
      </c>
      <c r="S89" s="10" t="s">
        <v>19</v>
      </c>
      <c r="T89" s="8"/>
      <c r="U89" s="9" t="s">
        <v>19</v>
      </c>
      <c r="V89" s="9" t="s">
        <v>694</v>
      </c>
      <c r="W89" s="10" t="s">
        <v>499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695</v>
      </c>
      <c r="AD89" t="s">
        <v>6</v>
      </c>
      <c r="AE89" t="s">
        <v>258</v>
      </c>
      <c r="AF89" t="s">
        <v>83</v>
      </c>
      <c r="AG89" t="s">
        <v>71</v>
      </c>
      <c r="AH89" t="s">
        <v>19</v>
      </c>
    </row>
    <row r="90" ht="14.25" customHeight="1" spans="1:34">
      <c r="A90" s="5" t="s">
        <v>696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697</v>
      </c>
      <c r="H90" s="8" t="s">
        <v>698</v>
      </c>
      <c r="I90" s="8" t="s">
        <v>75</v>
      </c>
      <c r="J90" s="8" t="s">
        <v>2</v>
      </c>
      <c r="K90" s="8" t="s">
        <v>699</v>
      </c>
      <c r="L90" s="8">
        <v>1</v>
      </c>
      <c r="M90" s="8">
        <v>1</v>
      </c>
      <c r="N90" s="8" t="s">
        <v>89</v>
      </c>
      <c r="O90" s="8" t="s">
        <v>89</v>
      </c>
      <c r="P90" s="8" t="s">
        <v>90</v>
      </c>
      <c r="Q90" s="8"/>
      <c r="R90" s="9" t="s">
        <v>700</v>
      </c>
      <c r="S90" s="10" t="s">
        <v>19</v>
      </c>
      <c r="T90" s="8"/>
      <c r="U90" s="9" t="s">
        <v>19</v>
      </c>
      <c r="V90" s="9" t="s">
        <v>700</v>
      </c>
      <c r="W90" s="10" t="s">
        <v>279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223</v>
      </c>
      <c r="AD90" t="s">
        <v>6</v>
      </c>
      <c r="AE90" t="s">
        <v>451</v>
      </c>
      <c r="AF90" t="s">
        <v>83</v>
      </c>
      <c r="AG90" t="s">
        <v>71</v>
      </c>
      <c r="AH90" t="s">
        <v>19</v>
      </c>
    </row>
    <row r="91" ht="14.25" customHeight="1" spans="1:34">
      <c r="A91" s="5" t="s">
        <v>701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702</v>
      </c>
      <c r="H91" s="8" t="s">
        <v>703</v>
      </c>
      <c r="I91" s="8" t="s">
        <v>75</v>
      </c>
      <c r="J91" s="8" t="s">
        <v>2</v>
      </c>
      <c r="K91" s="8" t="s">
        <v>704</v>
      </c>
      <c r="L91" s="8">
        <v>1</v>
      </c>
      <c r="M91" s="8">
        <v>1</v>
      </c>
      <c r="N91" s="8" t="s">
        <v>89</v>
      </c>
      <c r="O91" s="8" t="s">
        <v>89</v>
      </c>
      <c r="P91" s="8" t="s">
        <v>90</v>
      </c>
      <c r="Q91" s="8"/>
      <c r="R91" s="9" t="s">
        <v>185</v>
      </c>
      <c r="S91" s="10" t="s">
        <v>19</v>
      </c>
      <c r="T91" s="8"/>
      <c r="U91" s="9" t="s">
        <v>19</v>
      </c>
      <c r="V91" s="9" t="s">
        <v>185</v>
      </c>
      <c r="W91" s="10" t="s">
        <v>186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187</v>
      </c>
      <c r="AD91" t="s">
        <v>6</v>
      </c>
      <c r="AE91" t="s">
        <v>705</v>
      </c>
      <c r="AF91" t="s">
        <v>83</v>
      </c>
      <c r="AG91" t="s">
        <v>71</v>
      </c>
      <c r="AH91" t="s">
        <v>19</v>
      </c>
    </row>
    <row r="92" ht="14.25" customHeight="1" spans="1:34">
      <c r="A92" s="5" t="s">
        <v>706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707</v>
      </c>
      <c r="H92" s="8" t="s">
        <v>708</v>
      </c>
      <c r="I92" s="8" t="s">
        <v>75</v>
      </c>
      <c r="J92" s="8" t="s">
        <v>2</v>
      </c>
      <c r="K92" s="8" t="s">
        <v>709</v>
      </c>
      <c r="L92" s="8">
        <v>1</v>
      </c>
      <c r="M92" s="8">
        <v>1</v>
      </c>
      <c r="N92" s="8" t="s">
        <v>89</v>
      </c>
      <c r="O92" s="8" t="s">
        <v>89</v>
      </c>
      <c r="P92" s="8" t="s">
        <v>90</v>
      </c>
      <c r="Q92" s="8"/>
      <c r="R92" s="9" t="s">
        <v>710</v>
      </c>
      <c r="S92" s="10" t="s">
        <v>19</v>
      </c>
      <c r="T92" s="8"/>
      <c r="U92" s="9" t="s">
        <v>19</v>
      </c>
      <c r="V92" s="9" t="s">
        <v>710</v>
      </c>
      <c r="W92" s="10" t="s">
        <v>387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711</v>
      </c>
      <c r="AD92" t="s">
        <v>6</v>
      </c>
      <c r="AE92" t="s">
        <v>712</v>
      </c>
      <c r="AF92" t="s">
        <v>83</v>
      </c>
      <c r="AG92" t="s">
        <v>71</v>
      </c>
      <c r="AH92" t="s">
        <v>19</v>
      </c>
    </row>
    <row r="93" ht="14.25" customHeight="1" spans="1:34">
      <c r="A93" s="5" t="s">
        <v>713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714</v>
      </c>
      <c r="H93" s="8" t="s">
        <v>715</v>
      </c>
      <c r="I93" s="8" t="s">
        <v>75</v>
      </c>
      <c r="J93" s="8" t="s">
        <v>2</v>
      </c>
      <c r="K93" s="8" t="s">
        <v>716</v>
      </c>
      <c r="L93" s="8">
        <v>1</v>
      </c>
      <c r="M93" s="8">
        <v>1</v>
      </c>
      <c r="N93" s="8" t="s">
        <v>89</v>
      </c>
      <c r="O93" s="8" t="s">
        <v>89</v>
      </c>
      <c r="P93" s="8" t="s">
        <v>90</v>
      </c>
      <c r="Q93" s="8"/>
      <c r="R93" s="9" t="s">
        <v>717</v>
      </c>
      <c r="S93" s="10" t="s">
        <v>19</v>
      </c>
      <c r="T93" s="8"/>
      <c r="U93" s="9" t="s">
        <v>19</v>
      </c>
      <c r="V93" s="9" t="s">
        <v>717</v>
      </c>
      <c r="W93" s="10" t="s">
        <v>248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718</v>
      </c>
      <c r="AD93" t="s">
        <v>6</v>
      </c>
      <c r="AE93" t="s">
        <v>719</v>
      </c>
      <c r="AF93" t="s">
        <v>83</v>
      </c>
      <c r="AG93" t="s">
        <v>71</v>
      </c>
      <c r="AH93" t="s">
        <v>19</v>
      </c>
    </row>
    <row r="94" ht="14.25" customHeight="1" spans="1:34">
      <c r="A94" s="5" t="s">
        <v>720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721</v>
      </c>
      <c r="H94" s="8" t="s">
        <v>722</v>
      </c>
      <c r="I94" s="8" t="s">
        <v>75</v>
      </c>
      <c r="J94" s="8" t="s">
        <v>2</v>
      </c>
      <c r="K94" s="8" t="s">
        <v>723</v>
      </c>
      <c r="L94" s="8">
        <v>1</v>
      </c>
      <c r="M94" s="8">
        <v>1</v>
      </c>
      <c r="N94" s="8" t="s">
        <v>89</v>
      </c>
      <c r="O94" s="8" t="s">
        <v>89</v>
      </c>
      <c r="P94" s="8" t="s">
        <v>90</v>
      </c>
      <c r="Q94" s="8"/>
      <c r="R94" s="9" t="s">
        <v>231</v>
      </c>
      <c r="S94" s="10" t="s">
        <v>19</v>
      </c>
      <c r="T94" s="8"/>
      <c r="U94" s="9" t="s">
        <v>19</v>
      </c>
      <c r="V94" s="9" t="s">
        <v>231</v>
      </c>
      <c r="W94" s="10" t="s">
        <v>232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233</v>
      </c>
      <c r="AD94" t="s">
        <v>6</v>
      </c>
      <c r="AE94" t="s">
        <v>724</v>
      </c>
      <c r="AF94" t="s">
        <v>83</v>
      </c>
      <c r="AG94" t="s">
        <v>71</v>
      </c>
      <c r="AH94" t="s">
        <v>19</v>
      </c>
    </row>
    <row r="95" ht="14.25" customHeight="1" spans="1:34">
      <c r="A95" s="5" t="s">
        <v>725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726</v>
      </c>
      <c r="H95" s="8" t="s">
        <v>727</v>
      </c>
      <c r="I95" s="8" t="s">
        <v>75</v>
      </c>
      <c r="J95" s="8" t="s">
        <v>2</v>
      </c>
      <c r="K95" s="8" t="s">
        <v>728</v>
      </c>
      <c r="L95" s="8">
        <v>1</v>
      </c>
      <c r="M95" s="8">
        <v>1</v>
      </c>
      <c r="N95" s="8" t="s">
        <v>89</v>
      </c>
      <c r="O95" s="8" t="s">
        <v>89</v>
      </c>
      <c r="P95" s="8" t="s">
        <v>90</v>
      </c>
      <c r="Q95" s="8"/>
      <c r="R95" s="9" t="s">
        <v>729</v>
      </c>
      <c r="S95" s="10" t="s">
        <v>19</v>
      </c>
      <c r="T95" s="8"/>
      <c r="U95" s="9" t="s">
        <v>19</v>
      </c>
      <c r="V95" s="9" t="s">
        <v>729</v>
      </c>
      <c r="W95" s="10" t="s">
        <v>730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731</v>
      </c>
      <c r="AD95" t="s">
        <v>6</v>
      </c>
      <c r="AE95" t="s">
        <v>732</v>
      </c>
      <c r="AF95" t="s">
        <v>83</v>
      </c>
      <c r="AG95" t="s">
        <v>71</v>
      </c>
      <c r="AH95" t="s">
        <v>19</v>
      </c>
    </row>
    <row r="96" ht="14.25" customHeight="1" spans="1:34">
      <c r="A96" s="5" t="s">
        <v>733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691</v>
      </c>
      <c r="H96" s="8" t="s">
        <v>692</v>
      </c>
      <c r="I96" s="8" t="s">
        <v>75</v>
      </c>
      <c r="J96" s="8" t="s">
        <v>2</v>
      </c>
      <c r="K96" s="8" t="s">
        <v>693</v>
      </c>
      <c r="L96" s="8">
        <v>1</v>
      </c>
      <c r="M96" s="8">
        <v>1</v>
      </c>
      <c r="N96" s="8" t="s">
        <v>89</v>
      </c>
      <c r="O96" s="8" t="s">
        <v>89</v>
      </c>
      <c r="P96" s="8" t="s">
        <v>90</v>
      </c>
      <c r="Q96" s="8"/>
      <c r="R96" s="9" t="s">
        <v>694</v>
      </c>
      <c r="S96" s="10" t="s">
        <v>19</v>
      </c>
      <c r="T96" s="8"/>
      <c r="U96" s="9" t="s">
        <v>19</v>
      </c>
      <c r="V96" s="9" t="s">
        <v>694</v>
      </c>
      <c r="W96" s="10" t="s">
        <v>499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695</v>
      </c>
      <c r="AD96" t="s">
        <v>6</v>
      </c>
      <c r="AE96" t="s">
        <v>258</v>
      </c>
      <c r="AF96" t="s">
        <v>83</v>
      </c>
      <c r="AG96" t="s">
        <v>71</v>
      </c>
      <c r="AH96" t="s">
        <v>19</v>
      </c>
    </row>
    <row r="97" ht="14.25" customHeight="1" spans="1:34">
      <c r="A97" s="5" t="s">
        <v>734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735</v>
      </c>
      <c r="H97" s="8" t="s">
        <v>736</v>
      </c>
      <c r="I97" s="8" t="s">
        <v>75</v>
      </c>
      <c r="J97" s="8" t="s">
        <v>2</v>
      </c>
      <c r="K97" s="8" t="s">
        <v>737</v>
      </c>
      <c r="L97" s="8">
        <v>1</v>
      </c>
      <c r="M97" s="8">
        <v>1</v>
      </c>
      <c r="N97" s="8" t="s">
        <v>89</v>
      </c>
      <c r="O97" s="8" t="s">
        <v>89</v>
      </c>
      <c r="P97" s="8" t="s">
        <v>90</v>
      </c>
      <c r="Q97" s="8"/>
      <c r="R97" s="9" t="s">
        <v>361</v>
      </c>
      <c r="S97" s="10" t="s">
        <v>19</v>
      </c>
      <c r="T97" s="8"/>
      <c r="U97" s="9" t="s">
        <v>19</v>
      </c>
      <c r="V97" s="9" t="s">
        <v>361</v>
      </c>
      <c r="W97" s="10" t="s">
        <v>194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362</v>
      </c>
      <c r="AD97" t="s">
        <v>6</v>
      </c>
      <c r="AE97" t="s">
        <v>738</v>
      </c>
      <c r="AF97" t="s">
        <v>83</v>
      </c>
      <c r="AG97" t="s">
        <v>71</v>
      </c>
      <c r="AH97" t="s">
        <v>19</v>
      </c>
    </row>
    <row r="98" ht="14.25" customHeight="1" spans="1:34">
      <c r="A98" s="5" t="s">
        <v>739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740</v>
      </c>
      <c r="H98" s="8" t="s">
        <v>741</v>
      </c>
      <c r="I98" s="8" t="s">
        <v>75</v>
      </c>
      <c r="J98" s="8" t="s">
        <v>2</v>
      </c>
      <c r="K98" s="8" t="s">
        <v>742</v>
      </c>
      <c r="L98" s="8">
        <v>1</v>
      </c>
      <c r="M98" s="8">
        <v>1</v>
      </c>
      <c r="N98" s="8" t="s">
        <v>89</v>
      </c>
      <c r="O98" s="8" t="s">
        <v>89</v>
      </c>
      <c r="P98" s="8" t="s">
        <v>90</v>
      </c>
      <c r="Q98" s="8"/>
      <c r="R98" s="9" t="s">
        <v>598</v>
      </c>
      <c r="S98" s="10" t="s">
        <v>19</v>
      </c>
      <c r="T98" s="8"/>
      <c r="U98" s="9" t="s">
        <v>19</v>
      </c>
      <c r="V98" s="9" t="s">
        <v>598</v>
      </c>
      <c r="W98" s="10" t="s">
        <v>287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743</v>
      </c>
      <c r="AD98" t="s">
        <v>6</v>
      </c>
      <c r="AE98" t="s">
        <v>744</v>
      </c>
      <c r="AF98" t="s">
        <v>83</v>
      </c>
      <c r="AG98" t="s">
        <v>71</v>
      </c>
      <c r="AH98" t="s">
        <v>19</v>
      </c>
    </row>
    <row r="99" ht="14.25" customHeight="1" spans="1:34">
      <c r="A99" s="5" t="s">
        <v>745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746</v>
      </c>
      <c r="H99" s="8" t="s">
        <v>747</v>
      </c>
      <c r="I99" s="8" t="s">
        <v>75</v>
      </c>
      <c r="J99" s="8" t="s">
        <v>2</v>
      </c>
      <c r="K99" s="8" t="s">
        <v>748</v>
      </c>
      <c r="L99" s="8">
        <v>1</v>
      </c>
      <c r="M99" s="8">
        <v>1</v>
      </c>
      <c r="N99" s="8" t="s">
        <v>89</v>
      </c>
      <c r="O99" s="8" t="s">
        <v>89</v>
      </c>
      <c r="P99" s="8" t="s">
        <v>90</v>
      </c>
      <c r="Q99" s="8"/>
      <c r="R99" s="9" t="s">
        <v>749</v>
      </c>
      <c r="S99" s="10" t="s">
        <v>19</v>
      </c>
      <c r="T99" s="8"/>
      <c r="U99" s="9" t="s">
        <v>19</v>
      </c>
      <c r="V99" s="9" t="s">
        <v>749</v>
      </c>
      <c r="W99" s="10" t="s">
        <v>443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750</v>
      </c>
      <c r="AD99" t="s">
        <v>6</v>
      </c>
      <c r="AE99" t="s">
        <v>751</v>
      </c>
      <c r="AF99" t="s">
        <v>83</v>
      </c>
      <c r="AG99" t="s">
        <v>71</v>
      </c>
      <c r="AH99" t="s">
        <v>19</v>
      </c>
    </row>
    <row r="100" ht="14.25" customHeight="1" spans="1:34">
      <c r="A100" s="5" t="s">
        <v>752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753</v>
      </c>
      <c r="H100" s="8" t="s">
        <v>754</v>
      </c>
      <c r="I100" s="8" t="s">
        <v>75</v>
      </c>
      <c r="J100" s="8" t="s">
        <v>2</v>
      </c>
      <c r="K100" s="8" t="s">
        <v>755</v>
      </c>
      <c r="L100" s="8">
        <v>1</v>
      </c>
      <c r="M100" s="8">
        <v>2</v>
      </c>
      <c r="N100" s="8" t="s">
        <v>535</v>
      </c>
      <c r="O100" s="8" t="s">
        <v>78</v>
      </c>
      <c r="P100" s="8" t="s">
        <v>90</v>
      </c>
      <c r="Q100" s="8"/>
      <c r="R100" s="9" t="s">
        <v>756</v>
      </c>
      <c r="S100" s="10" t="s">
        <v>19</v>
      </c>
      <c r="T100" s="8"/>
      <c r="U100" s="9" t="s">
        <v>19</v>
      </c>
      <c r="V100" s="9" t="s">
        <v>756</v>
      </c>
      <c r="W100" s="10" t="s">
        <v>757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506</v>
      </c>
      <c r="AD100" t="s">
        <v>6</v>
      </c>
      <c r="AE100" t="s">
        <v>758</v>
      </c>
      <c r="AF100" t="s">
        <v>83</v>
      </c>
      <c r="AG100" t="s">
        <v>71</v>
      </c>
      <c r="AH100" t="s">
        <v>19</v>
      </c>
    </row>
    <row r="101" ht="14.25" customHeight="1" spans="1:34">
      <c r="A101" s="5" t="s">
        <v>759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760</v>
      </c>
      <c r="H101" s="8" t="s">
        <v>761</v>
      </c>
      <c r="I101" s="8" t="s">
        <v>75</v>
      </c>
      <c r="J101" s="8" t="s">
        <v>2</v>
      </c>
      <c r="K101" s="8" t="s">
        <v>762</v>
      </c>
      <c r="L101" s="8">
        <v>1</v>
      </c>
      <c r="M101" s="8">
        <v>1</v>
      </c>
      <c r="N101" s="8" t="s">
        <v>77</v>
      </c>
      <c r="O101" s="8" t="s">
        <v>89</v>
      </c>
      <c r="P101" s="8" t="s">
        <v>90</v>
      </c>
      <c r="Q101" s="8"/>
      <c r="R101" s="9" t="s">
        <v>763</v>
      </c>
      <c r="S101" s="10" t="s">
        <v>19</v>
      </c>
      <c r="T101" s="8"/>
      <c r="U101" s="9" t="s">
        <v>19</v>
      </c>
      <c r="V101" s="9" t="s">
        <v>763</v>
      </c>
      <c r="W101" s="10" t="s">
        <v>764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765</v>
      </c>
      <c r="AD101" t="s">
        <v>6</v>
      </c>
      <c r="AE101" t="s">
        <v>766</v>
      </c>
      <c r="AF101" t="s">
        <v>83</v>
      </c>
      <c r="AG101" t="s">
        <v>71</v>
      </c>
      <c r="AH101" t="s">
        <v>19</v>
      </c>
    </row>
    <row r="102" ht="14.25" customHeight="1" spans="1:34">
      <c r="A102" s="5" t="s">
        <v>767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768</v>
      </c>
      <c r="H102" s="8" t="s">
        <v>769</v>
      </c>
      <c r="I102" s="8" t="s">
        <v>75</v>
      </c>
      <c r="J102" s="8" t="s">
        <v>2</v>
      </c>
      <c r="K102" s="8" t="s">
        <v>770</v>
      </c>
      <c r="L102" s="8">
        <v>1</v>
      </c>
      <c r="M102" s="8">
        <v>1</v>
      </c>
      <c r="N102" s="8" t="s">
        <v>771</v>
      </c>
      <c r="O102" s="8" t="s">
        <v>89</v>
      </c>
      <c r="P102" s="8" t="s">
        <v>90</v>
      </c>
      <c r="Q102" s="8"/>
      <c r="R102" s="9" t="s">
        <v>772</v>
      </c>
      <c r="S102" s="10" t="s">
        <v>19</v>
      </c>
      <c r="T102" s="8"/>
      <c r="U102" s="9" t="s">
        <v>19</v>
      </c>
      <c r="V102" s="9" t="s">
        <v>772</v>
      </c>
      <c r="W102" s="10" t="s">
        <v>422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323</v>
      </c>
      <c r="AD102" t="s">
        <v>6</v>
      </c>
      <c r="AE102" t="s">
        <v>773</v>
      </c>
      <c r="AF102" t="s">
        <v>83</v>
      </c>
      <c r="AG102" t="s">
        <v>71</v>
      </c>
      <c r="AH102" t="s">
        <v>19</v>
      </c>
    </row>
    <row r="103" ht="14.25" customHeight="1" spans="1:34">
      <c r="A103" s="5" t="s">
        <v>774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134</v>
      </c>
      <c r="H103" s="8" t="s">
        <v>135</v>
      </c>
      <c r="I103" s="8" t="s">
        <v>75</v>
      </c>
      <c r="J103" s="8" t="s">
        <v>2</v>
      </c>
      <c r="K103" s="8" t="s">
        <v>775</v>
      </c>
      <c r="L103" s="8">
        <v>1</v>
      </c>
      <c r="M103" s="8">
        <v>1</v>
      </c>
      <c r="N103" s="8" t="s">
        <v>89</v>
      </c>
      <c r="O103" s="8" t="s">
        <v>89</v>
      </c>
      <c r="P103" s="8" t="s">
        <v>90</v>
      </c>
      <c r="Q103" s="8"/>
      <c r="R103" s="9" t="s">
        <v>776</v>
      </c>
      <c r="S103" s="10" t="s">
        <v>19</v>
      </c>
      <c r="T103" s="8"/>
      <c r="U103" s="9" t="s">
        <v>19</v>
      </c>
      <c r="V103" s="9" t="s">
        <v>776</v>
      </c>
      <c r="W103" s="10" t="s">
        <v>117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777</v>
      </c>
      <c r="AD103" t="s">
        <v>6</v>
      </c>
      <c r="AE103" t="s">
        <v>778</v>
      </c>
      <c r="AF103" t="s">
        <v>83</v>
      </c>
      <c r="AG103" t="s">
        <v>71</v>
      </c>
      <c r="AH103" t="s">
        <v>19</v>
      </c>
    </row>
    <row r="104" ht="14.25" customHeight="1" spans="1:34">
      <c r="A104" s="5" t="s">
        <v>779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780</v>
      </c>
      <c r="H104" s="8" t="s">
        <v>781</v>
      </c>
      <c r="I104" s="8" t="s">
        <v>75</v>
      </c>
      <c r="J104" s="8" t="s">
        <v>2</v>
      </c>
      <c r="K104" s="8" t="s">
        <v>782</v>
      </c>
      <c r="L104" s="8">
        <v>1</v>
      </c>
      <c r="M104" s="8">
        <v>1</v>
      </c>
      <c r="N104" s="8" t="s">
        <v>89</v>
      </c>
      <c r="O104" s="8" t="s">
        <v>89</v>
      </c>
      <c r="P104" s="8" t="s">
        <v>90</v>
      </c>
      <c r="Q104" s="8"/>
      <c r="R104" s="9" t="s">
        <v>178</v>
      </c>
      <c r="S104" s="10" t="s">
        <v>19</v>
      </c>
      <c r="T104" s="8"/>
      <c r="U104" s="9" t="s">
        <v>19</v>
      </c>
      <c r="V104" s="9" t="s">
        <v>178</v>
      </c>
      <c r="W104" s="10" t="s">
        <v>783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784</v>
      </c>
      <c r="AD104" t="s">
        <v>6</v>
      </c>
      <c r="AE104" t="s">
        <v>785</v>
      </c>
      <c r="AF104" t="s">
        <v>83</v>
      </c>
      <c r="AG104" t="s">
        <v>71</v>
      </c>
      <c r="AH104" t="s">
        <v>19</v>
      </c>
    </row>
    <row r="105" ht="14.25" customHeight="1" spans="1:34">
      <c r="A105" s="5" t="s">
        <v>786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787</v>
      </c>
      <c r="H105" s="8" t="s">
        <v>788</v>
      </c>
      <c r="I105" s="8" t="s">
        <v>75</v>
      </c>
      <c r="J105" s="8" t="s">
        <v>2</v>
      </c>
      <c r="K105" s="8" t="s">
        <v>789</v>
      </c>
      <c r="L105" s="8">
        <v>1</v>
      </c>
      <c r="M105" s="8">
        <v>1</v>
      </c>
      <c r="N105" s="8" t="s">
        <v>89</v>
      </c>
      <c r="O105" s="8" t="s">
        <v>89</v>
      </c>
      <c r="P105" s="8" t="s">
        <v>90</v>
      </c>
      <c r="Q105" s="8"/>
      <c r="R105" s="9" t="s">
        <v>223</v>
      </c>
      <c r="S105" s="10" t="s">
        <v>19</v>
      </c>
      <c r="T105" s="8"/>
      <c r="U105" s="9" t="s">
        <v>19</v>
      </c>
      <c r="V105" s="9" t="s">
        <v>223</v>
      </c>
      <c r="W105" s="10" t="s">
        <v>354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790</v>
      </c>
      <c r="AD105" t="s">
        <v>6</v>
      </c>
      <c r="AE105" t="s">
        <v>791</v>
      </c>
      <c r="AF105" t="s">
        <v>83</v>
      </c>
      <c r="AG105" t="s">
        <v>71</v>
      </c>
      <c r="AH105" t="s">
        <v>19</v>
      </c>
    </row>
    <row r="106" ht="14.25" customHeight="1" spans="1:34">
      <c r="A106" s="5" t="s">
        <v>792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793</v>
      </c>
      <c r="H106" s="8" t="s">
        <v>794</v>
      </c>
      <c r="I106" s="8" t="s">
        <v>75</v>
      </c>
      <c r="J106" s="8" t="s">
        <v>2</v>
      </c>
      <c r="K106" s="8" t="s">
        <v>795</v>
      </c>
      <c r="L106" s="8">
        <v>1</v>
      </c>
      <c r="M106" s="8">
        <v>1</v>
      </c>
      <c r="N106" s="8" t="s">
        <v>89</v>
      </c>
      <c r="O106" s="8" t="s">
        <v>89</v>
      </c>
      <c r="P106" s="8" t="s">
        <v>90</v>
      </c>
      <c r="Q106" s="8"/>
      <c r="R106" s="9" t="s">
        <v>796</v>
      </c>
      <c r="S106" s="10" t="s">
        <v>19</v>
      </c>
      <c r="T106" s="8"/>
      <c r="U106" s="9" t="s">
        <v>19</v>
      </c>
      <c r="V106" s="9" t="s">
        <v>796</v>
      </c>
      <c r="W106" s="10" t="s">
        <v>730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240</v>
      </c>
      <c r="AD106" t="s">
        <v>6</v>
      </c>
      <c r="AE106" t="s">
        <v>797</v>
      </c>
      <c r="AF106" t="s">
        <v>83</v>
      </c>
      <c r="AG106" t="s">
        <v>71</v>
      </c>
      <c r="AH106" t="s">
        <v>19</v>
      </c>
    </row>
    <row r="107" ht="14.25" customHeight="1" spans="1:34">
      <c r="A107" s="5" t="s">
        <v>798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799</v>
      </c>
      <c r="H107" s="8" t="s">
        <v>800</v>
      </c>
      <c r="I107" s="8" t="s">
        <v>75</v>
      </c>
      <c r="J107" s="8" t="s">
        <v>2</v>
      </c>
      <c r="K107" s="8" t="s">
        <v>801</v>
      </c>
      <c r="L107" s="8">
        <v>1</v>
      </c>
      <c r="M107" s="8">
        <v>1</v>
      </c>
      <c r="N107" s="8" t="s">
        <v>89</v>
      </c>
      <c r="O107" s="8" t="s">
        <v>89</v>
      </c>
      <c r="P107" s="8" t="s">
        <v>90</v>
      </c>
      <c r="Q107" s="8"/>
      <c r="R107" s="9" t="s">
        <v>802</v>
      </c>
      <c r="S107" s="10" t="s">
        <v>19</v>
      </c>
      <c r="T107" s="8"/>
      <c r="U107" s="9" t="s">
        <v>19</v>
      </c>
      <c r="V107" s="9" t="s">
        <v>802</v>
      </c>
      <c r="W107" s="10" t="s">
        <v>470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247</v>
      </c>
      <c r="AD107" t="s">
        <v>6</v>
      </c>
      <c r="AE107" t="s">
        <v>803</v>
      </c>
      <c r="AF107" t="s">
        <v>83</v>
      </c>
      <c r="AG107" t="s">
        <v>71</v>
      </c>
      <c r="AH107" t="s">
        <v>19</v>
      </c>
    </row>
    <row r="108" ht="14.25" customHeight="1" spans="1:34">
      <c r="A108" s="5" t="s">
        <v>804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805</v>
      </c>
      <c r="H108" s="8" t="s">
        <v>806</v>
      </c>
      <c r="I108" s="8" t="s">
        <v>75</v>
      </c>
      <c r="J108" s="8" t="s">
        <v>2</v>
      </c>
      <c r="K108" s="8" t="s">
        <v>807</v>
      </c>
      <c r="L108" s="8">
        <v>1</v>
      </c>
      <c r="M108" s="8">
        <v>1</v>
      </c>
      <c r="N108" s="8" t="s">
        <v>89</v>
      </c>
      <c r="O108" s="8" t="s">
        <v>89</v>
      </c>
      <c r="P108" s="8" t="s">
        <v>90</v>
      </c>
      <c r="Q108" s="8"/>
      <c r="R108" s="9" t="s">
        <v>278</v>
      </c>
      <c r="S108" s="10" t="s">
        <v>19</v>
      </c>
      <c r="T108" s="8"/>
      <c r="U108" s="9" t="s">
        <v>19</v>
      </c>
      <c r="V108" s="9" t="s">
        <v>278</v>
      </c>
      <c r="W108" s="10" t="s">
        <v>279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280</v>
      </c>
      <c r="AD108" t="s">
        <v>6</v>
      </c>
      <c r="AE108" t="s">
        <v>808</v>
      </c>
      <c r="AF108" t="s">
        <v>83</v>
      </c>
      <c r="AG108" t="s">
        <v>71</v>
      </c>
      <c r="AH108" t="s">
        <v>19</v>
      </c>
    </row>
    <row r="109" ht="14.25" customHeight="1" spans="1:34">
      <c r="A109" s="5" t="s">
        <v>809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810</v>
      </c>
      <c r="H109" s="8" t="s">
        <v>811</v>
      </c>
      <c r="I109" s="8" t="s">
        <v>75</v>
      </c>
      <c r="J109" s="8" t="s">
        <v>2</v>
      </c>
      <c r="K109" s="8" t="s">
        <v>812</v>
      </c>
      <c r="L109" s="8">
        <v>1</v>
      </c>
      <c r="M109" s="8">
        <v>1</v>
      </c>
      <c r="N109" s="8" t="s">
        <v>89</v>
      </c>
      <c r="O109" s="8" t="s">
        <v>89</v>
      </c>
      <c r="P109" s="8" t="s">
        <v>90</v>
      </c>
      <c r="Q109" s="8"/>
      <c r="R109" s="9" t="s">
        <v>813</v>
      </c>
      <c r="S109" s="10" t="s">
        <v>19</v>
      </c>
      <c r="T109" s="8"/>
      <c r="U109" s="9" t="s">
        <v>19</v>
      </c>
      <c r="V109" s="9" t="s">
        <v>813</v>
      </c>
      <c r="W109" s="10" t="s">
        <v>814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815</v>
      </c>
      <c r="AD109" t="s">
        <v>6</v>
      </c>
      <c r="AE109" t="s">
        <v>816</v>
      </c>
      <c r="AF109" t="s">
        <v>83</v>
      </c>
      <c r="AG109" t="s">
        <v>71</v>
      </c>
      <c r="AH109" t="s">
        <v>19</v>
      </c>
    </row>
    <row r="110" ht="14.25" customHeight="1" spans="1:34">
      <c r="A110" s="5" t="s">
        <v>817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697</v>
      </c>
      <c r="H110" s="8" t="s">
        <v>698</v>
      </c>
      <c r="I110" s="8" t="s">
        <v>75</v>
      </c>
      <c r="J110" s="8" t="s">
        <v>2</v>
      </c>
      <c r="K110" s="8" t="s">
        <v>818</v>
      </c>
      <c r="L110" s="8">
        <v>1</v>
      </c>
      <c r="M110" s="8">
        <v>1</v>
      </c>
      <c r="N110" s="8" t="s">
        <v>89</v>
      </c>
      <c r="O110" s="8" t="s">
        <v>89</v>
      </c>
      <c r="P110" s="8" t="s">
        <v>90</v>
      </c>
      <c r="Q110" s="8"/>
      <c r="R110" s="9" t="s">
        <v>700</v>
      </c>
      <c r="S110" s="10" t="s">
        <v>19</v>
      </c>
      <c r="T110" s="8"/>
      <c r="U110" s="9" t="s">
        <v>19</v>
      </c>
      <c r="V110" s="9" t="s">
        <v>700</v>
      </c>
      <c r="W110" s="10" t="s">
        <v>279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223</v>
      </c>
      <c r="AD110" t="s">
        <v>6</v>
      </c>
      <c r="AE110" t="s">
        <v>819</v>
      </c>
      <c r="AF110" t="s">
        <v>83</v>
      </c>
      <c r="AG110" t="s">
        <v>71</v>
      </c>
      <c r="AH110" t="s">
        <v>19</v>
      </c>
    </row>
    <row r="111" ht="14.25" customHeight="1" spans="1:34">
      <c r="A111" s="5" t="s">
        <v>820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821</v>
      </c>
      <c r="H111" s="8" t="s">
        <v>822</v>
      </c>
      <c r="I111" s="8" t="s">
        <v>75</v>
      </c>
      <c r="J111" s="8" t="s">
        <v>2</v>
      </c>
      <c r="K111" s="8" t="s">
        <v>823</v>
      </c>
      <c r="L111" s="8">
        <v>1</v>
      </c>
      <c r="M111" s="8">
        <v>1</v>
      </c>
      <c r="N111" s="8" t="s">
        <v>89</v>
      </c>
      <c r="O111" s="8" t="s">
        <v>89</v>
      </c>
      <c r="P111" s="8" t="s">
        <v>90</v>
      </c>
      <c r="Q111" s="8"/>
      <c r="R111" s="9" t="s">
        <v>361</v>
      </c>
      <c r="S111" s="10" t="s">
        <v>19</v>
      </c>
      <c r="T111" s="8"/>
      <c r="U111" s="9" t="s">
        <v>19</v>
      </c>
      <c r="V111" s="9" t="s">
        <v>361</v>
      </c>
      <c r="W111" s="10" t="s">
        <v>194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362</v>
      </c>
      <c r="AD111" t="s">
        <v>6</v>
      </c>
      <c r="AE111" t="s">
        <v>485</v>
      </c>
      <c r="AF111" t="s">
        <v>83</v>
      </c>
      <c r="AG111" t="s">
        <v>71</v>
      </c>
      <c r="AH111" t="s">
        <v>19</v>
      </c>
    </row>
    <row r="112" ht="14.25" customHeight="1" spans="1:34">
      <c r="A112" s="5" t="s">
        <v>824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825</v>
      </c>
      <c r="H112" s="8" t="s">
        <v>826</v>
      </c>
      <c r="I112" s="8" t="s">
        <v>75</v>
      </c>
      <c r="J112" s="8" t="s">
        <v>2</v>
      </c>
      <c r="K112" s="8" t="s">
        <v>827</v>
      </c>
      <c r="L112" s="8">
        <v>2</v>
      </c>
      <c r="M112" s="8">
        <v>1</v>
      </c>
      <c r="N112" s="8" t="s">
        <v>89</v>
      </c>
      <c r="O112" s="8" t="s">
        <v>89</v>
      </c>
      <c r="P112" s="8" t="s">
        <v>90</v>
      </c>
      <c r="Q112" s="8"/>
      <c r="R112" s="9" t="s">
        <v>828</v>
      </c>
      <c r="S112" s="10" t="s">
        <v>19</v>
      </c>
      <c r="T112" s="8"/>
      <c r="U112" s="9" t="s">
        <v>19</v>
      </c>
      <c r="V112" s="9" t="s">
        <v>828</v>
      </c>
      <c r="W112" s="10" t="s">
        <v>829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830</v>
      </c>
      <c r="AD112" t="s">
        <v>6</v>
      </c>
      <c r="AE112" t="s">
        <v>273</v>
      </c>
      <c r="AF112" t="s">
        <v>83</v>
      </c>
      <c r="AG112" t="s">
        <v>71</v>
      </c>
      <c r="AH112" t="s">
        <v>19</v>
      </c>
    </row>
    <row r="113" ht="14.25" customHeight="1" spans="1:34">
      <c r="A113" s="5" t="s">
        <v>831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832</v>
      </c>
      <c r="H113" s="8" t="s">
        <v>833</v>
      </c>
      <c r="I113" s="8" t="s">
        <v>75</v>
      </c>
      <c r="J113" s="8" t="s">
        <v>2</v>
      </c>
      <c r="K113" s="8" t="s">
        <v>834</v>
      </c>
      <c r="L113" s="8">
        <v>1</v>
      </c>
      <c r="M113" s="8">
        <v>1</v>
      </c>
      <c r="N113" s="8" t="s">
        <v>550</v>
      </c>
      <c r="O113" s="8" t="s">
        <v>89</v>
      </c>
      <c r="P113" s="8" t="s">
        <v>90</v>
      </c>
      <c r="Q113" s="8"/>
      <c r="R113" s="9" t="s">
        <v>711</v>
      </c>
      <c r="S113" s="10" t="s">
        <v>19</v>
      </c>
      <c r="T113" s="8"/>
      <c r="U113" s="9" t="s">
        <v>19</v>
      </c>
      <c r="V113" s="9" t="s">
        <v>711</v>
      </c>
      <c r="W113" s="10" t="s">
        <v>389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835</v>
      </c>
      <c r="AD113" t="s">
        <v>6</v>
      </c>
      <c r="AE113" t="s">
        <v>836</v>
      </c>
      <c r="AF113" t="s">
        <v>83</v>
      </c>
      <c r="AG113" t="s">
        <v>71</v>
      </c>
      <c r="AH113" t="s">
        <v>19</v>
      </c>
    </row>
    <row r="114" ht="14.25" customHeight="1" spans="1:34">
      <c r="A114" s="5" t="s">
        <v>837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838</v>
      </c>
      <c r="H114" s="8" t="s">
        <v>839</v>
      </c>
      <c r="I114" s="8" t="s">
        <v>75</v>
      </c>
      <c r="J114" s="8" t="s">
        <v>2</v>
      </c>
      <c r="K114" s="8" t="s">
        <v>840</v>
      </c>
      <c r="L114" s="8">
        <v>1</v>
      </c>
      <c r="M114" s="8">
        <v>1</v>
      </c>
      <c r="N114" s="8" t="s">
        <v>89</v>
      </c>
      <c r="O114" s="8" t="s">
        <v>89</v>
      </c>
      <c r="P114" s="8" t="s">
        <v>90</v>
      </c>
      <c r="Q114" s="8"/>
      <c r="R114" s="9" t="s">
        <v>841</v>
      </c>
      <c r="S114" s="10" t="s">
        <v>19</v>
      </c>
      <c r="T114" s="8"/>
      <c r="U114" s="9" t="s">
        <v>19</v>
      </c>
      <c r="V114" s="9" t="s">
        <v>841</v>
      </c>
      <c r="W114" s="10" t="s">
        <v>324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842</v>
      </c>
      <c r="AD114" t="s">
        <v>6</v>
      </c>
      <c r="AE114" t="s">
        <v>843</v>
      </c>
      <c r="AF114" t="s">
        <v>83</v>
      </c>
      <c r="AG114" t="s">
        <v>71</v>
      </c>
      <c r="AH114" t="s">
        <v>19</v>
      </c>
    </row>
    <row r="115" ht="14.25" customHeight="1" spans="1:34">
      <c r="A115" s="5" t="s">
        <v>844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845</v>
      </c>
      <c r="H115" s="8" t="s">
        <v>846</v>
      </c>
      <c r="I115" s="8" t="s">
        <v>75</v>
      </c>
      <c r="J115" s="8" t="s">
        <v>2</v>
      </c>
      <c r="K115" s="8" t="s">
        <v>847</v>
      </c>
      <c r="L115" s="8">
        <v>1</v>
      </c>
      <c r="M115" s="8">
        <v>1</v>
      </c>
      <c r="N115" s="8" t="s">
        <v>89</v>
      </c>
      <c r="O115" s="8" t="s">
        <v>89</v>
      </c>
      <c r="P115" s="8" t="s">
        <v>90</v>
      </c>
      <c r="Q115" s="8"/>
      <c r="R115" s="9" t="s">
        <v>361</v>
      </c>
      <c r="S115" s="10" t="s">
        <v>19</v>
      </c>
      <c r="T115" s="8"/>
      <c r="U115" s="9" t="s">
        <v>19</v>
      </c>
      <c r="V115" s="9" t="s">
        <v>361</v>
      </c>
      <c r="W115" s="10" t="s">
        <v>194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362</v>
      </c>
      <c r="AD115" t="s">
        <v>6</v>
      </c>
      <c r="AE115" t="s">
        <v>848</v>
      </c>
      <c r="AF115" t="s">
        <v>83</v>
      </c>
      <c r="AG115" t="s">
        <v>71</v>
      </c>
      <c r="AH115" t="s">
        <v>19</v>
      </c>
    </row>
    <row r="116" ht="14.25" customHeight="1" spans="1:34">
      <c r="A116" s="5" t="s">
        <v>849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850</v>
      </c>
      <c r="H116" s="8" t="s">
        <v>851</v>
      </c>
      <c r="I116" s="8" t="s">
        <v>75</v>
      </c>
      <c r="J116" s="8" t="s">
        <v>2</v>
      </c>
      <c r="K116" s="8" t="s">
        <v>852</v>
      </c>
      <c r="L116" s="8">
        <v>1</v>
      </c>
      <c r="M116" s="8">
        <v>1</v>
      </c>
      <c r="N116" s="8" t="s">
        <v>78</v>
      </c>
      <c r="O116" s="8" t="s">
        <v>89</v>
      </c>
      <c r="P116" s="8" t="s">
        <v>90</v>
      </c>
      <c r="Q116" s="8"/>
      <c r="R116" s="9" t="s">
        <v>853</v>
      </c>
      <c r="S116" s="10" t="s">
        <v>19</v>
      </c>
      <c r="T116" s="8"/>
      <c r="U116" s="9" t="s">
        <v>19</v>
      </c>
      <c r="V116" s="9" t="s">
        <v>853</v>
      </c>
      <c r="W116" s="10" t="s">
        <v>854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138</v>
      </c>
      <c r="AD116" t="s">
        <v>6</v>
      </c>
      <c r="AE116" t="s">
        <v>340</v>
      </c>
      <c r="AF116" t="s">
        <v>83</v>
      </c>
      <c r="AG116" t="s">
        <v>71</v>
      </c>
      <c r="AH116" t="s">
        <v>19</v>
      </c>
    </row>
    <row r="117" ht="14.25" customHeight="1" spans="1:34">
      <c r="A117" s="5" t="s">
        <v>855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466</v>
      </c>
      <c r="H117" s="8" t="s">
        <v>467</v>
      </c>
      <c r="I117" s="8" t="s">
        <v>75</v>
      </c>
      <c r="J117" s="8" t="s">
        <v>2</v>
      </c>
      <c r="K117" s="8" t="s">
        <v>856</v>
      </c>
      <c r="L117" s="8">
        <v>1</v>
      </c>
      <c r="M117" s="8">
        <v>1</v>
      </c>
      <c r="N117" s="8" t="s">
        <v>89</v>
      </c>
      <c r="O117" s="8" t="s">
        <v>89</v>
      </c>
      <c r="P117" s="8" t="s">
        <v>90</v>
      </c>
      <c r="Q117" s="8"/>
      <c r="R117" s="9" t="s">
        <v>857</v>
      </c>
      <c r="S117" s="10" t="s">
        <v>19</v>
      </c>
      <c r="T117" s="8"/>
      <c r="U117" s="9" t="s">
        <v>19</v>
      </c>
      <c r="V117" s="9" t="s">
        <v>857</v>
      </c>
      <c r="W117" s="10" t="s">
        <v>186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193</v>
      </c>
      <c r="AD117" t="s">
        <v>6</v>
      </c>
      <c r="AE117" t="s">
        <v>258</v>
      </c>
      <c r="AF117" t="s">
        <v>83</v>
      </c>
      <c r="AG117" t="s">
        <v>71</v>
      </c>
      <c r="AH117" t="s">
        <v>19</v>
      </c>
    </row>
    <row r="118" ht="14.25" customHeight="1" spans="1:34">
      <c r="A118" s="5" t="s">
        <v>858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859</v>
      </c>
      <c r="H118" s="8" t="s">
        <v>860</v>
      </c>
      <c r="I118" s="8" t="s">
        <v>75</v>
      </c>
      <c r="J118" s="8" t="s">
        <v>2</v>
      </c>
      <c r="K118" s="8" t="s">
        <v>861</v>
      </c>
      <c r="L118" s="8">
        <v>1</v>
      </c>
      <c r="M118" s="8">
        <v>1</v>
      </c>
      <c r="N118" s="8" t="s">
        <v>89</v>
      </c>
      <c r="O118" s="8" t="s">
        <v>89</v>
      </c>
      <c r="P118" s="8" t="s">
        <v>90</v>
      </c>
      <c r="Q118" s="8"/>
      <c r="R118" s="9" t="s">
        <v>612</v>
      </c>
      <c r="S118" s="10" t="s">
        <v>19</v>
      </c>
      <c r="T118" s="8"/>
      <c r="U118" s="9" t="s">
        <v>19</v>
      </c>
      <c r="V118" s="9" t="s">
        <v>612</v>
      </c>
      <c r="W118" s="10" t="s">
        <v>339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613</v>
      </c>
      <c r="AD118" t="s">
        <v>6</v>
      </c>
      <c r="AE118" t="s">
        <v>637</v>
      </c>
      <c r="AF118" t="s">
        <v>83</v>
      </c>
      <c r="AG118" t="s">
        <v>71</v>
      </c>
      <c r="AH118" t="s">
        <v>19</v>
      </c>
    </row>
    <row r="119" ht="14.25" customHeight="1" spans="1:34">
      <c r="A119" s="5" t="s">
        <v>862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863</v>
      </c>
      <c r="H119" s="8" t="s">
        <v>864</v>
      </c>
      <c r="I119" s="8" t="s">
        <v>75</v>
      </c>
      <c r="J119" s="8" t="s">
        <v>2</v>
      </c>
      <c r="K119" s="8" t="s">
        <v>865</v>
      </c>
      <c r="L119" s="8">
        <v>1</v>
      </c>
      <c r="M119" s="8">
        <v>1</v>
      </c>
      <c r="N119" s="8" t="s">
        <v>89</v>
      </c>
      <c r="O119" s="8" t="s">
        <v>89</v>
      </c>
      <c r="P119" s="8" t="s">
        <v>90</v>
      </c>
      <c r="Q119" s="8"/>
      <c r="R119" s="9" t="s">
        <v>749</v>
      </c>
      <c r="S119" s="10" t="s">
        <v>19</v>
      </c>
      <c r="T119" s="8"/>
      <c r="U119" s="9" t="s">
        <v>19</v>
      </c>
      <c r="V119" s="9" t="s">
        <v>749</v>
      </c>
      <c r="W119" s="10" t="s">
        <v>443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750</v>
      </c>
      <c r="AD119" t="s">
        <v>6</v>
      </c>
      <c r="AE119" t="s">
        <v>82</v>
      </c>
      <c r="AF119" t="s">
        <v>83</v>
      </c>
      <c r="AG119" t="s">
        <v>71</v>
      </c>
      <c r="AH119" t="s">
        <v>19</v>
      </c>
    </row>
    <row r="120" ht="14.25" customHeight="1" spans="1:34">
      <c r="A120" s="5" t="s">
        <v>866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867</v>
      </c>
      <c r="H120" s="8" t="s">
        <v>868</v>
      </c>
      <c r="I120" s="8" t="s">
        <v>75</v>
      </c>
      <c r="J120" s="8" t="s">
        <v>2</v>
      </c>
      <c r="K120" s="8" t="s">
        <v>176</v>
      </c>
      <c r="L120" s="8">
        <v>1</v>
      </c>
      <c r="M120" s="8">
        <v>1</v>
      </c>
      <c r="N120" s="8" t="s">
        <v>89</v>
      </c>
      <c r="O120" s="8" t="s">
        <v>89</v>
      </c>
      <c r="P120" s="8" t="s">
        <v>90</v>
      </c>
      <c r="Q120" s="8"/>
      <c r="R120" s="9" t="s">
        <v>695</v>
      </c>
      <c r="S120" s="10" t="s">
        <v>19</v>
      </c>
      <c r="T120" s="8"/>
      <c r="U120" s="9" t="s">
        <v>19</v>
      </c>
      <c r="V120" s="9" t="s">
        <v>695</v>
      </c>
      <c r="W120" s="10" t="s">
        <v>443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200</v>
      </c>
      <c r="AD120" t="s">
        <v>6</v>
      </c>
      <c r="AE120" t="s">
        <v>869</v>
      </c>
      <c r="AF120" t="s">
        <v>83</v>
      </c>
      <c r="AG120" t="s">
        <v>71</v>
      </c>
      <c r="AH120" t="s">
        <v>19</v>
      </c>
    </row>
    <row r="121" ht="14.25" customHeight="1" spans="1:34">
      <c r="A121" s="5" t="s">
        <v>870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871</v>
      </c>
      <c r="H121" s="8" t="s">
        <v>872</v>
      </c>
      <c r="I121" s="8" t="s">
        <v>75</v>
      </c>
      <c r="J121" s="8" t="s">
        <v>2</v>
      </c>
      <c r="K121" s="8" t="s">
        <v>873</v>
      </c>
      <c r="L121" s="8">
        <v>1</v>
      </c>
      <c r="M121" s="8">
        <v>1</v>
      </c>
      <c r="N121" s="8" t="s">
        <v>89</v>
      </c>
      <c r="O121" s="8" t="s">
        <v>89</v>
      </c>
      <c r="P121" s="8" t="s">
        <v>90</v>
      </c>
      <c r="Q121" s="8"/>
      <c r="R121" s="9" t="s">
        <v>874</v>
      </c>
      <c r="S121" s="10" t="s">
        <v>19</v>
      </c>
      <c r="T121" s="8"/>
      <c r="U121" s="9" t="s">
        <v>19</v>
      </c>
      <c r="V121" s="9" t="s">
        <v>874</v>
      </c>
      <c r="W121" s="10" t="s">
        <v>162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875</v>
      </c>
      <c r="AD121" t="s">
        <v>6</v>
      </c>
      <c r="AE121" t="s">
        <v>876</v>
      </c>
      <c r="AF121" t="s">
        <v>83</v>
      </c>
      <c r="AG121" t="s">
        <v>71</v>
      </c>
      <c r="AH121" t="s">
        <v>19</v>
      </c>
    </row>
    <row r="122" ht="14.25" customHeight="1" spans="1:34">
      <c r="A122" s="5" t="s">
        <v>877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878</v>
      </c>
      <c r="H122" s="8" t="s">
        <v>879</v>
      </c>
      <c r="I122" s="8" t="s">
        <v>75</v>
      </c>
      <c r="J122" s="8" t="s">
        <v>2</v>
      </c>
      <c r="K122" s="8" t="s">
        <v>880</v>
      </c>
      <c r="L122" s="8">
        <v>1</v>
      </c>
      <c r="M122" s="8">
        <v>1</v>
      </c>
      <c r="N122" s="8" t="s">
        <v>89</v>
      </c>
      <c r="O122" s="8" t="s">
        <v>89</v>
      </c>
      <c r="P122" s="8" t="s">
        <v>90</v>
      </c>
      <c r="Q122" s="8"/>
      <c r="R122" s="9" t="s">
        <v>881</v>
      </c>
      <c r="S122" s="10" t="s">
        <v>19</v>
      </c>
      <c r="T122" s="8"/>
      <c r="U122" s="9" t="s">
        <v>19</v>
      </c>
      <c r="V122" s="9" t="s">
        <v>881</v>
      </c>
      <c r="W122" s="10" t="s">
        <v>463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882</v>
      </c>
      <c r="AD122" t="s">
        <v>6</v>
      </c>
      <c r="AE122" t="s">
        <v>883</v>
      </c>
      <c r="AF122" t="s">
        <v>83</v>
      </c>
      <c r="AG122" t="s">
        <v>71</v>
      </c>
      <c r="AH122" t="s">
        <v>19</v>
      </c>
    </row>
    <row r="123" ht="14.25" customHeight="1" spans="1:34">
      <c r="A123" s="5" t="s">
        <v>884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885</v>
      </c>
      <c r="H123" s="8" t="s">
        <v>886</v>
      </c>
      <c r="I123" s="8" t="s">
        <v>75</v>
      </c>
      <c r="J123" s="8" t="s">
        <v>2</v>
      </c>
      <c r="K123" s="8" t="s">
        <v>887</v>
      </c>
      <c r="L123" s="8">
        <v>2</v>
      </c>
      <c r="M123" s="8">
        <v>1</v>
      </c>
      <c r="N123" s="8" t="s">
        <v>89</v>
      </c>
      <c r="O123" s="8" t="s">
        <v>89</v>
      </c>
      <c r="P123" s="8" t="s">
        <v>90</v>
      </c>
      <c r="Q123" s="8"/>
      <c r="R123" s="9" t="s">
        <v>888</v>
      </c>
      <c r="S123" s="10" t="s">
        <v>19</v>
      </c>
      <c r="T123" s="8"/>
      <c r="U123" s="9" t="s">
        <v>19</v>
      </c>
      <c r="V123" s="9" t="s">
        <v>888</v>
      </c>
      <c r="W123" s="10" t="s">
        <v>428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889</v>
      </c>
      <c r="AD123" t="s">
        <v>6</v>
      </c>
      <c r="AE123" t="s">
        <v>654</v>
      </c>
      <c r="AF123" t="s">
        <v>83</v>
      </c>
      <c r="AG123" t="s">
        <v>71</v>
      </c>
      <c r="AH123" t="s">
        <v>19</v>
      </c>
    </row>
    <row r="124" ht="14.25" customHeight="1" spans="1:34">
      <c r="A124" s="5" t="s">
        <v>890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891</v>
      </c>
      <c r="H124" s="8" t="s">
        <v>892</v>
      </c>
      <c r="I124" s="8" t="s">
        <v>75</v>
      </c>
      <c r="J124" s="8" t="s">
        <v>2</v>
      </c>
      <c r="K124" s="8" t="s">
        <v>893</v>
      </c>
      <c r="L124" s="8">
        <v>1</v>
      </c>
      <c r="M124" s="8">
        <v>1</v>
      </c>
      <c r="N124" s="8" t="s">
        <v>89</v>
      </c>
      <c r="O124" s="8" t="s">
        <v>89</v>
      </c>
      <c r="P124" s="8" t="s">
        <v>90</v>
      </c>
      <c r="Q124" s="8"/>
      <c r="R124" s="9" t="s">
        <v>130</v>
      </c>
      <c r="S124" s="10" t="s">
        <v>19</v>
      </c>
      <c r="T124" s="8"/>
      <c r="U124" s="9" t="s">
        <v>19</v>
      </c>
      <c r="V124" s="9" t="s">
        <v>130</v>
      </c>
      <c r="W124" s="10" t="s">
        <v>100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131</v>
      </c>
      <c r="AD124" t="s">
        <v>6</v>
      </c>
      <c r="AE124" t="s">
        <v>894</v>
      </c>
      <c r="AF124" t="s">
        <v>83</v>
      </c>
      <c r="AG124" t="s">
        <v>71</v>
      </c>
      <c r="AH124" t="s">
        <v>19</v>
      </c>
    </row>
    <row r="125" ht="14.25" customHeight="1" spans="1:34">
      <c r="A125" s="5" t="s">
        <v>895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896</v>
      </c>
      <c r="H125" s="8" t="s">
        <v>897</v>
      </c>
      <c r="I125" s="8" t="s">
        <v>75</v>
      </c>
      <c r="J125" s="8" t="s">
        <v>2</v>
      </c>
      <c r="K125" s="8" t="s">
        <v>898</v>
      </c>
      <c r="L125" s="8">
        <v>1</v>
      </c>
      <c r="M125" s="8">
        <v>1</v>
      </c>
      <c r="N125" s="8" t="s">
        <v>89</v>
      </c>
      <c r="O125" s="8" t="s">
        <v>89</v>
      </c>
      <c r="P125" s="8" t="s">
        <v>90</v>
      </c>
      <c r="Q125" s="8"/>
      <c r="R125" s="9" t="s">
        <v>899</v>
      </c>
      <c r="S125" s="10" t="s">
        <v>19</v>
      </c>
      <c r="T125" s="8"/>
      <c r="U125" s="9" t="s">
        <v>19</v>
      </c>
      <c r="V125" s="9" t="s">
        <v>899</v>
      </c>
      <c r="W125" s="10" t="s">
        <v>256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900</v>
      </c>
      <c r="AD125" t="s">
        <v>6</v>
      </c>
      <c r="AE125" t="s">
        <v>901</v>
      </c>
      <c r="AF125" t="s">
        <v>83</v>
      </c>
      <c r="AG125" t="s">
        <v>71</v>
      </c>
      <c r="AH125" t="s">
        <v>19</v>
      </c>
    </row>
    <row r="126" ht="14.25" customHeight="1" spans="1:34">
      <c r="A126" s="5" t="s">
        <v>902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903</v>
      </c>
      <c r="H126" s="8" t="s">
        <v>904</v>
      </c>
      <c r="I126" s="8" t="s">
        <v>75</v>
      </c>
      <c r="J126" s="8" t="s">
        <v>2</v>
      </c>
      <c r="K126" s="8" t="s">
        <v>905</v>
      </c>
      <c r="L126" s="8">
        <v>1</v>
      </c>
      <c r="M126" s="8">
        <v>1</v>
      </c>
      <c r="N126" s="8" t="s">
        <v>77</v>
      </c>
      <c r="O126" s="8" t="s">
        <v>89</v>
      </c>
      <c r="P126" s="8" t="s">
        <v>90</v>
      </c>
      <c r="Q126" s="8"/>
      <c r="R126" s="9" t="s">
        <v>906</v>
      </c>
      <c r="S126" s="10" t="s">
        <v>19</v>
      </c>
      <c r="T126" s="8"/>
      <c r="U126" s="9" t="s">
        <v>19</v>
      </c>
      <c r="V126" s="9" t="s">
        <v>906</v>
      </c>
      <c r="W126" s="10" t="s">
        <v>248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428</v>
      </c>
      <c r="AD126" t="s">
        <v>6</v>
      </c>
      <c r="AE126" t="s">
        <v>907</v>
      </c>
      <c r="AF126" t="s">
        <v>83</v>
      </c>
      <c r="AG126" t="s">
        <v>71</v>
      </c>
      <c r="AH126" t="s">
        <v>19</v>
      </c>
    </row>
    <row r="127" ht="14.25" customHeight="1" spans="1:34">
      <c r="A127" s="5" t="s">
        <v>908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909</v>
      </c>
      <c r="H127" s="8" t="s">
        <v>910</v>
      </c>
      <c r="I127" s="8" t="s">
        <v>75</v>
      </c>
      <c r="J127" s="8" t="s">
        <v>2</v>
      </c>
      <c r="K127" s="8" t="s">
        <v>911</v>
      </c>
      <c r="L127" s="8">
        <v>1</v>
      </c>
      <c r="M127" s="8">
        <v>1</v>
      </c>
      <c r="N127" s="8" t="s">
        <v>77</v>
      </c>
      <c r="O127" s="8" t="s">
        <v>89</v>
      </c>
      <c r="P127" s="8" t="s">
        <v>90</v>
      </c>
      <c r="Q127" s="8"/>
      <c r="R127" s="9" t="s">
        <v>124</v>
      </c>
      <c r="S127" s="10" t="s">
        <v>19</v>
      </c>
      <c r="T127" s="8"/>
      <c r="U127" s="9" t="s">
        <v>19</v>
      </c>
      <c r="V127" s="9" t="s">
        <v>124</v>
      </c>
      <c r="W127" s="10" t="s">
        <v>369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772</v>
      </c>
      <c r="AD127" t="s">
        <v>6</v>
      </c>
      <c r="AE127" t="s">
        <v>912</v>
      </c>
      <c r="AF127" t="s">
        <v>83</v>
      </c>
      <c r="AG127" t="s">
        <v>71</v>
      </c>
      <c r="AH127" t="s">
        <v>19</v>
      </c>
    </row>
    <row r="128" ht="14.25" customHeight="1" spans="1:34">
      <c r="A128" s="5" t="s">
        <v>913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914</v>
      </c>
      <c r="H128" s="8" t="s">
        <v>915</v>
      </c>
      <c r="I128" s="8" t="s">
        <v>75</v>
      </c>
      <c r="J128" s="8" t="s">
        <v>2</v>
      </c>
      <c r="K128" s="8" t="s">
        <v>916</v>
      </c>
      <c r="L128" s="8">
        <v>1</v>
      </c>
      <c r="M128" s="8">
        <v>2</v>
      </c>
      <c r="N128" s="8" t="s">
        <v>78</v>
      </c>
      <c r="O128" s="8" t="s">
        <v>78</v>
      </c>
      <c r="P128" s="8" t="s">
        <v>90</v>
      </c>
      <c r="Q128" s="8"/>
      <c r="R128" s="9" t="s">
        <v>917</v>
      </c>
      <c r="S128" s="10" t="s">
        <v>19</v>
      </c>
      <c r="T128" s="8"/>
      <c r="U128" s="9" t="s">
        <v>19</v>
      </c>
      <c r="V128" s="9" t="s">
        <v>917</v>
      </c>
      <c r="W128" s="10" t="s">
        <v>918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919</v>
      </c>
      <c r="AD128" t="s">
        <v>6</v>
      </c>
      <c r="AE128" t="s">
        <v>920</v>
      </c>
      <c r="AF128" t="s">
        <v>83</v>
      </c>
      <c r="AG128" t="s">
        <v>71</v>
      </c>
      <c r="AH128" t="s">
        <v>19</v>
      </c>
    </row>
    <row r="129" ht="14.25" customHeight="1" spans="1:34">
      <c r="A129" s="5" t="s">
        <v>921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922</v>
      </c>
      <c r="H129" s="8" t="s">
        <v>923</v>
      </c>
      <c r="I129" s="8" t="s">
        <v>75</v>
      </c>
      <c r="J129" s="8" t="s">
        <v>2</v>
      </c>
      <c r="K129" s="8" t="s">
        <v>924</v>
      </c>
      <c r="L129" s="8">
        <v>1</v>
      </c>
      <c r="M129" s="8">
        <v>1</v>
      </c>
      <c r="N129" s="8" t="s">
        <v>89</v>
      </c>
      <c r="O129" s="8" t="s">
        <v>89</v>
      </c>
      <c r="P129" s="8" t="s">
        <v>90</v>
      </c>
      <c r="Q129" s="8"/>
      <c r="R129" s="9" t="s">
        <v>700</v>
      </c>
      <c r="S129" s="10" t="s">
        <v>19</v>
      </c>
      <c r="T129" s="8"/>
      <c r="U129" s="9" t="s">
        <v>19</v>
      </c>
      <c r="V129" s="9" t="s">
        <v>700</v>
      </c>
      <c r="W129" s="10" t="s">
        <v>279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223</v>
      </c>
      <c r="AD129" t="s">
        <v>6</v>
      </c>
      <c r="AE129" t="s">
        <v>925</v>
      </c>
      <c r="AF129" t="s">
        <v>83</v>
      </c>
      <c r="AG129" t="s">
        <v>71</v>
      </c>
      <c r="AH129" t="s">
        <v>19</v>
      </c>
    </row>
    <row r="130" ht="14.25" customHeight="1" spans="1:34">
      <c r="A130" s="5" t="s">
        <v>926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625</v>
      </c>
      <c r="H130" s="8" t="s">
        <v>626</v>
      </c>
      <c r="I130" s="8" t="s">
        <v>75</v>
      </c>
      <c r="J130" s="8" t="s">
        <v>2</v>
      </c>
      <c r="K130" s="8" t="s">
        <v>927</v>
      </c>
      <c r="L130" s="8">
        <v>1</v>
      </c>
      <c r="M130" s="8">
        <v>1</v>
      </c>
      <c r="N130" s="8" t="s">
        <v>77</v>
      </c>
      <c r="O130" s="8" t="s">
        <v>89</v>
      </c>
      <c r="P130" s="8" t="s">
        <v>90</v>
      </c>
      <c r="Q130" s="8"/>
      <c r="R130" s="9" t="s">
        <v>928</v>
      </c>
      <c r="S130" s="10" t="s">
        <v>19</v>
      </c>
      <c r="T130" s="8"/>
      <c r="U130" s="9" t="s">
        <v>19</v>
      </c>
      <c r="V130" s="9" t="s">
        <v>928</v>
      </c>
      <c r="W130" s="10" t="s">
        <v>929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930</v>
      </c>
      <c r="AD130" t="s">
        <v>6</v>
      </c>
      <c r="AE130" t="s">
        <v>931</v>
      </c>
      <c r="AF130" t="s">
        <v>83</v>
      </c>
      <c r="AG130" t="s">
        <v>71</v>
      </c>
      <c r="AH130" t="s">
        <v>19</v>
      </c>
    </row>
    <row r="131" ht="14.25" customHeight="1" spans="1:34">
      <c r="A131" s="5" t="s">
        <v>932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933</v>
      </c>
      <c r="H131" s="8" t="s">
        <v>934</v>
      </c>
      <c r="I131" s="8" t="s">
        <v>75</v>
      </c>
      <c r="J131" s="8" t="s">
        <v>2</v>
      </c>
      <c r="K131" s="8" t="s">
        <v>935</v>
      </c>
      <c r="L131" s="8">
        <v>1</v>
      </c>
      <c r="M131" s="8">
        <v>1</v>
      </c>
      <c r="N131" s="8" t="s">
        <v>78</v>
      </c>
      <c r="O131" s="8" t="s">
        <v>89</v>
      </c>
      <c r="P131" s="8" t="s">
        <v>90</v>
      </c>
      <c r="Q131" s="8"/>
      <c r="R131" s="9" t="s">
        <v>936</v>
      </c>
      <c r="S131" s="10" t="s">
        <v>19</v>
      </c>
      <c r="T131" s="8"/>
      <c r="U131" s="9" t="s">
        <v>19</v>
      </c>
      <c r="V131" s="9" t="s">
        <v>936</v>
      </c>
      <c r="W131" s="10" t="s">
        <v>829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330</v>
      </c>
      <c r="AD131" t="s">
        <v>6</v>
      </c>
      <c r="AE131" t="s">
        <v>637</v>
      </c>
      <c r="AF131" t="s">
        <v>83</v>
      </c>
      <c r="AG131" t="s">
        <v>71</v>
      </c>
      <c r="AH131" t="s">
        <v>19</v>
      </c>
    </row>
    <row r="132" ht="14.25" customHeight="1" spans="1:34">
      <c r="A132" s="5" t="s">
        <v>937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938</v>
      </c>
      <c r="H132" s="8" t="s">
        <v>939</v>
      </c>
      <c r="I132" s="8" t="s">
        <v>75</v>
      </c>
      <c r="J132" s="8" t="s">
        <v>2</v>
      </c>
      <c r="K132" s="8" t="s">
        <v>940</v>
      </c>
      <c r="L132" s="8">
        <v>1</v>
      </c>
      <c r="M132" s="8">
        <v>1</v>
      </c>
      <c r="N132" s="8" t="s">
        <v>89</v>
      </c>
      <c r="O132" s="8" t="s">
        <v>89</v>
      </c>
      <c r="P132" s="8" t="s">
        <v>90</v>
      </c>
      <c r="Q132" s="8"/>
      <c r="R132" s="9" t="s">
        <v>941</v>
      </c>
      <c r="S132" s="10" t="s">
        <v>19</v>
      </c>
      <c r="T132" s="8"/>
      <c r="U132" s="9" t="s">
        <v>19</v>
      </c>
      <c r="V132" s="9" t="s">
        <v>941</v>
      </c>
      <c r="W132" s="10" t="s">
        <v>186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942</v>
      </c>
      <c r="AD132" t="s">
        <v>6</v>
      </c>
      <c r="AE132" t="s">
        <v>188</v>
      </c>
      <c r="AF132" t="s">
        <v>83</v>
      </c>
      <c r="AG132" t="s">
        <v>71</v>
      </c>
      <c r="AH132" t="s">
        <v>19</v>
      </c>
    </row>
    <row r="133" ht="14.25" customHeight="1" spans="1:34">
      <c r="A133" s="5" t="s">
        <v>943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944</v>
      </c>
      <c r="H133" s="8" t="s">
        <v>945</v>
      </c>
      <c r="I133" s="8" t="s">
        <v>75</v>
      </c>
      <c r="J133" s="8" t="s">
        <v>2</v>
      </c>
      <c r="K133" s="8" t="s">
        <v>946</v>
      </c>
      <c r="L133" s="8">
        <v>1</v>
      </c>
      <c r="M133" s="8">
        <v>1</v>
      </c>
      <c r="N133" s="8" t="s">
        <v>89</v>
      </c>
      <c r="O133" s="8" t="s">
        <v>89</v>
      </c>
      <c r="P133" s="8" t="s">
        <v>90</v>
      </c>
      <c r="Q133" s="8"/>
      <c r="R133" s="9" t="s">
        <v>606</v>
      </c>
      <c r="S133" s="10" t="s">
        <v>19</v>
      </c>
      <c r="T133" s="8"/>
      <c r="U133" s="9" t="s">
        <v>19</v>
      </c>
      <c r="V133" s="9" t="s">
        <v>606</v>
      </c>
      <c r="W133" s="10" t="s">
        <v>256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607</v>
      </c>
      <c r="AD133" t="s">
        <v>6</v>
      </c>
      <c r="AE133" t="s">
        <v>947</v>
      </c>
      <c r="AF133" t="s">
        <v>83</v>
      </c>
      <c r="AG133" t="s">
        <v>71</v>
      </c>
      <c r="AH133" t="s">
        <v>19</v>
      </c>
    </row>
    <row r="134" ht="14.25" customHeight="1" spans="1:34">
      <c r="A134" s="5" t="s">
        <v>948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561</v>
      </c>
      <c r="H134" s="8" t="s">
        <v>562</v>
      </c>
      <c r="I134" s="8" t="s">
        <v>75</v>
      </c>
      <c r="J134" s="8" t="s">
        <v>2</v>
      </c>
      <c r="K134" s="8" t="s">
        <v>949</v>
      </c>
      <c r="L134" s="8">
        <v>1</v>
      </c>
      <c r="M134" s="8">
        <v>1</v>
      </c>
      <c r="N134" s="8" t="s">
        <v>89</v>
      </c>
      <c r="O134" s="8" t="s">
        <v>89</v>
      </c>
      <c r="P134" s="8" t="s">
        <v>90</v>
      </c>
      <c r="Q134" s="8"/>
      <c r="R134" s="9" t="s">
        <v>564</v>
      </c>
      <c r="S134" s="10" t="s">
        <v>19</v>
      </c>
      <c r="T134" s="8"/>
      <c r="U134" s="9" t="s">
        <v>19</v>
      </c>
      <c r="V134" s="9" t="s">
        <v>564</v>
      </c>
      <c r="W134" s="10" t="s">
        <v>79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565</v>
      </c>
      <c r="AD134" t="s">
        <v>6</v>
      </c>
      <c r="AE134" t="s">
        <v>566</v>
      </c>
      <c r="AF134" t="s">
        <v>83</v>
      </c>
      <c r="AG134" t="s">
        <v>71</v>
      </c>
      <c r="AH134" t="s">
        <v>19</v>
      </c>
    </row>
    <row r="135" ht="14.25" customHeight="1" spans="1:34">
      <c r="A135" s="5" t="s">
        <v>950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951</v>
      </c>
      <c r="H135" s="8" t="s">
        <v>952</v>
      </c>
      <c r="I135" s="8" t="s">
        <v>75</v>
      </c>
      <c r="J135" s="8" t="s">
        <v>2</v>
      </c>
      <c r="K135" s="8" t="s">
        <v>953</v>
      </c>
      <c r="L135" s="8">
        <v>1</v>
      </c>
      <c r="M135" s="8">
        <v>1</v>
      </c>
      <c r="N135" s="8" t="s">
        <v>89</v>
      </c>
      <c r="O135" s="8" t="s">
        <v>89</v>
      </c>
      <c r="P135" s="8" t="s">
        <v>90</v>
      </c>
      <c r="Q135" s="8"/>
      <c r="R135" s="9" t="s">
        <v>941</v>
      </c>
      <c r="S135" s="10" t="s">
        <v>19</v>
      </c>
      <c r="T135" s="8"/>
      <c r="U135" s="9" t="s">
        <v>19</v>
      </c>
      <c r="V135" s="9" t="s">
        <v>941</v>
      </c>
      <c r="W135" s="10" t="s">
        <v>224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954</v>
      </c>
      <c r="AD135" t="s">
        <v>6</v>
      </c>
      <c r="AE135" t="s">
        <v>325</v>
      </c>
      <c r="AF135" t="s">
        <v>83</v>
      </c>
      <c r="AG135" t="s">
        <v>71</v>
      </c>
      <c r="AH135" t="s">
        <v>19</v>
      </c>
    </row>
    <row r="136" ht="14.25" customHeight="1" spans="1:34">
      <c r="A136" s="5" t="s">
        <v>955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956</v>
      </c>
      <c r="H136" s="8" t="s">
        <v>957</v>
      </c>
      <c r="I136" s="8" t="s">
        <v>75</v>
      </c>
      <c r="J136" s="8" t="s">
        <v>2</v>
      </c>
      <c r="K136" s="8" t="s">
        <v>958</v>
      </c>
      <c r="L136" s="8">
        <v>1</v>
      </c>
      <c r="M136" s="8">
        <v>1</v>
      </c>
      <c r="N136" s="8" t="s">
        <v>89</v>
      </c>
      <c r="O136" s="8" t="s">
        <v>89</v>
      </c>
      <c r="P136" s="8" t="s">
        <v>90</v>
      </c>
      <c r="Q136" s="8"/>
      <c r="R136" s="9" t="s">
        <v>959</v>
      </c>
      <c r="S136" s="10" t="s">
        <v>19</v>
      </c>
      <c r="T136" s="8"/>
      <c r="U136" s="9" t="s">
        <v>19</v>
      </c>
      <c r="V136" s="9" t="s">
        <v>959</v>
      </c>
      <c r="W136" s="10" t="s">
        <v>881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960</v>
      </c>
      <c r="AD136" t="s">
        <v>6</v>
      </c>
      <c r="AE136" t="s">
        <v>325</v>
      </c>
      <c r="AF136" t="s">
        <v>83</v>
      </c>
      <c r="AG136" t="s">
        <v>71</v>
      </c>
      <c r="AH136" t="s">
        <v>19</v>
      </c>
    </row>
    <row r="137" ht="14.25" customHeight="1" spans="1:34">
      <c r="A137" s="5" t="s">
        <v>961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962</v>
      </c>
      <c r="H137" s="8" t="s">
        <v>963</v>
      </c>
      <c r="I137" s="8" t="s">
        <v>75</v>
      </c>
      <c r="J137" s="8" t="s">
        <v>2</v>
      </c>
      <c r="K137" s="8" t="s">
        <v>964</v>
      </c>
      <c r="L137" s="8">
        <v>1</v>
      </c>
      <c r="M137" s="8">
        <v>1</v>
      </c>
      <c r="N137" s="8" t="s">
        <v>89</v>
      </c>
      <c r="O137" s="8" t="s">
        <v>89</v>
      </c>
      <c r="P137" s="8" t="s">
        <v>90</v>
      </c>
      <c r="Q137" s="8"/>
      <c r="R137" s="9" t="s">
        <v>965</v>
      </c>
      <c r="S137" s="10" t="s">
        <v>19</v>
      </c>
      <c r="T137" s="8"/>
      <c r="U137" s="9" t="s">
        <v>19</v>
      </c>
      <c r="V137" s="9" t="s">
        <v>965</v>
      </c>
      <c r="W137" s="10" t="s">
        <v>966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967</v>
      </c>
      <c r="AD137" t="s">
        <v>6</v>
      </c>
      <c r="AE137" t="s">
        <v>325</v>
      </c>
      <c r="AF137" t="s">
        <v>83</v>
      </c>
      <c r="AG137" t="s">
        <v>71</v>
      </c>
      <c r="AH137" t="s">
        <v>19</v>
      </c>
    </row>
    <row r="138" ht="14.25" customHeight="1" spans="1:34">
      <c r="A138" s="5" t="s">
        <v>968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424</v>
      </c>
      <c r="H138" s="8" t="s">
        <v>425</v>
      </c>
      <c r="I138" s="8" t="s">
        <v>75</v>
      </c>
      <c r="J138" s="8" t="s">
        <v>2</v>
      </c>
      <c r="K138" s="8" t="s">
        <v>969</v>
      </c>
      <c r="L138" s="8">
        <v>1</v>
      </c>
      <c r="M138" s="8">
        <v>1</v>
      </c>
      <c r="N138" s="8" t="s">
        <v>78</v>
      </c>
      <c r="O138" s="8" t="s">
        <v>89</v>
      </c>
      <c r="P138" s="8" t="s">
        <v>90</v>
      </c>
      <c r="Q138" s="8"/>
      <c r="R138" s="9" t="s">
        <v>606</v>
      </c>
      <c r="S138" s="10" t="s">
        <v>19</v>
      </c>
      <c r="T138" s="8"/>
      <c r="U138" s="9" t="s">
        <v>19</v>
      </c>
      <c r="V138" s="9" t="s">
        <v>606</v>
      </c>
      <c r="W138" s="10" t="s">
        <v>256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607</v>
      </c>
      <c r="AD138" t="s">
        <v>6</v>
      </c>
      <c r="AE138" t="s">
        <v>82</v>
      </c>
      <c r="AF138" t="s">
        <v>83</v>
      </c>
      <c r="AG138" t="s">
        <v>71</v>
      </c>
      <c r="AH138" t="s">
        <v>19</v>
      </c>
    </row>
    <row r="139" ht="14.25" customHeight="1" spans="1:34">
      <c r="A139" s="5" t="s">
        <v>970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971</v>
      </c>
      <c r="H139" s="8" t="s">
        <v>972</v>
      </c>
      <c r="I139" s="8" t="s">
        <v>75</v>
      </c>
      <c r="J139" s="8" t="s">
        <v>2</v>
      </c>
      <c r="K139" s="8" t="s">
        <v>973</v>
      </c>
      <c r="L139" s="8">
        <v>1</v>
      </c>
      <c r="M139" s="8">
        <v>1</v>
      </c>
      <c r="N139" s="8" t="s">
        <v>89</v>
      </c>
      <c r="O139" s="8" t="s">
        <v>89</v>
      </c>
      <c r="P139" s="8" t="s">
        <v>90</v>
      </c>
      <c r="Q139" s="8"/>
      <c r="R139" s="9" t="s">
        <v>974</v>
      </c>
      <c r="S139" s="10" t="s">
        <v>19</v>
      </c>
      <c r="T139" s="8"/>
      <c r="U139" s="9" t="s">
        <v>19</v>
      </c>
      <c r="V139" s="9" t="s">
        <v>974</v>
      </c>
      <c r="W139" s="10" t="s">
        <v>975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976</v>
      </c>
      <c r="AD139" t="s">
        <v>6</v>
      </c>
      <c r="AE139" t="s">
        <v>637</v>
      </c>
      <c r="AF139" t="s">
        <v>83</v>
      </c>
      <c r="AG139" t="s">
        <v>71</v>
      </c>
      <c r="AH139" t="s">
        <v>19</v>
      </c>
    </row>
    <row r="140" ht="14.25" customHeight="1" spans="1:34">
      <c r="A140" s="5" t="s">
        <v>977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978</v>
      </c>
      <c r="H140" s="8" t="s">
        <v>979</v>
      </c>
      <c r="I140" s="8" t="s">
        <v>75</v>
      </c>
      <c r="J140" s="8" t="s">
        <v>2</v>
      </c>
      <c r="K140" s="8" t="s">
        <v>980</v>
      </c>
      <c r="L140" s="8">
        <v>1</v>
      </c>
      <c r="M140" s="8">
        <v>1</v>
      </c>
      <c r="N140" s="8" t="s">
        <v>89</v>
      </c>
      <c r="O140" s="8" t="s">
        <v>89</v>
      </c>
      <c r="P140" s="8" t="s">
        <v>90</v>
      </c>
      <c r="Q140" s="8"/>
      <c r="R140" s="9" t="s">
        <v>981</v>
      </c>
      <c r="S140" s="10" t="s">
        <v>19</v>
      </c>
      <c r="T140" s="8"/>
      <c r="U140" s="9" t="s">
        <v>19</v>
      </c>
      <c r="V140" s="9" t="s">
        <v>981</v>
      </c>
      <c r="W140" s="10" t="s">
        <v>354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617</v>
      </c>
      <c r="AD140" t="s">
        <v>6</v>
      </c>
      <c r="AE140" t="s">
        <v>982</v>
      </c>
      <c r="AF140" t="s">
        <v>83</v>
      </c>
      <c r="AG140" t="s">
        <v>71</v>
      </c>
      <c r="AH140" t="s">
        <v>19</v>
      </c>
    </row>
    <row r="141" ht="14.25" customHeight="1" spans="1:34">
      <c r="A141" s="5" t="s">
        <v>983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984</v>
      </c>
      <c r="H141" s="8" t="s">
        <v>985</v>
      </c>
      <c r="I141" s="8" t="s">
        <v>75</v>
      </c>
      <c r="J141" s="8" t="s">
        <v>2</v>
      </c>
      <c r="K141" s="8" t="s">
        <v>986</v>
      </c>
      <c r="L141" s="8">
        <v>1</v>
      </c>
      <c r="M141" s="8">
        <v>1</v>
      </c>
      <c r="N141" s="8" t="s">
        <v>89</v>
      </c>
      <c r="O141" s="8" t="s">
        <v>89</v>
      </c>
      <c r="P141" s="8" t="s">
        <v>90</v>
      </c>
      <c r="Q141" s="8"/>
      <c r="R141" s="9" t="s">
        <v>131</v>
      </c>
      <c r="S141" s="10" t="s">
        <v>19</v>
      </c>
      <c r="T141" s="8"/>
      <c r="U141" s="9" t="s">
        <v>19</v>
      </c>
      <c r="V141" s="9" t="s">
        <v>131</v>
      </c>
      <c r="W141" s="10" t="s">
        <v>369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421</v>
      </c>
      <c r="AD141" t="s">
        <v>6</v>
      </c>
      <c r="AE141" t="s">
        <v>987</v>
      </c>
      <c r="AF141" t="s">
        <v>83</v>
      </c>
      <c r="AG141" t="s">
        <v>71</v>
      </c>
      <c r="AH141" t="s">
        <v>19</v>
      </c>
    </row>
    <row r="142" ht="14.25" customHeight="1" spans="1:34">
      <c r="A142" s="5" t="s">
        <v>988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989</v>
      </c>
      <c r="H142" s="8" t="s">
        <v>990</v>
      </c>
      <c r="I142" s="8" t="s">
        <v>75</v>
      </c>
      <c r="J142" s="8" t="s">
        <v>2</v>
      </c>
      <c r="K142" s="8" t="s">
        <v>991</v>
      </c>
      <c r="L142" s="8">
        <v>1</v>
      </c>
      <c r="M142" s="8">
        <v>1</v>
      </c>
      <c r="N142" s="8" t="s">
        <v>89</v>
      </c>
      <c r="O142" s="8" t="s">
        <v>89</v>
      </c>
      <c r="P142" s="8" t="s">
        <v>90</v>
      </c>
      <c r="Q142" s="8"/>
      <c r="R142" s="9" t="s">
        <v>498</v>
      </c>
      <c r="S142" s="10" t="s">
        <v>19</v>
      </c>
      <c r="T142" s="8"/>
      <c r="U142" s="9" t="s">
        <v>19</v>
      </c>
      <c r="V142" s="9" t="s">
        <v>498</v>
      </c>
      <c r="W142" s="10" t="s">
        <v>499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500</v>
      </c>
      <c r="AD142" t="s">
        <v>6</v>
      </c>
      <c r="AE142" t="s">
        <v>325</v>
      </c>
      <c r="AF142" t="s">
        <v>83</v>
      </c>
      <c r="AG142" t="s">
        <v>71</v>
      </c>
      <c r="AH142" t="s">
        <v>19</v>
      </c>
    </row>
    <row r="143" ht="14.25" customHeight="1" spans="1:34">
      <c r="A143" s="5" t="s">
        <v>992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993</v>
      </c>
      <c r="H143" s="8" t="s">
        <v>994</v>
      </c>
      <c r="I143" s="8" t="s">
        <v>75</v>
      </c>
      <c r="J143" s="8" t="s">
        <v>2</v>
      </c>
      <c r="K143" s="8" t="s">
        <v>995</v>
      </c>
      <c r="L143" s="8">
        <v>1</v>
      </c>
      <c r="M143" s="8">
        <v>1</v>
      </c>
      <c r="N143" s="8" t="s">
        <v>89</v>
      </c>
      <c r="O143" s="8" t="s">
        <v>89</v>
      </c>
      <c r="P143" s="8" t="s">
        <v>90</v>
      </c>
      <c r="Q143" s="8"/>
      <c r="R143" s="9" t="s">
        <v>996</v>
      </c>
      <c r="S143" s="10" t="s">
        <v>19</v>
      </c>
      <c r="T143" s="8"/>
      <c r="U143" s="9" t="s">
        <v>19</v>
      </c>
      <c r="V143" s="9" t="s">
        <v>996</v>
      </c>
      <c r="W143" s="10" t="s">
        <v>208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997</v>
      </c>
      <c r="AD143" t="s">
        <v>6</v>
      </c>
      <c r="AE143" t="s">
        <v>998</v>
      </c>
      <c r="AF143" t="s">
        <v>83</v>
      </c>
      <c r="AG143" t="s">
        <v>71</v>
      </c>
      <c r="AH143" t="s">
        <v>19</v>
      </c>
    </row>
    <row r="144" ht="14.25" customHeight="1" spans="1:34">
      <c r="A144" s="5" t="s">
        <v>999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1000</v>
      </c>
      <c r="H144" s="8" t="s">
        <v>1001</v>
      </c>
      <c r="I144" s="8" t="s">
        <v>75</v>
      </c>
      <c r="J144" s="8" t="s">
        <v>2</v>
      </c>
      <c r="K144" s="8" t="s">
        <v>1002</v>
      </c>
      <c r="L144" s="8">
        <v>2</v>
      </c>
      <c r="M144" s="8">
        <v>1</v>
      </c>
      <c r="N144" s="8" t="s">
        <v>89</v>
      </c>
      <c r="O144" s="8" t="s">
        <v>89</v>
      </c>
      <c r="P144" s="8" t="s">
        <v>90</v>
      </c>
      <c r="Q144" s="8"/>
      <c r="R144" s="9" t="s">
        <v>1003</v>
      </c>
      <c r="S144" s="10" t="s">
        <v>19</v>
      </c>
      <c r="T144" s="8"/>
      <c r="U144" s="9" t="s">
        <v>19</v>
      </c>
      <c r="V144" s="9" t="s">
        <v>1003</v>
      </c>
      <c r="W144" s="10" t="s">
        <v>1004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1005</v>
      </c>
      <c r="AD144" t="s">
        <v>6</v>
      </c>
      <c r="AE144" t="s">
        <v>1006</v>
      </c>
      <c r="AF144" t="s">
        <v>83</v>
      </c>
      <c r="AG144" t="s">
        <v>71</v>
      </c>
      <c r="AH144" t="s">
        <v>19</v>
      </c>
    </row>
    <row r="145" ht="14.25" customHeight="1" spans="1:34">
      <c r="A145" s="5" t="s">
        <v>1007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1008</v>
      </c>
      <c r="H145" s="8" t="s">
        <v>1009</v>
      </c>
      <c r="I145" s="8" t="s">
        <v>75</v>
      </c>
      <c r="J145" s="8" t="s">
        <v>2</v>
      </c>
      <c r="K145" s="8" t="s">
        <v>1010</v>
      </c>
      <c r="L145" s="8">
        <v>1</v>
      </c>
      <c r="M145" s="8">
        <v>1</v>
      </c>
      <c r="N145" s="8" t="s">
        <v>550</v>
      </c>
      <c r="O145" s="8" t="s">
        <v>89</v>
      </c>
      <c r="P145" s="8" t="s">
        <v>90</v>
      </c>
      <c r="Q145" s="8"/>
      <c r="R145" s="9" t="s">
        <v>1011</v>
      </c>
      <c r="S145" s="10" t="s">
        <v>19</v>
      </c>
      <c r="T145" s="8"/>
      <c r="U145" s="9" t="s">
        <v>19</v>
      </c>
      <c r="V145" s="9" t="s">
        <v>1011</v>
      </c>
      <c r="W145" s="10" t="s">
        <v>585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1012</v>
      </c>
      <c r="AD145" t="s">
        <v>6</v>
      </c>
      <c r="AE145" t="s">
        <v>1013</v>
      </c>
      <c r="AF145" t="s">
        <v>83</v>
      </c>
      <c r="AG145" t="s">
        <v>71</v>
      </c>
      <c r="AH145" t="s">
        <v>19</v>
      </c>
    </row>
    <row r="146" ht="14.25" customHeight="1" spans="1:34">
      <c r="A146" s="5" t="s">
        <v>1014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1015</v>
      </c>
      <c r="H146" s="8" t="s">
        <v>1016</v>
      </c>
      <c r="I146" s="8" t="s">
        <v>75</v>
      </c>
      <c r="J146" s="8" t="s">
        <v>2</v>
      </c>
      <c r="K146" s="8" t="s">
        <v>1017</v>
      </c>
      <c r="L146" s="8">
        <v>1</v>
      </c>
      <c r="M146" s="8">
        <v>1</v>
      </c>
      <c r="N146" s="8" t="s">
        <v>89</v>
      </c>
      <c r="O146" s="8" t="s">
        <v>89</v>
      </c>
      <c r="P146" s="8" t="s">
        <v>90</v>
      </c>
      <c r="Q146" s="8"/>
      <c r="R146" s="9" t="s">
        <v>598</v>
      </c>
      <c r="S146" s="10" t="s">
        <v>19</v>
      </c>
      <c r="T146" s="8"/>
      <c r="U146" s="9" t="s">
        <v>19</v>
      </c>
      <c r="V146" s="9" t="s">
        <v>598</v>
      </c>
      <c r="W146" s="10" t="s">
        <v>287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743</v>
      </c>
      <c r="AD146" t="s">
        <v>6</v>
      </c>
      <c r="AE146" t="s">
        <v>273</v>
      </c>
      <c r="AF146" t="s">
        <v>83</v>
      </c>
      <c r="AG146" t="s">
        <v>71</v>
      </c>
      <c r="AH146" t="s">
        <v>19</v>
      </c>
    </row>
    <row r="147" ht="14.25" customHeight="1" spans="1:34">
      <c r="A147" s="5" t="s">
        <v>1018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867</v>
      </c>
      <c r="H147" s="8" t="s">
        <v>868</v>
      </c>
      <c r="I147" s="8" t="s">
        <v>75</v>
      </c>
      <c r="J147" s="8" t="s">
        <v>2</v>
      </c>
      <c r="K147" s="8" t="s">
        <v>1019</v>
      </c>
      <c r="L147" s="8">
        <v>1</v>
      </c>
      <c r="M147" s="8">
        <v>1</v>
      </c>
      <c r="N147" s="8" t="s">
        <v>78</v>
      </c>
      <c r="O147" s="8" t="s">
        <v>89</v>
      </c>
      <c r="P147" s="8" t="s">
        <v>90</v>
      </c>
      <c r="Q147" s="8"/>
      <c r="R147" s="9" t="s">
        <v>577</v>
      </c>
      <c r="S147" s="10" t="s">
        <v>19</v>
      </c>
      <c r="T147" s="8"/>
      <c r="U147" s="9" t="s">
        <v>19</v>
      </c>
      <c r="V147" s="9" t="s">
        <v>577</v>
      </c>
      <c r="W147" s="10" t="s">
        <v>499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578</v>
      </c>
      <c r="AD147" t="s">
        <v>6</v>
      </c>
      <c r="AE147" t="s">
        <v>1020</v>
      </c>
      <c r="AF147" t="s">
        <v>83</v>
      </c>
      <c r="AG147" t="s">
        <v>71</v>
      </c>
      <c r="AH147" t="s">
        <v>19</v>
      </c>
    </row>
    <row r="148" ht="14.25" customHeight="1" spans="1:34">
      <c r="A148" s="5" t="s">
        <v>1021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1022</v>
      </c>
      <c r="H148" s="8" t="s">
        <v>1023</v>
      </c>
      <c r="I148" s="8" t="s">
        <v>75</v>
      </c>
      <c r="J148" s="8" t="s">
        <v>2</v>
      </c>
      <c r="K148" s="8" t="s">
        <v>1024</v>
      </c>
      <c r="L148" s="8">
        <v>1</v>
      </c>
      <c r="M148" s="8">
        <v>1</v>
      </c>
      <c r="N148" s="8" t="s">
        <v>89</v>
      </c>
      <c r="O148" s="8" t="s">
        <v>89</v>
      </c>
      <c r="P148" s="8" t="s">
        <v>90</v>
      </c>
      <c r="Q148" s="8"/>
      <c r="R148" s="9" t="s">
        <v>1025</v>
      </c>
      <c r="S148" s="10" t="s">
        <v>19</v>
      </c>
      <c r="T148" s="8"/>
      <c r="U148" s="9" t="s">
        <v>19</v>
      </c>
      <c r="V148" s="9" t="s">
        <v>1025</v>
      </c>
      <c r="W148" s="10" t="s">
        <v>665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1026</v>
      </c>
      <c r="AD148" t="s">
        <v>6</v>
      </c>
      <c r="AE148" t="s">
        <v>1027</v>
      </c>
      <c r="AF148" t="s">
        <v>83</v>
      </c>
      <c r="AG148" t="s">
        <v>71</v>
      </c>
      <c r="AH148" t="s">
        <v>19</v>
      </c>
    </row>
    <row r="149" ht="14.25" customHeight="1" spans="1:34">
      <c r="A149" s="5" t="s">
        <v>1028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1029</v>
      </c>
      <c r="H149" s="8" t="s">
        <v>1030</v>
      </c>
      <c r="I149" s="8" t="s">
        <v>75</v>
      </c>
      <c r="J149" s="8" t="s">
        <v>2</v>
      </c>
      <c r="K149" s="8" t="s">
        <v>1031</v>
      </c>
      <c r="L149" s="8">
        <v>1</v>
      </c>
      <c r="M149" s="8">
        <v>1</v>
      </c>
      <c r="N149" s="8" t="s">
        <v>89</v>
      </c>
      <c r="O149" s="8" t="s">
        <v>89</v>
      </c>
      <c r="P149" s="8" t="s">
        <v>90</v>
      </c>
      <c r="Q149" s="8"/>
      <c r="R149" s="9" t="s">
        <v>813</v>
      </c>
      <c r="S149" s="10" t="s">
        <v>19</v>
      </c>
      <c r="T149" s="8"/>
      <c r="U149" s="9" t="s">
        <v>19</v>
      </c>
      <c r="V149" s="9" t="s">
        <v>813</v>
      </c>
      <c r="W149" s="10" t="s">
        <v>814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815</v>
      </c>
      <c r="AD149" t="s">
        <v>6</v>
      </c>
      <c r="AE149" t="s">
        <v>1032</v>
      </c>
      <c r="AF149" t="s">
        <v>83</v>
      </c>
      <c r="AG149" t="s">
        <v>71</v>
      </c>
      <c r="AH149" t="s">
        <v>19</v>
      </c>
    </row>
    <row r="150" ht="14.25" customHeight="1" spans="1:34">
      <c r="A150" s="5" t="s">
        <v>1033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1034</v>
      </c>
      <c r="H150" s="8" t="s">
        <v>1035</v>
      </c>
      <c r="I150" s="8" t="s">
        <v>75</v>
      </c>
      <c r="J150" s="8" t="s">
        <v>2</v>
      </c>
      <c r="K150" s="8" t="s">
        <v>1036</v>
      </c>
      <c r="L150" s="8">
        <v>1</v>
      </c>
      <c r="M150" s="8">
        <v>1</v>
      </c>
      <c r="N150" s="8" t="s">
        <v>89</v>
      </c>
      <c r="O150" s="8" t="s">
        <v>89</v>
      </c>
      <c r="P150" s="8" t="s">
        <v>90</v>
      </c>
      <c r="Q150" s="8"/>
      <c r="R150" s="9" t="s">
        <v>1037</v>
      </c>
      <c r="S150" s="10" t="s">
        <v>19</v>
      </c>
      <c r="T150" s="8"/>
      <c r="U150" s="9" t="s">
        <v>19</v>
      </c>
      <c r="V150" s="9" t="s">
        <v>1037</v>
      </c>
      <c r="W150" s="10" t="s">
        <v>339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450</v>
      </c>
      <c r="AD150" t="s">
        <v>6</v>
      </c>
      <c r="AE150" t="s">
        <v>614</v>
      </c>
      <c r="AF150" t="s">
        <v>83</v>
      </c>
      <c r="AG150" t="s">
        <v>71</v>
      </c>
      <c r="AH150" t="s">
        <v>19</v>
      </c>
    </row>
    <row r="151" ht="14.25" customHeight="1" spans="1:34">
      <c r="A151" s="5" t="s">
        <v>1038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1039</v>
      </c>
      <c r="H151" s="8" t="s">
        <v>1040</v>
      </c>
      <c r="I151" s="8" t="s">
        <v>75</v>
      </c>
      <c r="J151" s="8" t="s">
        <v>2</v>
      </c>
      <c r="K151" s="8" t="s">
        <v>1041</v>
      </c>
      <c r="L151" s="8">
        <v>1</v>
      </c>
      <c r="M151" s="8">
        <v>1</v>
      </c>
      <c r="N151" s="8" t="s">
        <v>89</v>
      </c>
      <c r="O151" s="8" t="s">
        <v>89</v>
      </c>
      <c r="P151" s="8" t="s">
        <v>90</v>
      </c>
      <c r="Q151" s="8"/>
      <c r="R151" s="9" t="s">
        <v>666</v>
      </c>
      <c r="S151" s="10" t="s">
        <v>19</v>
      </c>
      <c r="T151" s="8"/>
      <c r="U151" s="9" t="s">
        <v>19</v>
      </c>
      <c r="V151" s="9" t="s">
        <v>666</v>
      </c>
      <c r="W151" s="10" t="s">
        <v>1042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338</v>
      </c>
      <c r="AD151" t="s">
        <v>6</v>
      </c>
      <c r="AE151" t="s">
        <v>1043</v>
      </c>
      <c r="AF151" t="s">
        <v>83</v>
      </c>
      <c r="AG151" t="s">
        <v>71</v>
      </c>
      <c r="AH151" t="s">
        <v>19</v>
      </c>
    </row>
    <row r="152" ht="14.25" customHeight="1" spans="1:34">
      <c r="A152" s="5" t="s">
        <v>1044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1045</v>
      </c>
      <c r="H152" s="8" t="s">
        <v>1046</v>
      </c>
      <c r="I152" s="8" t="s">
        <v>75</v>
      </c>
      <c r="J152" s="8" t="s">
        <v>2</v>
      </c>
      <c r="K152" s="8" t="s">
        <v>1047</v>
      </c>
      <c r="L152" s="8">
        <v>1</v>
      </c>
      <c r="M152" s="8">
        <v>1</v>
      </c>
      <c r="N152" s="8" t="s">
        <v>89</v>
      </c>
      <c r="O152" s="8" t="s">
        <v>89</v>
      </c>
      <c r="P152" s="8" t="s">
        <v>90</v>
      </c>
      <c r="Q152" s="8"/>
      <c r="R152" s="9" t="s">
        <v>462</v>
      </c>
      <c r="S152" s="10" t="s">
        <v>19</v>
      </c>
      <c r="T152" s="8"/>
      <c r="U152" s="9" t="s">
        <v>19</v>
      </c>
      <c r="V152" s="9" t="s">
        <v>462</v>
      </c>
      <c r="W152" s="10" t="s">
        <v>463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316</v>
      </c>
      <c r="AD152" t="s">
        <v>6</v>
      </c>
      <c r="AE152" t="s">
        <v>1048</v>
      </c>
      <c r="AF152" t="s">
        <v>83</v>
      </c>
      <c r="AG152" t="s">
        <v>71</v>
      </c>
      <c r="AH152" t="s">
        <v>19</v>
      </c>
    </row>
    <row r="153" ht="14.25" customHeight="1" spans="1:34">
      <c r="A153" s="5" t="s">
        <v>1049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581</v>
      </c>
      <c r="H153" s="8" t="s">
        <v>582</v>
      </c>
      <c r="I153" s="8" t="s">
        <v>75</v>
      </c>
      <c r="J153" s="8" t="s">
        <v>2</v>
      </c>
      <c r="K153" s="8" t="s">
        <v>1050</v>
      </c>
      <c r="L153" s="8">
        <v>1</v>
      </c>
      <c r="M153" s="8">
        <v>1</v>
      </c>
      <c r="N153" s="8" t="s">
        <v>89</v>
      </c>
      <c r="O153" s="8" t="s">
        <v>89</v>
      </c>
      <c r="P153" s="8" t="s">
        <v>90</v>
      </c>
      <c r="Q153" s="8"/>
      <c r="R153" s="9" t="s">
        <v>1051</v>
      </c>
      <c r="S153" s="10" t="s">
        <v>19</v>
      </c>
      <c r="T153" s="8"/>
      <c r="U153" s="9" t="s">
        <v>19</v>
      </c>
      <c r="V153" s="9" t="s">
        <v>1051</v>
      </c>
      <c r="W153" s="10" t="s">
        <v>1052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899</v>
      </c>
      <c r="AD153" t="s">
        <v>6</v>
      </c>
      <c r="AE153" t="s">
        <v>587</v>
      </c>
      <c r="AF153" t="s">
        <v>83</v>
      </c>
      <c r="AG153" t="s">
        <v>71</v>
      </c>
      <c r="AH153" t="s">
        <v>19</v>
      </c>
    </row>
    <row r="154" ht="14.25" customHeight="1" spans="1:34">
      <c r="A154" s="5" t="s">
        <v>1053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1054</v>
      </c>
      <c r="H154" s="8" t="s">
        <v>1055</v>
      </c>
      <c r="I154" s="8" t="s">
        <v>75</v>
      </c>
      <c r="J154" s="8" t="s">
        <v>2</v>
      </c>
      <c r="K154" s="8" t="s">
        <v>1056</v>
      </c>
      <c r="L154" s="8">
        <v>1</v>
      </c>
      <c r="M154" s="8">
        <v>1</v>
      </c>
      <c r="N154" s="8" t="s">
        <v>89</v>
      </c>
      <c r="O154" s="8" t="s">
        <v>89</v>
      </c>
      <c r="P154" s="8" t="s">
        <v>90</v>
      </c>
      <c r="Q154" s="8"/>
      <c r="R154" s="9" t="s">
        <v>1057</v>
      </c>
      <c r="S154" s="10" t="s">
        <v>19</v>
      </c>
      <c r="T154" s="8"/>
      <c r="U154" s="9" t="s">
        <v>19</v>
      </c>
      <c r="V154" s="9" t="s">
        <v>1057</v>
      </c>
      <c r="W154" s="10" t="s">
        <v>170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881</v>
      </c>
      <c r="AD154" t="s">
        <v>6</v>
      </c>
      <c r="AE154" t="s">
        <v>1058</v>
      </c>
      <c r="AF154" t="s">
        <v>83</v>
      </c>
      <c r="AG154" t="s">
        <v>71</v>
      </c>
      <c r="AH154" t="s">
        <v>19</v>
      </c>
    </row>
    <row r="155" ht="14.25" customHeight="1" spans="1:34">
      <c r="A155" s="5" t="s">
        <v>1059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1060</v>
      </c>
      <c r="H155" s="8" t="s">
        <v>1061</v>
      </c>
      <c r="I155" s="8" t="s">
        <v>75</v>
      </c>
      <c r="J155" s="8" t="s">
        <v>2</v>
      </c>
      <c r="K155" s="8" t="s">
        <v>1062</v>
      </c>
      <c r="L155" s="8">
        <v>1</v>
      </c>
      <c r="M155" s="8">
        <v>1</v>
      </c>
      <c r="N155" s="8" t="s">
        <v>89</v>
      </c>
      <c r="O155" s="8" t="s">
        <v>89</v>
      </c>
      <c r="P155" s="8" t="s">
        <v>90</v>
      </c>
      <c r="Q155" s="8"/>
      <c r="R155" s="9" t="s">
        <v>919</v>
      </c>
      <c r="S155" s="10" t="s">
        <v>19</v>
      </c>
      <c r="T155" s="8"/>
      <c r="U155" s="9" t="s">
        <v>19</v>
      </c>
      <c r="V155" s="9" t="s">
        <v>919</v>
      </c>
      <c r="W155" s="10" t="s">
        <v>1063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1064</v>
      </c>
      <c r="AD155" t="s">
        <v>6</v>
      </c>
      <c r="AE155" t="s">
        <v>1065</v>
      </c>
      <c r="AF155" t="s">
        <v>83</v>
      </c>
      <c r="AG155" t="s">
        <v>71</v>
      </c>
      <c r="AH155" t="s">
        <v>19</v>
      </c>
    </row>
    <row r="156" ht="14.25" customHeight="1" spans="1:34">
      <c r="A156" s="5" t="s">
        <v>1066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1067</v>
      </c>
      <c r="H156" s="8" t="s">
        <v>1068</v>
      </c>
      <c r="I156" s="8" t="s">
        <v>75</v>
      </c>
      <c r="J156" s="8" t="s">
        <v>2</v>
      </c>
      <c r="K156" s="8" t="s">
        <v>1069</v>
      </c>
      <c r="L156" s="8">
        <v>1</v>
      </c>
      <c r="M156" s="8">
        <v>1</v>
      </c>
      <c r="N156" s="8" t="s">
        <v>550</v>
      </c>
      <c r="O156" s="8" t="s">
        <v>89</v>
      </c>
      <c r="P156" s="8" t="s">
        <v>90</v>
      </c>
      <c r="Q156" s="8"/>
      <c r="R156" s="9" t="s">
        <v>1070</v>
      </c>
      <c r="S156" s="10" t="s">
        <v>19</v>
      </c>
      <c r="T156" s="8"/>
      <c r="U156" s="9" t="s">
        <v>19</v>
      </c>
      <c r="V156" s="9" t="s">
        <v>1070</v>
      </c>
      <c r="W156" s="10" t="s">
        <v>369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929</v>
      </c>
      <c r="AD156" t="s">
        <v>6</v>
      </c>
      <c r="AE156" t="s">
        <v>1071</v>
      </c>
      <c r="AF156" t="s">
        <v>83</v>
      </c>
      <c r="AG156" t="s">
        <v>71</v>
      </c>
      <c r="AH156" t="s">
        <v>19</v>
      </c>
    </row>
    <row r="157" customHeight="1" spans="1:32">
      <c r="A157" s="12" t="s">
        <v>1072</v>
      </c>
      <c r="B157" s="12"/>
      <c r="C157" s="12" t="s">
        <v>1073</v>
      </c>
      <c r="D157" s="12"/>
      <c r="E157" s="12"/>
      <c r="F157" s="12"/>
      <c r="G157" s="12" t="s">
        <v>1073</v>
      </c>
      <c r="H157" s="12" t="s">
        <v>1073</v>
      </c>
      <c r="I157" s="12" t="s">
        <v>1073</v>
      </c>
      <c r="J157" s="12" t="s">
        <v>1073</v>
      </c>
      <c r="K157" s="12" t="s">
        <v>1073</v>
      </c>
      <c r="L157" s="12" t="s">
        <v>1073</v>
      </c>
      <c r="M157" s="12" t="s">
        <v>1073</v>
      </c>
      <c r="N157" s="12" t="s">
        <v>1073</v>
      </c>
      <c r="O157" s="12" t="s">
        <v>1073</v>
      </c>
      <c r="P157" s="12" t="s">
        <v>1073</v>
      </c>
      <c r="Q157" s="12"/>
      <c r="R157" s="13" t="s">
        <v>20</v>
      </c>
      <c r="S157" s="13" t="s">
        <v>19</v>
      </c>
      <c r="T157" s="12" t="s">
        <v>1073</v>
      </c>
      <c r="U157" s="13"/>
      <c r="V157" s="13" t="s">
        <v>20</v>
      </c>
      <c r="W157" s="13" t="s">
        <v>21</v>
      </c>
      <c r="X157" s="13"/>
      <c r="Y157" s="13"/>
      <c r="Z157" s="13"/>
      <c r="AA157" s="12"/>
      <c r="AB157" s="13"/>
      <c r="AC157" s="12"/>
      <c r="AD157" s="12" t="s">
        <v>1073</v>
      </c>
      <c r="AE157" s="12"/>
      <c r="AF15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1074</v>
      </c>
      <c r="B1" s="4" t="s">
        <v>1075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1076</v>
      </c>
      <c r="H1" s="4" t="s">
        <v>1077</v>
      </c>
      <c r="I1" s="4" t="s">
        <v>13</v>
      </c>
      <c r="J1" s="4" t="s">
        <v>17</v>
      </c>
      <c r="K1" s="4" t="s">
        <v>18</v>
      </c>
      <c r="L1" s="7" t="s">
        <v>1078</v>
      </c>
      <c r="M1" s="4" t="s">
        <v>1079</v>
      </c>
      <c r="N1" s="4" t="s">
        <v>1080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1081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1"/>
  <sheetViews>
    <sheetView tabSelected="1" topLeftCell="A139" workbookViewId="0">
      <selection activeCell="F173" sqref="F173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1082</v>
      </c>
    </row>
    <row r="2" ht="14.25" customHeight="1" spans="1:11">
      <c r="A2" s="5" t="s">
        <v>69</v>
      </c>
      <c r="B2" s="3">
        <v>176</v>
      </c>
      <c r="C2" t="str">
        <f>VLOOKUP(A2,HOP!A:H,8,0)</f>
        <v>176.00</v>
      </c>
      <c r="D2" t="str">
        <f>VLOOKUP(A2,HOP!A:B,2,0)</f>
        <v>1976679</v>
      </c>
      <c r="E2">
        <f>B2-C2</f>
        <v>0</v>
      </c>
      <c r="K2" t="str">
        <f>$K$1&amp;D2</f>
        <v>,1976679</v>
      </c>
    </row>
    <row r="3" ht="14.25" customHeight="1" spans="1:11">
      <c r="A3" s="5" t="s">
        <v>84</v>
      </c>
      <c r="B3" s="3">
        <v>1199</v>
      </c>
      <c r="C3" t="str">
        <f>VLOOKUP(A3,HOP!A:H,8,0)</f>
        <v>1199.00</v>
      </c>
      <c r="D3" t="str">
        <f>VLOOKUP(A3,HOP!A:B,2,0)</f>
        <v>1974243</v>
      </c>
      <c r="E3">
        <f t="shared" ref="E3:E34" si="0">B3-C3</f>
        <v>0</v>
      </c>
      <c r="K3" t="str">
        <f t="shared" ref="K3:K34" si="1">$K$1&amp;D3</f>
        <v>,1974243</v>
      </c>
    </row>
    <row r="4" ht="14.25" customHeight="1" spans="1:11">
      <c r="A4" s="5" t="s">
        <v>95</v>
      </c>
      <c r="B4" s="3">
        <v>169</v>
      </c>
      <c r="C4" t="str">
        <f>VLOOKUP(A4,HOP!A:H,8,0)</f>
        <v>169.00</v>
      </c>
      <c r="D4" t="str">
        <f>VLOOKUP(A4,HOP!A:B,2,0)</f>
        <v>1977854</v>
      </c>
      <c r="E4">
        <f t="shared" si="0"/>
        <v>0</v>
      </c>
      <c r="K4" t="str">
        <f t="shared" si="1"/>
        <v>,1977854</v>
      </c>
    </row>
    <row r="5" ht="14.25" customHeight="1" spans="1:11">
      <c r="A5" s="5" t="s">
        <v>103</v>
      </c>
      <c r="B5" s="3">
        <v>105</v>
      </c>
      <c r="C5" t="str">
        <f>VLOOKUP(A5,HOP!A:H,8,0)</f>
        <v>105.00</v>
      </c>
      <c r="D5" t="str">
        <f>VLOOKUP(A5,HOP!A:B,2,0)</f>
        <v>1977623</v>
      </c>
      <c r="E5">
        <f t="shared" si="0"/>
        <v>0</v>
      </c>
      <c r="K5" t="str">
        <f t="shared" si="1"/>
        <v>,1977623</v>
      </c>
    </row>
    <row r="6" ht="14.25" customHeight="1" spans="1:11">
      <c r="A6" s="5" t="s">
        <v>111</v>
      </c>
      <c r="B6" s="3">
        <v>137</v>
      </c>
      <c r="C6" t="str">
        <f>VLOOKUP(A6,HOP!A:H,8,0)</f>
        <v>137.00</v>
      </c>
      <c r="D6" t="str">
        <f>VLOOKUP(A6,HOP!A:B,2,0)</f>
        <v>1977790</v>
      </c>
      <c r="E6">
        <f t="shared" si="0"/>
        <v>0</v>
      </c>
      <c r="K6" t="str">
        <f t="shared" si="1"/>
        <v>,1977790</v>
      </c>
    </row>
    <row r="7" ht="14.25" customHeight="1" spans="1:11">
      <c r="A7" s="5" t="s">
        <v>119</v>
      </c>
      <c r="B7" s="3">
        <v>171</v>
      </c>
      <c r="C7" t="str">
        <f>VLOOKUP(A7,HOP!A:H,8,0)</f>
        <v>171.00</v>
      </c>
      <c r="D7" t="str">
        <f>VLOOKUP(A7,HOP!A:B,2,0)</f>
        <v>1977791</v>
      </c>
      <c r="E7">
        <f t="shared" si="0"/>
        <v>0</v>
      </c>
      <c r="K7" t="str">
        <f t="shared" si="1"/>
        <v>,1977791</v>
      </c>
    </row>
    <row r="8" ht="14.25" customHeight="1" spans="1:11">
      <c r="A8" s="5" t="s">
        <v>126</v>
      </c>
      <c r="B8" s="3">
        <v>172</v>
      </c>
      <c r="C8" t="str">
        <f>VLOOKUP(A8,HOP!A:H,8,0)</f>
        <v>172.00</v>
      </c>
      <c r="D8" t="str">
        <f>VLOOKUP(A8,HOP!A:B,2,0)</f>
        <v>1977927</v>
      </c>
      <c r="E8">
        <f t="shared" si="0"/>
        <v>0</v>
      </c>
      <c r="K8" t="str">
        <f t="shared" si="1"/>
        <v>,1977927</v>
      </c>
    </row>
    <row r="9" ht="14.25" customHeight="1" spans="1:11">
      <c r="A9" s="5" t="s">
        <v>133</v>
      </c>
      <c r="B9" s="3">
        <v>405</v>
      </c>
      <c r="C9" t="str">
        <f>VLOOKUP(A9,HOP!A:H,8,0)</f>
        <v>405.00</v>
      </c>
      <c r="D9" t="str">
        <f>VLOOKUP(A9,HOP!A:B,2,0)</f>
        <v>1977183</v>
      </c>
      <c r="E9">
        <f t="shared" si="0"/>
        <v>0</v>
      </c>
      <c r="K9" t="str">
        <f t="shared" si="1"/>
        <v>,1977183</v>
      </c>
    </row>
    <row r="10" ht="14.25" customHeight="1" spans="1:11">
      <c r="A10" s="5" t="s">
        <v>141</v>
      </c>
      <c r="B10" s="3">
        <v>194</v>
      </c>
      <c r="C10" t="str">
        <f>VLOOKUP(A10,HOP!A:H,8,0)</f>
        <v>194.00</v>
      </c>
      <c r="D10" t="str">
        <f>VLOOKUP(A10,HOP!A:B,2,0)</f>
        <v>1977950</v>
      </c>
      <c r="E10">
        <f t="shared" si="0"/>
        <v>0</v>
      </c>
      <c r="K10" t="str">
        <f t="shared" si="1"/>
        <v>,1977950</v>
      </c>
    </row>
    <row r="11" ht="14.25" customHeight="1" spans="1:11">
      <c r="A11" s="5" t="s">
        <v>149</v>
      </c>
      <c r="B11" s="3">
        <v>547</v>
      </c>
      <c r="C11" t="str">
        <f>VLOOKUP(A11,HOP!A:H,8,0)</f>
        <v>547.00</v>
      </c>
      <c r="D11" t="str">
        <f>VLOOKUP(A11,HOP!A:B,2,0)</f>
        <v>1977815</v>
      </c>
      <c r="E11">
        <f t="shared" si="0"/>
        <v>0</v>
      </c>
      <c r="K11" t="str">
        <f t="shared" si="1"/>
        <v>,1977815</v>
      </c>
    </row>
    <row r="12" ht="14.25" customHeight="1" spans="1:11">
      <c r="A12" s="5" t="s">
        <v>157</v>
      </c>
      <c r="B12" s="3">
        <v>595</v>
      </c>
      <c r="C12" t="str">
        <f>VLOOKUP(A12,HOP!A:H,8,0)</f>
        <v>595.00</v>
      </c>
      <c r="D12" t="str">
        <f>VLOOKUP(A12,HOP!A:B,2,0)</f>
        <v>1978088</v>
      </c>
      <c r="E12">
        <f t="shared" si="0"/>
        <v>0</v>
      </c>
      <c r="K12" t="str">
        <f t="shared" si="1"/>
        <v>,1978088</v>
      </c>
    </row>
    <row r="13" ht="14.25" customHeight="1" spans="1:11">
      <c r="A13" s="5" t="s">
        <v>165</v>
      </c>
      <c r="B13" s="3">
        <v>163</v>
      </c>
      <c r="C13" t="str">
        <f>VLOOKUP(A13,HOP!A:H,8,0)</f>
        <v>163.00</v>
      </c>
      <c r="D13" t="str">
        <f>VLOOKUP(A13,HOP!A:B,2,0)</f>
        <v>1978114</v>
      </c>
      <c r="E13">
        <f t="shared" si="0"/>
        <v>0</v>
      </c>
      <c r="K13" t="str">
        <f t="shared" si="1"/>
        <v>,1978114</v>
      </c>
    </row>
    <row r="14" ht="14.25" customHeight="1" spans="1:11">
      <c r="A14" s="5" t="s">
        <v>173</v>
      </c>
      <c r="B14" s="3">
        <v>554</v>
      </c>
      <c r="C14" t="str">
        <f>VLOOKUP(A14,HOP!A:H,8,0)</f>
        <v>554.00</v>
      </c>
      <c r="D14" t="str">
        <f>VLOOKUP(A14,HOP!A:B,2,0)</f>
        <v>1978119</v>
      </c>
      <c r="E14">
        <f t="shared" si="0"/>
        <v>0</v>
      </c>
      <c r="K14" t="str">
        <f t="shared" si="1"/>
        <v>,1978119</v>
      </c>
    </row>
    <row r="15" ht="14.25" customHeight="1" spans="1:11">
      <c r="A15" s="5" t="s">
        <v>181</v>
      </c>
      <c r="B15" s="3">
        <v>122</v>
      </c>
      <c r="C15" t="str">
        <f>VLOOKUP(A15,HOP!A:H,8,0)</f>
        <v>122.00</v>
      </c>
      <c r="D15" t="str">
        <f>VLOOKUP(A15,HOP!A:B,2,0)</f>
        <v>1977690</v>
      </c>
      <c r="E15">
        <f t="shared" si="0"/>
        <v>0</v>
      </c>
      <c r="K15" t="str">
        <f t="shared" si="1"/>
        <v>,1977690</v>
      </c>
    </row>
    <row r="16" ht="14.25" customHeight="1" spans="1:11">
      <c r="A16" s="5" t="s">
        <v>189</v>
      </c>
      <c r="B16" s="3">
        <v>105</v>
      </c>
      <c r="C16" t="str">
        <f>VLOOKUP(A16,HOP!A:H,8,0)</f>
        <v>105.00</v>
      </c>
      <c r="D16" t="str">
        <f>VLOOKUP(A16,HOP!A:B,2,0)</f>
        <v>1974365</v>
      </c>
      <c r="E16">
        <f t="shared" si="0"/>
        <v>0</v>
      </c>
      <c r="K16" t="str">
        <f t="shared" si="1"/>
        <v>,1974365</v>
      </c>
    </row>
    <row r="17" ht="14.25" customHeight="1" spans="1:11">
      <c r="A17" s="5" t="s">
        <v>196</v>
      </c>
      <c r="B17" s="3">
        <v>178</v>
      </c>
      <c r="C17" t="str">
        <f>VLOOKUP(A17,HOP!A:H,8,0)</f>
        <v>178.00</v>
      </c>
      <c r="D17" t="str">
        <f>VLOOKUP(A17,HOP!A:B,2,0)</f>
        <v>1978164</v>
      </c>
      <c r="E17">
        <f t="shared" si="0"/>
        <v>0</v>
      </c>
      <c r="K17" t="str">
        <f t="shared" si="1"/>
        <v>,1978164</v>
      </c>
    </row>
    <row r="18" ht="14.25" customHeight="1" spans="1:11">
      <c r="A18" s="5" t="s">
        <v>203</v>
      </c>
      <c r="B18" s="3">
        <v>112</v>
      </c>
      <c r="C18" t="str">
        <f>VLOOKUP(A18,HOP!A:H,8,0)</f>
        <v>112.00</v>
      </c>
      <c r="D18" t="str">
        <f>VLOOKUP(A18,HOP!A:B,2,0)</f>
        <v>1978152</v>
      </c>
      <c r="E18">
        <f t="shared" si="0"/>
        <v>0</v>
      </c>
      <c r="K18" t="str">
        <f t="shared" si="1"/>
        <v>,1978152</v>
      </c>
    </row>
    <row r="19" ht="14.25" customHeight="1" spans="1:11">
      <c r="A19" s="5" t="s">
        <v>211</v>
      </c>
      <c r="B19" s="3">
        <v>155</v>
      </c>
      <c r="C19" t="str">
        <f>VLOOKUP(A19,HOP!A:H,8,0)</f>
        <v>155.00</v>
      </c>
      <c r="D19" t="str">
        <f>VLOOKUP(A19,HOP!A:B,2,0)</f>
        <v>1978019</v>
      </c>
      <c r="E19">
        <f t="shared" si="0"/>
        <v>0</v>
      </c>
      <c r="K19" t="str">
        <f t="shared" si="1"/>
        <v>,1978019</v>
      </c>
    </row>
    <row r="20" ht="14.25" customHeight="1" spans="1:11">
      <c r="A20" s="5" t="s">
        <v>219</v>
      </c>
      <c r="B20" s="3">
        <v>220</v>
      </c>
      <c r="C20" t="str">
        <f>VLOOKUP(A20,HOP!A:H,8,0)</f>
        <v>220.00</v>
      </c>
      <c r="D20" t="str">
        <f>VLOOKUP(A20,HOP!A:B,2,0)</f>
        <v>1977776</v>
      </c>
      <c r="E20">
        <f t="shared" si="0"/>
        <v>0</v>
      </c>
      <c r="K20" t="str">
        <f t="shared" si="1"/>
        <v>,1977776</v>
      </c>
    </row>
    <row r="21" ht="14.25" customHeight="1" spans="1:11">
      <c r="A21" s="5" t="s">
        <v>227</v>
      </c>
      <c r="B21" s="3">
        <v>213</v>
      </c>
      <c r="C21" t="str">
        <f>VLOOKUP(A21,HOP!A:H,8,0)</f>
        <v>213.00</v>
      </c>
      <c r="D21" t="str">
        <f>VLOOKUP(A21,HOP!A:B,2,0)</f>
        <v>1978146</v>
      </c>
      <c r="E21">
        <f t="shared" si="0"/>
        <v>0</v>
      </c>
      <c r="K21" t="str">
        <f t="shared" si="1"/>
        <v>,1978146</v>
      </c>
    </row>
    <row r="22" ht="14.25" customHeight="1" spans="1:11">
      <c r="A22" s="5" t="s">
        <v>235</v>
      </c>
      <c r="B22" s="3">
        <v>1520</v>
      </c>
      <c r="C22" t="str">
        <f>VLOOKUP(A22,HOP!A:H,8,0)</f>
        <v>1520.00</v>
      </c>
      <c r="D22" t="str">
        <f>VLOOKUP(A22,HOP!A:B,2,0)</f>
        <v>1977205</v>
      </c>
      <c r="E22">
        <f t="shared" si="0"/>
        <v>0</v>
      </c>
      <c r="K22" t="str">
        <f t="shared" si="1"/>
        <v>,1977205</v>
      </c>
    </row>
    <row r="23" ht="14.25" customHeight="1" spans="1:11">
      <c r="A23" s="5" t="s">
        <v>243</v>
      </c>
      <c r="B23" s="3">
        <v>85</v>
      </c>
      <c r="C23" t="str">
        <f>VLOOKUP(A23,HOP!A:H,8,0)</f>
        <v>85.00</v>
      </c>
      <c r="D23" t="str">
        <f>VLOOKUP(A23,HOP!A:B,2,0)</f>
        <v>1977989</v>
      </c>
      <c r="E23">
        <f t="shared" si="0"/>
        <v>0</v>
      </c>
      <c r="K23" t="str">
        <f t="shared" si="1"/>
        <v>,1977989</v>
      </c>
    </row>
    <row r="24" ht="14.25" customHeight="1" spans="1:11">
      <c r="A24" s="5" t="s">
        <v>251</v>
      </c>
      <c r="B24" s="3">
        <v>243</v>
      </c>
      <c r="C24" t="str">
        <f>VLOOKUP(A24,HOP!A:H,8,0)</f>
        <v>243.00</v>
      </c>
      <c r="D24" t="str">
        <f>VLOOKUP(A24,HOP!A:B,2,0)</f>
        <v>1978090</v>
      </c>
      <c r="E24">
        <f t="shared" si="0"/>
        <v>0</v>
      </c>
      <c r="K24" t="str">
        <f t="shared" si="1"/>
        <v>,1978090</v>
      </c>
    </row>
    <row r="25" ht="14.25" customHeight="1" spans="1:11">
      <c r="A25" s="5" t="s">
        <v>259</v>
      </c>
      <c r="B25" s="3">
        <v>378</v>
      </c>
      <c r="C25" t="str">
        <f>VLOOKUP(A25,HOP!A:H,8,0)</f>
        <v>378.00</v>
      </c>
      <c r="D25" t="str">
        <f>VLOOKUP(A25,HOP!A:B,2,0)</f>
        <v>1977724</v>
      </c>
      <c r="E25">
        <f t="shared" si="0"/>
        <v>0</v>
      </c>
      <c r="K25" t="str">
        <f t="shared" si="1"/>
        <v>,1977724</v>
      </c>
    </row>
    <row r="26" ht="14.25" customHeight="1" spans="1:11">
      <c r="A26" s="5" t="s">
        <v>266</v>
      </c>
      <c r="B26" s="3">
        <v>70</v>
      </c>
      <c r="C26" t="str">
        <f>VLOOKUP(A26,HOP!A:H,8,0)</f>
        <v>70.00</v>
      </c>
      <c r="D26" t="str">
        <f>VLOOKUP(A26,HOP!A:B,2,0)</f>
        <v>1977402</v>
      </c>
      <c r="E26">
        <f t="shared" si="0"/>
        <v>0</v>
      </c>
      <c r="K26" t="str">
        <f t="shared" si="1"/>
        <v>,1977402</v>
      </c>
    </row>
    <row r="27" ht="14.25" customHeight="1" spans="1:11">
      <c r="A27" s="5" t="s">
        <v>274</v>
      </c>
      <c r="B27" s="3">
        <v>249</v>
      </c>
      <c r="C27" t="str">
        <f>VLOOKUP(A27,HOP!A:H,8,0)</f>
        <v>249.00</v>
      </c>
      <c r="D27" t="str">
        <f>VLOOKUP(A27,HOP!A:B,2,0)</f>
        <v>1977837</v>
      </c>
      <c r="E27">
        <f t="shared" si="0"/>
        <v>0</v>
      </c>
      <c r="K27" t="str">
        <f t="shared" si="1"/>
        <v>,1977837</v>
      </c>
    </row>
    <row r="28" ht="14.25" customHeight="1" spans="1:11">
      <c r="A28" s="5" t="s">
        <v>282</v>
      </c>
      <c r="B28" s="3">
        <v>90</v>
      </c>
      <c r="C28" t="str">
        <f>VLOOKUP(A28,HOP!A:H,8,0)</f>
        <v>90.00</v>
      </c>
      <c r="D28" t="str">
        <f>VLOOKUP(A28,HOP!A:B,2,0)</f>
        <v>1977726</v>
      </c>
      <c r="E28">
        <f t="shared" si="0"/>
        <v>0</v>
      </c>
      <c r="K28" t="str">
        <f t="shared" si="1"/>
        <v>,1977726</v>
      </c>
    </row>
    <row r="29" ht="14.25" customHeight="1" spans="1:11">
      <c r="A29" s="5" t="s">
        <v>289</v>
      </c>
      <c r="B29" s="3">
        <v>200</v>
      </c>
      <c r="C29" t="str">
        <f>VLOOKUP(A29,HOP!A:H,8,0)</f>
        <v>200.00</v>
      </c>
      <c r="D29" t="str">
        <f>VLOOKUP(A29,HOP!A:B,2,0)</f>
        <v>1977810</v>
      </c>
      <c r="E29">
        <f t="shared" si="0"/>
        <v>0</v>
      </c>
      <c r="K29" t="str">
        <f t="shared" si="1"/>
        <v>,1977810</v>
      </c>
    </row>
    <row r="30" ht="14.25" customHeight="1" spans="1:11">
      <c r="A30" s="5" t="s">
        <v>296</v>
      </c>
      <c r="B30" s="3">
        <v>180</v>
      </c>
      <c r="C30" t="str">
        <f>VLOOKUP(A30,HOP!A:H,8,0)</f>
        <v>180.00</v>
      </c>
      <c r="D30" t="str">
        <f>VLOOKUP(A30,HOP!A:B,2,0)</f>
        <v>1977931</v>
      </c>
      <c r="E30">
        <f t="shared" si="0"/>
        <v>0</v>
      </c>
      <c r="K30" t="str">
        <f t="shared" si="1"/>
        <v>,1977931</v>
      </c>
    </row>
    <row r="31" ht="14.25" customHeight="1" spans="1:11">
      <c r="A31" s="5" t="s">
        <v>303</v>
      </c>
      <c r="B31" s="3">
        <v>162</v>
      </c>
      <c r="C31" t="str">
        <f>VLOOKUP(A31,HOP!A:H,8,0)</f>
        <v>162.00</v>
      </c>
      <c r="D31" t="str">
        <f>VLOOKUP(A31,HOP!A:B,2,0)</f>
        <v>1977965</v>
      </c>
      <c r="E31">
        <f t="shared" si="0"/>
        <v>0</v>
      </c>
      <c r="K31" t="str">
        <f t="shared" si="1"/>
        <v>,1977965</v>
      </c>
    </row>
    <row r="32" ht="14.25" customHeight="1" spans="1:11">
      <c r="A32" s="5" t="s">
        <v>310</v>
      </c>
      <c r="B32" s="3">
        <v>940</v>
      </c>
      <c r="C32" t="str">
        <f>VLOOKUP(A32,HOP!A:H,8,0)</f>
        <v>940.00</v>
      </c>
      <c r="D32" t="str">
        <f>VLOOKUP(A32,HOP!A:B,2,0)</f>
        <v>1972275</v>
      </c>
      <c r="E32">
        <f t="shared" si="0"/>
        <v>0</v>
      </c>
      <c r="K32" t="str">
        <f t="shared" si="1"/>
        <v>,1972275</v>
      </c>
    </row>
    <row r="33" ht="14.25" customHeight="1" spans="1:11">
      <c r="A33" s="5" t="s">
        <v>319</v>
      </c>
      <c r="B33" s="3">
        <v>111</v>
      </c>
      <c r="C33" t="str">
        <f>VLOOKUP(A33,HOP!A:H,8,0)</f>
        <v>111.00</v>
      </c>
      <c r="D33" t="str">
        <f>VLOOKUP(A33,HOP!A:B,2,0)</f>
        <v>1977803</v>
      </c>
      <c r="E33">
        <f t="shared" si="0"/>
        <v>0</v>
      </c>
      <c r="K33" t="str">
        <f t="shared" si="1"/>
        <v>,1977803</v>
      </c>
    </row>
    <row r="34" ht="14.25" customHeight="1" spans="1:11">
      <c r="A34" s="5" t="s">
        <v>326</v>
      </c>
      <c r="B34" s="3">
        <v>321</v>
      </c>
      <c r="C34" t="str">
        <f>VLOOKUP(A34,HOP!A:H,8,0)</f>
        <v>321.00</v>
      </c>
      <c r="D34" t="str">
        <f>VLOOKUP(A34,HOP!A:B,2,0)</f>
        <v>1978141</v>
      </c>
      <c r="E34">
        <f t="shared" si="0"/>
        <v>0</v>
      </c>
      <c r="K34" t="str">
        <f t="shared" si="1"/>
        <v>,1978141</v>
      </c>
    </row>
    <row r="35" ht="14.25" customHeight="1" spans="1:11">
      <c r="A35" s="5" t="s">
        <v>334</v>
      </c>
      <c r="B35" s="3">
        <v>224</v>
      </c>
      <c r="C35" t="str">
        <f>VLOOKUP(A35,HOP!A:H,8,0)</f>
        <v>224.00</v>
      </c>
      <c r="D35" t="str">
        <f>VLOOKUP(A35,HOP!A:B,2,0)</f>
        <v>1977984</v>
      </c>
      <c r="E35">
        <f t="shared" ref="E35:E66" si="2">B35-C35</f>
        <v>0</v>
      </c>
      <c r="K35" t="str">
        <f t="shared" ref="K35:K66" si="3">$K$1&amp;D35</f>
        <v>,1977984</v>
      </c>
    </row>
    <row r="36" ht="14.25" customHeight="1" spans="1:11">
      <c r="A36" s="5" t="s">
        <v>341</v>
      </c>
      <c r="B36" s="3">
        <v>348</v>
      </c>
      <c r="C36" t="str">
        <f>VLOOKUP(A36,HOP!A:H,8,0)</f>
        <v>348.00</v>
      </c>
      <c r="D36" t="str">
        <f>VLOOKUP(A36,HOP!A:B,2,0)</f>
        <v>1977644</v>
      </c>
      <c r="E36">
        <f t="shared" si="2"/>
        <v>0</v>
      </c>
      <c r="K36" t="str">
        <f t="shared" si="3"/>
        <v>,1977644</v>
      </c>
    </row>
    <row r="37" ht="14.25" customHeight="1" spans="1:11">
      <c r="A37" s="5" t="s">
        <v>349</v>
      </c>
      <c r="B37" s="3">
        <v>288</v>
      </c>
      <c r="C37" t="str">
        <f>VLOOKUP(A37,HOP!A:H,8,0)</f>
        <v>288.00</v>
      </c>
      <c r="D37" t="str">
        <f>VLOOKUP(A37,HOP!A:B,2,0)</f>
        <v>1977523</v>
      </c>
      <c r="E37">
        <f t="shared" si="2"/>
        <v>0</v>
      </c>
      <c r="K37" t="str">
        <f t="shared" si="3"/>
        <v>,1977523</v>
      </c>
    </row>
    <row r="38" ht="14.25" customHeight="1" spans="1:11">
      <c r="A38" s="5" t="s">
        <v>357</v>
      </c>
      <c r="B38" s="3">
        <v>102</v>
      </c>
      <c r="C38" t="str">
        <f>VLOOKUP(A38,HOP!A:H,8,0)</f>
        <v>102.00</v>
      </c>
      <c r="D38" t="str">
        <f>VLOOKUP(A38,HOP!A:B,2,0)</f>
        <v>1977842</v>
      </c>
      <c r="E38">
        <f t="shared" si="2"/>
        <v>0</v>
      </c>
      <c r="K38" t="str">
        <f t="shared" si="3"/>
        <v>,1977842</v>
      </c>
    </row>
    <row r="39" ht="14.25" customHeight="1" spans="1:11">
      <c r="A39" s="5" t="s">
        <v>364</v>
      </c>
      <c r="B39" s="3">
        <v>150</v>
      </c>
      <c r="C39" t="str">
        <f>VLOOKUP(A39,HOP!A:H,8,0)</f>
        <v>150.00</v>
      </c>
      <c r="D39" t="str">
        <f>VLOOKUP(A39,HOP!A:B,2,0)</f>
        <v>1978029</v>
      </c>
      <c r="E39">
        <f t="shared" si="2"/>
        <v>0</v>
      </c>
      <c r="K39" t="str">
        <f t="shared" si="3"/>
        <v>,1978029</v>
      </c>
    </row>
    <row r="40" ht="14.25" customHeight="1" spans="1:11">
      <c r="A40" s="5" t="s">
        <v>372</v>
      </c>
      <c r="B40" s="3">
        <v>213</v>
      </c>
      <c r="C40" t="str">
        <f>VLOOKUP(A40,HOP!A:H,8,0)</f>
        <v>213.00</v>
      </c>
      <c r="D40" t="str">
        <f>VLOOKUP(A40,HOP!A:B,2,0)</f>
        <v>1977917</v>
      </c>
      <c r="E40">
        <f t="shared" si="2"/>
        <v>0</v>
      </c>
      <c r="K40" t="str">
        <f t="shared" si="3"/>
        <v>,1977917</v>
      </c>
    </row>
    <row r="41" ht="14.25" customHeight="1" spans="1:11">
      <c r="A41" s="5" t="s">
        <v>376</v>
      </c>
      <c r="B41" s="3">
        <v>219</v>
      </c>
      <c r="C41" t="str">
        <f>VLOOKUP(A41,HOP!A:H,8,0)</f>
        <v>219.00</v>
      </c>
      <c r="D41" t="str">
        <f>VLOOKUP(A41,HOP!A:B,2,0)</f>
        <v>1977602</v>
      </c>
      <c r="E41">
        <f t="shared" si="2"/>
        <v>0</v>
      </c>
      <c r="K41" t="str">
        <f t="shared" si="3"/>
        <v>,1977602</v>
      </c>
    </row>
    <row r="42" ht="14.25" customHeight="1" spans="1:11">
      <c r="A42" s="5" t="s">
        <v>383</v>
      </c>
      <c r="B42" s="3">
        <v>58</v>
      </c>
      <c r="C42" t="str">
        <f>VLOOKUP(A42,HOP!A:H,8,0)</f>
        <v>58.00</v>
      </c>
      <c r="D42" t="str">
        <f>VLOOKUP(A42,HOP!A:B,2,0)</f>
        <v>1972238</v>
      </c>
      <c r="E42">
        <f t="shared" si="2"/>
        <v>0</v>
      </c>
      <c r="K42" t="str">
        <f t="shared" si="3"/>
        <v>,1972238</v>
      </c>
    </row>
    <row r="43" ht="14.25" customHeight="1" spans="1:11">
      <c r="A43" s="5" t="s">
        <v>390</v>
      </c>
      <c r="B43" s="3">
        <v>136</v>
      </c>
      <c r="C43" t="str">
        <f>VLOOKUP(A43,HOP!A:H,8,0)</f>
        <v>136.00</v>
      </c>
      <c r="D43" t="str">
        <f>VLOOKUP(A43,HOP!A:B,2,0)</f>
        <v>1977656</v>
      </c>
      <c r="E43">
        <f t="shared" si="2"/>
        <v>0</v>
      </c>
      <c r="K43" t="str">
        <f t="shared" si="3"/>
        <v>,1977656</v>
      </c>
    </row>
    <row r="44" ht="14.25" customHeight="1" spans="1:11">
      <c r="A44" s="5" t="s">
        <v>397</v>
      </c>
      <c r="B44" s="3">
        <v>200</v>
      </c>
      <c r="C44" t="str">
        <f>VLOOKUP(A44,HOP!A:H,8,0)</f>
        <v>200.00</v>
      </c>
      <c r="D44" t="str">
        <f>VLOOKUP(A44,HOP!A:B,2,0)</f>
        <v>1977784</v>
      </c>
      <c r="E44">
        <f t="shared" si="2"/>
        <v>0</v>
      </c>
      <c r="K44" t="str">
        <f t="shared" si="3"/>
        <v>,1977784</v>
      </c>
    </row>
    <row r="45" ht="14.25" customHeight="1" spans="1:11">
      <c r="A45" s="5" t="s">
        <v>402</v>
      </c>
      <c r="B45" s="3">
        <v>77</v>
      </c>
      <c r="C45" t="str">
        <f>VLOOKUP(A45,HOP!A:H,8,0)</f>
        <v>77.00</v>
      </c>
      <c r="D45" t="str">
        <f>VLOOKUP(A45,HOP!A:B,2,0)</f>
        <v>1977782</v>
      </c>
      <c r="E45">
        <f t="shared" si="2"/>
        <v>0</v>
      </c>
      <c r="K45" t="str">
        <f t="shared" si="3"/>
        <v>,1977782</v>
      </c>
    </row>
    <row r="46" ht="14.25" customHeight="1" spans="1:11">
      <c r="A46" s="5" t="s">
        <v>410</v>
      </c>
      <c r="B46" s="3">
        <v>269</v>
      </c>
      <c r="C46" t="str">
        <f>VLOOKUP(A46,HOP!A:H,8,0)</f>
        <v>269.00</v>
      </c>
      <c r="D46" t="str">
        <f>VLOOKUP(A46,HOP!A:B,2,0)</f>
        <v>1977817</v>
      </c>
      <c r="E46">
        <f t="shared" si="2"/>
        <v>0</v>
      </c>
      <c r="K46" t="str">
        <f t="shared" si="3"/>
        <v>,1977817</v>
      </c>
    </row>
    <row r="47" ht="14.25" customHeight="1" spans="1:11">
      <c r="A47" s="5" t="s">
        <v>417</v>
      </c>
      <c r="B47" s="3">
        <v>129</v>
      </c>
      <c r="C47" t="str">
        <f>VLOOKUP(A47,HOP!A:H,8,0)</f>
        <v>129.00</v>
      </c>
      <c r="D47" t="str">
        <f>VLOOKUP(A47,HOP!A:B,2,0)</f>
        <v>1978096</v>
      </c>
      <c r="E47">
        <f t="shared" si="2"/>
        <v>0</v>
      </c>
      <c r="K47" t="str">
        <f t="shared" si="3"/>
        <v>,1978096</v>
      </c>
    </row>
    <row r="48" ht="14.25" customHeight="1" spans="1:11">
      <c r="A48" s="5" t="s">
        <v>423</v>
      </c>
      <c r="B48" s="3">
        <v>536</v>
      </c>
      <c r="C48" t="str">
        <f>VLOOKUP(A48,HOP!A:H,8,0)</f>
        <v>536.00</v>
      </c>
      <c r="D48" t="str">
        <f>VLOOKUP(A48,HOP!A:B,2,0)</f>
        <v>1977568</v>
      </c>
      <c r="E48">
        <f t="shared" si="2"/>
        <v>0</v>
      </c>
      <c r="K48" t="str">
        <f t="shared" si="3"/>
        <v>,1977568</v>
      </c>
    </row>
    <row r="49" ht="14.25" customHeight="1" spans="1:11">
      <c r="A49" s="5" t="s">
        <v>430</v>
      </c>
      <c r="B49" s="3">
        <v>247</v>
      </c>
      <c r="C49" t="str">
        <f>VLOOKUP(A49,HOP!A:H,8,0)</f>
        <v>247.00</v>
      </c>
      <c r="D49" t="str">
        <f>VLOOKUP(A49,HOP!A:B,2,0)</f>
        <v>1966512</v>
      </c>
      <c r="E49">
        <f t="shared" si="2"/>
        <v>0</v>
      </c>
      <c r="K49" t="str">
        <f t="shared" si="3"/>
        <v>,1966512</v>
      </c>
    </row>
    <row r="50" ht="14.25" customHeight="1" spans="1:11">
      <c r="A50" s="5" t="s">
        <v>438</v>
      </c>
      <c r="B50" s="3">
        <v>204</v>
      </c>
      <c r="C50" t="str">
        <f>VLOOKUP(A50,HOP!A:H,8,0)</f>
        <v>204.00</v>
      </c>
      <c r="D50" t="str">
        <f>VLOOKUP(A50,HOP!A:B,2,0)</f>
        <v>1977771</v>
      </c>
      <c r="E50">
        <f t="shared" si="2"/>
        <v>0</v>
      </c>
      <c r="K50" t="str">
        <f t="shared" si="3"/>
        <v>,1977771</v>
      </c>
    </row>
    <row r="51" ht="14.25" customHeight="1" spans="1:11">
      <c r="A51" s="5" t="s">
        <v>446</v>
      </c>
      <c r="B51" s="3">
        <v>195</v>
      </c>
      <c r="C51" t="str">
        <f>VLOOKUP(A51,HOP!A:H,8,0)</f>
        <v>195.00</v>
      </c>
      <c r="D51" t="str">
        <f>VLOOKUP(A51,HOP!A:B,2,0)</f>
        <v>1977809</v>
      </c>
      <c r="E51">
        <f t="shared" si="2"/>
        <v>0</v>
      </c>
      <c r="K51" t="str">
        <f t="shared" si="3"/>
        <v>,1977809</v>
      </c>
    </row>
    <row r="52" ht="14.25" customHeight="1" spans="1:11">
      <c r="A52" s="5" t="s">
        <v>452</v>
      </c>
      <c r="B52" s="3">
        <v>104</v>
      </c>
      <c r="C52" t="str">
        <f>VLOOKUP(A52,HOP!A:H,8,0)</f>
        <v>104.00</v>
      </c>
      <c r="D52" t="str">
        <f>VLOOKUP(A52,HOP!A:B,2,0)</f>
        <v>1977779</v>
      </c>
      <c r="E52">
        <f t="shared" si="2"/>
        <v>0</v>
      </c>
      <c r="K52" t="str">
        <f t="shared" si="3"/>
        <v>,1977779</v>
      </c>
    </row>
    <row r="53" ht="14.25" customHeight="1" spans="1:11">
      <c r="A53" s="5" t="s">
        <v>458</v>
      </c>
      <c r="B53" s="3">
        <v>142</v>
      </c>
      <c r="C53" t="str">
        <f>VLOOKUP(A53,HOP!A:H,8,0)</f>
        <v>142.00</v>
      </c>
      <c r="D53" t="str">
        <f>VLOOKUP(A53,HOP!A:B,2,0)</f>
        <v>1977997</v>
      </c>
      <c r="E53">
        <f t="shared" si="2"/>
        <v>0</v>
      </c>
      <c r="K53" t="str">
        <f t="shared" si="3"/>
        <v>,1977997</v>
      </c>
    </row>
    <row r="54" ht="14.25" customHeight="1" spans="1:11">
      <c r="A54" s="5" t="s">
        <v>465</v>
      </c>
      <c r="B54" s="3">
        <v>100</v>
      </c>
      <c r="C54" t="str">
        <f>VLOOKUP(A54,HOP!A:H,8,0)</f>
        <v>100.00</v>
      </c>
      <c r="D54" t="str">
        <f>VLOOKUP(A54,HOP!A:B,2,0)</f>
        <v>1978017</v>
      </c>
      <c r="E54">
        <f t="shared" si="2"/>
        <v>0</v>
      </c>
      <c r="K54" t="str">
        <f t="shared" si="3"/>
        <v>,1978017</v>
      </c>
    </row>
    <row r="55" ht="14.25" customHeight="1" spans="1:11">
      <c r="A55" s="5" t="s">
        <v>472</v>
      </c>
      <c r="B55" s="3">
        <v>592</v>
      </c>
      <c r="C55" t="str">
        <f>VLOOKUP(A55,HOP!A:H,8,0)</f>
        <v>592.00</v>
      </c>
      <c r="D55" t="str">
        <f>VLOOKUP(A55,HOP!A:B,2,0)</f>
        <v>1977936</v>
      </c>
      <c r="E55">
        <f t="shared" si="2"/>
        <v>0</v>
      </c>
      <c r="K55" t="str">
        <f t="shared" si="3"/>
        <v>,1977936</v>
      </c>
    </row>
    <row r="56" ht="14.25" customHeight="1" spans="1:11">
      <c r="A56" s="5" t="s">
        <v>479</v>
      </c>
      <c r="B56" s="3">
        <v>132</v>
      </c>
      <c r="C56" t="str">
        <f>VLOOKUP(A56,HOP!A:H,8,0)</f>
        <v>132.00</v>
      </c>
      <c r="D56" t="str">
        <f>VLOOKUP(A56,HOP!A:B,2,0)</f>
        <v>1978035</v>
      </c>
      <c r="E56">
        <f t="shared" si="2"/>
        <v>0</v>
      </c>
      <c r="K56" t="str">
        <f t="shared" si="3"/>
        <v>,1978035</v>
      </c>
    </row>
    <row r="57" ht="14.25" customHeight="1" spans="1:11">
      <c r="A57" s="5" t="s">
        <v>486</v>
      </c>
      <c r="B57" s="3">
        <v>413</v>
      </c>
      <c r="C57" t="str">
        <f>VLOOKUP(A57,HOP!A:H,8,0)</f>
        <v>413.00</v>
      </c>
      <c r="D57" t="str">
        <f>VLOOKUP(A57,HOP!A:B,2,0)</f>
        <v>1977979</v>
      </c>
      <c r="E57">
        <f t="shared" si="2"/>
        <v>0</v>
      </c>
      <c r="K57" t="str">
        <f t="shared" si="3"/>
        <v>,1977979</v>
      </c>
    </row>
    <row r="58" ht="14.25" customHeight="1" spans="1:11">
      <c r="A58" s="5" t="s">
        <v>494</v>
      </c>
      <c r="B58" s="3">
        <v>237</v>
      </c>
      <c r="C58" t="str">
        <f>VLOOKUP(A58,HOP!A:H,8,0)</f>
        <v>237.00</v>
      </c>
      <c r="D58" t="str">
        <f>VLOOKUP(A58,HOP!A:B,2,0)</f>
        <v>1978126</v>
      </c>
      <c r="E58">
        <f t="shared" si="2"/>
        <v>0</v>
      </c>
      <c r="K58" t="str">
        <f t="shared" si="3"/>
        <v>,1978126</v>
      </c>
    </row>
    <row r="59" ht="14.25" customHeight="1" spans="1:11">
      <c r="A59" s="5" t="s">
        <v>502</v>
      </c>
      <c r="B59" s="3">
        <v>337</v>
      </c>
      <c r="C59" t="str">
        <f>VLOOKUP(A59,HOP!A:H,8,0)</f>
        <v>337.00</v>
      </c>
      <c r="D59" t="str">
        <f>VLOOKUP(A59,HOP!A:B,2,0)</f>
        <v>1978147</v>
      </c>
      <c r="E59">
        <f t="shared" si="2"/>
        <v>0</v>
      </c>
      <c r="K59" t="str">
        <f t="shared" si="3"/>
        <v>,1978147</v>
      </c>
    </row>
    <row r="60" ht="14.25" customHeight="1" spans="1:11">
      <c r="A60" s="5" t="s">
        <v>510</v>
      </c>
      <c r="B60" s="3">
        <v>267</v>
      </c>
      <c r="C60" t="str">
        <f>VLOOKUP(A60,HOP!A:H,8,0)</f>
        <v>267.00</v>
      </c>
      <c r="D60" t="str">
        <f>VLOOKUP(A60,HOP!A:B,2,0)</f>
        <v>1977734</v>
      </c>
      <c r="E60">
        <f t="shared" si="2"/>
        <v>0</v>
      </c>
      <c r="K60" t="str">
        <f t="shared" si="3"/>
        <v>,1977734</v>
      </c>
    </row>
    <row r="61" ht="14.25" customHeight="1" spans="1:11">
      <c r="A61" s="5" t="s">
        <v>517</v>
      </c>
      <c r="B61" s="3">
        <v>218</v>
      </c>
      <c r="C61" t="str">
        <f>VLOOKUP(A61,HOP!A:H,8,0)</f>
        <v>218.00</v>
      </c>
      <c r="D61" t="str">
        <f>VLOOKUP(A61,HOP!A:B,2,0)</f>
        <v>1978056</v>
      </c>
      <c r="E61">
        <f t="shared" si="2"/>
        <v>0</v>
      </c>
      <c r="K61" t="str">
        <f t="shared" si="3"/>
        <v>,1978056</v>
      </c>
    </row>
    <row r="62" ht="14.25" customHeight="1" spans="1:11">
      <c r="A62" s="5" t="s">
        <v>523</v>
      </c>
      <c r="B62" s="3">
        <v>1576</v>
      </c>
      <c r="C62" t="str">
        <f>VLOOKUP(A62,HOP!A:H,8,0)</f>
        <v>1576.00</v>
      </c>
      <c r="D62" t="str">
        <f>VLOOKUP(A62,HOP!A:B,2,0)</f>
        <v>1977425</v>
      </c>
      <c r="E62">
        <f t="shared" si="2"/>
        <v>0</v>
      </c>
      <c r="K62" t="str">
        <f t="shared" si="3"/>
        <v>,1977425</v>
      </c>
    </row>
    <row r="63" ht="14.25" customHeight="1" spans="1:11">
      <c r="A63" s="5" t="s">
        <v>531</v>
      </c>
      <c r="B63" s="3">
        <v>486</v>
      </c>
      <c r="C63" t="str">
        <f>VLOOKUP(A63,HOP!A:H,8,0)</f>
        <v>486.00</v>
      </c>
      <c r="D63" t="str">
        <f>VLOOKUP(A63,HOP!A:B,2,0)</f>
        <v>1975756</v>
      </c>
      <c r="E63">
        <f t="shared" si="2"/>
        <v>0</v>
      </c>
      <c r="K63" t="str">
        <f t="shared" si="3"/>
        <v>,1975756</v>
      </c>
    </row>
    <row r="64" ht="14.25" customHeight="1" spans="1:11">
      <c r="A64" s="5" t="s">
        <v>540</v>
      </c>
      <c r="B64" s="3">
        <v>1576</v>
      </c>
      <c r="C64" t="str">
        <f>VLOOKUP(A64,HOP!A:H,8,0)</f>
        <v>1576.00</v>
      </c>
      <c r="D64" t="str">
        <f>VLOOKUP(A64,HOP!A:B,2,0)</f>
        <v>1972983</v>
      </c>
      <c r="E64">
        <f t="shared" si="2"/>
        <v>0</v>
      </c>
      <c r="K64" t="str">
        <f t="shared" si="3"/>
        <v>,1972983</v>
      </c>
    </row>
    <row r="65" ht="14.25" customHeight="1" spans="1:11">
      <c r="A65" s="5" t="s">
        <v>546</v>
      </c>
      <c r="B65" s="3">
        <v>827</v>
      </c>
      <c r="C65" t="str">
        <f>VLOOKUP(A65,HOP!A:H,8,0)</f>
        <v>827.00</v>
      </c>
      <c r="D65" t="str">
        <f>VLOOKUP(A65,HOP!A:B,2,0)</f>
        <v>1975697</v>
      </c>
      <c r="E65">
        <f t="shared" si="2"/>
        <v>0</v>
      </c>
      <c r="K65" t="str">
        <f t="shared" si="3"/>
        <v>,1975697</v>
      </c>
    </row>
    <row r="66" ht="14.25" customHeight="1" spans="1:11">
      <c r="A66" s="5" t="s">
        <v>555</v>
      </c>
      <c r="B66" s="3">
        <v>846</v>
      </c>
      <c r="C66" t="str">
        <f>VLOOKUP(A66,HOP!A:H,8,0)</f>
        <v>846.00</v>
      </c>
      <c r="D66" t="str">
        <f>VLOOKUP(A66,HOP!A:B,2,0)</f>
        <v>1976854</v>
      </c>
      <c r="E66">
        <f t="shared" si="2"/>
        <v>0</v>
      </c>
      <c r="K66" t="str">
        <f t="shared" si="3"/>
        <v>,1976854</v>
      </c>
    </row>
    <row r="67" ht="14.25" customHeight="1" spans="1:11">
      <c r="A67" s="5" t="s">
        <v>560</v>
      </c>
      <c r="B67" s="3">
        <v>1350</v>
      </c>
      <c r="C67" t="str">
        <f>VLOOKUP(A67,HOP!A:H,8,0)</f>
        <v>1350.00</v>
      </c>
      <c r="D67" t="str">
        <f>VLOOKUP(A67,HOP!A:B,2,0)</f>
        <v>1977868</v>
      </c>
      <c r="E67">
        <f t="shared" ref="E67:E98" si="4">B67-C67</f>
        <v>0</v>
      </c>
      <c r="K67" t="str">
        <f t="shared" ref="K67:K98" si="5">$K$1&amp;D67</f>
        <v>,1977868</v>
      </c>
    </row>
    <row r="68" ht="14.25" customHeight="1" spans="1:11">
      <c r="A68" s="5" t="s">
        <v>567</v>
      </c>
      <c r="B68" s="3">
        <v>182</v>
      </c>
      <c r="C68" t="str">
        <f>VLOOKUP(A68,HOP!A:H,8,0)</f>
        <v>182.00</v>
      </c>
      <c r="D68" t="str">
        <f>VLOOKUP(A68,HOP!A:B,2,0)</f>
        <v>1977758</v>
      </c>
      <c r="E68">
        <f t="shared" si="4"/>
        <v>0</v>
      </c>
      <c r="K68" t="str">
        <f t="shared" si="5"/>
        <v>,1977758</v>
      </c>
    </row>
    <row r="69" ht="14.25" customHeight="1" spans="1:11">
      <c r="A69" s="5" t="s">
        <v>573</v>
      </c>
      <c r="B69" s="3">
        <v>234</v>
      </c>
      <c r="C69" t="str">
        <f>VLOOKUP(A69,HOP!A:H,8,0)</f>
        <v>234.00</v>
      </c>
      <c r="D69" t="str">
        <f>VLOOKUP(A69,HOP!A:B,2,0)</f>
        <v>1977672</v>
      </c>
      <c r="E69">
        <f t="shared" si="4"/>
        <v>0</v>
      </c>
      <c r="K69" t="str">
        <f t="shared" si="5"/>
        <v>,1977672</v>
      </c>
    </row>
    <row r="70" ht="14.25" customHeight="1" spans="1:11">
      <c r="A70" s="5" t="s">
        <v>580</v>
      </c>
      <c r="B70" s="3">
        <v>366</v>
      </c>
      <c r="C70" t="str">
        <f>VLOOKUP(A70,HOP!A:H,8,0)</f>
        <v>366.00</v>
      </c>
      <c r="D70" t="str">
        <f>VLOOKUP(A70,HOP!A:B,2,0)</f>
        <v>1977772</v>
      </c>
      <c r="E70">
        <f t="shared" si="4"/>
        <v>0</v>
      </c>
      <c r="K70" t="str">
        <f t="shared" si="5"/>
        <v>,1977772</v>
      </c>
    </row>
    <row r="71" ht="14.25" customHeight="1" spans="1:11">
      <c r="A71" s="5" t="s">
        <v>588</v>
      </c>
      <c r="B71" s="3">
        <v>211</v>
      </c>
      <c r="C71" t="str">
        <f>VLOOKUP(A71,HOP!A:H,8,0)</f>
        <v>211.00</v>
      </c>
      <c r="D71" t="str">
        <f>VLOOKUP(A71,HOP!A:B,2,0)</f>
        <v>1978018</v>
      </c>
      <c r="E71">
        <f t="shared" si="4"/>
        <v>0</v>
      </c>
      <c r="K71" t="str">
        <f t="shared" si="5"/>
        <v>,1978018</v>
      </c>
    </row>
    <row r="72" ht="14.25" customHeight="1" spans="1:11">
      <c r="A72" s="5" t="s">
        <v>594</v>
      </c>
      <c r="B72" s="3">
        <v>106</v>
      </c>
      <c r="C72" t="str">
        <f>VLOOKUP(A72,HOP!A:H,8,0)</f>
        <v>106.00</v>
      </c>
      <c r="D72" t="str">
        <f>VLOOKUP(A72,HOP!A:B,2,0)</f>
        <v>1977849</v>
      </c>
      <c r="E72">
        <f t="shared" si="4"/>
        <v>0</v>
      </c>
      <c r="K72" t="str">
        <f t="shared" si="5"/>
        <v>,1977849</v>
      </c>
    </row>
    <row r="73" ht="14.25" customHeight="1" spans="1:11">
      <c r="A73" s="5" t="s">
        <v>599</v>
      </c>
      <c r="B73" s="3">
        <v>214</v>
      </c>
      <c r="C73" t="str">
        <f>VLOOKUP(A73,HOP!A:H,8,0)</f>
        <v>214.00</v>
      </c>
      <c r="D73" t="str">
        <f>VLOOKUP(A73,HOP!A:B,2,0)</f>
        <v>1977947</v>
      </c>
      <c r="E73">
        <f t="shared" si="4"/>
        <v>0</v>
      </c>
      <c r="K73" t="str">
        <f t="shared" si="5"/>
        <v>,1977947</v>
      </c>
    </row>
    <row r="74" ht="14.25" customHeight="1" spans="1:11">
      <c r="A74" s="5" t="s">
        <v>604</v>
      </c>
      <c r="B74" s="3">
        <v>244</v>
      </c>
      <c r="C74" t="str">
        <f>VLOOKUP(A74,HOP!A:H,8,0)</f>
        <v>244.00</v>
      </c>
      <c r="D74" t="str">
        <f>VLOOKUP(A74,HOP!A:B,2,0)</f>
        <v>1977970</v>
      </c>
      <c r="E74">
        <f t="shared" si="4"/>
        <v>0</v>
      </c>
      <c r="K74" t="str">
        <f t="shared" si="5"/>
        <v>,1977970</v>
      </c>
    </row>
    <row r="75" ht="14.25" customHeight="1" spans="1:11">
      <c r="A75" s="5" t="s">
        <v>608</v>
      </c>
      <c r="B75" s="3">
        <v>226</v>
      </c>
      <c r="C75" t="str">
        <f>VLOOKUP(A75,HOP!A:H,8,0)</f>
        <v>226.00</v>
      </c>
      <c r="D75" t="str">
        <f>VLOOKUP(A75,HOP!A:B,2,0)</f>
        <v>1977899</v>
      </c>
      <c r="E75">
        <f t="shared" si="4"/>
        <v>0</v>
      </c>
      <c r="K75" t="str">
        <f t="shared" si="5"/>
        <v>,1977899</v>
      </c>
    </row>
    <row r="76" ht="14.25" customHeight="1" spans="1:11">
      <c r="A76" s="5" t="s">
        <v>615</v>
      </c>
      <c r="B76" s="3">
        <v>252</v>
      </c>
      <c r="C76" t="str">
        <f>VLOOKUP(A76,HOP!A:H,8,0)</f>
        <v>252.00</v>
      </c>
      <c r="D76" t="str">
        <f>VLOOKUP(A76,HOP!A:B,2,0)</f>
        <v>1978024</v>
      </c>
      <c r="E76">
        <f t="shared" si="4"/>
        <v>0</v>
      </c>
      <c r="K76" t="str">
        <f t="shared" si="5"/>
        <v>,1978024</v>
      </c>
    </row>
    <row r="77" ht="14.25" customHeight="1" spans="1:11">
      <c r="A77" s="5" t="s">
        <v>619</v>
      </c>
      <c r="B77" s="3">
        <v>218</v>
      </c>
      <c r="C77" t="str">
        <f>VLOOKUP(A77,HOP!A:H,8,0)</f>
        <v>218.00</v>
      </c>
      <c r="D77" t="str">
        <f>VLOOKUP(A77,HOP!A:B,2,0)</f>
        <v>1977884</v>
      </c>
      <c r="E77">
        <f t="shared" si="4"/>
        <v>0</v>
      </c>
      <c r="K77" t="str">
        <f t="shared" si="5"/>
        <v>,1977884</v>
      </c>
    </row>
    <row r="78" ht="14.25" customHeight="1" spans="1:11">
      <c r="A78" s="5" t="s">
        <v>624</v>
      </c>
      <c r="B78" s="3">
        <v>916</v>
      </c>
      <c r="C78" t="str">
        <f>VLOOKUP(A78,HOP!A:H,8,0)</f>
        <v>916.00</v>
      </c>
      <c r="D78" t="str">
        <f>VLOOKUP(A78,HOP!A:B,2,0)</f>
        <v>1977042</v>
      </c>
      <c r="E78">
        <f t="shared" si="4"/>
        <v>0</v>
      </c>
      <c r="K78" t="str">
        <f t="shared" si="5"/>
        <v>,1977042</v>
      </c>
    </row>
    <row r="79" ht="14.25" customHeight="1" spans="1:11">
      <c r="A79" s="5" t="s">
        <v>632</v>
      </c>
      <c r="B79" s="3">
        <v>796</v>
      </c>
      <c r="C79" t="str">
        <f>VLOOKUP(A79,HOP!A:H,8,0)</f>
        <v>796.00</v>
      </c>
      <c r="D79" t="str">
        <f>VLOOKUP(A79,HOP!A:B,2,0)</f>
        <v>1977306</v>
      </c>
      <c r="E79">
        <f t="shared" si="4"/>
        <v>0</v>
      </c>
      <c r="K79" t="str">
        <f t="shared" si="5"/>
        <v>,1977306</v>
      </c>
    </row>
    <row r="80" ht="14.25" customHeight="1" spans="1:11">
      <c r="A80" s="5" t="s">
        <v>638</v>
      </c>
      <c r="B80" s="3">
        <v>240</v>
      </c>
      <c r="C80" t="str">
        <f>VLOOKUP(A80,HOP!A:H,8,0)</f>
        <v>240.00</v>
      </c>
      <c r="D80" t="str">
        <f>VLOOKUP(A80,HOP!A:B,2,0)</f>
        <v>1972074</v>
      </c>
      <c r="E80">
        <f t="shared" si="4"/>
        <v>0</v>
      </c>
      <c r="K80" t="str">
        <f t="shared" si="5"/>
        <v>,1972074</v>
      </c>
    </row>
    <row r="81" ht="14.25" customHeight="1" spans="1:11">
      <c r="A81" s="5" t="s">
        <v>644</v>
      </c>
      <c r="B81" s="3">
        <v>642</v>
      </c>
      <c r="C81" t="str">
        <f>VLOOKUP(A81,HOP!A:H,8,0)</f>
        <v>642.00</v>
      </c>
      <c r="D81" t="str">
        <f>VLOOKUP(A81,HOP!A:B,2,0)</f>
        <v>1976962</v>
      </c>
      <c r="E81">
        <f t="shared" si="4"/>
        <v>0</v>
      </c>
      <c r="K81" t="str">
        <f t="shared" si="5"/>
        <v>,1976962</v>
      </c>
    </row>
    <row r="82" ht="14.25" customHeight="1" spans="1:11">
      <c r="A82" s="5" t="s">
        <v>650</v>
      </c>
      <c r="B82" s="3">
        <v>247</v>
      </c>
      <c r="C82" t="str">
        <f>VLOOKUP(A82,HOP!A:H,8,0)</f>
        <v>247.00</v>
      </c>
      <c r="D82" t="str">
        <f>VLOOKUP(A82,HOP!A:B,2,0)</f>
        <v>1977525</v>
      </c>
      <c r="E82">
        <f t="shared" si="4"/>
        <v>0</v>
      </c>
      <c r="K82" t="str">
        <f t="shared" si="5"/>
        <v>,1977525</v>
      </c>
    </row>
    <row r="83" ht="14.25" customHeight="1" spans="1:11">
      <c r="A83" s="5" t="s">
        <v>655</v>
      </c>
      <c r="B83" s="3">
        <v>337</v>
      </c>
      <c r="C83" t="str">
        <f>VLOOKUP(A83,HOP!A:H,8,0)</f>
        <v>337.00</v>
      </c>
      <c r="D83" t="str">
        <f>VLOOKUP(A83,HOP!A:B,2,0)</f>
        <v>1977643</v>
      </c>
      <c r="E83">
        <f t="shared" si="4"/>
        <v>0</v>
      </c>
      <c r="K83" t="str">
        <f t="shared" si="5"/>
        <v>,1977643</v>
      </c>
    </row>
    <row r="84" ht="14.25" customHeight="1" spans="1:11">
      <c r="A84" s="5" t="s">
        <v>660</v>
      </c>
      <c r="B84" s="3">
        <v>297</v>
      </c>
      <c r="C84" t="str">
        <f>VLOOKUP(A84,HOP!A:H,8,0)</f>
        <v>297.00</v>
      </c>
      <c r="D84" t="str">
        <f>VLOOKUP(A84,HOP!A:B,2,0)</f>
        <v>1978009</v>
      </c>
      <c r="E84">
        <f t="shared" si="4"/>
        <v>0</v>
      </c>
      <c r="K84" t="str">
        <f t="shared" si="5"/>
        <v>,1978009</v>
      </c>
    </row>
    <row r="85" ht="14.25" customHeight="1" spans="1:11">
      <c r="A85" s="5" t="s">
        <v>667</v>
      </c>
      <c r="B85" s="3">
        <v>102</v>
      </c>
      <c r="C85" t="str">
        <f>VLOOKUP(A85,HOP!A:H,8,0)</f>
        <v>102.00</v>
      </c>
      <c r="D85" t="str">
        <f>VLOOKUP(A85,HOP!A:B,2,0)</f>
        <v>1977923</v>
      </c>
      <c r="E85">
        <f t="shared" si="4"/>
        <v>0</v>
      </c>
      <c r="K85" t="str">
        <f t="shared" si="5"/>
        <v>,1977923</v>
      </c>
    </row>
    <row r="86" ht="14.25" customHeight="1" spans="1:11">
      <c r="A86" s="5" t="s">
        <v>672</v>
      </c>
      <c r="B86" s="3">
        <v>390</v>
      </c>
      <c r="C86" t="str">
        <f>VLOOKUP(A86,HOP!A:H,8,0)</f>
        <v>390.00</v>
      </c>
      <c r="D86" t="str">
        <f>VLOOKUP(A86,HOP!A:B,2,0)</f>
        <v>1977953</v>
      </c>
      <c r="E86">
        <f t="shared" si="4"/>
        <v>0</v>
      </c>
      <c r="K86" t="str">
        <f t="shared" si="5"/>
        <v>,1977953</v>
      </c>
    </row>
    <row r="87" ht="14.25" customHeight="1" spans="1:11">
      <c r="A87" s="5" t="s">
        <v>680</v>
      </c>
      <c r="B87" s="3">
        <v>297</v>
      </c>
      <c r="C87" t="str">
        <f>VLOOKUP(A87,HOP!A:H,8,0)</f>
        <v>297.00</v>
      </c>
      <c r="D87" t="str">
        <f>VLOOKUP(A87,HOP!A:B,2,0)</f>
        <v>1978151</v>
      </c>
      <c r="E87">
        <f t="shared" si="4"/>
        <v>0</v>
      </c>
      <c r="K87" t="str">
        <f t="shared" si="5"/>
        <v>,1978151</v>
      </c>
    </row>
    <row r="88" ht="14.25" customHeight="1" spans="1:11">
      <c r="A88" s="5" t="s">
        <v>682</v>
      </c>
      <c r="B88" s="3">
        <v>705</v>
      </c>
      <c r="C88" t="str">
        <f>VLOOKUP(A88,HOP!A:H,8,0)</f>
        <v>705.00</v>
      </c>
      <c r="D88" t="str">
        <f>VLOOKUP(A88,HOP!A:B,2,0)</f>
        <v>1975749</v>
      </c>
      <c r="E88">
        <f t="shared" si="4"/>
        <v>0</v>
      </c>
      <c r="K88" t="str">
        <f t="shared" si="5"/>
        <v>,1975749</v>
      </c>
    </row>
    <row r="89" ht="14.25" customHeight="1" spans="1:11">
      <c r="A89" s="5" t="s">
        <v>690</v>
      </c>
      <c r="B89" s="3">
        <v>236</v>
      </c>
      <c r="C89" t="str">
        <f>VLOOKUP(A89,HOP!A:H,8,0)</f>
        <v>236.00</v>
      </c>
      <c r="D89" t="str">
        <f>VLOOKUP(A89,HOP!A:B,2,0)</f>
        <v>1977841</v>
      </c>
      <c r="E89">
        <f t="shared" si="4"/>
        <v>0</v>
      </c>
      <c r="K89" t="str">
        <f t="shared" si="5"/>
        <v>,1977841</v>
      </c>
    </row>
    <row r="90" ht="14.25" customHeight="1" spans="1:11">
      <c r="A90" s="5" t="s">
        <v>696</v>
      </c>
      <c r="B90" s="3">
        <v>253</v>
      </c>
      <c r="C90" t="str">
        <f>VLOOKUP(A90,HOP!A:H,8,0)</f>
        <v>253.00</v>
      </c>
      <c r="D90" t="str">
        <f>VLOOKUP(A90,HOP!A:B,2,0)</f>
        <v>1977768</v>
      </c>
      <c r="E90">
        <f t="shared" si="4"/>
        <v>0</v>
      </c>
      <c r="K90" t="str">
        <f t="shared" si="5"/>
        <v>,1977768</v>
      </c>
    </row>
    <row r="91" ht="14.25" customHeight="1" spans="1:11">
      <c r="A91" s="5" t="s">
        <v>701</v>
      </c>
      <c r="B91" s="3">
        <v>122</v>
      </c>
      <c r="C91" t="str">
        <f>VLOOKUP(A91,HOP!A:H,8,0)</f>
        <v>122.00</v>
      </c>
      <c r="D91" t="str">
        <f>VLOOKUP(A91,HOP!A:B,2,0)</f>
        <v>1977753</v>
      </c>
      <c r="E91">
        <f t="shared" si="4"/>
        <v>0</v>
      </c>
      <c r="K91" t="str">
        <f t="shared" si="5"/>
        <v>,1977753</v>
      </c>
    </row>
    <row r="92" ht="14.25" customHeight="1" spans="1:11">
      <c r="A92" s="5" t="s">
        <v>706</v>
      </c>
      <c r="B92" s="3">
        <v>441</v>
      </c>
      <c r="C92" t="str">
        <f>VLOOKUP(A92,HOP!A:H,8,0)</f>
        <v>441.00</v>
      </c>
      <c r="D92" t="str">
        <f>VLOOKUP(A92,HOP!A:B,2,0)</f>
        <v>1977814</v>
      </c>
      <c r="E92">
        <f t="shared" si="4"/>
        <v>0</v>
      </c>
      <c r="K92" t="str">
        <f t="shared" si="5"/>
        <v>,1977814</v>
      </c>
    </row>
    <row r="93" ht="14.25" customHeight="1" spans="1:11">
      <c r="A93" s="5" t="s">
        <v>713</v>
      </c>
      <c r="B93" s="3">
        <v>86</v>
      </c>
      <c r="C93" t="str">
        <f>VLOOKUP(A93,HOP!A:H,8,0)</f>
        <v>86.00</v>
      </c>
      <c r="D93" t="str">
        <f>VLOOKUP(A93,HOP!A:B,2,0)</f>
        <v>1977780</v>
      </c>
      <c r="E93">
        <f t="shared" si="4"/>
        <v>0</v>
      </c>
      <c r="K93" t="str">
        <f t="shared" si="5"/>
        <v>,1977780</v>
      </c>
    </row>
    <row r="94" ht="14.25" customHeight="1" spans="1:11">
      <c r="A94" s="5" t="s">
        <v>720</v>
      </c>
      <c r="B94" s="3">
        <v>213</v>
      </c>
      <c r="C94" t="str">
        <f>VLOOKUP(A94,HOP!A:H,8,0)</f>
        <v>213.00</v>
      </c>
      <c r="D94" t="str">
        <f>VLOOKUP(A94,HOP!A:B,2,0)</f>
        <v>1977767</v>
      </c>
      <c r="E94">
        <f t="shared" si="4"/>
        <v>0</v>
      </c>
      <c r="K94" t="str">
        <f t="shared" si="5"/>
        <v>,1977767</v>
      </c>
    </row>
    <row r="95" ht="14.25" customHeight="1" spans="1:11">
      <c r="A95" s="5" t="s">
        <v>725</v>
      </c>
      <c r="B95" s="3">
        <v>231</v>
      </c>
      <c r="C95" t="str">
        <f>VLOOKUP(A95,HOP!A:H,8,0)</f>
        <v>231.00</v>
      </c>
      <c r="D95" t="str">
        <f>VLOOKUP(A95,HOP!A:B,2,0)</f>
        <v>1977932</v>
      </c>
      <c r="E95">
        <f t="shared" si="4"/>
        <v>0</v>
      </c>
      <c r="K95" t="str">
        <f t="shared" si="5"/>
        <v>,1977932</v>
      </c>
    </row>
    <row r="96" ht="14.25" customHeight="1" spans="1:11">
      <c r="A96" s="5" t="s">
        <v>733</v>
      </c>
      <c r="B96" s="3">
        <v>236</v>
      </c>
      <c r="C96" t="str">
        <f>VLOOKUP(A96,HOP!A:H,8,0)</f>
        <v>236.00</v>
      </c>
      <c r="D96" t="str">
        <f>VLOOKUP(A96,HOP!A:B,2,0)</f>
        <v>1977909</v>
      </c>
      <c r="E96">
        <f t="shared" si="4"/>
        <v>0</v>
      </c>
      <c r="K96" t="str">
        <f t="shared" si="5"/>
        <v>,1977909</v>
      </c>
    </row>
    <row r="97" ht="14.25" customHeight="1" spans="1:11">
      <c r="A97" s="5" t="s">
        <v>734</v>
      </c>
      <c r="B97" s="3">
        <v>102</v>
      </c>
      <c r="C97" t="str">
        <f>VLOOKUP(A97,HOP!A:H,8,0)</f>
        <v>102.00</v>
      </c>
      <c r="D97" t="str">
        <f>VLOOKUP(A97,HOP!A:B,2,0)</f>
        <v>1978004</v>
      </c>
      <c r="E97">
        <f t="shared" si="4"/>
        <v>0</v>
      </c>
      <c r="K97" t="str">
        <f t="shared" si="5"/>
        <v>,1978004</v>
      </c>
    </row>
    <row r="98" ht="14.25" customHeight="1" spans="1:11">
      <c r="A98" s="5" t="s">
        <v>739</v>
      </c>
      <c r="B98" s="3">
        <v>92</v>
      </c>
      <c r="C98" t="str">
        <f>VLOOKUP(A98,HOP!A:H,8,0)</f>
        <v>92.00</v>
      </c>
      <c r="D98" t="str">
        <f>VLOOKUP(A98,HOP!A:B,2,0)</f>
        <v>1978171</v>
      </c>
      <c r="E98">
        <f t="shared" si="4"/>
        <v>0</v>
      </c>
      <c r="K98" t="str">
        <f t="shared" si="5"/>
        <v>,1978171</v>
      </c>
    </row>
    <row r="99" ht="14.25" customHeight="1" spans="1:11">
      <c r="A99" s="5" t="s">
        <v>745</v>
      </c>
      <c r="B99" s="3">
        <v>201</v>
      </c>
      <c r="C99" t="str">
        <f>VLOOKUP(A99,HOP!A:H,8,0)</f>
        <v>201.00</v>
      </c>
      <c r="D99" t="str">
        <f>VLOOKUP(A99,HOP!A:B,2,0)</f>
        <v>1977852</v>
      </c>
      <c r="E99">
        <f t="shared" ref="E99:E130" si="6">B99-C99</f>
        <v>0</v>
      </c>
      <c r="K99" t="str">
        <f t="shared" ref="K99:K130" si="7">$K$1&amp;D99</f>
        <v>,1977852</v>
      </c>
    </row>
    <row r="100" ht="14.25" customHeight="1" spans="1:11">
      <c r="A100" s="5" t="s">
        <v>752</v>
      </c>
      <c r="B100" s="3">
        <v>388</v>
      </c>
      <c r="C100" t="str">
        <f>VLOOKUP(A100,HOP!A:H,8,0)</f>
        <v>388.00</v>
      </c>
      <c r="D100" t="str">
        <f>VLOOKUP(A100,HOP!A:B,2,0)</f>
        <v>1975768</v>
      </c>
      <c r="E100">
        <f t="shared" si="6"/>
        <v>0</v>
      </c>
      <c r="K100" t="str">
        <f t="shared" si="7"/>
        <v>,1975768</v>
      </c>
    </row>
    <row r="101" ht="14.25" customHeight="1" spans="1:11">
      <c r="A101" s="5" t="s">
        <v>759</v>
      </c>
      <c r="B101" s="3">
        <v>711</v>
      </c>
      <c r="C101" t="str">
        <f>VLOOKUP(A101,HOP!A:H,8,0)</f>
        <v>711.00</v>
      </c>
      <c r="D101" t="str">
        <f>VLOOKUP(A101,HOP!A:B,2,0)</f>
        <v>1976725</v>
      </c>
      <c r="E101">
        <f t="shared" si="6"/>
        <v>0</v>
      </c>
      <c r="K101" t="str">
        <f t="shared" si="7"/>
        <v>,1976725</v>
      </c>
    </row>
    <row r="102" ht="14.25" customHeight="1" spans="1:11">
      <c r="A102" s="5" t="s">
        <v>767</v>
      </c>
      <c r="B102" s="3">
        <v>128</v>
      </c>
      <c r="C102" t="str">
        <f>VLOOKUP(A102,HOP!A:H,8,0)</f>
        <v>128.00</v>
      </c>
      <c r="D102" t="str">
        <f>VLOOKUP(A102,HOP!A:B,2,0)</f>
        <v>1956566</v>
      </c>
      <c r="E102">
        <f t="shared" si="6"/>
        <v>0</v>
      </c>
      <c r="K102" t="str">
        <f t="shared" si="7"/>
        <v>,1956566</v>
      </c>
    </row>
    <row r="103" ht="14.25" customHeight="1" spans="1:11">
      <c r="A103" s="5" t="s">
        <v>774</v>
      </c>
      <c r="B103" s="3">
        <v>909</v>
      </c>
      <c r="C103" t="str">
        <f>VLOOKUP(A103,HOP!A:H,8,0)</f>
        <v>909.00</v>
      </c>
      <c r="D103" t="str">
        <f>VLOOKUP(A103,HOP!A:B,2,0)</f>
        <v>1977725</v>
      </c>
      <c r="E103">
        <f t="shared" si="6"/>
        <v>0</v>
      </c>
      <c r="K103" t="str">
        <f t="shared" si="7"/>
        <v>,1977725</v>
      </c>
    </row>
    <row r="104" ht="14.25" customHeight="1" spans="1:11">
      <c r="A104" s="5" t="s">
        <v>779</v>
      </c>
      <c r="B104" s="3">
        <v>73</v>
      </c>
      <c r="C104" t="str">
        <f>VLOOKUP(A104,HOP!A:H,8,0)</f>
        <v>73.00</v>
      </c>
      <c r="D104" t="str">
        <f>VLOOKUP(A104,HOP!A:B,2,0)</f>
        <v>1977645</v>
      </c>
      <c r="E104">
        <f t="shared" si="6"/>
        <v>0</v>
      </c>
      <c r="K104" t="str">
        <f t="shared" si="7"/>
        <v>,1977645</v>
      </c>
    </row>
    <row r="105" ht="14.25" customHeight="1" spans="1:11">
      <c r="A105" s="5" t="s">
        <v>786</v>
      </c>
      <c r="B105" s="3">
        <v>209</v>
      </c>
      <c r="C105" t="str">
        <f>VLOOKUP(A105,HOP!A:H,8,0)</f>
        <v>209.00</v>
      </c>
      <c r="D105" t="str">
        <f>VLOOKUP(A105,HOP!A:B,2,0)</f>
        <v>1977683</v>
      </c>
      <c r="E105">
        <f t="shared" si="6"/>
        <v>0</v>
      </c>
      <c r="K105" t="str">
        <f t="shared" si="7"/>
        <v>,1977683</v>
      </c>
    </row>
    <row r="106" ht="14.25" customHeight="1" spans="1:11">
      <c r="A106" s="5" t="s">
        <v>792</v>
      </c>
      <c r="B106" s="3">
        <v>228</v>
      </c>
      <c r="C106" t="str">
        <f>VLOOKUP(A106,HOP!A:H,8,0)</f>
        <v>228.00</v>
      </c>
      <c r="D106" t="str">
        <f>VLOOKUP(A106,HOP!A:B,2,0)</f>
        <v>1977805</v>
      </c>
      <c r="E106">
        <f t="shared" si="6"/>
        <v>0</v>
      </c>
      <c r="K106" t="str">
        <f t="shared" si="7"/>
        <v>,1977805</v>
      </c>
    </row>
    <row r="107" ht="14.25" customHeight="1" spans="1:11">
      <c r="A107" s="5" t="s">
        <v>798</v>
      </c>
      <c r="B107" s="3">
        <v>98</v>
      </c>
      <c r="C107" t="str">
        <f>VLOOKUP(A107,HOP!A:H,8,0)</f>
        <v>98.00</v>
      </c>
      <c r="D107" t="str">
        <f>VLOOKUP(A107,HOP!A:B,2,0)</f>
        <v>1977709</v>
      </c>
      <c r="E107">
        <f t="shared" si="6"/>
        <v>0</v>
      </c>
      <c r="K107" t="str">
        <f t="shared" si="7"/>
        <v>,1977709</v>
      </c>
    </row>
    <row r="108" ht="14.25" customHeight="1" spans="1:11">
      <c r="A108" s="5" t="s">
        <v>804</v>
      </c>
      <c r="B108" s="3">
        <v>249</v>
      </c>
      <c r="C108" t="str">
        <f>VLOOKUP(A108,HOP!A:H,8,0)</f>
        <v>249.00</v>
      </c>
      <c r="D108" t="str">
        <f>VLOOKUP(A108,HOP!A:B,2,0)</f>
        <v>1977775</v>
      </c>
      <c r="E108">
        <f t="shared" si="6"/>
        <v>0</v>
      </c>
      <c r="K108" t="str">
        <f t="shared" si="7"/>
        <v>,1977775</v>
      </c>
    </row>
    <row r="109" ht="14.25" customHeight="1" spans="1:11">
      <c r="A109" s="5" t="s">
        <v>809</v>
      </c>
      <c r="B109" s="3">
        <v>330</v>
      </c>
      <c r="C109" t="str">
        <f>VLOOKUP(A109,HOP!A:H,8,0)</f>
        <v>330.00</v>
      </c>
      <c r="D109" t="str">
        <f>VLOOKUP(A109,HOP!A:B,2,0)</f>
        <v>1978039</v>
      </c>
      <c r="E109">
        <f t="shared" si="6"/>
        <v>0</v>
      </c>
      <c r="K109" t="str">
        <f t="shared" si="7"/>
        <v>,1978039</v>
      </c>
    </row>
    <row r="110" ht="14.25" customHeight="1" spans="1:11">
      <c r="A110" s="5" t="s">
        <v>817</v>
      </c>
      <c r="B110" s="3">
        <v>253</v>
      </c>
      <c r="C110" t="str">
        <f>VLOOKUP(A110,HOP!A:H,8,0)</f>
        <v>253.00</v>
      </c>
      <c r="D110" t="str">
        <f>VLOOKUP(A110,HOP!A:B,2,0)</f>
        <v>1977957</v>
      </c>
      <c r="E110">
        <f t="shared" si="6"/>
        <v>0</v>
      </c>
      <c r="K110" t="str">
        <f t="shared" si="7"/>
        <v>,1977957</v>
      </c>
    </row>
    <row r="111" ht="14.25" customHeight="1" spans="1:11">
      <c r="A111" s="5" t="s">
        <v>820</v>
      </c>
      <c r="B111" s="3">
        <v>102</v>
      </c>
      <c r="C111" t="str">
        <f>VLOOKUP(A111,HOP!A:H,8,0)</f>
        <v>102.00</v>
      </c>
      <c r="D111" t="str">
        <f>VLOOKUP(A111,HOP!A:B,2,0)</f>
        <v>1978086</v>
      </c>
      <c r="E111">
        <f t="shared" si="6"/>
        <v>0</v>
      </c>
      <c r="K111" t="str">
        <f t="shared" si="7"/>
        <v>,1978086</v>
      </c>
    </row>
    <row r="112" ht="14.25" customHeight="1" spans="1:11">
      <c r="A112" s="5" t="s">
        <v>824</v>
      </c>
      <c r="B112" s="3">
        <v>364</v>
      </c>
      <c r="C112" t="str">
        <f>VLOOKUP(A112,HOP!A:H,8,0)</f>
        <v>364.00</v>
      </c>
      <c r="D112" t="str">
        <f>VLOOKUP(A112,HOP!A:B,2,0)</f>
        <v>1978040</v>
      </c>
      <c r="E112">
        <f t="shared" si="6"/>
        <v>0</v>
      </c>
      <c r="K112" t="str">
        <f t="shared" si="7"/>
        <v>,1978040</v>
      </c>
    </row>
    <row r="113" ht="14.25" customHeight="1" spans="1:11">
      <c r="A113" s="5" t="s">
        <v>831</v>
      </c>
      <c r="B113" s="3">
        <v>383</v>
      </c>
      <c r="C113" t="str">
        <f>VLOOKUP(A113,HOP!A:H,8,0)</f>
        <v>383.00</v>
      </c>
      <c r="D113" t="str">
        <f>VLOOKUP(A113,HOP!A:B,2,0)</f>
        <v>1975683</v>
      </c>
      <c r="E113">
        <f t="shared" si="6"/>
        <v>0</v>
      </c>
      <c r="K113" t="str">
        <f t="shared" si="7"/>
        <v>,1975683</v>
      </c>
    </row>
    <row r="114" ht="14.25" customHeight="1" spans="1:11">
      <c r="A114" s="5" t="s">
        <v>837</v>
      </c>
      <c r="B114" s="3">
        <v>738</v>
      </c>
      <c r="C114" t="str">
        <f>VLOOKUP(A114,HOP!A:H,8,0)</f>
        <v>738.00</v>
      </c>
      <c r="D114" t="str">
        <f>VLOOKUP(A114,HOP!A:B,2,0)</f>
        <v>1977755</v>
      </c>
      <c r="E114">
        <f t="shared" si="6"/>
        <v>0</v>
      </c>
      <c r="K114" t="str">
        <f t="shared" si="7"/>
        <v>,1977755</v>
      </c>
    </row>
    <row r="115" ht="14.25" customHeight="1" spans="1:11">
      <c r="A115" s="5" t="s">
        <v>844</v>
      </c>
      <c r="B115" s="3">
        <v>102</v>
      </c>
      <c r="C115" t="str">
        <f>VLOOKUP(A115,HOP!A:H,8,0)</f>
        <v>102.00</v>
      </c>
      <c r="D115" t="str">
        <f>VLOOKUP(A115,HOP!A:B,2,0)</f>
        <v>1977766</v>
      </c>
      <c r="E115">
        <f t="shared" si="6"/>
        <v>0</v>
      </c>
      <c r="K115" t="str">
        <f t="shared" si="7"/>
        <v>,1977766</v>
      </c>
    </row>
    <row r="116" ht="14.25" customHeight="1" spans="1:11">
      <c r="A116" s="5" t="s">
        <v>849</v>
      </c>
      <c r="B116" s="3">
        <v>61</v>
      </c>
      <c r="C116" t="str">
        <f>VLOOKUP(A116,HOP!A:H,8,0)</f>
        <v>61.00</v>
      </c>
      <c r="D116" t="str">
        <f>VLOOKUP(A116,HOP!A:B,2,0)</f>
        <v>1977294</v>
      </c>
      <c r="E116">
        <f t="shared" si="6"/>
        <v>0</v>
      </c>
      <c r="K116" t="str">
        <f t="shared" si="7"/>
        <v>,1977294</v>
      </c>
    </row>
    <row r="117" ht="14.25" customHeight="1" spans="1:11">
      <c r="A117" s="5" t="s">
        <v>855</v>
      </c>
      <c r="B117" s="3">
        <v>121</v>
      </c>
      <c r="C117" t="str">
        <f>VLOOKUP(A117,HOP!A:H,8,0)</f>
        <v>121.00</v>
      </c>
      <c r="D117" t="str">
        <f>VLOOKUP(A117,HOP!A:B,2,0)</f>
        <v>1977703</v>
      </c>
      <c r="E117">
        <f t="shared" si="6"/>
        <v>0</v>
      </c>
      <c r="K117" t="str">
        <f t="shared" si="7"/>
        <v>,1977703</v>
      </c>
    </row>
    <row r="118" ht="14.25" customHeight="1" spans="1:11">
      <c r="A118" s="5" t="s">
        <v>858</v>
      </c>
      <c r="B118" s="3">
        <v>226</v>
      </c>
      <c r="C118" t="str">
        <f>VLOOKUP(A118,HOP!A:H,8,0)</f>
        <v>226.00</v>
      </c>
      <c r="D118" t="str">
        <f>VLOOKUP(A118,HOP!A:B,2,0)</f>
        <v>1977763</v>
      </c>
      <c r="E118">
        <f t="shared" si="6"/>
        <v>0</v>
      </c>
      <c r="K118" t="str">
        <f t="shared" si="7"/>
        <v>,1977763</v>
      </c>
    </row>
    <row r="119" ht="14.25" customHeight="1" spans="1:11">
      <c r="A119" s="5" t="s">
        <v>862</v>
      </c>
      <c r="B119" s="3">
        <v>201</v>
      </c>
      <c r="C119" t="str">
        <f>VLOOKUP(A119,HOP!A:H,8,0)</f>
        <v>201.00</v>
      </c>
      <c r="D119" t="str">
        <f>VLOOKUP(A119,HOP!A:B,2,0)</f>
        <v>1978012</v>
      </c>
      <c r="E119">
        <f t="shared" si="6"/>
        <v>0</v>
      </c>
      <c r="K119" t="str">
        <f t="shared" si="7"/>
        <v>,1978012</v>
      </c>
    </row>
    <row r="120" ht="14.25" customHeight="1" spans="1:11">
      <c r="A120" s="5" t="s">
        <v>866</v>
      </c>
      <c r="B120" s="3">
        <v>205</v>
      </c>
      <c r="C120" t="str">
        <f>VLOOKUP(A120,HOP!A:H,8,0)</f>
        <v>205.00</v>
      </c>
      <c r="D120" t="str">
        <f>VLOOKUP(A120,HOP!A:B,2,0)</f>
        <v>1977889</v>
      </c>
      <c r="E120">
        <f t="shared" si="6"/>
        <v>0</v>
      </c>
      <c r="K120" t="str">
        <f t="shared" si="7"/>
        <v>,1977889</v>
      </c>
    </row>
    <row r="121" ht="14.25" customHeight="1" spans="1:11">
      <c r="A121" s="5" t="s">
        <v>870</v>
      </c>
      <c r="B121" s="3">
        <v>599</v>
      </c>
      <c r="C121" t="str">
        <f>VLOOKUP(A121,HOP!A:H,8,0)</f>
        <v>599.00</v>
      </c>
      <c r="D121" t="str">
        <f>VLOOKUP(A121,HOP!A:B,2,0)</f>
        <v>1977795</v>
      </c>
      <c r="E121">
        <f t="shared" si="6"/>
        <v>0</v>
      </c>
      <c r="K121" t="str">
        <f t="shared" si="7"/>
        <v>,1977795</v>
      </c>
    </row>
    <row r="122" ht="14.25" customHeight="1" spans="1:11">
      <c r="A122" s="5" t="s">
        <v>877</v>
      </c>
      <c r="B122" s="3">
        <v>143</v>
      </c>
      <c r="C122" t="str">
        <f>VLOOKUP(A122,HOP!A:H,8,0)</f>
        <v>143.00</v>
      </c>
      <c r="D122" t="str">
        <f>VLOOKUP(A122,HOP!A:B,2,0)</f>
        <v>1977902</v>
      </c>
      <c r="E122">
        <f t="shared" si="6"/>
        <v>0</v>
      </c>
      <c r="K122" t="str">
        <f t="shared" si="7"/>
        <v>,1977902</v>
      </c>
    </row>
    <row r="123" ht="14.25" customHeight="1" spans="1:11">
      <c r="A123" s="5" t="s">
        <v>884</v>
      </c>
      <c r="B123" s="3">
        <v>534</v>
      </c>
      <c r="C123" t="str">
        <f>VLOOKUP(A123,HOP!A:H,8,0)</f>
        <v>534.00</v>
      </c>
      <c r="D123" t="str">
        <f>VLOOKUP(A123,HOP!A:B,2,0)</f>
        <v>1977876</v>
      </c>
      <c r="E123">
        <f t="shared" si="6"/>
        <v>0</v>
      </c>
      <c r="K123" t="str">
        <f t="shared" si="7"/>
        <v>,1977876</v>
      </c>
    </row>
    <row r="124" ht="14.25" customHeight="1" spans="1:11">
      <c r="A124" s="5" t="s">
        <v>890</v>
      </c>
      <c r="B124" s="3">
        <v>172</v>
      </c>
      <c r="C124" t="str">
        <f>VLOOKUP(A124,HOP!A:H,8,0)</f>
        <v>172.00</v>
      </c>
      <c r="D124" t="str">
        <f>VLOOKUP(A124,HOP!A:B,2,0)</f>
        <v>1978055</v>
      </c>
      <c r="E124">
        <f t="shared" si="6"/>
        <v>0</v>
      </c>
      <c r="K124" t="str">
        <f t="shared" si="7"/>
        <v>,1978055</v>
      </c>
    </row>
    <row r="125" ht="14.25" customHeight="1" spans="1:11">
      <c r="A125" s="5" t="s">
        <v>895</v>
      </c>
      <c r="B125" s="3">
        <v>241</v>
      </c>
      <c r="C125" t="str">
        <f>VLOOKUP(A125,HOP!A:H,8,0)</f>
        <v>241.00</v>
      </c>
      <c r="D125" t="str">
        <f>VLOOKUP(A125,HOP!A:B,2,0)</f>
        <v>1978154</v>
      </c>
      <c r="E125">
        <f t="shared" si="6"/>
        <v>0</v>
      </c>
      <c r="K125" t="str">
        <f t="shared" si="7"/>
        <v>,1978154</v>
      </c>
    </row>
    <row r="126" ht="14.25" customHeight="1" spans="1:11">
      <c r="A126" s="5" t="s">
        <v>902</v>
      </c>
      <c r="B126" s="3">
        <v>82</v>
      </c>
      <c r="C126" t="str">
        <f>VLOOKUP(A126,HOP!A:H,8,0)</f>
        <v>82.00</v>
      </c>
      <c r="D126" t="str">
        <f>VLOOKUP(A126,HOP!A:B,2,0)</f>
        <v>1976448</v>
      </c>
      <c r="E126">
        <f t="shared" si="6"/>
        <v>0</v>
      </c>
      <c r="K126" t="str">
        <f t="shared" si="7"/>
        <v>,1976448</v>
      </c>
    </row>
    <row r="127" ht="14.25" customHeight="1" spans="1:11">
      <c r="A127" s="5" t="s">
        <v>908</v>
      </c>
      <c r="B127" s="3">
        <v>148</v>
      </c>
      <c r="C127" t="str">
        <f>VLOOKUP(A127,HOP!A:H,8,0)</f>
        <v>148.00</v>
      </c>
      <c r="D127" t="str">
        <f>VLOOKUP(A127,HOP!A:B,2,0)</f>
        <v>1976550</v>
      </c>
      <c r="E127">
        <f t="shared" si="6"/>
        <v>0</v>
      </c>
      <c r="K127" t="str">
        <f t="shared" si="7"/>
        <v>,1976550</v>
      </c>
    </row>
    <row r="128" ht="14.25" customHeight="1" spans="1:11">
      <c r="A128" s="5" t="s">
        <v>913</v>
      </c>
      <c r="B128" s="3">
        <v>358</v>
      </c>
      <c r="C128" t="str">
        <f>VLOOKUP(A128,HOP!A:H,8,0)</f>
        <v>358.00</v>
      </c>
      <c r="D128" t="str">
        <f>VLOOKUP(A128,HOP!A:B,2,0)</f>
        <v>1977184</v>
      </c>
      <c r="E128">
        <f t="shared" si="6"/>
        <v>0</v>
      </c>
      <c r="K128" t="str">
        <f t="shared" si="7"/>
        <v>,1977184</v>
      </c>
    </row>
    <row r="129" ht="14.25" customHeight="1" spans="1:11">
      <c r="A129" s="5" t="s">
        <v>921</v>
      </c>
      <c r="B129" s="3">
        <v>253</v>
      </c>
      <c r="C129" t="str">
        <f>VLOOKUP(A129,HOP!A:H,8,0)</f>
        <v>253.00</v>
      </c>
      <c r="D129" t="str">
        <f>VLOOKUP(A129,HOP!A:B,2,0)</f>
        <v>1977638</v>
      </c>
      <c r="E129">
        <f t="shared" si="6"/>
        <v>0</v>
      </c>
      <c r="K129" t="str">
        <f t="shared" si="7"/>
        <v>,1977638</v>
      </c>
    </row>
    <row r="130" ht="14.25" customHeight="1" spans="1:11">
      <c r="A130" s="5" t="s">
        <v>926</v>
      </c>
      <c r="B130" s="3">
        <v>1006</v>
      </c>
      <c r="C130" t="str">
        <f>VLOOKUP(A130,HOP!A:H,8,0)</f>
        <v>1006.00</v>
      </c>
      <c r="D130" t="str">
        <f>VLOOKUP(A130,HOP!A:B,2,0)</f>
        <v>1976936</v>
      </c>
      <c r="E130">
        <f t="shared" si="6"/>
        <v>0</v>
      </c>
      <c r="K130" t="str">
        <f t="shared" si="7"/>
        <v>,1976936</v>
      </c>
    </row>
    <row r="131" ht="14.25" customHeight="1" spans="1:11">
      <c r="A131" s="5" t="s">
        <v>932</v>
      </c>
      <c r="B131" s="3">
        <v>370</v>
      </c>
      <c r="C131" t="str">
        <f>VLOOKUP(A131,HOP!A:H,8,0)</f>
        <v>370.00</v>
      </c>
      <c r="D131" t="str">
        <f>VLOOKUP(A131,HOP!A:B,2,0)</f>
        <v>1977376</v>
      </c>
      <c r="E131">
        <f t="shared" ref="E131:E156" si="8">B131-C131</f>
        <v>0</v>
      </c>
      <c r="K131" t="str">
        <f t="shared" ref="K131:K156" si="9">$K$1&amp;D131</f>
        <v>,1977376</v>
      </c>
    </row>
    <row r="132" ht="14.25" customHeight="1" spans="1:11">
      <c r="A132" s="5" t="s">
        <v>937</v>
      </c>
      <c r="B132" s="3">
        <v>229</v>
      </c>
      <c r="C132" t="str">
        <f>VLOOKUP(A132,HOP!A:H,8,0)</f>
        <v>229.00</v>
      </c>
      <c r="D132" t="str">
        <f>VLOOKUP(A132,HOP!A:B,2,0)</f>
        <v>1977641</v>
      </c>
      <c r="E132">
        <f t="shared" si="8"/>
        <v>0</v>
      </c>
      <c r="K132" t="str">
        <f t="shared" si="9"/>
        <v>,1977641</v>
      </c>
    </row>
    <row r="133" ht="14.25" customHeight="1" spans="1:11">
      <c r="A133" s="5" t="s">
        <v>943</v>
      </c>
      <c r="B133" s="3">
        <v>244</v>
      </c>
      <c r="C133" t="str">
        <f>VLOOKUP(A133,HOP!A:H,8,0)</f>
        <v>244.00</v>
      </c>
      <c r="D133" t="str">
        <f>VLOOKUP(A133,HOP!A:B,2,0)</f>
        <v>1977968</v>
      </c>
      <c r="E133">
        <f t="shared" si="8"/>
        <v>0</v>
      </c>
      <c r="K133" t="str">
        <f t="shared" si="9"/>
        <v>,1977968</v>
      </c>
    </row>
    <row r="134" ht="14.25" customHeight="1" spans="1:11">
      <c r="A134" s="5" t="s">
        <v>948</v>
      </c>
      <c r="B134" s="3">
        <v>1350</v>
      </c>
      <c r="C134" t="str">
        <f>VLOOKUP(A134,HOP!A:H,8,0)</f>
        <v>1350.00</v>
      </c>
      <c r="D134" t="str">
        <f>VLOOKUP(A134,HOP!A:B,2,0)</f>
        <v>1977720</v>
      </c>
      <c r="E134">
        <f t="shared" si="8"/>
        <v>0</v>
      </c>
      <c r="K134" t="str">
        <f t="shared" si="9"/>
        <v>,1977720</v>
      </c>
    </row>
    <row r="135" ht="14.25" customHeight="1" spans="1:11">
      <c r="A135" s="5" t="s">
        <v>950</v>
      </c>
      <c r="B135" s="3">
        <v>215</v>
      </c>
      <c r="C135" t="str">
        <f>VLOOKUP(A135,HOP!A:H,8,0)</f>
        <v>215.00</v>
      </c>
      <c r="D135" t="str">
        <f>VLOOKUP(A135,HOP!A:B,2,0)</f>
        <v>1977745</v>
      </c>
      <c r="E135">
        <f t="shared" si="8"/>
        <v>0</v>
      </c>
      <c r="K135" t="str">
        <f t="shared" si="9"/>
        <v>,1977745</v>
      </c>
    </row>
    <row r="136" ht="14.25" customHeight="1" spans="1:11">
      <c r="A136" s="5" t="s">
        <v>955</v>
      </c>
      <c r="B136" s="3">
        <v>1100</v>
      </c>
      <c r="C136" t="str">
        <f>VLOOKUP(A136,HOP!A:H,8,0)</f>
        <v>1100.00</v>
      </c>
      <c r="D136" t="str">
        <f>VLOOKUP(A136,HOP!A:B,2,0)</f>
        <v>1977761</v>
      </c>
      <c r="E136">
        <f t="shared" si="8"/>
        <v>0</v>
      </c>
      <c r="K136" t="str">
        <f t="shared" si="9"/>
        <v>,1977761</v>
      </c>
    </row>
    <row r="137" ht="14.25" customHeight="1" spans="1:11">
      <c r="A137" s="5" t="s">
        <v>961</v>
      </c>
      <c r="B137" s="3">
        <v>264</v>
      </c>
      <c r="C137" t="str">
        <f>VLOOKUP(A137,HOP!A:H,8,0)</f>
        <v>264.00</v>
      </c>
      <c r="D137" t="str">
        <f>VLOOKUP(A137,HOP!A:B,2,0)</f>
        <v>1977742</v>
      </c>
      <c r="E137">
        <f t="shared" si="8"/>
        <v>0</v>
      </c>
      <c r="K137" t="str">
        <f t="shared" si="9"/>
        <v>,1977742</v>
      </c>
    </row>
    <row r="138" ht="14.25" customHeight="1" spans="1:11">
      <c r="A138" s="5" t="s">
        <v>968</v>
      </c>
      <c r="B138" s="3">
        <v>244</v>
      </c>
      <c r="C138" t="str">
        <f>VLOOKUP(A138,HOP!A:H,8,0)</f>
        <v>244.00</v>
      </c>
      <c r="D138" t="str">
        <f>VLOOKUP(A138,HOP!A:B,2,0)</f>
        <v>1977546</v>
      </c>
      <c r="E138">
        <f t="shared" si="8"/>
        <v>0</v>
      </c>
      <c r="K138" t="str">
        <f t="shared" si="9"/>
        <v>,1977546</v>
      </c>
    </row>
    <row r="139" ht="14.25" customHeight="1" spans="1:11">
      <c r="A139" s="5" t="s">
        <v>970</v>
      </c>
      <c r="B139" s="3">
        <v>668</v>
      </c>
      <c r="C139" t="str">
        <f>VLOOKUP(A139,HOP!A:H,8,0)</f>
        <v>668.00</v>
      </c>
      <c r="D139" t="str">
        <f>VLOOKUP(A139,HOP!A:B,2,0)</f>
        <v>1978121</v>
      </c>
      <c r="E139">
        <f t="shared" si="8"/>
        <v>0</v>
      </c>
      <c r="K139" t="str">
        <f t="shared" si="9"/>
        <v>,1978121</v>
      </c>
    </row>
    <row r="140" ht="14.25" customHeight="1" spans="1:11">
      <c r="A140" s="5" t="s">
        <v>977</v>
      </c>
      <c r="B140" s="3">
        <v>290</v>
      </c>
      <c r="C140" t="str">
        <f>VLOOKUP(A140,HOP!A:H,8,0)</f>
        <v>290.00</v>
      </c>
      <c r="D140" t="str">
        <f>VLOOKUP(A140,HOP!A:B,2,0)</f>
        <v>1978122</v>
      </c>
      <c r="E140">
        <f t="shared" si="8"/>
        <v>0</v>
      </c>
      <c r="K140" t="str">
        <f t="shared" si="9"/>
        <v>,1978122</v>
      </c>
    </row>
    <row r="141" ht="14.25" customHeight="1" spans="1:11">
      <c r="A141" s="5" t="s">
        <v>983</v>
      </c>
      <c r="B141" s="3">
        <v>149</v>
      </c>
      <c r="C141" t="str">
        <f>VLOOKUP(A141,HOP!A:H,8,0)</f>
        <v>149.00</v>
      </c>
      <c r="D141" t="str">
        <f>VLOOKUP(A141,HOP!A:B,2,0)</f>
        <v>1978173</v>
      </c>
      <c r="E141">
        <f t="shared" si="8"/>
        <v>0</v>
      </c>
      <c r="K141" t="str">
        <f t="shared" si="9"/>
        <v>,1978173</v>
      </c>
    </row>
    <row r="142" ht="14.25" customHeight="1" spans="1:11">
      <c r="A142" s="5" t="s">
        <v>988</v>
      </c>
      <c r="B142" s="3">
        <v>237</v>
      </c>
      <c r="C142" t="str">
        <f>VLOOKUP(A142,HOP!A:H,8,0)</f>
        <v>237.00</v>
      </c>
      <c r="D142" t="str">
        <f>VLOOKUP(A142,HOP!A:B,2,0)</f>
        <v>1978156</v>
      </c>
      <c r="E142">
        <f t="shared" si="8"/>
        <v>0</v>
      </c>
      <c r="K142" t="str">
        <f t="shared" si="9"/>
        <v>,1978156</v>
      </c>
    </row>
    <row r="143" ht="14.25" customHeight="1" spans="1:11">
      <c r="A143" s="5" t="s">
        <v>992</v>
      </c>
      <c r="B143" s="3">
        <v>110</v>
      </c>
      <c r="C143" t="str">
        <f>VLOOKUP(A143,HOP!A:H,8,0)</f>
        <v>110.00</v>
      </c>
      <c r="D143" t="str">
        <f>VLOOKUP(A143,HOP!A:B,2,0)</f>
        <v>1978166</v>
      </c>
      <c r="E143">
        <f t="shared" si="8"/>
        <v>0</v>
      </c>
      <c r="K143" t="str">
        <f t="shared" si="9"/>
        <v>,1978166</v>
      </c>
    </row>
    <row r="144" ht="14.25" customHeight="1" spans="1:11">
      <c r="A144" s="5" t="s">
        <v>999</v>
      </c>
      <c r="B144" s="3">
        <v>476</v>
      </c>
      <c r="C144" t="str">
        <f>VLOOKUP(A144,HOP!A:H,8,0)</f>
        <v>476.00</v>
      </c>
      <c r="D144" t="str">
        <f>VLOOKUP(A144,HOP!A:B,2,0)</f>
        <v>1978148</v>
      </c>
      <c r="E144">
        <f t="shared" si="8"/>
        <v>0</v>
      </c>
      <c r="K144" t="str">
        <f t="shared" si="9"/>
        <v>,1978148</v>
      </c>
    </row>
    <row r="145" ht="14.25" customHeight="1" spans="1:11">
      <c r="A145" s="5" t="s">
        <v>1007</v>
      </c>
      <c r="B145" s="3">
        <v>363</v>
      </c>
      <c r="C145" t="str">
        <f>VLOOKUP(A145,HOP!A:H,8,0)</f>
        <v>363.00</v>
      </c>
      <c r="D145" t="str">
        <f>VLOOKUP(A145,HOP!A:B,2,0)</f>
        <v>1975626</v>
      </c>
      <c r="E145">
        <f t="shared" si="8"/>
        <v>0</v>
      </c>
      <c r="K145" t="str">
        <f t="shared" si="9"/>
        <v>,1975626</v>
      </c>
    </row>
    <row r="146" ht="14.25" customHeight="1" spans="1:11">
      <c r="A146" s="5" t="s">
        <v>1014</v>
      </c>
      <c r="B146" s="3">
        <v>92</v>
      </c>
      <c r="C146" t="str">
        <f>VLOOKUP(A146,HOP!A:H,8,0)</f>
        <v>92.00</v>
      </c>
      <c r="D146" t="str">
        <f>VLOOKUP(A146,HOP!A:B,2,0)</f>
        <v>1977642</v>
      </c>
      <c r="E146">
        <f t="shared" si="8"/>
        <v>0</v>
      </c>
      <c r="K146" t="str">
        <f t="shared" si="9"/>
        <v>,1977642</v>
      </c>
    </row>
    <row r="147" ht="14.25" customHeight="1" spans="1:11">
      <c r="A147" s="5" t="s">
        <v>1018</v>
      </c>
      <c r="B147" s="3">
        <v>234</v>
      </c>
      <c r="C147" t="str">
        <f>VLOOKUP(A147,HOP!A:H,8,0)</f>
        <v>234.00</v>
      </c>
      <c r="D147" t="str">
        <f>VLOOKUP(A147,HOP!A:B,2,0)</f>
        <v>1977416</v>
      </c>
      <c r="E147">
        <f t="shared" si="8"/>
        <v>0</v>
      </c>
      <c r="K147" t="str">
        <f t="shared" si="9"/>
        <v>,1977416</v>
      </c>
    </row>
    <row r="148" ht="14.25" customHeight="1" spans="1:11">
      <c r="A148" s="5" t="s">
        <v>1021</v>
      </c>
      <c r="B148" s="3">
        <v>300</v>
      </c>
      <c r="C148" t="str">
        <f>VLOOKUP(A148,HOP!A:H,8,0)</f>
        <v>300.00</v>
      </c>
      <c r="D148" t="str">
        <f>VLOOKUP(A148,HOP!A:B,2,0)</f>
        <v>1977707</v>
      </c>
      <c r="E148">
        <f t="shared" si="8"/>
        <v>0</v>
      </c>
      <c r="K148" t="str">
        <f t="shared" si="9"/>
        <v>,1977707</v>
      </c>
    </row>
    <row r="149" ht="14.25" customHeight="1" spans="1:11">
      <c r="A149" s="5" t="s">
        <v>1028</v>
      </c>
      <c r="B149" s="3">
        <v>330</v>
      </c>
      <c r="C149" t="str">
        <f>VLOOKUP(A149,HOP!A:H,8,0)</f>
        <v>330.00</v>
      </c>
      <c r="D149" t="str">
        <f>VLOOKUP(A149,HOP!A:B,2,0)</f>
        <v>1977668</v>
      </c>
      <c r="E149">
        <f t="shared" si="8"/>
        <v>0</v>
      </c>
      <c r="K149" t="str">
        <f t="shared" si="9"/>
        <v>,1977668</v>
      </c>
    </row>
    <row r="150" ht="14.25" customHeight="1" spans="1:11">
      <c r="A150" s="5" t="s">
        <v>1033</v>
      </c>
      <c r="B150" s="3">
        <v>225</v>
      </c>
      <c r="C150" t="str">
        <f>VLOOKUP(A150,HOP!A:H,8,0)</f>
        <v>225.00</v>
      </c>
      <c r="D150" t="str">
        <f>VLOOKUP(A150,HOP!A:B,2,0)</f>
        <v>1977861</v>
      </c>
      <c r="E150">
        <f t="shared" si="8"/>
        <v>0</v>
      </c>
      <c r="K150" t="str">
        <f t="shared" si="9"/>
        <v>,1977861</v>
      </c>
    </row>
    <row r="151" ht="14.25" customHeight="1" spans="1:11">
      <c r="A151" s="5" t="s">
        <v>1038</v>
      </c>
      <c r="B151" s="3">
        <v>258</v>
      </c>
      <c r="C151" t="str">
        <f>VLOOKUP(A151,HOP!A:H,8,0)</f>
        <v>258.00</v>
      </c>
      <c r="D151" t="str">
        <f>VLOOKUP(A151,HOP!A:B,2,0)</f>
        <v>1978007</v>
      </c>
      <c r="E151">
        <f t="shared" si="8"/>
        <v>0</v>
      </c>
      <c r="K151" t="str">
        <f t="shared" si="9"/>
        <v>,1978007</v>
      </c>
    </row>
    <row r="152" ht="14.25" customHeight="1" spans="1:11">
      <c r="A152" s="5" t="s">
        <v>1044</v>
      </c>
      <c r="B152" s="3">
        <v>142</v>
      </c>
      <c r="C152" t="str">
        <f>VLOOKUP(A152,HOP!A:H,8,0)</f>
        <v>142.00</v>
      </c>
      <c r="D152" t="str">
        <f>VLOOKUP(A152,HOP!A:B,2,0)</f>
        <v>1978159</v>
      </c>
      <c r="E152">
        <f t="shared" si="8"/>
        <v>0</v>
      </c>
      <c r="K152" t="str">
        <f t="shared" si="9"/>
        <v>,1978159</v>
      </c>
    </row>
    <row r="153" ht="14.25" customHeight="1" spans="1:11">
      <c r="A153" s="5" t="s">
        <v>1049</v>
      </c>
      <c r="B153" s="3">
        <v>278</v>
      </c>
      <c r="C153" t="str">
        <f>VLOOKUP(A153,HOP!A:H,8,0)</f>
        <v>278.00</v>
      </c>
      <c r="D153" t="str">
        <f>VLOOKUP(A153,HOP!A:B,2,0)</f>
        <v>1977900</v>
      </c>
      <c r="E153">
        <f t="shared" si="8"/>
        <v>0</v>
      </c>
      <c r="K153" t="str">
        <f t="shared" si="9"/>
        <v>,1977900</v>
      </c>
    </row>
    <row r="154" ht="14.25" customHeight="1" spans="1:11">
      <c r="A154" s="5" t="s">
        <v>1053</v>
      </c>
      <c r="B154" s="3">
        <v>165</v>
      </c>
      <c r="C154" t="str">
        <f>VLOOKUP(A154,HOP!A:H,8,0)</f>
        <v>165.00</v>
      </c>
      <c r="D154" t="str">
        <f>VLOOKUP(A154,HOP!A:B,2,0)</f>
        <v>1977959</v>
      </c>
      <c r="E154">
        <f t="shared" si="8"/>
        <v>0</v>
      </c>
      <c r="K154" t="str">
        <f t="shared" si="9"/>
        <v>,1977959</v>
      </c>
    </row>
    <row r="155" ht="14.25" customHeight="1" spans="1:11">
      <c r="A155" s="5" t="s">
        <v>1059</v>
      </c>
      <c r="B155" s="3">
        <v>311</v>
      </c>
      <c r="C155" t="str">
        <f>VLOOKUP(A155,HOP!A:H,8,0)</f>
        <v>311.00</v>
      </c>
      <c r="D155" t="str">
        <f>VLOOKUP(A155,HOP!A:B,2,0)</f>
        <v>1977971</v>
      </c>
      <c r="E155">
        <f t="shared" si="8"/>
        <v>0</v>
      </c>
      <c r="K155" t="str">
        <f t="shared" si="9"/>
        <v>,1977971</v>
      </c>
    </row>
    <row r="156" ht="14.25" customHeight="1" spans="1:11">
      <c r="A156" s="5" t="s">
        <v>1066</v>
      </c>
      <c r="B156" s="3">
        <v>151</v>
      </c>
      <c r="C156" t="str">
        <f>VLOOKUP(A156,HOP!A:H,8,0)</f>
        <v>151.00</v>
      </c>
      <c r="D156" t="str">
        <f>VLOOKUP(A156,HOP!A:B,2,0)</f>
        <v>1975723</v>
      </c>
      <c r="E156">
        <f t="shared" si="8"/>
        <v>0</v>
      </c>
      <c r="K156" t="str">
        <f t="shared" si="9"/>
        <v>,1975723</v>
      </c>
    </row>
    <row r="158" spans="2:2">
      <c r="B158" s="3">
        <f>SUM(B2:B157)</f>
        <v>50884</v>
      </c>
    </row>
    <row r="160" spans="1:1">
      <c r="A160" t="s">
        <v>1083</v>
      </c>
    </row>
    <row r="161" spans="1:1">
      <c r="A161" s="6" t="s">
        <v>1084</v>
      </c>
    </row>
  </sheetData>
  <autoFilter ref="A1:AF15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1085</v>
      </c>
      <c r="B1" s="2" t="s">
        <v>1086</v>
      </c>
      <c r="C1" s="2" t="s">
        <v>46</v>
      </c>
      <c r="D1" s="2" t="s">
        <v>1087</v>
      </c>
      <c r="E1" s="2" t="s">
        <v>53</v>
      </c>
      <c r="F1" s="2" t="s">
        <v>1088</v>
      </c>
      <c r="G1" s="2" t="s">
        <v>63</v>
      </c>
      <c r="H1" s="2" t="s">
        <v>1089</v>
      </c>
      <c r="I1" s="2" t="s">
        <v>1090</v>
      </c>
      <c r="J1" s="2" t="s">
        <v>1091</v>
      </c>
      <c r="K1" s="2" t="s">
        <v>52</v>
      </c>
    </row>
    <row r="2" s="1" customFormat="1" ht="20" customHeight="1" spans="1:11">
      <c r="A2" s="2" t="s">
        <v>983</v>
      </c>
      <c r="B2" s="2" t="s">
        <v>1092</v>
      </c>
      <c r="C2" s="2" t="s">
        <v>985</v>
      </c>
      <c r="D2" s="2" t="s">
        <v>986</v>
      </c>
      <c r="E2" s="2" t="s">
        <v>89</v>
      </c>
      <c r="F2" s="2" t="s">
        <v>90</v>
      </c>
      <c r="G2" s="2" t="s">
        <v>1093</v>
      </c>
      <c r="H2" s="2" t="s">
        <v>1094</v>
      </c>
      <c r="I2" s="2" t="s">
        <v>986</v>
      </c>
      <c r="J2" s="2" t="s">
        <v>1095</v>
      </c>
      <c r="K2" s="2" t="s">
        <v>1096</v>
      </c>
    </row>
    <row r="3" s="1" customFormat="1" ht="20" customHeight="1" spans="1:11">
      <c r="A3" s="2" t="s">
        <v>739</v>
      </c>
      <c r="B3" s="2" t="s">
        <v>1097</v>
      </c>
      <c r="C3" s="2" t="s">
        <v>1098</v>
      </c>
      <c r="D3" s="2" t="s">
        <v>742</v>
      </c>
      <c r="E3" s="2" t="s">
        <v>89</v>
      </c>
      <c r="F3" s="2" t="s">
        <v>90</v>
      </c>
      <c r="G3" s="2" t="s">
        <v>1093</v>
      </c>
      <c r="H3" s="2" t="s">
        <v>1099</v>
      </c>
      <c r="I3" s="2" t="s">
        <v>742</v>
      </c>
      <c r="J3" s="2" t="s">
        <v>1095</v>
      </c>
      <c r="K3" s="2" t="s">
        <v>1100</v>
      </c>
    </row>
    <row r="4" s="1" customFormat="1" ht="20" customHeight="1" spans="1:11">
      <c r="A4" s="2" t="s">
        <v>992</v>
      </c>
      <c r="B4" s="2" t="s">
        <v>1101</v>
      </c>
      <c r="C4" s="2" t="s">
        <v>994</v>
      </c>
      <c r="D4" s="2" t="s">
        <v>995</v>
      </c>
      <c r="E4" s="2" t="s">
        <v>89</v>
      </c>
      <c r="F4" s="2" t="s">
        <v>90</v>
      </c>
      <c r="G4" s="2" t="s">
        <v>1093</v>
      </c>
      <c r="H4" s="2" t="s">
        <v>1102</v>
      </c>
      <c r="I4" s="2" t="s">
        <v>995</v>
      </c>
      <c r="J4" s="2" t="s">
        <v>1095</v>
      </c>
      <c r="K4" s="2" t="s">
        <v>1103</v>
      </c>
    </row>
    <row r="5" s="1" customFormat="1" ht="20" customHeight="1" spans="1:11">
      <c r="A5" s="2" t="s">
        <v>196</v>
      </c>
      <c r="B5" s="2" t="s">
        <v>1104</v>
      </c>
      <c r="C5" s="2" t="s">
        <v>198</v>
      </c>
      <c r="D5" s="2" t="s">
        <v>199</v>
      </c>
      <c r="E5" s="2" t="s">
        <v>89</v>
      </c>
      <c r="F5" s="2" t="s">
        <v>90</v>
      </c>
      <c r="G5" s="2" t="s">
        <v>1093</v>
      </c>
      <c r="H5" s="2" t="s">
        <v>1105</v>
      </c>
      <c r="I5" s="2" t="s">
        <v>199</v>
      </c>
      <c r="J5" s="2" t="s">
        <v>1095</v>
      </c>
      <c r="K5" s="2" t="s">
        <v>1106</v>
      </c>
    </row>
    <row r="6" s="1" customFormat="1" ht="20" customHeight="1" spans="1:11">
      <c r="A6" s="2" t="s">
        <v>1044</v>
      </c>
      <c r="B6" s="2" t="s">
        <v>1107</v>
      </c>
      <c r="C6" s="2" t="s">
        <v>1046</v>
      </c>
      <c r="D6" s="2" t="s">
        <v>1047</v>
      </c>
      <c r="E6" s="2" t="s">
        <v>89</v>
      </c>
      <c r="F6" s="2" t="s">
        <v>90</v>
      </c>
      <c r="G6" s="2" t="s">
        <v>1093</v>
      </c>
      <c r="H6" s="2" t="s">
        <v>1108</v>
      </c>
      <c r="I6" s="2" t="s">
        <v>1047</v>
      </c>
      <c r="J6" s="2" t="s">
        <v>1095</v>
      </c>
      <c r="K6" s="2" t="s">
        <v>1109</v>
      </c>
    </row>
    <row r="7" s="1" customFormat="1" ht="20" customHeight="1" spans="1:11">
      <c r="A7" s="2" t="s">
        <v>988</v>
      </c>
      <c r="B7" s="2" t="s">
        <v>1110</v>
      </c>
      <c r="C7" s="2" t="s">
        <v>990</v>
      </c>
      <c r="D7" s="2" t="s">
        <v>991</v>
      </c>
      <c r="E7" s="2" t="s">
        <v>89</v>
      </c>
      <c r="F7" s="2" t="s">
        <v>90</v>
      </c>
      <c r="G7" s="2" t="s">
        <v>1093</v>
      </c>
      <c r="H7" s="2" t="s">
        <v>1111</v>
      </c>
      <c r="I7" s="2" t="s">
        <v>991</v>
      </c>
      <c r="J7" s="2" t="s">
        <v>1095</v>
      </c>
      <c r="K7" s="2" t="s">
        <v>1112</v>
      </c>
    </row>
    <row r="8" s="1" customFormat="1" ht="20" customHeight="1" spans="1:11">
      <c r="A8" s="2" t="s">
        <v>895</v>
      </c>
      <c r="B8" s="2" t="s">
        <v>1113</v>
      </c>
      <c r="C8" s="2" t="s">
        <v>897</v>
      </c>
      <c r="D8" s="2" t="s">
        <v>898</v>
      </c>
      <c r="E8" s="2" t="s">
        <v>89</v>
      </c>
      <c r="F8" s="2" t="s">
        <v>90</v>
      </c>
      <c r="G8" s="2" t="s">
        <v>1093</v>
      </c>
      <c r="H8" s="2" t="s">
        <v>1114</v>
      </c>
      <c r="I8" s="2" t="s">
        <v>898</v>
      </c>
      <c r="J8" s="2" t="s">
        <v>1095</v>
      </c>
      <c r="K8" s="2" t="s">
        <v>1115</v>
      </c>
    </row>
    <row r="9" s="1" customFormat="1" ht="20" customHeight="1" spans="1:11">
      <c r="A9" s="2" t="s">
        <v>203</v>
      </c>
      <c r="B9" s="2" t="s">
        <v>1116</v>
      </c>
      <c r="C9" s="2" t="s">
        <v>1117</v>
      </c>
      <c r="D9" s="2" t="s">
        <v>206</v>
      </c>
      <c r="E9" s="2" t="s">
        <v>89</v>
      </c>
      <c r="F9" s="2" t="s">
        <v>90</v>
      </c>
      <c r="G9" s="2" t="s">
        <v>1093</v>
      </c>
      <c r="H9" s="2" t="s">
        <v>1118</v>
      </c>
      <c r="I9" s="2" t="s">
        <v>206</v>
      </c>
      <c r="J9" s="2" t="s">
        <v>1095</v>
      </c>
      <c r="K9" s="2" t="s">
        <v>1119</v>
      </c>
    </row>
    <row r="10" s="1" customFormat="1" ht="20" customHeight="1" spans="1:11">
      <c r="A10" s="2" t="s">
        <v>680</v>
      </c>
      <c r="B10" s="2" t="s">
        <v>1120</v>
      </c>
      <c r="C10" s="2" t="s">
        <v>1121</v>
      </c>
      <c r="D10" s="2" t="s">
        <v>681</v>
      </c>
      <c r="E10" s="2" t="s">
        <v>89</v>
      </c>
      <c r="F10" s="2" t="s">
        <v>90</v>
      </c>
      <c r="G10" s="2" t="s">
        <v>1093</v>
      </c>
      <c r="H10" s="2" t="s">
        <v>1122</v>
      </c>
      <c r="I10" s="2" t="s">
        <v>681</v>
      </c>
      <c r="J10" s="2" t="s">
        <v>1095</v>
      </c>
      <c r="K10" s="2" t="s">
        <v>1123</v>
      </c>
    </row>
    <row r="11" s="1" customFormat="1" ht="20" customHeight="1" spans="1:11">
      <c r="A11" s="2" t="s">
        <v>999</v>
      </c>
      <c r="B11" s="2" t="s">
        <v>1124</v>
      </c>
      <c r="C11" s="2" t="s">
        <v>1001</v>
      </c>
      <c r="D11" s="2" t="s">
        <v>1125</v>
      </c>
      <c r="E11" s="2" t="s">
        <v>89</v>
      </c>
      <c r="F11" s="2" t="s">
        <v>90</v>
      </c>
      <c r="G11" s="2" t="s">
        <v>1093</v>
      </c>
      <c r="H11" s="2" t="s">
        <v>1126</v>
      </c>
      <c r="I11" s="2" t="s">
        <v>1127</v>
      </c>
      <c r="J11" s="2" t="s">
        <v>1095</v>
      </c>
      <c r="K11" s="2" t="s">
        <v>1128</v>
      </c>
    </row>
    <row r="12" s="1" customFormat="1" ht="20" customHeight="1" spans="1:11">
      <c r="A12" s="2" t="s">
        <v>502</v>
      </c>
      <c r="B12" s="2" t="s">
        <v>1129</v>
      </c>
      <c r="C12" s="2" t="s">
        <v>1130</v>
      </c>
      <c r="D12" s="2" t="s">
        <v>505</v>
      </c>
      <c r="E12" s="2" t="s">
        <v>89</v>
      </c>
      <c r="F12" s="2" t="s">
        <v>90</v>
      </c>
      <c r="G12" s="2" t="s">
        <v>1093</v>
      </c>
      <c r="H12" s="2" t="s">
        <v>1131</v>
      </c>
      <c r="I12" s="2" t="s">
        <v>505</v>
      </c>
      <c r="J12" s="2" t="s">
        <v>1095</v>
      </c>
      <c r="K12" s="2" t="s">
        <v>1132</v>
      </c>
    </row>
    <row r="13" s="1" customFormat="1" ht="20" customHeight="1" spans="1:11">
      <c r="A13" s="2" t="s">
        <v>227</v>
      </c>
      <c r="B13" s="2" t="s">
        <v>1133</v>
      </c>
      <c r="C13" s="2" t="s">
        <v>229</v>
      </c>
      <c r="D13" s="2" t="s">
        <v>230</v>
      </c>
      <c r="E13" s="2" t="s">
        <v>89</v>
      </c>
      <c r="F13" s="2" t="s">
        <v>90</v>
      </c>
      <c r="G13" s="2" t="s">
        <v>1093</v>
      </c>
      <c r="H13" s="2" t="s">
        <v>1134</v>
      </c>
      <c r="I13" s="2" t="s">
        <v>230</v>
      </c>
      <c r="J13" s="2" t="s">
        <v>1095</v>
      </c>
      <c r="K13" s="2" t="s">
        <v>1135</v>
      </c>
    </row>
    <row r="14" s="1" customFormat="1" ht="20" customHeight="1" spans="1:11">
      <c r="A14" s="2" t="s">
        <v>326</v>
      </c>
      <c r="B14" s="2" t="s">
        <v>1136</v>
      </c>
      <c r="C14" s="2" t="s">
        <v>328</v>
      </c>
      <c r="D14" s="2" t="s">
        <v>329</v>
      </c>
      <c r="E14" s="2" t="s">
        <v>89</v>
      </c>
      <c r="F14" s="2" t="s">
        <v>90</v>
      </c>
      <c r="G14" s="2" t="s">
        <v>1093</v>
      </c>
      <c r="H14" s="2" t="s">
        <v>1137</v>
      </c>
      <c r="I14" s="2" t="s">
        <v>329</v>
      </c>
      <c r="J14" s="2" t="s">
        <v>1095</v>
      </c>
      <c r="K14" s="2" t="s">
        <v>1138</v>
      </c>
    </row>
    <row r="15" s="1" customFormat="1" ht="20" customHeight="1" spans="1:11">
      <c r="A15" s="2" t="s">
        <v>494</v>
      </c>
      <c r="B15" s="2" t="s">
        <v>1139</v>
      </c>
      <c r="C15" s="2" t="s">
        <v>496</v>
      </c>
      <c r="D15" s="2" t="s">
        <v>497</v>
      </c>
      <c r="E15" s="2" t="s">
        <v>89</v>
      </c>
      <c r="F15" s="2" t="s">
        <v>90</v>
      </c>
      <c r="G15" s="2" t="s">
        <v>1093</v>
      </c>
      <c r="H15" s="2" t="s">
        <v>1111</v>
      </c>
      <c r="I15" s="2" t="s">
        <v>497</v>
      </c>
      <c r="J15" s="2" t="s">
        <v>1095</v>
      </c>
      <c r="K15" s="2" t="s">
        <v>1140</v>
      </c>
    </row>
    <row r="16" s="1" customFormat="1" ht="20" customHeight="1" spans="1:11">
      <c r="A16" s="2" t="s">
        <v>977</v>
      </c>
      <c r="B16" s="2" t="s">
        <v>1141</v>
      </c>
      <c r="C16" s="2" t="s">
        <v>1142</v>
      </c>
      <c r="D16" s="2" t="s">
        <v>980</v>
      </c>
      <c r="E16" s="2" t="s">
        <v>89</v>
      </c>
      <c r="F16" s="2" t="s">
        <v>90</v>
      </c>
      <c r="G16" s="2" t="s">
        <v>1093</v>
      </c>
      <c r="H16" s="2" t="s">
        <v>1143</v>
      </c>
      <c r="I16" s="2" t="s">
        <v>980</v>
      </c>
      <c r="J16" s="2" t="s">
        <v>1095</v>
      </c>
      <c r="K16" s="2" t="s">
        <v>1144</v>
      </c>
    </row>
    <row r="17" s="1" customFormat="1" ht="20" customHeight="1" spans="1:11">
      <c r="A17" s="2" t="s">
        <v>970</v>
      </c>
      <c r="B17" s="2" t="s">
        <v>1145</v>
      </c>
      <c r="C17" s="2" t="s">
        <v>972</v>
      </c>
      <c r="D17" s="2" t="s">
        <v>973</v>
      </c>
      <c r="E17" s="2" t="s">
        <v>89</v>
      </c>
      <c r="F17" s="2" t="s">
        <v>90</v>
      </c>
      <c r="G17" s="2" t="s">
        <v>1093</v>
      </c>
      <c r="H17" s="2" t="s">
        <v>1146</v>
      </c>
      <c r="I17" s="2" t="s">
        <v>973</v>
      </c>
      <c r="J17" s="2" t="s">
        <v>1095</v>
      </c>
      <c r="K17" s="2" t="s">
        <v>1147</v>
      </c>
    </row>
    <row r="18" s="1" customFormat="1" ht="20" customHeight="1" spans="1:11">
      <c r="A18" s="2" t="s">
        <v>173</v>
      </c>
      <c r="B18" s="2" t="s">
        <v>1148</v>
      </c>
      <c r="C18" s="2" t="s">
        <v>175</v>
      </c>
      <c r="D18" s="2" t="s">
        <v>176</v>
      </c>
      <c r="E18" s="2" t="s">
        <v>89</v>
      </c>
      <c r="F18" s="2" t="s">
        <v>90</v>
      </c>
      <c r="G18" s="2" t="s">
        <v>1093</v>
      </c>
      <c r="H18" s="2" t="s">
        <v>1149</v>
      </c>
      <c r="I18" s="2" t="s">
        <v>176</v>
      </c>
      <c r="J18" s="2" t="s">
        <v>1095</v>
      </c>
      <c r="K18" s="2" t="s">
        <v>1150</v>
      </c>
    </row>
    <row r="19" s="1" customFormat="1" ht="20" customHeight="1" spans="1:11">
      <c r="A19" s="2" t="s">
        <v>165</v>
      </c>
      <c r="B19" s="2" t="s">
        <v>1151</v>
      </c>
      <c r="C19" s="2" t="s">
        <v>167</v>
      </c>
      <c r="D19" s="2" t="s">
        <v>168</v>
      </c>
      <c r="E19" s="2" t="s">
        <v>89</v>
      </c>
      <c r="F19" s="2" t="s">
        <v>90</v>
      </c>
      <c r="G19" s="2" t="s">
        <v>1093</v>
      </c>
      <c r="H19" s="2" t="s">
        <v>1152</v>
      </c>
      <c r="I19" s="2" t="s">
        <v>168</v>
      </c>
      <c r="J19" s="2" t="s">
        <v>1095</v>
      </c>
      <c r="K19" s="2" t="s">
        <v>1153</v>
      </c>
    </row>
    <row r="20" s="1" customFormat="1" ht="20" customHeight="1" spans="1:11">
      <c r="A20" s="2" t="s">
        <v>417</v>
      </c>
      <c r="B20" s="2" t="s">
        <v>1154</v>
      </c>
      <c r="C20" s="2" t="s">
        <v>419</v>
      </c>
      <c r="D20" s="2" t="s">
        <v>420</v>
      </c>
      <c r="E20" s="2" t="s">
        <v>89</v>
      </c>
      <c r="F20" s="2" t="s">
        <v>90</v>
      </c>
      <c r="G20" s="2" t="s">
        <v>1093</v>
      </c>
      <c r="H20" s="2" t="s">
        <v>1155</v>
      </c>
      <c r="I20" s="2" t="s">
        <v>420</v>
      </c>
      <c r="J20" s="2" t="s">
        <v>1095</v>
      </c>
      <c r="K20" s="2" t="s">
        <v>1156</v>
      </c>
    </row>
    <row r="21" s="1" customFormat="1" ht="20" customHeight="1" spans="1:11">
      <c r="A21" s="2" t="s">
        <v>251</v>
      </c>
      <c r="B21" s="2" t="s">
        <v>1157</v>
      </c>
      <c r="C21" s="2" t="s">
        <v>253</v>
      </c>
      <c r="D21" s="2" t="s">
        <v>254</v>
      </c>
      <c r="E21" s="2" t="s">
        <v>89</v>
      </c>
      <c r="F21" s="2" t="s">
        <v>90</v>
      </c>
      <c r="G21" s="2" t="s">
        <v>1093</v>
      </c>
      <c r="H21" s="2" t="s">
        <v>1158</v>
      </c>
      <c r="I21" s="2" t="s">
        <v>254</v>
      </c>
      <c r="J21" s="2" t="s">
        <v>1095</v>
      </c>
      <c r="K21" s="2" t="s">
        <v>1159</v>
      </c>
    </row>
    <row r="22" s="1" customFormat="1" ht="20" customHeight="1" spans="1:11">
      <c r="A22" s="2" t="s">
        <v>157</v>
      </c>
      <c r="B22" s="2" t="s">
        <v>1160</v>
      </c>
      <c r="C22" s="2" t="s">
        <v>159</v>
      </c>
      <c r="D22" s="2" t="s">
        <v>160</v>
      </c>
      <c r="E22" s="2" t="s">
        <v>89</v>
      </c>
      <c r="F22" s="2" t="s">
        <v>90</v>
      </c>
      <c r="G22" s="2" t="s">
        <v>1093</v>
      </c>
      <c r="H22" s="2" t="s">
        <v>1161</v>
      </c>
      <c r="I22" s="2" t="s">
        <v>160</v>
      </c>
      <c r="J22" s="2" t="s">
        <v>1095</v>
      </c>
      <c r="K22" s="2" t="s">
        <v>1162</v>
      </c>
    </row>
    <row r="23" s="1" customFormat="1" ht="20" customHeight="1" spans="1:11">
      <c r="A23" s="2" t="s">
        <v>820</v>
      </c>
      <c r="B23" s="2" t="s">
        <v>1163</v>
      </c>
      <c r="C23" s="2" t="s">
        <v>1164</v>
      </c>
      <c r="D23" s="2" t="s">
        <v>823</v>
      </c>
      <c r="E23" s="2" t="s">
        <v>89</v>
      </c>
      <c r="F23" s="2" t="s">
        <v>90</v>
      </c>
      <c r="G23" s="2" t="s">
        <v>1093</v>
      </c>
      <c r="H23" s="2" t="s">
        <v>1165</v>
      </c>
      <c r="I23" s="2" t="s">
        <v>823</v>
      </c>
      <c r="J23" s="2" t="s">
        <v>1095</v>
      </c>
      <c r="K23" s="2" t="s">
        <v>1166</v>
      </c>
    </row>
    <row r="24" s="1" customFormat="1" ht="20" customHeight="1" spans="1:11">
      <c r="A24" s="2" t="s">
        <v>1167</v>
      </c>
      <c r="B24" s="2" t="s">
        <v>1168</v>
      </c>
      <c r="C24" s="2" t="s">
        <v>1169</v>
      </c>
      <c r="D24" s="2" t="s">
        <v>1170</v>
      </c>
      <c r="E24" s="2" t="s">
        <v>89</v>
      </c>
      <c r="F24" s="2" t="s">
        <v>90</v>
      </c>
      <c r="G24" s="2" t="s">
        <v>1093</v>
      </c>
      <c r="H24" s="2" t="s">
        <v>1171</v>
      </c>
      <c r="I24" s="2" t="s">
        <v>1170</v>
      </c>
      <c r="J24" s="2" t="s">
        <v>1095</v>
      </c>
      <c r="K24" s="2" t="s">
        <v>1172</v>
      </c>
    </row>
    <row r="25" s="1" customFormat="1" ht="20" customHeight="1" spans="1:11">
      <c r="A25" s="2" t="s">
        <v>517</v>
      </c>
      <c r="B25" s="2" t="s">
        <v>1173</v>
      </c>
      <c r="C25" s="2" t="s">
        <v>519</v>
      </c>
      <c r="D25" s="2" t="s">
        <v>520</v>
      </c>
      <c r="E25" s="2" t="s">
        <v>89</v>
      </c>
      <c r="F25" s="2" t="s">
        <v>90</v>
      </c>
      <c r="G25" s="2" t="s">
        <v>1093</v>
      </c>
      <c r="H25" s="2" t="s">
        <v>1174</v>
      </c>
      <c r="I25" s="2" t="s">
        <v>520</v>
      </c>
      <c r="J25" s="2" t="s">
        <v>1095</v>
      </c>
      <c r="K25" s="2" t="s">
        <v>1175</v>
      </c>
    </row>
    <row r="26" s="1" customFormat="1" ht="20" customHeight="1" spans="1:11">
      <c r="A26" s="2" t="s">
        <v>890</v>
      </c>
      <c r="B26" s="2" t="s">
        <v>1176</v>
      </c>
      <c r="C26" s="2" t="s">
        <v>892</v>
      </c>
      <c r="D26" s="2" t="s">
        <v>893</v>
      </c>
      <c r="E26" s="2" t="s">
        <v>89</v>
      </c>
      <c r="F26" s="2" t="s">
        <v>90</v>
      </c>
      <c r="G26" s="2" t="s">
        <v>1093</v>
      </c>
      <c r="H26" s="2" t="s">
        <v>1177</v>
      </c>
      <c r="I26" s="2" t="s">
        <v>893</v>
      </c>
      <c r="J26" s="2" t="s">
        <v>1095</v>
      </c>
      <c r="K26" s="2" t="s">
        <v>1178</v>
      </c>
    </row>
    <row r="27" s="1" customFormat="1" ht="20" customHeight="1" spans="1:11">
      <c r="A27" s="2" t="s">
        <v>824</v>
      </c>
      <c r="B27" s="2" t="s">
        <v>1179</v>
      </c>
      <c r="C27" s="2" t="s">
        <v>826</v>
      </c>
      <c r="D27" s="2" t="s">
        <v>1180</v>
      </c>
      <c r="E27" s="2" t="s">
        <v>89</v>
      </c>
      <c r="F27" s="2" t="s">
        <v>90</v>
      </c>
      <c r="G27" s="2" t="s">
        <v>1093</v>
      </c>
      <c r="H27" s="2" t="s">
        <v>1181</v>
      </c>
      <c r="I27" s="2" t="s">
        <v>1182</v>
      </c>
      <c r="J27" s="2" t="s">
        <v>1095</v>
      </c>
      <c r="K27" s="2" t="s">
        <v>1183</v>
      </c>
    </row>
    <row r="28" s="1" customFormat="1" ht="20" customHeight="1" spans="1:11">
      <c r="A28" s="2" t="s">
        <v>809</v>
      </c>
      <c r="B28" s="2" t="s">
        <v>1184</v>
      </c>
      <c r="C28" s="2" t="s">
        <v>811</v>
      </c>
      <c r="D28" s="2" t="s">
        <v>812</v>
      </c>
      <c r="E28" s="2" t="s">
        <v>89</v>
      </c>
      <c r="F28" s="2" t="s">
        <v>90</v>
      </c>
      <c r="G28" s="2" t="s">
        <v>1093</v>
      </c>
      <c r="H28" s="2" t="s">
        <v>1185</v>
      </c>
      <c r="I28" s="2" t="s">
        <v>812</v>
      </c>
      <c r="J28" s="2" t="s">
        <v>1095</v>
      </c>
      <c r="K28" s="2" t="s">
        <v>1186</v>
      </c>
    </row>
    <row r="29" s="1" customFormat="1" ht="20" customHeight="1" spans="1:11">
      <c r="A29" s="2" t="s">
        <v>479</v>
      </c>
      <c r="B29" s="2" t="s">
        <v>1187</v>
      </c>
      <c r="C29" s="2" t="s">
        <v>481</v>
      </c>
      <c r="D29" s="2" t="s">
        <v>482</v>
      </c>
      <c r="E29" s="2" t="s">
        <v>89</v>
      </c>
      <c r="F29" s="2" t="s">
        <v>90</v>
      </c>
      <c r="G29" s="2" t="s">
        <v>1093</v>
      </c>
      <c r="H29" s="2" t="s">
        <v>1188</v>
      </c>
      <c r="I29" s="2" t="s">
        <v>482</v>
      </c>
      <c r="J29" s="2" t="s">
        <v>1095</v>
      </c>
      <c r="K29" s="2" t="s">
        <v>1189</v>
      </c>
    </row>
    <row r="30" s="1" customFormat="1" ht="20" customHeight="1" spans="1:11">
      <c r="A30" s="2" t="s">
        <v>364</v>
      </c>
      <c r="B30" s="2" t="s">
        <v>1190</v>
      </c>
      <c r="C30" s="2" t="s">
        <v>366</v>
      </c>
      <c r="D30" s="2" t="s">
        <v>367</v>
      </c>
      <c r="E30" s="2" t="s">
        <v>89</v>
      </c>
      <c r="F30" s="2" t="s">
        <v>90</v>
      </c>
      <c r="G30" s="2" t="s">
        <v>1093</v>
      </c>
      <c r="H30" s="2" t="s">
        <v>1191</v>
      </c>
      <c r="I30" s="2" t="s">
        <v>367</v>
      </c>
      <c r="J30" s="2" t="s">
        <v>1095</v>
      </c>
      <c r="K30" s="2" t="s">
        <v>1192</v>
      </c>
    </row>
    <row r="31" s="1" customFormat="1" ht="20" customHeight="1" spans="1:11">
      <c r="A31" s="2" t="s">
        <v>615</v>
      </c>
      <c r="B31" s="2" t="s">
        <v>1193</v>
      </c>
      <c r="C31" s="2" t="s">
        <v>582</v>
      </c>
      <c r="D31" s="2" t="s">
        <v>616</v>
      </c>
      <c r="E31" s="2" t="s">
        <v>89</v>
      </c>
      <c r="F31" s="2" t="s">
        <v>90</v>
      </c>
      <c r="G31" s="2" t="s">
        <v>1093</v>
      </c>
      <c r="H31" s="2" t="s">
        <v>1194</v>
      </c>
      <c r="I31" s="2" t="s">
        <v>616</v>
      </c>
      <c r="J31" s="2" t="s">
        <v>1095</v>
      </c>
      <c r="K31" s="2" t="s">
        <v>1195</v>
      </c>
    </row>
    <row r="32" s="1" customFormat="1" ht="20" customHeight="1" spans="1:11">
      <c r="A32" s="2" t="s">
        <v>211</v>
      </c>
      <c r="B32" s="2" t="s">
        <v>1196</v>
      </c>
      <c r="C32" s="2" t="s">
        <v>1197</v>
      </c>
      <c r="D32" s="2" t="s">
        <v>214</v>
      </c>
      <c r="E32" s="2" t="s">
        <v>89</v>
      </c>
      <c r="F32" s="2" t="s">
        <v>90</v>
      </c>
      <c r="G32" s="2" t="s">
        <v>1093</v>
      </c>
      <c r="H32" s="2" t="s">
        <v>1198</v>
      </c>
      <c r="I32" s="2" t="s">
        <v>214</v>
      </c>
      <c r="J32" s="2" t="s">
        <v>1095</v>
      </c>
      <c r="K32" s="2" t="s">
        <v>1199</v>
      </c>
    </row>
    <row r="33" s="1" customFormat="1" ht="20" customHeight="1" spans="1:11">
      <c r="A33" s="2" t="s">
        <v>588</v>
      </c>
      <c r="B33" s="2" t="s">
        <v>1200</v>
      </c>
      <c r="C33" s="2" t="s">
        <v>590</v>
      </c>
      <c r="D33" s="2" t="s">
        <v>591</v>
      </c>
      <c r="E33" s="2" t="s">
        <v>89</v>
      </c>
      <c r="F33" s="2" t="s">
        <v>90</v>
      </c>
      <c r="G33" s="2" t="s">
        <v>1093</v>
      </c>
      <c r="H33" s="2" t="s">
        <v>1201</v>
      </c>
      <c r="I33" s="2" t="s">
        <v>591</v>
      </c>
      <c r="J33" s="2" t="s">
        <v>1095</v>
      </c>
      <c r="K33" s="2" t="s">
        <v>1202</v>
      </c>
    </row>
    <row r="34" s="1" customFormat="1" ht="20" customHeight="1" spans="1:11">
      <c r="A34" s="2" t="s">
        <v>465</v>
      </c>
      <c r="B34" s="2" t="s">
        <v>1203</v>
      </c>
      <c r="C34" s="2" t="s">
        <v>1204</v>
      </c>
      <c r="D34" s="2" t="s">
        <v>468</v>
      </c>
      <c r="E34" s="2" t="s">
        <v>89</v>
      </c>
      <c r="F34" s="2" t="s">
        <v>90</v>
      </c>
      <c r="G34" s="2" t="s">
        <v>1093</v>
      </c>
      <c r="H34" s="2" t="s">
        <v>1205</v>
      </c>
      <c r="I34" s="2" t="s">
        <v>468</v>
      </c>
      <c r="J34" s="2" t="s">
        <v>1095</v>
      </c>
      <c r="K34" s="2" t="s">
        <v>1206</v>
      </c>
    </row>
    <row r="35" s="1" customFormat="1" ht="20" customHeight="1" spans="1:11">
      <c r="A35" s="2" t="s">
        <v>862</v>
      </c>
      <c r="B35" s="2" t="s">
        <v>1207</v>
      </c>
      <c r="C35" s="2" t="s">
        <v>864</v>
      </c>
      <c r="D35" s="2" t="s">
        <v>865</v>
      </c>
      <c r="E35" s="2" t="s">
        <v>89</v>
      </c>
      <c r="F35" s="2" t="s">
        <v>90</v>
      </c>
      <c r="G35" s="2" t="s">
        <v>1093</v>
      </c>
      <c r="H35" s="2" t="s">
        <v>1208</v>
      </c>
      <c r="I35" s="2" t="s">
        <v>865</v>
      </c>
      <c r="J35" s="2" t="s">
        <v>1095</v>
      </c>
      <c r="K35" s="2" t="s">
        <v>1209</v>
      </c>
    </row>
    <row r="36" s="1" customFormat="1" ht="20" customHeight="1" spans="1:11">
      <c r="A36" s="2" t="s">
        <v>660</v>
      </c>
      <c r="B36" s="2" t="s">
        <v>1210</v>
      </c>
      <c r="C36" s="2" t="s">
        <v>1121</v>
      </c>
      <c r="D36" s="2" t="s">
        <v>663</v>
      </c>
      <c r="E36" s="2" t="s">
        <v>89</v>
      </c>
      <c r="F36" s="2" t="s">
        <v>90</v>
      </c>
      <c r="G36" s="2" t="s">
        <v>1093</v>
      </c>
      <c r="H36" s="2" t="s">
        <v>1122</v>
      </c>
      <c r="I36" s="2" t="s">
        <v>663</v>
      </c>
      <c r="J36" s="2" t="s">
        <v>1095</v>
      </c>
      <c r="K36" s="2" t="s">
        <v>1211</v>
      </c>
    </row>
    <row r="37" s="1" customFormat="1" ht="20" customHeight="1" spans="1:11">
      <c r="A37" s="2" t="s">
        <v>1038</v>
      </c>
      <c r="B37" s="2" t="s">
        <v>1212</v>
      </c>
      <c r="C37" s="2" t="s">
        <v>1040</v>
      </c>
      <c r="D37" s="2" t="s">
        <v>1041</v>
      </c>
      <c r="E37" s="2" t="s">
        <v>89</v>
      </c>
      <c r="F37" s="2" t="s">
        <v>90</v>
      </c>
      <c r="G37" s="2" t="s">
        <v>1093</v>
      </c>
      <c r="H37" s="2" t="s">
        <v>1213</v>
      </c>
      <c r="I37" s="2" t="s">
        <v>1041</v>
      </c>
      <c r="J37" s="2" t="s">
        <v>1095</v>
      </c>
      <c r="K37" s="2" t="s">
        <v>1214</v>
      </c>
    </row>
    <row r="38" s="1" customFormat="1" ht="20" customHeight="1" spans="1:11">
      <c r="A38" s="2" t="s">
        <v>734</v>
      </c>
      <c r="B38" s="2" t="s">
        <v>1215</v>
      </c>
      <c r="C38" s="2" t="s">
        <v>1216</v>
      </c>
      <c r="D38" s="2" t="s">
        <v>737</v>
      </c>
      <c r="E38" s="2" t="s">
        <v>89</v>
      </c>
      <c r="F38" s="2" t="s">
        <v>90</v>
      </c>
      <c r="G38" s="2" t="s">
        <v>1093</v>
      </c>
      <c r="H38" s="2" t="s">
        <v>1165</v>
      </c>
      <c r="I38" s="2" t="s">
        <v>737</v>
      </c>
      <c r="J38" s="2" t="s">
        <v>1095</v>
      </c>
      <c r="K38" s="2" t="s">
        <v>1217</v>
      </c>
    </row>
    <row r="39" s="1" customFormat="1" ht="20" customHeight="1" spans="1:11">
      <c r="A39" s="2" t="s">
        <v>458</v>
      </c>
      <c r="B39" s="2" t="s">
        <v>1218</v>
      </c>
      <c r="C39" s="2" t="s">
        <v>460</v>
      </c>
      <c r="D39" s="2" t="s">
        <v>461</v>
      </c>
      <c r="E39" s="2" t="s">
        <v>89</v>
      </c>
      <c r="F39" s="2" t="s">
        <v>90</v>
      </c>
      <c r="G39" s="2" t="s">
        <v>1093</v>
      </c>
      <c r="H39" s="2" t="s">
        <v>1108</v>
      </c>
      <c r="I39" s="2" t="s">
        <v>461</v>
      </c>
      <c r="J39" s="2" t="s">
        <v>1095</v>
      </c>
      <c r="K39" s="2" t="s">
        <v>1219</v>
      </c>
    </row>
    <row r="40" s="1" customFormat="1" ht="20" customHeight="1" spans="1:11">
      <c r="A40" s="2" t="s">
        <v>243</v>
      </c>
      <c r="B40" s="2" t="s">
        <v>1220</v>
      </c>
      <c r="C40" s="2" t="s">
        <v>245</v>
      </c>
      <c r="D40" s="2" t="s">
        <v>246</v>
      </c>
      <c r="E40" s="2" t="s">
        <v>89</v>
      </c>
      <c r="F40" s="2" t="s">
        <v>90</v>
      </c>
      <c r="G40" s="2" t="s">
        <v>1093</v>
      </c>
      <c r="H40" s="2" t="s">
        <v>1221</v>
      </c>
      <c r="I40" s="2" t="s">
        <v>246</v>
      </c>
      <c r="J40" s="2" t="s">
        <v>1095</v>
      </c>
      <c r="K40" s="2" t="s">
        <v>1222</v>
      </c>
    </row>
    <row r="41" s="1" customFormat="1" ht="20" customHeight="1" spans="1:11">
      <c r="A41" s="2" t="s">
        <v>334</v>
      </c>
      <c r="B41" s="2" t="s">
        <v>1223</v>
      </c>
      <c r="C41" s="2" t="s">
        <v>336</v>
      </c>
      <c r="D41" s="2" t="s">
        <v>337</v>
      </c>
      <c r="E41" s="2" t="s">
        <v>89</v>
      </c>
      <c r="F41" s="2" t="s">
        <v>90</v>
      </c>
      <c r="G41" s="2" t="s">
        <v>1093</v>
      </c>
      <c r="H41" s="2" t="s">
        <v>1224</v>
      </c>
      <c r="I41" s="2" t="s">
        <v>337</v>
      </c>
      <c r="J41" s="2" t="s">
        <v>1095</v>
      </c>
      <c r="K41" s="2" t="s">
        <v>1225</v>
      </c>
    </row>
    <row r="42" s="1" customFormat="1" ht="20" customHeight="1" spans="1:11">
      <c r="A42" s="2" t="s">
        <v>486</v>
      </c>
      <c r="B42" s="2" t="s">
        <v>1226</v>
      </c>
      <c r="C42" s="2" t="s">
        <v>488</v>
      </c>
      <c r="D42" s="2" t="s">
        <v>489</v>
      </c>
      <c r="E42" s="2" t="s">
        <v>89</v>
      </c>
      <c r="F42" s="2" t="s">
        <v>90</v>
      </c>
      <c r="G42" s="2" t="s">
        <v>1093</v>
      </c>
      <c r="H42" s="2" t="s">
        <v>1227</v>
      </c>
      <c r="I42" s="2" t="s">
        <v>489</v>
      </c>
      <c r="J42" s="2" t="s">
        <v>1095</v>
      </c>
      <c r="K42" s="2" t="s">
        <v>1228</v>
      </c>
    </row>
    <row r="43" s="1" customFormat="1" ht="20" customHeight="1" spans="1:11">
      <c r="A43" s="2" t="s">
        <v>1059</v>
      </c>
      <c r="B43" s="2" t="s">
        <v>1229</v>
      </c>
      <c r="C43" s="2" t="s">
        <v>1061</v>
      </c>
      <c r="D43" s="2" t="s">
        <v>1062</v>
      </c>
      <c r="E43" s="2" t="s">
        <v>89</v>
      </c>
      <c r="F43" s="2" t="s">
        <v>90</v>
      </c>
      <c r="G43" s="2" t="s">
        <v>1093</v>
      </c>
      <c r="H43" s="2" t="s">
        <v>1230</v>
      </c>
      <c r="I43" s="2" t="s">
        <v>1062</v>
      </c>
      <c r="J43" s="2" t="s">
        <v>1095</v>
      </c>
      <c r="K43" s="2" t="s">
        <v>1231</v>
      </c>
    </row>
    <row r="44" s="1" customFormat="1" ht="20" customHeight="1" spans="1:11">
      <c r="A44" s="2" t="s">
        <v>604</v>
      </c>
      <c r="B44" s="2" t="s">
        <v>1232</v>
      </c>
      <c r="C44" s="2" t="s">
        <v>425</v>
      </c>
      <c r="D44" s="2" t="s">
        <v>605</v>
      </c>
      <c r="E44" s="2" t="s">
        <v>89</v>
      </c>
      <c r="F44" s="2" t="s">
        <v>90</v>
      </c>
      <c r="G44" s="2" t="s">
        <v>1093</v>
      </c>
      <c r="H44" s="2" t="s">
        <v>1233</v>
      </c>
      <c r="I44" s="2" t="s">
        <v>605</v>
      </c>
      <c r="J44" s="2" t="s">
        <v>1095</v>
      </c>
      <c r="K44" s="2" t="s">
        <v>1234</v>
      </c>
    </row>
    <row r="45" s="1" customFormat="1" ht="20" customHeight="1" spans="1:11">
      <c r="A45" s="2" t="s">
        <v>943</v>
      </c>
      <c r="B45" s="2" t="s">
        <v>1235</v>
      </c>
      <c r="C45" s="2" t="s">
        <v>945</v>
      </c>
      <c r="D45" s="2" t="s">
        <v>946</v>
      </c>
      <c r="E45" s="2" t="s">
        <v>89</v>
      </c>
      <c r="F45" s="2" t="s">
        <v>90</v>
      </c>
      <c r="G45" s="2" t="s">
        <v>1093</v>
      </c>
      <c r="H45" s="2" t="s">
        <v>1233</v>
      </c>
      <c r="I45" s="2" t="s">
        <v>946</v>
      </c>
      <c r="J45" s="2" t="s">
        <v>1095</v>
      </c>
      <c r="K45" s="2" t="s">
        <v>1236</v>
      </c>
    </row>
    <row r="46" s="1" customFormat="1" ht="20" customHeight="1" spans="1:11">
      <c r="A46" s="2" t="s">
        <v>303</v>
      </c>
      <c r="B46" s="2" t="s">
        <v>1237</v>
      </c>
      <c r="C46" s="2" t="s">
        <v>305</v>
      </c>
      <c r="D46" s="2" t="s">
        <v>306</v>
      </c>
      <c r="E46" s="2" t="s">
        <v>89</v>
      </c>
      <c r="F46" s="2" t="s">
        <v>90</v>
      </c>
      <c r="G46" s="2" t="s">
        <v>1093</v>
      </c>
      <c r="H46" s="2" t="s">
        <v>1238</v>
      </c>
      <c r="I46" s="2" t="s">
        <v>306</v>
      </c>
      <c r="J46" s="2" t="s">
        <v>1095</v>
      </c>
      <c r="K46" s="2" t="s">
        <v>1239</v>
      </c>
    </row>
    <row r="47" s="1" customFormat="1" ht="20" customHeight="1" spans="1:11">
      <c r="A47" s="2" t="s">
        <v>1053</v>
      </c>
      <c r="B47" s="2" t="s">
        <v>1240</v>
      </c>
      <c r="C47" s="2" t="s">
        <v>1055</v>
      </c>
      <c r="D47" s="2" t="s">
        <v>1056</v>
      </c>
      <c r="E47" s="2" t="s">
        <v>89</v>
      </c>
      <c r="F47" s="2" t="s">
        <v>90</v>
      </c>
      <c r="G47" s="2" t="s">
        <v>1093</v>
      </c>
      <c r="H47" s="2" t="s">
        <v>1241</v>
      </c>
      <c r="I47" s="2" t="s">
        <v>1056</v>
      </c>
      <c r="J47" s="2" t="s">
        <v>1095</v>
      </c>
      <c r="K47" s="2" t="s">
        <v>1242</v>
      </c>
    </row>
    <row r="48" s="1" customFormat="1" ht="20" customHeight="1" spans="1:11">
      <c r="A48" s="2" t="s">
        <v>817</v>
      </c>
      <c r="B48" s="2" t="s">
        <v>1243</v>
      </c>
      <c r="C48" s="2" t="s">
        <v>698</v>
      </c>
      <c r="D48" s="2" t="s">
        <v>818</v>
      </c>
      <c r="E48" s="2" t="s">
        <v>89</v>
      </c>
      <c r="F48" s="2" t="s">
        <v>90</v>
      </c>
      <c r="G48" s="2" t="s">
        <v>1093</v>
      </c>
      <c r="H48" s="2" t="s">
        <v>1244</v>
      </c>
      <c r="I48" s="2" t="s">
        <v>818</v>
      </c>
      <c r="J48" s="2" t="s">
        <v>1095</v>
      </c>
      <c r="K48" s="2" t="s">
        <v>1245</v>
      </c>
    </row>
    <row r="49" s="1" customFormat="1" ht="20" customHeight="1" spans="1:11">
      <c r="A49" s="2" t="s">
        <v>672</v>
      </c>
      <c r="B49" s="2" t="s">
        <v>1246</v>
      </c>
      <c r="C49" s="2" t="s">
        <v>674</v>
      </c>
      <c r="D49" s="2" t="s">
        <v>675</v>
      </c>
      <c r="E49" s="2" t="s">
        <v>89</v>
      </c>
      <c r="F49" s="2" t="s">
        <v>90</v>
      </c>
      <c r="G49" s="2" t="s">
        <v>1093</v>
      </c>
      <c r="H49" s="2" t="s">
        <v>1247</v>
      </c>
      <c r="I49" s="2" t="s">
        <v>675</v>
      </c>
      <c r="J49" s="2" t="s">
        <v>1095</v>
      </c>
      <c r="K49" s="2" t="s">
        <v>1248</v>
      </c>
    </row>
    <row r="50" s="1" customFormat="1" ht="20" customHeight="1" spans="1:11">
      <c r="A50" s="2" t="s">
        <v>141</v>
      </c>
      <c r="B50" s="2" t="s">
        <v>1249</v>
      </c>
      <c r="C50" s="2" t="s">
        <v>143</v>
      </c>
      <c r="D50" s="2" t="s">
        <v>144</v>
      </c>
      <c r="E50" s="2" t="s">
        <v>89</v>
      </c>
      <c r="F50" s="2" t="s">
        <v>90</v>
      </c>
      <c r="G50" s="2" t="s">
        <v>1093</v>
      </c>
      <c r="H50" s="2" t="s">
        <v>1250</v>
      </c>
      <c r="I50" s="2" t="s">
        <v>144</v>
      </c>
      <c r="J50" s="2" t="s">
        <v>1095</v>
      </c>
      <c r="K50" s="2" t="s">
        <v>1251</v>
      </c>
    </row>
    <row r="51" s="1" customFormat="1" ht="20" customHeight="1" spans="1:11">
      <c r="A51" s="2" t="s">
        <v>599</v>
      </c>
      <c r="B51" s="2" t="s">
        <v>1252</v>
      </c>
      <c r="C51" s="2" t="s">
        <v>601</v>
      </c>
      <c r="D51" s="2" t="s">
        <v>602</v>
      </c>
      <c r="E51" s="2" t="s">
        <v>89</v>
      </c>
      <c r="F51" s="2" t="s">
        <v>90</v>
      </c>
      <c r="G51" s="2" t="s">
        <v>1093</v>
      </c>
      <c r="H51" s="2" t="s">
        <v>1253</v>
      </c>
      <c r="I51" s="2" t="s">
        <v>602</v>
      </c>
      <c r="J51" s="2" t="s">
        <v>1095</v>
      </c>
      <c r="K51" s="2" t="s">
        <v>1254</v>
      </c>
    </row>
    <row r="52" s="1" customFormat="1" ht="20" customHeight="1" spans="1:11">
      <c r="A52" s="2" t="s">
        <v>472</v>
      </c>
      <c r="B52" s="2" t="s">
        <v>1255</v>
      </c>
      <c r="C52" s="2" t="s">
        <v>474</v>
      </c>
      <c r="D52" s="2" t="s">
        <v>475</v>
      </c>
      <c r="E52" s="2" t="s">
        <v>89</v>
      </c>
      <c r="F52" s="2" t="s">
        <v>90</v>
      </c>
      <c r="G52" s="2" t="s">
        <v>1093</v>
      </c>
      <c r="H52" s="2" t="s">
        <v>1256</v>
      </c>
      <c r="I52" s="2" t="s">
        <v>475</v>
      </c>
      <c r="J52" s="2" t="s">
        <v>1095</v>
      </c>
      <c r="K52" s="2" t="s">
        <v>1257</v>
      </c>
    </row>
    <row r="53" s="1" customFormat="1" ht="20" customHeight="1" spans="1:11">
      <c r="A53" s="2" t="s">
        <v>725</v>
      </c>
      <c r="B53" s="2" t="s">
        <v>1258</v>
      </c>
      <c r="C53" s="2" t="s">
        <v>727</v>
      </c>
      <c r="D53" s="2" t="s">
        <v>728</v>
      </c>
      <c r="E53" s="2" t="s">
        <v>89</v>
      </c>
      <c r="F53" s="2" t="s">
        <v>90</v>
      </c>
      <c r="G53" s="2" t="s">
        <v>1093</v>
      </c>
      <c r="H53" s="2" t="s">
        <v>1259</v>
      </c>
      <c r="I53" s="2" t="s">
        <v>728</v>
      </c>
      <c r="J53" s="2" t="s">
        <v>1095</v>
      </c>
      <c r="K53" s="2" t="s">
        <v>1260</v>
      </c>
    </row>
    <row r="54" s="1" customFormat="1" ht="20" customHeight="1" spans="1:11">
      <c r="A54" s="2" t="s">
        <v>296</v>
      </c>
      <c r="B54" s="2" t="s">
        <v>1261</v>
      </c>
      <c r="C54" s="2" t="s">
        <v>298</v>
      </c>
      <c r="D54" s="2" t="s">
        <v>1262</v>
      </c>
      <c r="E54" s="2" t="s">
        <v>89</v>
      </c>
      <c r="F54" s="2" t="s">
        <v>90</v>
      </c>
      <c r="G54" s="2" t="s">
        <v>1093</v>
      </c>
      <c r="H54" s="2" t="s">
        <v>1263</v>
      </c>
      <c r="I54" s="2" t="s">
        <v>1264</v>
      </c>
      <c r="J54" s="2" t="s">
        <v>1095</v>
      </c>
      <c r="K54" s="2" t="s">
        <v>1265</v>
      </c>
    </row>
    <row r="55" s="1" customFormat="1" ht="20" customHeight="1" spans="1:11">
      <c r="A55" s="2" t="s">
        <v>126</v>
      </c>
      <c r="B55" s="2" t="s">
        <v>1266</v>
      </c>
      <c r="C55" s="2" t="s">
        <v>128</v>
      </c>
      <c r="D55" s="2" t="s">
        <v>129</v>
      </c>
      <c r="E55" s="2" t="s">
        <v>89</v>
      </c>
      <c r="F55" s="2" t="s">
        <v>90</v>
      </c>
      <c r="G55" s="2" t="s">
        <v>1093</v>
      </c>
      <c r="H55" s="2" t="s">
        <v>1177</v>
      </c>
      <c r="I55" s="2" t="s">
        <v>129</v>
      </c>
      <c r="J55" s="2" t="s">
        <v>1095</v>
      </c>
      <c r="K55" s="2" t="s">
        <v>1267</v>
      </c>
    </row>
    <row r="56" s="1" customFormat="1" ht="20" customHeight="1" spans="1:11">
      <c r="A56" s="2" t="s">
        <v>667</v>
      </c>
      <c r="B56" s="2" t="s">
        <v>1268</v>
      </c>
      <c r="C56" s="2" t="s">
        <v>669</v>
      </c>
      <c r="D56" s="2" t="s">
        <v>670</v>
      </c>
      <c r="E56" s="2" t="s">
        <v>89</v>
      </c>
      <c r="F56" s="2" t="s">
        <v>90</v>
      </c>
      <c r="G56" s="2" t="s">
        <v>1093</v>
      </c>
      <c r="H56" s="2" t="s">
        <v>1165</v>
      </c>
      <c r="I56" s="2" t="s">
        <v>670</v>
      </c>
      <c r="J56" s="2" t="s">
        <v>1095</v>
      </c>
      <c r="K56" s="2" t="s">
        <v>1269</v>
      </c>
    </row>
    <row r="57" s="1" customFormat="1" ht="20" customHeight="1" spans="1:11">
      <c r="A57" s="2" t="s">
        <v>372</v>
      </c>
      <c r="B57" s="2" t="s">
        <v>1270</v>
      </c>
      <c r="C57" s="2" t="s">
        <v>374</v>
      </c>
      <c r="D57" s="2" t="s">
        <v>375</v>
      </c>
      <c r="E57" s="2" t="s">
        <v>89</v>
      </c>
      <c r="F57" s="2" t="s">
        <v>90</v>
      </c>
      <c r="G57" s="2" t="s">
        <v>1093</v>
      </c>
      <c r="H57" s="2" t="s">
        <v>1134</v>
      </c>
      <c r="I57" s="2" t="s">
        <v>375</v>
      </c>
      <c r="J57" s="2" t="s">
        <v>1095</v>
      </c>
      <c r="K57" s="2" t="s">
        <v>1271</v>
      </c>
    </row>
    <row r="58" s="1" customFormat="1" ht="20" customHeight="1" spans="1:11">
      <c r="A58" s="2" t="s">
        <v>733</v>
      </c>
      <c r="B58" s="2" t="s">
        <v>1272</v>
      </c>
      <c r="C58" s="2" t="s">
        <v>692</v>
      </c>
      <c r="D58" s="2" t="s">
        <v>693</v>
      </c>
      <c r="E58" s="2" t="s">
        <v>89</v>
      </c>
      <c r="F58" s="2" t="s">
        <v>90</v>
      </c>
      <c r="G58" s="2" t="s">
        <v>1093</v>
      </c>
      <c r="H58" s="2" t="s">
        <v>1273</v>
      </c>
      <c r="I58" s="2" t="s">
        <v>693</v>
      </c>
      <c r="J58" s="2" t="s">
        <v>1095</v>
      </c>
      <c r="K58" s="2" t="s">
        <v>1274</v>
      </c>
    </row>
    <row r="59" s="1" customFormat="1" ht="20" customHeight="1" spans="1:11">
      <c r="A59" s="2" t="s">
        <v>877</v>
      </c>
      <c r="B59" s="2" t="s">
        <v>1275</v>
      </c>
      <c r="C59" s="2" t="s">
        <v>879</v>
      </c>
      <c r="D59" s="2" t="s">
        <v>880</v>
      </c>
      <c r="E59" s="2" t="s">
        <v>89</v>
      </c>
      <c r="F59" s="2" t="s">
        <v>90</v>
      </c>
      <c r="G59" s="2" t="s">
        <v>1093</v>
      </c>
      <c r="H59" s="2" t="s">
        <v>1276</v>
      </c>
      <c r="I59" s="2" t="s">
        <v>880</v>
      </c>
      <c r="J59" s="2" t="s">
        <v>1095</v>
      </c>
      <c r="K59" s="2" t="s">
        <v>1277</v>
      </c>
    </row>
    <row r="60" s="1" customFormat="1" ht="20" customHeight="1" spans="1:11">
      <c r="A60" s="2" t="s">
        <v>1049</v>
      </c>
      <c r="B60" s="2" t="s">
        <v>1278</v>
      </c>
      <c r="C60" s="2" t="s">
        <v>582</v>
      </c>
      <c r="D60" s="2" t="s">
        <v>1050</v>
      </c>
      <c r="E60" s="2" t="s">
        <v>89</v>
      </c>
      <c r="F60" s="2" t="s">
        <v>90</v>
      </c>
      <c r="G60" s="2" t="s">
        <v>1093</v>
      </c>
      <c r="H60" s="2" t="s">
        <v>1279</v>
      </c>
      <c r="I60" s="2" t="s">
        <v>1050</v>
      </c>
      <c r="J60" s="2" t="s">
        <v>1095</v>
      </c>
      <c r="K60" s="2" t="s">
        <v>1280</v>
      </c>
    </row>
    <row r="61" s="1" customFormat="1" ht="20" customHeight="1" spans="1:11">
      <c r="A61" s="2" t="s">
        <v>608</v>
      </c>
      <c r="B61" s="2" t="s">
        <v>1281</v>
      </c>
      <c r="C61" s="2" t="s">
        <v>610</v>
      </c>
      <c r="D61" s="2" t="s">
        <v>611</v>
      </c>
      <c r="E61" s="2" t="s">
        <v>89</v>
      </c>
      <c r="F61" s="2" t="s">
        <v>90</v>
      </c>
      <c r="G61" s="2" t="s">
        <v>1093</v>
      </c>
      <c r="H61" s="2" t="s">
        <v>1282</v>
      </c>
      <c r="I61" s="2" t="s">
        <v>611</v>
      </c>
      <c r="J61" s="2" t="s">
        <v>1095</v>
      </c>
      <c r="K61" s="2" t="s">
        <v>1283</v>
      </c>
    </row>
    <row r="62" s="1" customFormat="1" ht="20" customHeight="1" spans="1:11">
      <c r="A62" s="2" t="s">
        <v>1284</v>
      </c>
      <c r="B62" s="2" t="s">
        <v>1285</v>
      </c>
      <c r="C62" s="2" t="s">
        <v>669</v>
      </c>
      <c r="D62" s="2" t="s">
        <v>670</v>
      </c>
      <c r="E62" s="2" t="s">
        <v>89</v>
      </c>
      <c r="F62" s="2" t="s">
        <v>90</v>
      </c>
      <c r="G62" s="2" t="s">
        <v>1093</v>
      </c>
      <c r="H62" s="2" t="s">
        <v>1171</v>
      </c>
      <c r="I62" s="2" t="s">
        <v>670</v>
      </c>
      <c r="J62" s="2" t="s">
        <v>1095</v>
      </c>
      <c r="K62" s="2" t="s">
        <v>1286</v>
      </c>
    </row>
    <row r="63" s="1" customFormat="1" ht="20" customHeight="1" spans="1:11">
      <c r="A63" s="2" t="s">
        <v>1287</v>
      </c>
      <c r="B63" s="2" t="s">
        <v>1288</v>
      </c>
      <c r="C63" s="2" t="s">
        <v>1289</v>
      </c>
      <c r="D63" s="2" t="s">
        <v>1290</v>
      </c>
      <c r="E63" s="2" t="s">
        <v>89</v>
      </c>
      <c r="F63" s="2" t="s">
        <v>90</v>
      </c>
      <c r="G63" s="2" t="s">
        <v>1093</v>
      </c>
      <c r="H63" s="2" t="s">
        <v>1171</v>
      </c>
      <c r="I63" s="2" t="s">
        <v>1290</v>
      </c>
      <c r="J63" s="2" t="s">
        <v>1095</v>
      </c>
      <c r="K63" s="2" t="s">
        <v>1291</v>
      </c>
    </row>
    <row r="64" s="1" customFormat="1" ht="20" customHeight="1" spans="1:11">
      <c r="A64" s="2" t="s">
        <v>866</v>
      </c>
      <c r="B64" s="2" t="s">
        <v>1292</v>
      </c>
      <c r="C64" s="2" t="s">
        <v>868</v>
      </c>
      <c r="D64" s="2" t="s">
        <v>176</v>
      </c>
      <c r="E64" s="2" t="s">
        <v>89</v>
      </c>
      <c r="F64" s="2" t="s">
        <v>90</v>
      </c>
      <c r="G64" s="2" t="s">
        <v>1093</v>
      </c>
      <c r="H64" s="2" t="s">
        <v>1293</v>
      </c>
      <c r="I64" s="2" t="s">
        <v>176</v>
      </c>
      <c r="J64" s="2" t="s">
        <v>1095</v>
      </c>
      <c r="K64" s="2" t="s">
        <v>1294</v>
      </c>
    </row>
    <row r="65" s="1" customFormat="1" ht="20" customHeight="1" spans="1:11">
      <c r="A65" s="2" t="s">
        <v>619</v>
      </c>
      <c r="B65" s="2" t="s">
        <v>1295</v>
      </c>
      <c r="C65" s="2" t="s">
        <v>621</v>
      </c>
      <c r="D65" s="2" t="s">
        <v>622</v>
      </c>
      <c r="E65" s="2" t="s">
        <v>89</v>
      </c>
      <c r="F65" s="2" t="s">
        <v>90</v>
      </c>
      <c r="G65" s="2" t="s">
        <v>1093</v>
      </c>
      <c r="H65" s="2" t="s">
        <v>1174</v>
      </c>
      <c r="I65" s="2" t="s">
        <v>622</v>
      </c>
      <c r="J65" s="2" t="s">
        <v>1095</v>
      </c>
      <c r="K65" s="2" t="s">
        <v>1296</v>
      </c>
    </row>
    <row r="66" s="1" customFormat="1" ht="20" customHeight="1" spans="1:11">
      <c r="A66" s="2" t="s">
        <v>1297</v>
      </c>
      <c r="B66" s="2" t="s">
        <v>1298</v>
      </c>
      <c r="C66" s="2" t="s">
        <v>1299</v>
      </c>
      <c r="D66" s="2" t="s">
        <v>1300</v>
      </c>
      <c r="E66" s="2" t="s">
        <v>89</v>
      </c>
      <c r="F66" s="2" t="s">
        <v>90</v>
      </c>
      <c r="G66" s="2" t="s">
        <v>1093</v>
      </c>
      <c r="H66" s="2" t="s">
        <v>1171</v>
      </c>
      <c r="I66" s="2" t="s">
        <v>1300</v>
      </c>
      <c r="J66" s="2" t="s">
        <v>1095</v>
      </c>
      <c r="K66" s="2" t="s">
        <v>1301</v>
      </c>
    </row>
    <row r="67" s="1" customFormat="1" ht="20" customHeight="1" spans="1:11">
      <c r="A67" s="2" t="s">
        <v>884</v>
      </c>
      <c r="B67" s="2" t="s">
        <v>1302</v>
      </c>
      <c r="C67" s="2" t="s">
        <v>886</v>
      </c>
      <c r="D67" s="2" t="s">
        <v>1303</v>
      </c>
      <c r="E67" s="2" t="s">
        <v>89</v>
      </c>
      <c r="F67" s="2" t="s">
        <v>90</v>
      </c>
      <c r="G67" s="2" t="s">
        <v>1093</v>
      </c>
      <c r="H67" s="2" t="s">
        <v>1304</v>
      </c>
      <c r="I67" s="2" t="s">
        <v>1305</v>
      </c>
      <c r="J67" s="2" t="s">
        <v>1095</v>
      </c>
      <c r="K67" s="2" t="s">
        <v>1306</v>
      </c>
    </row>
    <row r="68" s="1" customFormat="1" ht="20" customHeight="1" spans="1:11">
      <c r="A68" s="2" t="s">
        <v>560</v>
      </c>
      <c r="B68" s="2" t="s">
        <v>1307</v>
      </c>
      <c r="C68" s="2" t="s">
        <v>562</v>
      </c>
      <c r="D68" s="2" t="s">
        <v>563</v>
      </c>
      <c r="E68" s="2" t="s">
        <v>89</v>
      </c>
      <c r="F68" s="2" t="s">
        <v>90</v>
      </c>
      <c r="G68" s="2" t="s">
        <v>1093</v>
      </c>
      <c r="H68" s="2" t="s">
        <v>1308</v>
      </c>
      <c r="I68" s="2" t="s">
        <v>563</v>
      </c>
      <c r="J68" s="2" t="s">
        <v>1095</v>
      </c>
      <c r="K68" s="2" t="s">
        <v>1309</v>
      </c>
    </row>
    <row r="69" s="1" customFormat="1" ht="20" customHeight="1" spans="1:11">
      <c r="A69" s="2" t="s">
        <v>1033</v>
      </c>
      <c r="B69" s="2" t="s">
        <v>1310</v>
      </c>
      <c r="C69" s="2" t="s">
        <v>1035</v>
      </c>
      <c r="D69" s="2" t="s">
        <v>1036</v>
      </c>
      <c r="E69" s="2" t="s">
        <v>89</v>
      </c>
      <c r="F69" s="2" t="s">
        <v>90</v>
      </c>
      <c r="G69" s="2" t="s">
        <v>1093</v>
      </c>
      <c r="H69" s="2" t="s">
        <v>1311</v>
      </c>
      <c r="I69" s="2" t="s">
        <v>1036</v>
      </c>
      <c r="J69" s="2" t="s">
        <v>1095</v>
      </c>
      <c r="K69" s="2" t="s">
        <v>1312</v>
      </c>
    </row>
    <row r="70" s="1" customFormat="1" ht="20" customHeight="1" spans="1:11">
      <c r="A70" s="2" t="s">
        <v>95</v>
      </c>
      <c r="B70" s="2" t="s">
        <v>1313</v>
      </c>
      <c r="C70" s="2" t="s">
        <v>97</v>
      </c>
      <c r="D70" s="2" t="s">
        <v>98</v>
      </c>
      <c r="E70" s="2" t="s">
        <v>89</v>
      </c>
      <c r="F70" s="2" t="s">
        <v>90</v>
      </c>
      <c r="G70" s="2" t="s">
        <v>1093</v>
      </c>
      <c r="H70" s="2" t="s">
        <v>1314</v>
      </c>
      <c r="I70" s="2" t="s">
        <v>98</v>
      </c>
      <c r="J70" s="2" t="s">
        <v>1095</v>
      </c>
      <c r="K70" s="2" t="s">
        <v>1315</v>
      </c>
    </row>
    <row r="71" s="1" customFormat="1" ht="20" customHeight="1" spans="1:11">
      <c r="A71" s="2" t="s">
        <v>745</v>
      </c>
      <c r="B71" s="2" t="s">
        <v>1316</v>
      </c>
      <c r="C71" s="2" t="s">
        <v>747</v>
      </c>
      <c r="D71" s="2" t="s">
        <v>748</v>
      </c>
      <c r="E71" s="2" t="s">
        <v>89</v>
      </c>
      <c r="F71" s="2" t="s">
        <v>90</v>
      </c>
      <c r="G71" s="2" t="s">
        <v>1093</v>
      </c>
      <c r="H71" s="2" t="s">
        <v>1208</v>
      </c>
      <c r="I71" s="2" t="s">
        <v>748</v>
      </c>
      <c r="J71" s="2" t="s">
        <v>1095</v>
      </c>
      <c r="K71" s="2" t="s">
        <v>1317</v>
      </c>
    </row>
    <row r="72" s="1" customFormat="1" ht="20" customHeight="1" spans="1:11">
      <c r="A72" s="2" t="s">
        <v>594</v>
      </c>
      <c r="B72" s="2" t="s">
        <v>1318</v>
      </c>
      <c r="C72" s="2" t="s">
        <v>596</v>
      </c>
      <c r="D72" s="2" t="s">
        <v>597</v>
      </c>
      <c r="E72" s="2" t="s">
        <v>89</v>
      </c>
      <c r="F72" s="2" t="s">
        <v>90</v>
      </c>
      <c r="G72" s="2" t="s">
        <v>1093</v>
      </c>
      <c r="H72" s="2" t="s">
        <v>1319</v>
      </c>
      <c r="I72" s="2" t="s">
        <v>597</v>
      </c>
      <c r="J72" s="2" t="s">
        <v>1095</v>
      </c>
      <c r="K72" s="2" t="s">
        <v>1320</v>
      </c>
    </row>
    <row r="73" s="1" customFormat="1" ht="20" customHeight="1" spans="1:11">
      <c r="A73" s="2" t="s">
        <v>1321</v>
      </c>
      <c r="B73" s="2" t="s">
        <v>1322</v>
      </c>
      <c r="C73" s="2" t="s">
        <v>1323</v>
      </c>
      <c r="D73" s="2" t="s">
        <v>1324</v>
      </c>
      <c r="E73" s="2" t="s">
        <v>89</v>
      </c>
      <c r="F73" s="2" t="s">
        <v>90</v>
      </c>
      <c r="G73" s="2" t="s">
        <v>1093</v>
      </c>
      <c r="H73" s="2" t="s">
        <v>1171</v>
      </c>
      <c r="I73" s="2" t="s">
        <v>1324</v>
      </c>
      <c r="J73" s="2" t="s">
        <v>1095</v>
      </c>
      <c r="K73" s="2" t="s">
        <v>1325</v>
      </c>
    </row>
    <row r="74" s="1" customFormat="1" ht="20" customHeight="1" spans="1:11">
      <c r="A74" s="2" t="s">
        <v>357</v>
      </c>
      <c r="B74" s="2" t="s">
        <v>1326</v>
      </c>
      <c r="C74" s="2" t="s">
        <v>359</v>
      </c>
      <c r="D74" s="2" t="s">
        <v>360</v>
      </c>
      <c r="E74" s="2" t="s">
        <v>89</v>
      </c>
      <c r="F74" s="2" t="s">
        <v>90</v>
      </c>
      <c r="G74" s="2" t="s">
        <v>1093</v>
      </c>
      <c r="H74" s="2" t="s">
        <v>1165</v>
      </c>
      <c r="I74" s="2" t="s">
        <v>360</v>
      </c>
      <c r="J74" s="2" t="s">
        <v>1095</v>
      </c>
      <c r="K74" s="2" t="s">
        <v>1327</v>
      </c>
    </row>
    <row r="75" s="1" customFormat="1" ht="20" customHeight="1" spans="1:11">
      <c r="A75" s="2" t="s">
        <v>690</v>
      </c>
      <c r="B75" s="2" t="s">
        <v>1328</v>
      </c>
      <c r="C75" s="2" t="s">
        <v>692</v>
      </c>
      <c r="D75" s="2" t="s">
        <v>693</v>
      </c>
      <c r="E75" s="2" t="s">
        <v>89</v>
      </c>
      <c r="F75" s="2" t="s">
        <v>90</v>
      </c>
      <c r="G75" s="2" t="s">
        <v>1093</v>
      </c>
      <c r="H75" s="2" t="s">
        <v>1273</v>
      </c>
      <c r="I75" s="2" t="s">
        <v>693</v>
      </c>
      <c r="J75" s="2" t="s">
        <v>1095</v>
      </c>
      <c r="K75" s="2" t="s">
        <v>1327</v>
      </c>
    </row>
    <row r="76" s="1" customFormat="1" ht="20" customHeight="1" spans="1:11">
      <c r="A76" s="2" t="s">
        <v>274</v>
      </c>
      <c r="B76" s="2" t="s">
        <v>1329</v>
      </c>
      <c r="C76" s="2" t="s">
        <v>276</v>
      </c>
      <c r="D76" s="2" t="s">
        <v>277</v>
      </c>
      <c r="E76" s="2" t="s">
        <v>89</v>
      </c>
      <c r="F76" s="2" t="s">
        <v>90</v>
      </c>
      <c r="G76" s="2" t="s">
        <v>1093</v>
      </c>
      <c r="H76" s="2" t="s">
        <v>1330</v>
      </c>
      <c r="I76" s="2" t="s">
        <v>277</v>
      </c>
      <c r="J76" s="2" t="s">
        <v>1095</v>
      </c>
      <c r="K76" s="2" t="s">
        <v>1331</v>
      </c>
    </row>
    <row r="77" s="1" customFormat="1" ht="20" customHeight="1" spans="1:11">
      <c r="A77" s="2" t="s">
        <v>410</v>
      </c>
      <c r="B77" s="2" t="s">
        <v>1332</v>
      </c>
      <c r="C77" s="2" t="s">
        <v>412</v>
      </c>
      <c r="D77" s="2" t="s">
        <v>413</v>
      </c>
      <c r="E77" s="2" t="s">
        <v>89</v>
      </c>
      <c r="F77" s="2" t="s">
        <v>90</v>
      </c>
      <c r="G77" s="2" t="s">
        <v>1093</v>
      </c>
      <c r="H77" s="2" t="s">
        <v>1333</v>
      </c>
      <c r="I77" s="2" t="s">
        <v>413</v>
      </c>
      <c r="J77" s="2" t="s">
        <v>1095</v>
      </c>
      <c r="K77" s="2" t="s">
        <v>1334</v>
      </c>
    </row>
    <row r="78" s="1" customFormat="1" ht="20" customHeight="1" spans="1:11">
      <c r="A78" s="2" t="s">
        <v>149</v>
      </c>
      <c r="B78" s="2" t="s">
        <v>1335</v>
      </c>
      <c r="C78" s="2" t="s">
        <v>151</v>
      </c>
      <c r="D78" s="2" t="s">
        <v>152</v>
      </c>
      <c r="E78" s="2" t="s">
        <v>89</v>
      </c>
      <c r="F78" s="2" t="s">
        <v>90</v>
      </c>
      <c r="G78" s="2" t="s">
        <v>1093</v>
      </c>
      <c r="H78" s="2" t="s">
        <v>1336</v>
      </c>
      <c r="I78" s="2" t="s">
        <v>152</v>
      </c>
      <c r="J78" s="2" t="s">
        <v>1095</v>
      </c>
      <c r="K78" s="2" t="s">
        <v>1337</v>
      </c>
    </row>
    <row r="79" s="1" customFormat="1" ht="20" customHeight="1" spans="1:11">
      <c r="A79" s="2" t="s">
        <v>706</v>
      </c>
      <c r="B79" s="2" t="s">
        <v>1338</v>
      </c>
      <c r="C79" s="2" t="s">
        <v>708</v>
      </c>
      <c r="D79" s="2" t="s">
        <v>709</v>
      </c>
      <c r="E79" s="2" t="s">
        <v>89</v>
      </c>
      <c r="F79" s="2" t="s">
        <v>90</v>
      </c>
      <c r="G79" s="2" t="s">
        <v>1093</v>
      </c>
      <c r="H79" s="2" t="s">
        <v>1339</v>
      </c>
      <c r="I79" s="2" t="s">
        <v>709</v>
      </c>
      <c r="J79" s="2" t="s">
        <v>1095</v>
      </c>
      <c r="K79" s="2" t="s">
        <v>1340</v>
      </c>
    </row>
    <row r="80" s="1" customFormat="1" ht="20" customHeight="1" spans="1:11">
      <c r="A80" s="2" t="s">
        <v>1341</v>
      </c>
      <c r="B80" s="2" t="s">
        <v>1342</v>
      </c>
      <c r="C80" s="2" t="s">
        <v>404</v>
      </c>
      <c r="D80" s="2" t="s">
        <v>1343</v>
      </c>
      <c r="E80" s="2" t="s">
        <v>89</v>
      </c>
      <c r="F80" s="2" t="s">
        <v>90</v>
      </c>
      <c r="G80" s="2" t="s">
        <v>1093</v>
      </c>
      <c r="H80" s="2" t="s">
        <v>1171</v>
      </c>
      <c r="I80" s="2" t="s">
        <v>1343</v>
      </c>
      <c r="J80" s="2" t="s">
        <v>1095</v>
      </c>
      <c r="K80" s="2" t="s">
        <v>1344</v>
      </c>
    </row>
    <row r="81" s="1" customFormat="1" ht="20" customHeight="1" spans="1:11">
      <c r="A81" s="2" t="s">
        <v>289</v>
      </c>
      <c r="B81" s="2" t="s">
        <v>1345</v>
      </c>
      <c r="C81" s="2" t="s">
        <v>291</v>
      </c>
      <c r="D81" s="2" t="s">
        <v>292</v>
      </c>
      <c r="E81" s="2" t="s">
        <v>89</v>
      </c>
      <c r="F81" s="2" t="s">
        <v>90</v>
      </c>
      <c r="G81" s="2" t="s">
        <v>1093</v>
      </c>
      <c r="H81" s="2" t="s">
        <v>1346</v>
      </c>
      <c r="I81" s="2" t="s">
        <v>292</v>
      </c>
      <c r="J81" s="2" t="s">
        <v>1095</v>
      </c>
      <c r="K81" s="2" t="s">
        <v>1347</v>
      </c>
    </row>
    <row r="82" s="1" customFormat="1" ht="20" customHeight="1" spans="1:11">
      <c r="A82" s="2" t="s">
        <v>446</v>
      </c>
      <c r="B82" s="2" t="s">
        <v>1348</v>
      </c>
      <c r="C82" s="2" t="s">
        <v>1349</v>
      </c>
      <c r="D82" s="2" t="s">
        <v>449</v>
      </c>
      <c r="E82" s="2" t="s">
        <v>89</v>
      </c>
      <c r="F82" s="2" t="s">
        <v>90</v>
      </c>
      <c r="G82" s="2" t="s">
        <v>1093</v>
      </c>
      <c r="H82" s="2" t="s">
        <v>1350</v>
      </c>
      <c r="I82" s="2" t="s">
        <v>449</v>
      </c>
      <c r="J82" s="2" t="s">
        <v>1095</v>
      </c>
      <c r="K82" s="2" t="s">
        <v>1351</v>
      </c>
    </row>
    <row r="83" s="1" customFormat="1" ht="20" customHeight="1" spans="1:11">
      <c r="A83" s="2" t="s">
        <v>792</v>
      </c>
      <c r="B83" s="2" t="s">
        <v>1352</v>
      </c>
      <c r="C83" s="2" t="s">
        <v>794</v>
      </c>
      <c r="D83" s="2" t="s">
        <v>795</v>
      </c>
      <c r="E83" s="2" t="s">
        <v>89</v>
      </c>
      <c r="F83" s="2" t="s">
        <v>90</v>
      </c>
      <c r="G83" s="2" t="s">
        <v>1093</v>
      </c>
      <c r="H83" s="2" t="s">
        <v>1353</v>
      </c>
      <c r="I83" s="2" t="s">
        <v>795</v>
      </c>
      <c r="J83" s="2" t="s">
        <v>1095</v>
      </c>
      <c r="K83" s="2" t="s">
        <v>1354</v>
      </c>
    </row>
    <row r="84" s="1" customFormat="1" ht="20" customHeight="1" spans="1:11">
      <c r="A84" s="2" t="s">
        <v>319</v>
      </c>
      <c r="B84" s="2" t="s">
        <v>1355</v>
      </c>
      <c r="C84" s="2" t="s">
        <v>321</v>
      </c>
      <c r="D84" s="2" t="s">
        <v>322</v>
      </c>
      <c r="E84" s="2" t="s">
        <v>89</v>
      </c>
      <c r="F84" s="2" t="s">
        <v>90</v>
      </c>
      <c r="G84" s="2" t="s">
        <v>1093</v>
      </c>
      <c r="H84" s="2" t="s">
        <v>1356</v>
      </c>
      <c r="I84" s="2" t="s">
        <v>322</v>
      </c>
      <c r="J84" s="2" t="s">
        <v>1095</v>
      </c>
      <c r="K84" s="2" t="s">
        <v>1357</v>
      </c>
    </row>
    <row r="85" s="1" customFormat="1" ht="20" customHeight="1" spans="1:11">
      <c r="A85" s="2" t="s">
        <v>870</v>
      </c>
      <c r="B85" s="2" t="s">
        <v>1358</v>
      </c>
      <c r="C85" s="2" t="s">
        <v>872</v>
      </c>
      <c r="D85" s="2" t="s">
        <v>873</v>
      </c>
      <c r="E85" s="2" t="s">
        <v>89</v>
      </c>
      <c r="F85" s="2" t="s">
        <v>90</v>
      </c>
      <c r="G85" s="2" t="s">
        <v>1093</v>
      </c>
      <c r="H85" s="2" t="s">
        <v>1359</v>
      </c>
      <c r="I85" s="2" t="s">
        <v>873</v>
      </c>
      <c r="J85" s="2" t="s">
        <v>1095</v>
      </c>
      <c r="K85" s="2" t="s">
        <v>1360</v>
      </c>
    </row>
    <row r="86" s="1" customFormat="1" ht="20" customHeight="1" spans="1:11">
      <c r="A86" s="2" t="s">
        <v>119</v>
      </c>
      <c r="B86" s="2" t="s">
        <v>1361</v>
      </c>
      <c r="C86" s="2" t="s">
        <v>121</v>
      </c>
      <c r="D86" s="2" t="s">
        <v>122</v>
      </c>
      <c r="E86" s="2" t="s">
        <v>89</v>
      </c>
      <c r="F86" s="2" t="s">
        <v>90</v>
      </c>
      <c r="G86" s="2" t="s">
        <v>1093</v>
      </c>
      <c r="H86" s="2" t="s">
        <v>1362</v>
      </c>
      <c r="I86" s="2" t="s">
        <v>122</v>
      </c>
      <c r="J86" s="2" t="s">
        <v>1095</v>
      </c>
      <c r="K86" s="2" t="s">
        <v>1363</v>
      </c>
    </row>
    <row r="87" s="1" customFormat="1" ht="20" customHeight="1" spans="1:11">
      <c r="A87" s="2" t="s">
        <v>111</v>
      </c>
      <c r="B87" s="2" t="s">
        <v>1364</v>
      </c>
      <c r="C87" s="2" t="s">
        <v>113</v>
      </c>
      <c r="D87" s="2" t="s">
        <v>114</v>
      </c>
      <c r="E87" s="2" t="s">
        <v>89</v>
      </c>
      <c r="F87" s="2" t="s">
        <v>90</v>
      </c>
      <c r="G87" s="2" t="s">
        <v>1093</v>
      </c>
      <c r="H87" s="2" t="s">
        <v>1365</v>
      </c>
      <c r="I87" s="2" t="s">
        <v>114</v>
      </c>
      <c r="J87" s="2" t="s">
        <v>1095</v>
      </c>
      <c r="K87" s="2" t="s">
        <v>1366</v>
      </c>
    </row>
    <row r="88" s="1" customFormat="1" ht="20" customHeight="1" spans="1:11">
      <c r="A88" s="2" t="s">
        <v>397</v>
      </c>
      <c r="B88" s="2" t="s">
        <v>1367</v>
      </c>
      <c r="C88" s="2" t="s">
        <v>399</v>
      </c>
      <c r="D88" s="2" t="s">
        <v>400</v>
      </c>
      <c r="E88" s="2" t="s">
        <v>89</v>
      </c>
      <c r="F88" s="2" t="s">
        <v>90</v>
      </c>
      <c r="G88" s="2" t="s">
        <v>1093</v>
      </c>
      <c r="H88" s="2" t="s">
        <v>1346</v>
      </c>
      <c r="I88" s="2" t="s">
        <v>400</v>
      </c>
      <c r="J88" s="2" t="s">
        <v>1095</v>
      </c>
      <c r="K88" s="2" t="s">
        <v>1368</v>
      </c>
    </row>
    <row r="89" s="1" customFormat="1" ht="20" customHeight="1" spans="1:11">
      <c r="A89" s="2" t="s">
        <v>1369</v>
      </c>
      <c r="B89" s="2" t="s">
        <v>1370</v>
      </c>
      <c r="C89" s="2" t="s">
        <v>1371</v>
      </c>
      <c r="D89" s="2" t="s">
        <v>1372</v>
      </c>
      <c r="E89" s="2" t="s">
        <v>89</v>
      </c>
      <c r="F89" s="2" t="s">
        <v>90</v>
      </c>
      <c r="G89" s="2" t="s">
        <v>1093</v>
      </c>
      <c r="H89" s="2" t="s">
        <v>1373</v>
      </c>
      <c r="I89" s="2" t="s">
        <v>1372</v>
      </c>
      <c r="J89" s="2" t="s">
        <v>1095</v>
      </c>
      <c r="K89" s="2" t="s">
        <v>1374</v>
      </c>
    </row>
    <row r="90" s="1" customFormat="1" ht="20" customHeight="1" spans="1:11">
      <c r="A90" s="2" t="s">
        <v>402</v>
      </c>
      <c r="B90" s="2" t="s">
        <v>1375</v>
      </c>
      <c r="C90" s="2" t="s">
        <v>404</v>
      </c>
      <c r="D90" s="2" t="s">
        <v>405</v>
      </c>
      <c r="E90" s="2" t="s">
        <v>89</v>
      </c>
      <c r="F90" s="2" t="s">
        <v>90</v>
      </c>
      <c r="G90" s="2" t="s">
        <v>1093</v>
      </c>
      <c r="H90" s="2" t="s">
        <v>1376</v>
      </c>
      <c r="I90" s="2" t="s">
        <v>405</v>
      </c>
      <c r="J90" s="2" t="s">
        <v>1095</v>
      </c>
      <c r="K90" s="2" t="s">
        <v>1377</v>
      </c>
    </row>
    <row r="91" s="1" customFormat="1" ht="20" customHeight="1" spans="1:11">
      <c r="A91" s="2" t="s">
        <v>713</v>
      </c>
      <c r="B91" s="2" t="s">
        <v>1378</v>
      </c>
      <c r="C91" s="2" t="s">
        <v>1379</v>
      </c>
      <c r="D91" s="2" t="s">
        <v>716</v>
      </c>
      <c r="E91" s="2" t="s">
        <v>89</v>
      </c>
      <c r="F91" s="2" t="s">
        <v>90</v>
      </c>
      <c r="G91" s="2" t="s">
        <v>1093</v>
      </c>
      <c r="H91" s="2" t="s">
        <v>1380</v>
      </c>
      <c r="I91" s="2" t="s">
        <v>716</v>
      </c>
      <c r="J91" s="2" t="s">
        <v>1095</v>
      </c>
      <c r="K91" s="2" t="s">
        <v>1381</v>
      </c>
    </row>
    <row r="92" s="1" customFormat="1" ht="20" customHeight="1" spans="1:11">
      <c r="A92" s="2" t="s">
        <v>452</v>
      </c>
      <c r="B92" s="2" t="s">
        <v>1382</v>
      </c>
      <c r="C92" s="2" t="s">
        <v>1383</v>
      </c>
      <c r="D92" s="2" t="s">
        <v>455</v>
      </c>
      <c r="E92" s="2" t="s">
        <v>89</v>
      </c>
      <c r="F92" s="2" t="s">
        <v>90</v>
      </c>
      <c r="G92" s="2" t="s">
        <v>1093</v>
      </c>
      <c r="H92" s="2" t="s">
        <v>1384</v>
      </c>
      <c r="I92" s="2" t="s">
        <v>455</v>
      </c>
      <c r="J92" s="2" t="s">
        <v>1095</v>
      </c>
      <c r="K92" s="2" t="s">
        <v>1385</v>
      </c>
    </row>
    <row r="93" s="1" customFormat="1" ht="20" customHeight="1" spans="1:11">
      <c r="A93" s="2" t="s">
        <v>219</v>
      </c>
      <c r="B93" s="2" t="s">
        <v>1386</v>
      </c>
      <c r="C93" s="2" t="s">
        <v>221</v>
      </c>
      <c r="D93" s="2" t="s">
        <v>222</v>
      </c>
      <c r="E93" s="2" t="s">
        <v>89</v>
      </c>
      <c r="F93" s="2" t="s">
        <v>90</v>
      </c>
      <c r="G93" s="2" t="s">
        <v>1093</v>
      </c>
      <c r="H93" s="2" t="s">
        <v>1387</v>
      </c>
      <c r="I93" s="2" t="s">
        <v>222</v>
      </c>
      <c r="J93" s="2" t="s">
        <v>1095</v>
      </c>
      <c r="K93" s="2" t="s">
        <v>1388</v>
      </c>
    </row>
    <row r="94" s="1" customFormat="1" ht="20" customHeight="1" spans="1:11">
      <c r="A94" s="2" t="s">
        <v>804</v>
      </c>
      <c r="B94" s="2" t="s">
        <v>1389</v>
      </c>
      <c r="C94" s="2" t="s">
        <v>806</v>
      </c>
      <c r="D94" s="2" t="s">
        <v>807</v>
      </c>
      <c r="E94" s="2" t="s">
        <v>89</v>
      </c>
      <c r="F94" s="2" t="s">
        <v>90</v>
      </c>
      <c r="G94" s="2" t="s">
        <v>1093</v>
      </c>
      <c r="H94" s="2" t="s">
        <v>1330</v>
      </c>
      <c r="I94" s="2" t="s">
        <v>807</v>
      </c>
      <c r="J94" s="2" t="s">
        <v>1095</v>
      </c>
      <c r="K94" s="2" t="s">
        <v>1390</v>
      </c>
    </row>
    <row r="95" s="1" customFormat="1" ht="20" customHeight="1" spans="1:11">
      <c r="A95" s="2" t="s">
        <v>580</v>
      </c>
      <c r="B95" s="2" t="s">
        <v>1391</v>
      </c>
      <c r="C95" s="2" t="s">
        <v>582</v>
      </c>
      <c r="D95" s="2" t="s">
        <v>583</v>
      </c>
      <c r="E95" s="2" t="s">
        <v>89</v>
      </c>
      <c r="F95" s="2" t="s">
        <v>90</v>
      </c>
      <c r="G95" s="2" t="s">
        <v>1093</v>
      </c>
      <c r="H95" s="2" t="s">
        <v>1392</v>
      </c>
      <c r="I95" s="2" t="s">
        <v>583</v>
      </c>
      <c r="J95" s="2" t="s">
        <v>1095</v>
      </c>
      <c r="K95" s="2" t="s">
        <v>1393</v>
      </c>
    </row>
    <row r="96" s="1" customFormat="1" ht="20" customHeight="1" spans="1:11">
      <c r="A96" s="2" t="s">
        <v>438</v>
      </c>
      <c r="B96" s="2" t="s">
        <v>1394</v>
      </c>
      <c r="C96" s="2" t="s">
        <v>440</v>
      </c>
      <c r="D96" s="2" t="s">
        <v>441</v>
      </c>
      <c r="E96" s="2" t="s">
        <v>89</v>
      </c>
      <c r="F96" s="2" t="s">
        <v>90</v>
      </c>
      <c r="G96" s="2" t="s">
        <v>1093</v>
      </c>
      <c r="H96" s="2" t="s">
        <v>1395</v>
      </c>
      <c r="I96" s="2" t="s">
        <v>441</v>
      </c>
      <c r="J96" s="2" t="s">
        <v>1095</v>
      </c>
      <c r="K96" s="2" t="s">
        <v>1396</v>
      </c>
    </row>
    <row r="97" s="1" customFormat="1" ht="20" customHeight="1" spans="1:11">
      <c r="A97" s="2" t="s">
        <v>696</v>
      </c>
      <c r="B97" s="2" t="s">
        <v>1397</v>
      </c>
      <c r="C97" s="2" t="s">
        <v>698</v>
      </c>
      <c r="D97" s="2" t="s">
        <v>699</v>
      </c>
      <c r="E97" s="2" t="s">
        <v>89</v>
      </c>
      <c r="F97" s="2" t="s">
        <v>90</v>
      </c>
      <c r="G97" s="2" t="s">
        <v>1093</v>
      </c>
      <c r="H97" s="2" t="s">
        <v>1244</v>
      </c>
      <c r="I97" s="2" t="s">
        <v>699</v>
      </c>
      <c r="J97" s="2" t="s">
        <v>1095</v>
      </c>
      <c r="K97" s="2" t="s">
        <v>1398</v>
      </c>
    </row>
    <row r="98" s="1" customFormat="1" ht="20" customHeight="1" spans="1:11">
      <c r="A98" s="2" t="s">
        <v>720</v>
      </c>
      <c r="B98" s="2" t="s">
        <v>1399</v>
      </c>
      <c r="C98" s="2" t="s">
        <v>722</v>
      </c>
      <c r="D98" s="2" t="s">
        <v>723</v>
      </c>
      <c r="E98" s="2" t="s">
        <v>89</v>
      </c>
      <c r="F98" s="2" t="s">
        <v>90</v>
      </c>
      <c r="G98" s="2" t="s">
        <v>1093</v>
      </c>
      <c r="H98" s="2" t="s">
        <v>1134</v>
      </c>
      <c r="I98" s="2" t="s">
        <v>723</v>
      </c>
      <c r="J98" s="2" t="s">
        <v>1095</v>
      </c>
      <c r="K98" s="2" t="s">
        <v>1400</v>
      </c>
    </row>
    <row r="99" s="1" customFormat="1" ht="20" customHeight="1" spans="1:11">
      <c r="A99" s="2" t="s">
        <v>844</v>
      </c>
      <c r="B99" s="2" t="s">
        <v>1401</v>
      </c>
      <c r="C99" s="2" t="s">
        <v>846</v>
      </c>
      <c r="D99" s="2" t="s">
        <v>847</v>
      </c>
      <c r="E99" s="2" t="s">
        <v>89</v>
      </c>
      <c r="F99" s="2" t="s">
        <v>90</v>
      </c>
      <c r="G99" s="2" t="s">
        <v>1093</v>
      </c>
      <c r="H99" s="2" t="s">
        <v>1165</v>
      </c>
      <c r="I99" s="2" t="s">
        <v>847</v>
      </c>
      <c r="J99" s="2" t="s">
        <v>1095</v>
      </c>
      <c r="K99" s="2" t="s">
        <v>1402</v>
      </c>
    </row>
    <row r="100" s="1" customFormat="1" ht="20" customHeight="1" spans="1:11">
      <c r="A100" s="2" t="s">
        <v>858</v>
      </c>
      <c r="B100" s="2" t="s">
        <v>1403</v>
      </c>
      <c r="C100" s="2" t="s">
        <v>860</v>
      </c>
      <c r="D100" s="2" t="s">
        <v>861</v>
      </c>
      <c r="E100" s="2" t="s">
        <v>89</v>
      </c>
      <c r="F100" s="2" t="s">
        <v>90</v>
      </c>
      <c r="G100" s="2" t="s">
        <v>1093</v>
      </c>
      <c r="H100" s="2" t="s">
        <v>1282</v>
      </c>
      <c r="I100" s="2" t="s">
        <v>861</v>
      </c>
      <c r="J100" s="2" t="s">
        <v>1095</v>
      </c>
      <c r="K100" s="2" t="s">
        <v>1404</v>
      </c>
    </row>
    <row r="101" s="1" customFormat="1" ht="20" customHeight="1" spans="1:11">
      <c r="A101" s="2" t="s">
        <v>955</v>
      </c>
      <c r="B101" s="2" t="s">
        <v>1405</v>
      </c>
      <c r="C101" s="2" t="s">
        <v>957</v>
      </c>
      <c r="D101" s="2" t="s">
        <v>958</v>
      </c>
      <c r="E101" s="2" t="s">
        <v>89</v>
      </c>
      <c r="F101" s="2" t="s">
        <v>90</v>
      </c>
      <c r="G101" s="2" t="s">
        <v>1093</v>
      </c>
      <c r="H101" s="2" t="s">
        <v>1406</v>
      </c>
      <c r="I101" s="2" t="s">
        <v>958</v>
      </c>
      <c r="J101" s="2" t="s">
        <v>1095</v>
      </c>
      <c r="K101" s="2" t="s">
        <v>1407</v>
      </c>
    </row>
    <row r="102" s="1" customFormat="1" ht="20" customHeight="1" spans="1:11">
      <c r="A102" s="2" t="s">
        <v>567</v>
      </c>
      <c r="B102" s="2" t="s">
        <v>1408</v>
      </c>
      <c r="C102" s="2" t="s">
        <v>569</v>
      </c>
      <c r="D102" s="2" t="s">
        <v>570</v>
      </c>
      <c r="E102" s="2" t="s">
        <v>89</v>
      </c>
      <c r="F102" s="2" t="s">
        <v>90</v>
      </c>
      <c r="G102" s="2" t="s">
        <v>1093</v>
      </c>
      <c r="H102" s="2" t="s">
        <v>1409</v>
      </c>
      <c r="I102" s="2" t="s">
        <v>570</v>
      </c>
      <c r="J102" s="2" t="s">
        <v>1095</v>
      </c>
      <c r="K102" s="2" t="s">
        <v>1410</v>
      </c>
    </row>
    <row r="103" s="1" customFormat="1" ht="20" customHeight="1" spans="1:11">
      <c r="A103" s="2" t="s">
        <v>837</v>
      </c>
      <c r="B103" s="2" t="s">
        <v>1411</v>
      </c>
      <c r="C103" s="2" t="s">
        <v>839</v>
      </c>
      <c r="D103" s="2" t="s">
        <v>840</v>
      </c>
      <c r="E103" s="2" t="s">
        <v>89</v>
      </c>
      <c r="F103" s="2" t="s">
        <v>90</v>
      </c>
      <c r="G103" s="2" t="s">
        <v>1093</v>
      </c>
      <c r="H103" s="2" t="s">
        <v>1412</v>
      </c>
      <c r="I103" s="2" t="s">
        <v>840</v>
      </c>
      <c r="J103" s="2" t="s">
        <v>1095</v>
      </c>
      <c r="K103" s="2" t="s">
        <v>1413</v>
      </c>
    </row>
    <row r="104" s="1" customFormat="1" ht="20" customHeight="1" spans="1:11">
      <c r="A104" s="2" t="s">
        <v>701</v>
      </c>
      <c r="B104" s="2" t="s">
        <v>1414</v>
      </c>
      <c r="C104" s="2" t="s">
        <v>703</v>
      </c>
      <c r="D104" s="2" t="s">
        <v>704</v>
      </c>
      <c r="E104" s="2" t="s">
        <v>89</v>
      </c>
      <c r="F104" s="2" t="s">
        <v>90</v>
      </c>
      <c r="G104" s="2" t="s">
        <v>1093</v>
      </c>
      <c r="H104" s="2" t="s">
        <v>1415</v>
      </c>
      <c r="I104" s="2" t="s">
        <v>704</v>
      </c>
      <c r="J104" s="2" t="s">
        <v>1095</v>
      </c>
      <c r="K104" s="2" t="s">
        <v>1416</v>
      </c>
    </row>
    <row r="105" s="1" customFormat="1" ht="20" customHeight="1" spans="1:11">
      <c r="A105" s="2" t="s">
        <v>950</v>
      </c>
      <c r="B105" s="2" t="s">
        <v>1417</v>
      </c>
      <c r="C105" s="2" t="s">
        <v>952</v>
      </c>
      <c r="D105" s="2" t="s">
        <v>953</v>
      </c>
      <c r="E105" s="2" t="s">
        <v>89</v>
      </c>
      <c r="F105" s="2" t="s">
        <v>90</v>
      </c>
      <c r="G105" s="2" t="s">
        <v>1093</v>
      </c>
      <c r="H105" s="2" t="s">
        <v>1418</v>
      </c>
      <c r="I105" s="2" t="s">
        <v>953</v>
      </c>
      <c r="J105" s="2" t="s">
        <v>1095</v>
      </c>
      <c r="K105" s="2" t="s">
        <v>1419</v>
      </c>
    </row>
    <row r="106" s="1" customFormat="1" ht="20" customHeight="1" spans="1:11">
      <c r="A106" s="2" t="s">
        <v>961</v>
      </c>
      <c r="B106" s="2" t="s">
        <v>1420</v>
      </c>
      <c r="C106" s="2" t="s">
        <v>963</v>
      </c>
      <c r="D106" s="2" t="s">
        <v>964</v>
      </c>
      <c r="E106" s="2" t="s">
        <v>89</v>
      </c>
      <c r="F106" s="2" t="s">
        <v>90</v>
      </c>
      <c r="G106" s="2" t="s">
        <v>1093</v>
      </c>
      <c r="H106" s="2" t="s">
        <v>1421</v>
      </c>
      <c r="I106" s="2" t="s">
        <v>964</v>
      </c>
      <c r="J106" s="2" t="s">
        <v>1095</v>
      </c>
      <c r="K106" s="2" t="s">
        <v>1422</v>
      </c>
    </row>
    <row r="107" s="1" customFormat="1" ht="20" customHeight="1" spans="1:11">
      <c r="A107" s="2" t="s">
        <v>510</v>
      </c>
      <c r="B107" s="2" t="s">
        <v>1423</v>
      </c>
      <c r="C107" s="2" t="s">
        <v>512</v>
      </c>
      <c r="D107" s="2" t="s">
        <v>513</v>
      </c>
      <c r="E107" s="2" t="s">
        <v>89</v>
      </c>
      <c r="F107" s="2" t="s">
        <v>90</v>
      </c>
      <c r="G107" s="2" t="s">
        <v>1093</v>
      </c>
      <c r="H107" s="2" t="s">
        <v>1424</v>
      </c>
      <c r="I107" s="2" t="s">
        <v>513</v>
      </c>
      <c r="J107" s="2" t="s">
        <v>1095</v>
      </c>
      <c r="K107" s="2" t="s">
        <v>1425</v>
      </c>
    </row>
    <row r="108" s="1" customFormat="1" ht="20" customHeight="1" spans="1:11">
      <c r="A108" s="2" t="s">
        <v>282</v>
      </c>
      <c r="B108" s="2" t="s">
        <v>1426</v>
      </c>
      <c r="C108" s="2" t="s">
        <v>284</v>
      </c>
      <c r="D108" s="2" t="s">
        <v>285</v>
      </c>
      <c r="E108" s="2" t="s">
        <v>89</v>
      </c>
      <c r="F108" s="2" t="s">
        <v>90</v>
      </c>
      <c r="G108" s="2" t="s">
        <v>1093</v>
      </c>
      <c r="H108" s="2" t="s">
        <v>1427</v>
      </c>
      <c r="I108" s="2" t="s">
        <v>285</v>
      </c>
      <c r="J108" s="2" t="s">
        <v>1095</v>
      </c>
      <c r="K108" s="2" t="s">
        <v>1428</v>
      </c>
    </row>
    <row r="109" s="1" customFormat="1" ht="20" customHeight="1" spans="1:11">
      <c r="A109" s="2" t="s">
        <v>774</v>
      </c>
      <c r="B109" s="2" t="s">
        <v>1429</v>
      </c>
      <c r="C109" s="2" t="s">
        <v>135</v>
      </c>
      <c r="D109" s="2" t="s">
        <v>775</v>
      </c>
      <c r="E109" s="2" t="s">
        <v>89</v>
      </c>
      <c r="F109" s="2" t="s">
        <v>90</v>
      </c>
      <c r="G109" s="2" t="s">
        <v>1093</v>
      </c>
      <c r="H109" s="2" t="s">
        <v>1430</v>
      </c>
      <c r="I109" s="2" t="s">
        <v>775</v>
      </c>
      <c r="J109" s="2" t="s">
        <v>1095</v>
      </c>
      <c r="K109" s="2" t="s">
        <v>1431</v>
      </c>
    </row>
    <row r="110" s="1" customFormat="1" ht="20" customHeight="1" spans="1:11">
      <c r="A110" s="2" t="s">
        <v>259</v>
      </c>
      <c r="B110" s="2" t="s">
        <v>1432</v>
      </c>
      <c r="C110" s="2" t="s">
        <v>261</v>
      </c>
      <c r="D110" s="2" t="s">
        <v>262</v>
      </c>
      <c r="E110" s="2" t="s">
        <v>89</v>
      </c>
      <c r="F110" s="2" t="s">
        <v>90</v>
      </c>
      <c r="G110" s="2" t="s">
        <v>1093</v>
      </c>
      <c r="H110" s="2" t="s">
        <v>1433</v>
      </c>
      <c r="I110" s="2" t="s">
        <v>262</v>
      </c>
      <c r="J110" s="2" t="s">
        <v>1095</v>
      </c>
      <c r="K110" s="2" t="s">
        <v>1434</v>
      </c>
    </row>
    <row r="111" s="1" customFormat="1" ht="20" customHeight="1" spans="1:11">
      <c r="A111" s="2" t="s">
        <v>948</v>
      </c>
      <c r="B111" s="2" t="s">
        <v>1435</v>
      </c>
      <c r="C111" s="2" t="s">
        <v>562</v>
      </c>
      <c r="D111" s="2" t="s">
        <v>949</v>
      </c>
      <c r="E111" s="2" t="s">
        <v>89</v>
      </c>
      <c r="F111" s="2" t="s">
        <v>90</v>
      </c>
      <c r="G111" s="2" t="s">
        <v>1093</v>
      </c>
      <c r="H111" s="2" t="s">
        <v>1308</v>
      </c>
      <c r="I111" s="2" t="s">
        <v>949</v>
      </c>
      <c r="J111" s="2" t="s">
        <v>1095</v>
      </c>
      <c r="K111" s="2" t="s">
        <v>1436</v>
      </c>
    </row>
    <row r="112" s="1" customFormat="1" ht="20" customHeight="1" spans="1:11">
      <c r="A112" s="2" t="s">
        <v>798</v>
      </c>
      <c r="B112" s="2" t="s">
        <v>1437</v>
      </c>
      <c r="C112" s="2" t="s">
        <v>800</v>
      </c>
      <c r="D112" s="2" t="s">
        <v>801</v>
      </c>
      <c r="E112" s="2" t="s">
        <v>89</v>
      </c>
      <c r="F112" s="2" t="s">
        <v>90</v>
      </c>
      <c r="G112" s="2" t="s">
        <v>1093</v>
      </c>
      <c r="H112" s="2" t="s">
        <v>1438</v>
      </c>
      <c r="I112" s="2" t="s">
        <v>801</v>
      </c>
      <c r="J112" s="2" t="s">
        <v>1095</v>
      </c>
      <c r="K112" s="2" t="s">
        <v>1439</v>
      </c>
    </row>
    <row r="113" s="1" customFormat="1" ht="20" customHeight="1" spans="1:11">
      <c r="A113" s="2" t="s">
        <v>1021</v>
      </c>
      <c r="B113" s="2" t="s">
        <v>1440</v>
      </c>
      <c r="C113" s="2" t="s">
        <v>1441</v>
      </c>
      <c r="D113" s="2" t="s">
        <v>1024</v>
      </c>
      <c r="E113" s="2" t="s">
        <v>89</v>
      </c>
      <c r="F113" s="2" t="s">
        <v>90</v>
      </c>
      <c r="G113" s="2" t="s">
        <v>1093</v>
      </c>
      <c r="H113" s="2" t="s">
        <v>1442</v>
      </c>
      <c r="I113" s="2" t="s">
        <v>1024</v>
      </c>
      <c r="J113" s="2" t="s">
        <v>1095</v>
      </c>
      <c r="K113" s="2" t="s">
        <v>1443</v>
      </c>
    </row>
    <row r="114" s="1" customFormat="1" ht="20" customHeight="1" spans="1:11">
      <c r="A114" s="2" t="s">
        <v>855</v>
      </c>
      <c r="B114" s="2" t="s">
        <v>1444</v>
      </c>
      <c r="C114" s="2" t="s">
        <v>1204</v>
      </c>
      <c r="D114" s="2" t="s">
        <v>856</v>
      </c>
      <c r="E114" s="2" t="s">
        <v>89</v>
      </c>
      <c r="F114" s="2" t="s">
        <v>90</v>
      </c>
      <c r="G114" s="2" t="s">
        <v>1093</v>
      </c>
      <c r="H114" s="2" t="s">
        <v>1445</v>
      </c>
      <c r="I114" s="2" t="s">
        <v>856</v>
      </c>
      <c r="J114" s="2" t="s">
        <v>1095</v>
      </c>
      <c r="K114" s="2" t="s">
        <v>1446</v>
      </c>
    </row>
    <row r="115" s="1" customFormat="1" ht="20" customHeight="1" spans="1:11">
      <c r="A115" s="2" t="s">
        <v>181</v>
      </c>
      <c r="B115" s="2" t="s">
        <v>1447</v>
      </c>
      <c r="C115" s="2" t="s">
        <v>183</v>
      </c>
      <c r="D115" s="2" t="s">
        <v>184</v>
      </c>
      <c r="E115" s="2" t="s">
        <v>89</v>
      </c>
      <c r="F115" s="2" t="s">
        <v>90</v>
      </c>
      <c r="G115" s="2" t="s">
        <v>1093</v>
      </c>
      <c r="H115" s="2" t="s">
        <v>1415</v>
      </c>
      <c r="I115" s="2" t="s">
        <v>184</v>
      </c>
      <c r="J115" s="2" t="s">
        <v>1095</v>
      </c>
      <c r="K115" s="2" t="s">
        <v>1448</v>
      </c>
    </row>
    <row r="116" s="1" customFormat="1" ht="20" customHeight="1" spans="1:11">
      <c r="A116" s="2" t="s">
        <v>786</v>
      </c>
      <c r="B116" s="2" t="s">
        <v>1449</v>
      </c>
      <c r="C116" s="2" t="s">
        <v>788</v>
      </c>
      <c r="D116" s="2" t="s">
        <v>789</v>
      </c>
      <c r="E116" s="2" t="s">
        <v>89</v>
      </c>
      <c r="F116" s="2" t="s">
        <v>90</v>
      </c>
      <c r="G116" s="2" t="s">
        <v>1093</v>
      </c>
      <c r="H116" s="2" t="s">
        <v>1450</v>
      </c>
      <c r="I116" s="2" t="s">
        <v>789</v>
      </c>
      <c r="J116" s="2" t="s">
        <v>1095</v>
      </c>
      <c r="K116" s="2" t="s">
        <v>1451</v>
      </c>
    </row>
    <row r="117" s="1" customFormat="1" ht="20" customHeight="1" spans="1:11">
      <c r="A117" s="2" t="s">
        <v>573</v>
      </c>
      <c r="B117" s="2" t="s">
        <v>1452</v>
      </c>
      <c r="C117" s="2" t="s">
        <v>575</v>
      </c>
      <c r="D117" s="2" t="s">
        <v>576</v>
      </c>
      <c r="E117" s="2" t="s">
        <v>89</v>
      </c>
      <c r="F117" s="2" t="s">
        <v>90</v>
      </c>
      <c r="G117" s="2" t="s">
        <v>1093</v>
      </c>
      <c r="H117" s="2" t="s">
        <v>1453</v>
      </c>
      <c r="I117" s="2" t="s">
        <v>576</v>
      </c>
      <c r="J117" s="2" t="s">
        <v>1095</v>
      </c>
      <c r="K117" s="2" t="s">
        <v>1454</v>
      </c>
    </row>
    <row r="118" s="1" customFormat="1" ht="20" customHeight="1" spans="1:11">
      <c r="A118" s="2" t="s">
        <v>1028</v>
      </c>
      <c r="B118" s="2" t="s">
        <v>1455</v>
      </c>
      <c r="C118" s="2" t="s">
        <v>1030</v>
      </c>
      <c r="D118" s="2" t="s">
        <v>1031</v>
      </c>
      <c r="E118" s="2" t="s">
        <v>89</v>
      </c>
      <c r="F118" s="2" t="s">
        <v>90</v>
      </c>
      <c r="G118" s="2" t="s">
        <v>1093</v>
      </c>
      <c r="H118" s="2" t="s">
        <v>1185</v>
      </c>
      <c r="I118" s="2" t="s">
        <v>1031</v>
      </c>
      <c r="J118" s="2" t="s">
        <v>1095</v>
      </c>
      <c r="K118" s="2" t="s">
        <v>1456</v>
      </c>
    </row>
    <row r="119" s="1" customFormat="1" ht="20" customHeight="1" spans="1:11">
      <c r="A119" s="2" t="s">
        <v>390</v>
      </c>
      <c r="B119" s="2" t="s">
        <v>1457</v>
      </c>
      <c r="C119" s="2" t="s">
        <v>1458</v>
      </c>
      <c r="D119" s="2" t="s">
        <v>393</v>
      </c>
      <c r="E119" s="2" t="s">
        <v>89</v>
      </c>
      <c r="F119" s="2" t="s">
        <v>90</v>
      </c>
      <c r="G119" s="2" t="s">
        <v>1093</v>
      </c>
      <c r="H119" s="2" t="s">
        <v>1459</v>
      </c>
      <c r="I119" s="2" t="s">
        <v>393</v>
      </c>
      <c r="J119" s="2" t="s">
        <v>1095</v>
      </c>
      <c r="K119" s="2" t="s">
        <v>1460</v>
      </c>
    </row>
    <row r="120" s="1" customFormat="1" ht="20" customHeight="1" spans="1:11">
      <c r="A120" s="2" t="s">
        <v>779</v>
      </c>
      <c r="B120" s="2" t="s">
        <v>1461</v>
      </c>
      <c r="C120" s="2" t="s">
        <v>781</v>
      </c>
      <c r="D120" s="2" t="s">
        <v>782</v>
      </c>
      <c r="E120" s="2" t="s">
        <v>89</v>
      </c>
      <c r="F120" s="2" t="s">
        <v>90</v>
      </c>
      <c r="G120" s="2" t="s">
        <v>1093</v>
      </c>
      <c r="H120" s="2" t="s">
        <v>1462</v>
      </c>
      <c r="I120" s="2" t="s">
        <v>782</v>
      </c>
      <c r="J120" s="2" t="s">
        <v>1095</v>
      </c>
      <c r="K120" s="2" t="s">
        <v>1463</v>
      </c>
    </row>
    <row r="121" s="1" customFormat="1" ht="20" customHeight="1" spans="1:11">
      <c r="A121" s="2" t="s">
        <v>341</v>
      </c>
      <c r="B121" s="2" t="s">
        <v>1464</v>
      </c>
      <c r="C121" s="2" t="s">
        <v>343</v>
      </c>
      <c r="D121" s="2" t="s">
        <v>344</v>
      </c>
      <c r="E121" s="2" t="s">
        <v>89</v>
      </c>
      <c r="F121" s="2" t="s">
        <v>90</v>
      </c>
      <c r="G121" s="2" t="s">
        <v>1093</v>
      </c>
      <c r="H121" s="2" t="s">
        <v>1465</v>
      </c>
      <c r="I121" s="2" t="s">
        <v>344</v>
      </c>
      <c r="J121" s="2" t="s">
        <v>1095</v>
      </c>
      <c r="K121" s="2" t="s">
        <v>1466</v>
      </c>
    </row>
    <row r="122" s="1" customFormat="1" ht="20" customHeight="1" spans="1:11">
      <c r="A122" s="2" t="s">
        <v>655</v>
      </c>
      <c r="B122" s="2" t="s">
        <v>1467</v>
      </c>
      <c r="C122" s="2" t="s">
        <v>657</v>
      </c>
      <c r="D122" s="2" t="s">
        <v>658</v>
      </c>
      <c r="E122" s="2" t="s">
        <v>89</v>
      </c>
      <c r="F122" s="2" t="s">
        <v>90</v>
      </c>
      <c r="G122" s="2" t="s">
        <v>1093</v>
      </c>
      <c r="H122" s="2" t="s">
        <v>1131</v>
      </c>
      <c r="I122" s="2" t="s">
        <v>658</v>
      </c>
      <c r="J122" s="2" t="s">
        <v>1095</v>
      </c>
      <c r="K122" s="2" t="s">
        <v>1468</v>
      </c>
    </row>
    <row r="123" s="1" customFormat="1" ht="20" customHeight="1" spans="1:11">
      <c r="A123" s="2" t="s">
        <v>1014</v>
      </c>
      <c r="B123" s="2" t="s">
        <v>1469</v>
      </c>
      <c r="C123" s="2" t="s">
        <v>1470</v>
      </c>
      <c r="D123" s="2" t="s">
        <v>1017</v>
      </c>
      <c r="E123" s="2" t="s">
        <v>89</v>
      </c>
      <c r="F123" s="2" t="s">
        <v>90</v>
      </c>
      <c r="G123" s="2" t="s">
        <v>1093</v>
      </c>
      <c r="H123" s="2" t="s">
        <v>1099</v>
      </c>
      <c r="I123" s="2" t="s">
        <v>1017</v>
      </c>
      <c r="J123" s="2" t="s">
        <v>1095</v>
      </c>
      <c r="K123" s="2" t="s">
        <v>1471</v>
      </c>
    </row>
    <row r="124" s="1" customFormat="1" ht="20" customHeight="1" spans="1:11">
      <c r="A124" s="2" t="s">
        <v>937</v>
      </c>
      <c r="B124" s="2" t="s">
        <v>1472</v>
      </c>
      <c r="C124" s="2" t="s">
        <v>939</v>
      </c>
      <c r="D124" s="2" t="s">
        <v>940</v>
      </c>
      <c r="E124" s="2" t="s">
        <v>89</v>
      </c>
      <c r="F124" s="2" t="s">
        <v>90</v>
      </c>
      <c r="G124" s="2" t="s">
        <v>1093</v>
      </c>
      <c r="H124" s="2" t="s">
        <v>1473</v>
      </c>
      <c r="I124" s="2" t="s">
        <v>940</v>
      </c>
      <c r="J124" s="2" t="s">
        <v>1095</v>
      </c>
      <c r="K124" s="2" t="s">
        <v>1474</v>
      </c>
    </row>
    <row r="125" s="1" customFormat="1" ht="20" customHeight="1" spans="1:11">
      <c r="A125" s="2" t="s">
        <v>921</v>
      </c>
      <c r="B125" s="2" t="s">
        <v>1475</v>
      </c>
      <c r="C125" s="2" t="s">
        <v>1476</v>
      </c>
      <c r="D125" s="2" t="s">
        <v>924</v>
      </c>
      <c r="E125" s="2" t="s">
        <v>89</v>
      </c>
      <c r="F125" s="2" t="s">
        <v>90</v>
      </c>
      <c r="G125" s="2" t="s">
        <v>1093</v>
      </c>
      <c r="H125" s="2" t="s">
        <v>1244</v>
      </c>
      <c r="I125" s="2" t="s">
        <v>924</v>
      </c>
      <c r="J125" s="2" t="s">
        <v>1095</v>
      </c>
      <c r="K125" s="2" t="s">
        <v>1477</v>
      </c>
    </row>
    <row r="126" s="1" customFormat="1" ht="20" customHeight="1" spans="1:11">
      <c r="A126" s="2" t="s">
        <v>1478</v>
      </c>
      <c r="B126" s="2" t="s">
        <v>1479</v>
      </c>
      <c r="C126" s="2" t="s">
        <v>1480</v>
      </c>
      <c r="D126" s="2" t="s">
        <v>1481</v>
      </c>
      <c r="E126" s="2" t="s">
        <v>89</v>
      </c>
      <c r="F126" s="2" t="s">
        <v>90</v>
      </c>
      <c r="G126" s="2" t="s">
        <v>1093</v>
      </c>
      <c r="H126" s="2" t="s">
        <v>1171</v>
      </c>
      <c r="I126" s="2" t="s">
        <v>1481</v>
      </c>
      <c r="J126" s="2" t="s">
        <v>1095</v>
      </c>
      <c r="K126" s="2" t="s">
        <v>1482</v>
      </c>
    </row>
    <row r="127" s="1" customFormat="1" ht="20" customHeight="1" spans="1:11">
      <c r="A127" s="2" t="s">
        <v>1483</v>
      </c>
      <c r="B127" s="2" t="s">
        <v>1484</v>
      </c>
      <c r="C127" s="2" t="s">
        <v>343</v>
      </c>
      <c r="D127" s="2" t="s">
        <v>1485</v>
      </c>
      <c r="E127" s="2" t="s">
        <v>89</v>
      </c>
      <c r="F127" s="2" t="s">
        <v>90</v>
      </c>
      <c r="G127" s="2" t="s">
        <v>1093</v>
      </c>
      <c r="H127" s="2" t="s">
        <v>1171</v>
      </c>
      <c r="I127" s="2" t="s">
        <v>1485</v>
      </c>
      <c r="J127" s="2" t="s">
        <v>1095</v>
      </c>
      <c r="K127" s="2" t="s">
        <v>1486</v>
      </c>
    </row>
    <row r="128" s="1" customFormat="1" ht="20" customHeight="1" spans="1:11">
      <c r="A128" s="2" t="s">
        <v>1487</v>
      </c>
      <c r="B128" s="2" t="s">
        <v>1488</v>
      </c>
      <c r="C128" s="2" t="s">
        <v>1489</v>
      </c>
      <c r="D128" s="2" t="s">
        <v>1490</v>
      </c>
      <c r="E128" s="2" t="s">
        <v>89</v>
      </c>
      <c r="F128" s="2" t="s">
        <v>90</v>
      </c>
      <c r="G128" s="2" t="s">
        <v>1093</v>
      </c>
      <c r="H128" s="2" t="s">
        <v>1171</v>
      </c>
      <c r="I128" s="2" t="s">
        <v>1490</v>
      </c>
      <c r="J128" s="2" t="s">
        <v>1095</v>
      </c>
      <c r="K128" s="2" t="s">
        <v>1491</v>
      </c>
    </row>
    <row r="129" s="1" customFormat="1" ht="20" customHeight="1" spans="1:11">
      <c r="A129" s="2" t="s">
        <v>103</v>
      </c>
      <c r="B129" s="2" t="s">
        <v>1492</v>
      </c>
      <c r="C129" s="2" t="s">
        <v>105</v>
      </c>
      <c r="D129" s="2" t="s">
        <v>106</v>
      </c>
      <c r="E129" s="2" t="s">
        <v>89</v>
      </c>
      <c r="F129" s="2" t="s">
        <v>90</v>
      </c>
      <c r="G129" s="2" t="s">
        <v>1093</v>
      </c>
      <c r="H129" s="2" t="s">
        <v>1493</v>
      </c>
      <c r="I129" s="2" t="s">
        <v>106</v>
      </c>
      <c r="J129" s="2" t="s">
        <v>1095</v>
      </c>
      <c r="K129" s="2" t="s">
        <v>1494</v>
      </c>
    </row>
    <row r="130" s="1" customFormat="1" ht="20" customHeight="1" spans="1:11">
      <c r="A130" s="2" t="s">
        <v>376</v>
      </c>
      <c r="B130" s="2" t="s">
        <v>1495</v>
      </c>
      <c r="C130" s="2" t="s">
        <v>378</v>
      </c>
      <c r="D130" s="2" t="s">
        <v>379</v>
      </c>
      <c r="E130" s="2" t="s">
        <v>89</v>
      </c>
      <c r="F130" s="2" t="s">
        <v>90</v>
      </c>
      <c r="G130" s="2" t="s">
        <v>1093</v>
      </c>
      <c r="H130" s="2" t="s">
        <v>1496</v>
      </c>
      <c r="I130" s="2" t="s">
        <v>379</v>
      </c>
      <c r="J130" s="2" t="s">
        <v>1095</v>
      </c>
      <c r="K130" s="2" t="s">
        <v>1497</v>
      </c>
    </row>
    <row r="131" s="1" customFormat="1" ht="20" customHeight="1" spans="1:11">
      <c r="A131" s="2" t="s">
        <v>423</v>
      </c>
      <c r="B131" s="2" t="s">
        <v>1498</v>
      </c>
      <c r="C131" s="2" t="s">
        <v>425</v>
      </c>
      <c r="D131" s="2" t="s">
        <v>1499</v>
      </c>
      <c r="E131" s="2" t="s">
        <v>89</v>
      </c>
      <c r="F131" s="2" t="s">
        <v>90</v>
      </c>
      <c r="G131" s="2" t="s">
        <v>1093</v>
      </c>
      <c r="H131" s="2" t="s">
        <v>1500</v>
      </c>
      <c r="I131" s="2" t="s">
        <v>1501</v>
      </c>
      <c r="J131" s="2" t="s">
        <v>1095</v>
      </c>
      <c r="K131" s="2" t="s">
        <v>1502</v>
      </c>
    </row>
    <row r="132" s="1" customFormat="1" ht="20" customHeight="1" spans="1:11">
      <c r="A132" s="2" t="s">
        <v>968</v>
      </c>
      <c r="B132" s="2" t="s">
        <v>1503</v>
      </c>
      <c r="C132" s="2" t="s">
        <v>425</v>
      </c>
      <c r="D132" s="2" t="s">
        <v>969</v>
      </c>
      <c r="E132" s="2" t="s">
        <v>89</v>
      </c>
      <c r="F132" s="2" t="s">
        <v>90</v>
      </c>
      <c r="G132" s="2" t="s">
        <v>1093</v>
      </c>
      <c r="H132" s="2" t="s">
        <v>1233</v>
      </c>
      <c r="I132" s="2" t="s">
        <v>969</v>
      </c>
      <c r="J132" s="2" t="s">
        <v>1095</v>
      </c>
      <c r="K132" s="2" t="s">
        <v>1504</v>
      </c>
    </row>
    <row r="133" s="1" customFormat="1" ht="20" customHeight="1" spans="1:11">
      <c r="A133" s="2" t="s">
        <v>650</v>
      </c>
      <c r="B133" s="2" t="s">
        <v>1505</v>
      </c>
      <c r="C133" s="2" t="s">
        <v>652</v>
      </c>
      <c r="D133" s="2" t="s">
        <v>653</v>
      </c>
      <c r="E133" s="2" t="s">
        <v>89</v>
      </c>
      <c r="F133" s="2" t="s">
        <v>90</v>
      </c>
      <c r="G133" s="2" t="s">
        <v>1093</v>
      </c>
      <c r="H133" s="2" t="s">
        <v>1506</v>
      </c>
      <c r="I133" s="2" t="s">
        <v>653</v>
      </c>
      <c r="J133" s="2" t="s">
        <v>1095</v>
      </c>
      <c r="K133" s="2" t="s">
        <v>1507</v>
      </c>
    </row>
    <row r="134" s="1" customFormat="1" ht="20" customHeight="1" spans="1:11">
      <c r="A134" s="2" t="s">
        <v>349</v>
      </c>
      <c r="B134" s="2" t="s">
        <v>1508</v>
      </c>
      <c r="C134" s="2" t="s">
        <v>351</v>
      </c>
      <c r="D134" s="2" t="s">
        <v>352</v>
      </c>
      <c r="E134" s="2" t="s">
        <v>89</v>
      </c>
      <c r="F134" s="2" t="s">
        <v>90</v>
      </c>
      <c r="G134" s="2" t="s">
        <v>1093</v>
      </c>
      <c r="H134" s="2" t="s">
        <v>1509</v>
      </c>
      <c r="I134" s="2" t="s">
        <v>352</v>
      </c>
      <c r="J134" s="2" t="s">
        <v>1095</v>
      </c>
      <c r="K134" s="2" t="s">
        <v>1510</v>
      </c>
    </row>
    <row r="135" s="1" customFormat="1" ht="20" customHeight="1" spans="1:11">
      <c r="A135" s="2" t="s">
        <v>1511</v>
      </c>
      <c r="B135" s="2" t="s">
        <v>1512</v>
      </c>
      <c r="C135" s="2" t="s">
        <v>692</v>
      </c>
      <c r="D135" s="2" t="s">
        <v>1513</v>
      </c>
      <c r="E135" s="2" t="s">
        <v>78</v>
      </c>
      <c r="F135" s="2" t="s">
        <v>89</v>
      </c>
      <c r="G135" s="2" t="s">
        <v>1093</v>
      </c>
      <c r="H135" s="2" t="s">
        <v>1171</v>
      </c>
      <c r="I135" s="2" t="s">
        <v>1513</v>
      </c>
      <c r="J135" s="2" t="s">
        <v>1095</v>
      </c>
      <c r="K135" s="2" t="s">
        <v>1514</v>
      </c>
    </row>
    <row r="136" s="1" customFormat="1" ht="20" customHeight="1" spans="1:11">
      <c r="A136" s="2" t="s">
        <v>523</v>
      </c>
      <c r="B136" s="2" t="s">
        <v>1515</v>
      </c>
      <c r="C136" s="2" t="s">
        <v>525</v>
      </c>
      <c r="D136" s="2" t="s">
        <v>1516</v>
      </c>
      <c r="E136" s="2" t="s">
        <v>89</v>
      </c>
      <c r="F136" s="2" t="s">
        <v>90</v>
      </c>
      <c r="G136" s="2" t="s">
        <v>1093</v>
      </c>
      <c r="H136" s="2" t="s">
        <v>1517</v>
      </c>
      <c r="I136" s="2" t="s">
        <v>1518</v>
      </c>
      <c r="J136" s="2" t="s">
        <v>1095</v>
      </c>
      <c r="K136" s="2" t="s">
        <v>1519</v>
      </c>
    </row>
    <row r="137" s="1" customFormat="1" ht="20" customHeight="1" spans="1:11">
      <c r="A137" s="2" t="s">
        <v>1018</v>
      </c>
      <c r="B137" s="2" t="s">
        <v>1520</v>
      </c>
      <c r="C137" s="2" t="s">
        <v>868</v>
      </c>
      <c r="D137" s="2" t="s">
        <v>1019</v>
      </c>
      <c r="E137" s="2" t="s">
        <v>89</v>
      </c>
      <c r="F137" s="2" t="s">
        <v>90</v>
      </c>
      <c r="G137" s="2" t="s">
        <v>1093</v>
      </c>
      <c r="H137" s="2" t="s">
        <v>1453</v>
      </c>
      <c r="I137" s="2" t="s">
        <v>1019</v>
      </c>
      <c r="J137" s="2" t="s">
        <v>1095</v>
      </c>
      <c r="K137" s="2" t="s">
        <v>1521</v>
      </c>
    </row>
    <row r="138" s="1" customFormat="1" ht="20" customHeight="1" spans="1:11">
      <c r="A138" s="2" t="s">
        <v>266</v>
      </c>
      <c r="B138" s="2" t="s">
        <v>1522</v>
      </c>
      <c r="C138" s="2" t="s">
        <v>268</v>
      </c>
      <c r="D138" s="2" t="s">
        <v>269</v>
      </c>
      <c r="E138" s="2" t="s">
        <v>89</v>
      </c>
      <c r="F138" s="2" t="s">
        <v>90</v>
      </c>
      <c r="G138" s="2" t="s">
        <v>1093</v>
      </c>
      <c r="H138" s="2" t="s">
        <v>1523</v>
      </c>
      <c r="I138" s="2" t="s">
        <v>269</v>
      </c>
      <c r="J138" s="2" t="s">
        <v>1095</v>
      </c>
      <c r="K138" s="2" t="s">
        <v>1524</v>
      </c>
    </row>
    <row r="139" s="1" customFormat="1" ht="20" customHeight="1" spans="1:11">
      <c r="A139" s="2" t="s">
        <v>1525</v>
      </c>
      <c r="B139" s="2" t="s">
        <v>1526</v>
      </c>
      <c r="C139" s="2" t="s">
        <v>669</v>
      </c>
      <c r="D139" s="2" t="s">
        <v>1527</v>
      </c>
      <c r="E139" s="2" t="s">
        <v>78</v>
      </c>
      <c r="F139" s="2" t="s">
        <v>89</v>
      </c>
      <c r="G139" s="2" t="s">
        <v>1093</v>
      </c>
      <c r="H139" s="2" t="s">
        <v>1171</v>
      </c>
      <c r="I139" s="2" t="s">
        <v>1527</v>
      </c>
      <c r="J139" s="2" t="s">
        <v>1095</v>
      </c>
      <c r="K139" s="2" t="s">
        <v>1528</v>
      </c>
    </row>
    <row r="140" s="1" customFormat="1" ht="20" customHeight="1" spans="1:11">
      <c r="A140" s="2" t="s">
        <v>932</v>
      </c>
      <c r="B140" s="2" t="s">
        <v>1529</v>
      </c>
      <c r="C140" s="2" t="s">
        <v>934</v>
      </c>
      <c r="D140" s="2" t="s">
        <v>935</v>
      </c>
      <c r="E140" s="2" t="s">
        <v>89</v>
      </c>
      <c r="F140" s="2" t="s">
        <v>90</v>
      </c>
      <c r="G140" s="2" t="s">
        <v>1093</v>
      </c>
      <c r="H140" s="2" t="s">
        <v>1530</v>
      </c>
      <c r="I140" s="2" t="s">
        <v>935</v>
      </c>
      <c r="J140" s="2" t="s">
        <v>1095</v>
      </c>
      <c r="K140" s="2" t="s">
        <v>1531</v>
      </c>
    </row>
    <row r="141" s="1" customFormat="1" ht="20" customHeight="1" spans="1:11">
      <c r="A141" s="2" t="s">
        <v>1532</v>
      </c>
      <c r="B141" s="2" t="s">
        <v>1533</v>
      </c>
      <c r="C141" s="2" t="s">
        <v>1534</v>
      </c>
      <c r="D141" s="2" t="s">
        <v>1535</v>
      </c>
      <c r="E141" s="2" t="s">
        <v>78</v>
      </c>
      <c r="F141" s="2" t="s">
        <v>89</v>
      </c>
      <c r="G141" s="2" t="s">
        <v>1093</v>
      </c>
      <c r="H141" s="2" t="s">
        <v>1171</v>
      </c>
      <c r="I141" s="2" t="s">
        <v>1535</v>
      </c>
      <c r="J141" s="2" t="s">
        <v>1095</v>
      </c>
      <c r="K141" s="2" t="s">
        <v>1536</v>
      </c>
    </row>
    <row r="142" s="1" customFormat="1" ht="20" customHeight="1" spans="1:11">
      <c r="A142" s="2" t="s">
        <v>632</v>
      </c>
      <c r="B142" s="2" t="s">
        <v>1537</v>
      </c>
      <c r="C142" s="2" t="s">
        <v>634</v>
      </c>
      <c r="D142" s="2" t="s">
        <v>635</v>
      </c>
      <c r="E142" s="2" t="s">
        <v>78</v>
      </c>
      <c r="F142" s="2" t="s">
        <v>90</v>
      </c>
      <c r="G142" s="2" t="s">
        <v>1093</v>
      </c>
      <c r="H142" s="2" t="s">
        <v>1538</v>
      </c>
      <c r="I142" s="2" t="s">
        <v>635</v>
      </c>
      <c r="J142" s="2" t="s">
        <v>1095</v>
      </c>
      <c r="K142" s="2" t="s">
        <v>1539</v>
      </c>
    </row>
    <row r="143" s="1" customFormat="1" ht="20" customHeight="1" spans="1:11">
      <c r="A143" s="2" t="s">
        <v>849</v>
      </c>
      <c r="B143" s="2" t="s">
        <v>1540</v>
      </c>
      <c r="C143" s="2" t="s">
        <v>851</v>
      </c>
      <c r="D143" s="2" t="s">
        <v>852</v>
      </c>
      <c r="E143" s="2" t="s">
        <v>89</v>
      </c>
      <c r="F143" s="2" t="s">
        <v>90</v>
      </c>
      <c r="G143" s="2" t="s">
        <v>1093</v>
      </c>
      <c r="H143" s="2" t="s">
        <v>1541</v>
      </c>
      <c r="I143" s="2" t="s">
        <v>852</v>
      </c>
      <c r="J143" s="2" t="s">
        <v>1095</v>
      </c>
      <c r="K143" s="2" t="s">
        <v>1542</v>
      </c>
    </row>
    <row r="144" s="1" customFormat="1" ht="20" customHeight="1" spans="1:11">
      <c r="A144" s="2" t="s">
        <v>235</v>
      </c>
      <c r="B144" s="2" t="s">
        <v>1543</v>
      </c>
      <c r="C144" s="2" t="s">
        <v>237</v>
      </c>
      <c r="D144" s="2" t="s">
        <v>238</v>
      </c>
      <c r="E144" s="2" t="s">
        <v>89</v>
      </c>
      <c r="F144" s="2" t="s">
        <v>90</v>
      </c>
      <c r="G144" s="2" t="s">
        <v>1093</v>
      </c>
      <c r="H144" s="2" t="s">
        <v>1544</v>
      </c>
      <c r="I144" s="2" t="s">
        <v>238</v>
      </c>
      <c r="J144" s="2" t="s">
        <v>1095</v>
      </c>
      <c r="K144" s="2" t="s">
        <v>1545</v>
      </c>
    </row>
    <row r="145" s="1" customFormat="1" ht="20" customHeight="1" spans="1:11">
      <c r="A145" s="2" t="s">
        <v>913</v>
      </c>
      <c r="B145" s="2" t="s">
        <v>1546</v>
      </c>
      <c r="C145" s="2" t="s">
        <v>915</v>
      </c>
      <c r="D145" s="2" t="s">
        <v>916</v>
      </c>
      <c r="E145" s="2" t="s">
        <v>78</v>
      </c>
      <c r="F145" s="2" t="s">
        <v>90</v>
      </c>
      <c r="G145" s="2" t="s">
        <v>1093</v>
      </c>
      <c r="H145" s="2" t="s">
        <v>1547</v>
      </c>
      <c r="I145" s="2" t="s">
        <v>916</v>
      </c>
      <c r="J145" s="2" t="s">
        <v>1095</v>
      </c>
      <c r="K145" s="2" t="s">
        <v>1548</v>
      </c>
    </row>
    <row r="146" s="1" customFormat="1" ht="20" customHeight="1" spans="1:11">
      <c r="A146" s="2" t="s">
        <v>133</v>
      </c>
      <c r="B146" s="2" t="s">
        <v>1549</v>
      </c>
      <c r="C146" s="2" t="s">
        <v>135</v>
      </c>
      <c r="D146" s="2" t="s">
        <v>136</v>
      </c>
      <c r="E146" s="2" t="s">
        <v>89</v>
      </c>
      <c r="F146" s="2" t="s">
        <v>90</v>
      </c>
      <c r="G146" s="2" t="s">
        <v>1093</v>
      </c>
      <c r="H146" s="2" t="s">
        <v>1550</v>
      </c>
      <c r="I146" s="2" t="s">
        <v>136</v>
      </c>
      <c r="J146" s="2" t="s">
        <v>1095</v>
      </c>
      <c r="K146" s="2" t="s">
        <v>1551</v>
      </c>
    </row>
    <row r="147" s="1" customFormat="1" ht="20" customHeight="1" spans="1:11">
      <c r="A147" s="2" t="s">
        <v>1552</v>
      </c>
      <c r="B147" s="2" t="s">
        <v>1553</v>
      </c>
      <c r="C147" s="2" t="s">
        <v>657</v>
      </c>
      <c r="D147" s="2" t="s">
        <v>1554</v>
      </c>
      <c r="E147" s="2" t="s">
        <v>78</v>
      </c>
      <c r="F147" s="2" t="s">
        <v>89</v>
      </c>
      <c r="G147" s="2" t="s">
        <v>1093</v>
      </c>
      <c r="H147" s="2" t="s">
        <v>1171</v>
      </c>
      <c r="I147" s="2" t="s">
        <v>1554</v>
      </c>
      <c r="J147" s="2" t="s">
        <v>1095</v>
      </c>
      <c r="K147" s="2" t="s">
        <v>1555</v>
      </c>
    </row>
    <row r="148" s="1" customFormat="1" ht="20" customHeight="1" spans="1:11">
      <c r="A148" s="2" t="s">
        <v>1556</v>
      </c>
      <c r="B148" s="2" t="s">
        <v>1557</v>
      </c>
      <c r="C148" s="2" t="s">
        <v>1558</v>
      </c>
      <c r="D148" s="2" t="s">
        <v>1559</v>
      </c>
      <c r="E148" s="2" t="s">
        <v>78</v>
      </c>
      <c r="F148" s="2" t="s">
        <v>89</v>
      </c>
      <c r="G148" s="2" t="s">
        <v>1093</v>
      </c>
      <c r="H148" s="2" t="s">
        <v>1171</v>
      </c>
      <c r="I148" s="2" t="s">
        <v>1559</v>
      </c>
      <c r="J148" s="2" t="s">
        <v>1095</v>
      </c>
      <c r="K148" s="2" t="s">
        <v>1560</v>
      </c>
    </row>
    <row r="149" s="1" customFormat="1" ht="20" customHeight="1" spans="1:11">
      <c r="A149" s="2" t="s">
        <v>624</v>
      </c>
      <c r="B149" s="2" t="s">
        <v>1561</v>
      </c>
      <c r="C149" s="2" t="s">
        <v>626</v>
      </c>
      <c r="D149" s="2" t="s">
        <v>627</v>
      </c>
      <c r="E149" s="2" t="s">
        <v>89</v>
      </c>
      <c r="F149" s="2" t="s">
        <v>90</v>
      </c>
      <c r="G149" s="2" t="s">
        <v>1093</v>
      </c>
      <c r="H149" s="2" t="s">
        <v>1562</v>
      </c>
      <c r="I149" s="2" t="s">
        <v>627</v>
      </c>
      <c r="J149" s="2" t="s">
        <v>1095</v>
      </c>
      <c r="K149" s="2" t="s">
        <v>1563</v>
      </c>
    </row>
    <row r="150" s="1" customFormat="1" ht="20" customHeight="1" spans="1:11">
      <c r="A150" s="2" t="s">
        <v>644</v>
      </c>
      <c r="B150" s="2" t="s">
        <v>1564</v>
      </c>
      <c r="C150" s="2" t="s">
        <v>646</v>
      </c>
      <c r="D150" s="2" t="s">
        <v>1565</v>
      </c>
      <c r="E150" s="2" t="s">
        <v>89</v>
      </c>
      <c r="F150" s="2" t="s">
        <v>90</v>
      </c>
      <c r="G150" s="2" t="s">
        <v>1093</v>
      </c>
      <c r="H150" s="2" t="s">
        <v>1566</v>
      </c>
      <c r="I150" s="2" t="s">
        <v>1567</v>
      </c>
      <c r="J150" s="2" t="s">
        <v>1095</v>
      </c>
      <c r="K150" s="2" t="s">
        <v>1568</v>
      </c>
    </row>
    <row r="151" s="1" customFormat="1" ht="20" customHeight="1" spans="1:11">
      <c r="A151" s="2" t="s">
        <v>926</v>
      </c>
      <c r="B151" s="2" t="s">
        <v>1569</v>
      </c>
      <c r="C151" s="2" t="s">
        <v>626</v>
      </c>
      <c r="D151" s="2" t="s">
        <v>927</v>
      </c>
      <c r="E151" s="2" t="s">
        <v>89</v>
      </c>
      <c r="F151" s="2" t="s">
        <v>90</v>
      </c>
      <c r="G151" s="2" t="s">
        <v>1093</v>
      </c>
      <c r="H151" s="2" t="s">
        <v>1570</v>
      </c>
      <c r="I151" s="2" t="s">
        <v>927</v>
      </c>
      <c r="J151" s="2" t="s">
        <v>1095</v>
      </c>
      <c r="K151" s="2" t="s">
        <v>1571</v>
      </c>
    </row>
    <row r="152" s="1" customFormat="1" ht="20" customHeight="1" spans="1:11">
      <c r="A152" s="2" t="s">
        <v>555</v>
      </c>
      <c r="B152" s="2" t="s">
        <v>1572</v>
      </c>
      <c r="C152" s="2" t="s">
        <v>175</v>
      </c>
      <c r="D152" s="2" t="s">
        <v>556</v>
      </c>
      <c r="E152" s="2" t="s">
        <v>78</v>
      </c>
      <c r="F152" s="2" t="s">
        <v>90</v>
      </c>
      <c r="G152" s="2" t="s">
        <v>1093</v>
      </c>
      <c r="H152" s="2" t="s">
        <v>1573</v>
      </c>
      <c r="I152" s="2" t="s">
        <v>556</v>
      </c>
      <c r="J152" s="2" t="s">
        <v>1095</v>
      </c>
      <c r="K152" s="2" t="s">
        <v>1574</v>
      </c>
    </row>
    <row r="153" s="1" customFormat="1" ht="20" customHeight="1" spans="1:11">
      <c r="A153" s="2" t="s">
        <v>759</v>
      </c>
      <c r="B153" s="2" t="s">
        <v>1575</v>
      </c>
      <c r="C153" s="2" t="s">
        <v>761</v>
      </c>
      <c r="D153" s="2" t="s">
        <v>762</v>
      </c>
      <c r="E153" s="2" t="s">
        <v>89</v>
      </c>
      <c r="F153" s="2" t="s">
        <v>90</v>
      </c>
      <c r="G153" s="2" t="s">
        <v>1093</v>
      </c>
      <c r="H153" s="2" t="s">
        <v>1576</v>
      </c>
      <c r="I153" s="2" t="s">
        <v>762</v>
      </c>
      <c r="J153" s="2" t="s">
        <v>1095</v>
      </c>
      <c r="K153" s="2" t="s">
        <v>1577</v>
      </c>
    </row>
    <row r="154" s="1" customFormat="1" ht="20" customHeight="1" spans="1:11">
      <c r="A154" s="2" t="s">
        <v>69</v>
      </c>
      <c r="B154" s="2" t="s">
        <v>1578</v>
      </c>
      <c r="C154" s="2" t="s">
        <v>74</v>
      </c>
      <c r="D154" s="2" t="s">
        <v>76</v>
      </c>
      <c r="E154" s="2" t="s">
        <v>77</v>
      </c>
      <c r="F154" s="2" t="s">
        <v>78</v>
      </c>
      <c r="G154" s="2" t="s">
        <v>1093</v>
      </c>
      <c r="H154" s="2" t="s">
        <v>1579</v>
      </c>
      <c r="I154" s="2" t="s">
        <v>76</v>
      </c>
      <c r="J154" s="2" t="s">
        <v>1095</v>
      </c>
      <c r="K154" s="2" t="s">
        <v>1580</v>
      </c>
    </row>
    <row r="155" s="1" customFormat="1" ht="20" customHeight="1" spans="1:11">
      <c r="A155" s="2" t="s">
        <v>1581</v>
      </c>
      <c r="B155" s="2" t="s">
        <v>1582</v>
      </c>
      <c r="C155" s="2" t="s">
        <v>1583</v>
      </c>
      <c r="D155" s="2" t="s">
        <v>1584</v>
      </c>
      <c r="E155" s="2" t="s">
        <v>77</v>
      </c>
      <c r="F155" s="2" t="s">
        <v>78</v>
      </c>
      <c r="G155" s="2" t="s">
        <v>1093</v>
      </c>
      <c r="H155" s="2" t="s">
        <v>1585</v>
      </c>
      <c r="I155" s="2" t="s">
        <v>1584</v>
      </c>
      <c r="J155" s="2" t="s">
        <v>1095</v>
      </c>
      <c r="K155" s="2" t="s">
        <v>1586</v>
      </c>
    </row>
    <row r="156" s="1" customFormat="1" ht="20" customHeight="1" spans="1:11">
      <c r="A156" s="2" t="s">
        <v>908</v>
      </c>
      <c r="B156" s="2" t="s">
        <v>1587</v>
      </c>
      <c r="C156" s="2" t="s">
        <v>910</v>
      </c>
      <c r="D156" s="2" t="s">
        <v>911</v>
      </c>
      <c r="E156" s="2" t="s">
        <v>89</v>
      </c>
      <c r="F156" s="2" t="s">
        <v>90</v>
      </c>
      <c r="G156" s="2" t="s">
        <v>1093</v>
      </c>
      <c r="H156" s="2" t="s">
        <v>1588</v>
      </c>
      <c r="I156" s="2" t="s">
        <v>911</v>
      </c>
      <c r="J156" s="2" t="s">
        <v>1095</v>
      </c>
      <c r="K156" s="2" t="s">
        <v>1589</v>
      </c>
    </row>
    <row r="157" s="1" customFormat="1" ht="20" customHeight="1" spans="1:11">
      <c r="A157" s="2" t="s">
        <v>902</v>
      </c>
      <c r="B157" s="2" t="s">
        <v>1590</v>
      </c>
      <c r="C157" s="2" t="s">
        <v>904</v>
      </c>
      <c r="D157" s="2" t="s">
        <v>905</v>
      </c>
      <c r="E157" s="2" t="s">
        <v>89</v>
      </c>
      <c r="F157" s="2" t="s">
        <v>90</v>
      </c>
      <c r="G157" s="2" t="s">
        <v>1093</v>
      </c>
      <c r="H157" s="2" t="s">
        <v>1591</v>
      </c>
      <c r="I157" s="2" t="s">
        <v>905</v>
      </c>
      <c r="J157" s="2" t="s">
        <v>1095</v>
      </c>
      <c r="K157" s="2" t="s">
        <v>1592</v>
      </c>
    </row>
    <row r="158" s="1" customFormat="1" ht="20" customHeight="1" spans="1:11">
      <c r="A158" s="2" t="s">
        <v>1593</v>
      </c>
      <c r="B158" s="2" t="s">
        <v>1594</v>
      </c>
      <c r="C158" s="2" t="s">
        <v>1595</v>
      </c>
      <c r="D158" s="2" t="s">
        <v>1596</v>
      </c>
      <c r="E158" s="2" t="s">
        <v>77</v>
      </c>
      <c r="F158" s="2" t="s">
        <v>78</v>
      </c>
      <c r="G158" s="2" t="s">
        <v>1093</v>
      </c>
      <c r="H158" s="2" t="s">
        <v>1171</v>
      </c>
      <c r="I158" s="2" t="s">
        <v>1596</v>
      </c>
      <c r="J158" s="2" t="s">
        <v>1095</v>
      </c>
      <c r="K158" s="2" t="s">
        <v>1597</v>
      </c>
    </row>
    <row r="159" s="1" customFormat="1" ht="20" customHeight="1" spans="1:11">
      <c r="A159" s="2" t="s">
        <v>752</v>
      </c>
      <c r="B159" s="2" t="s">
        <v>1598</v>
      </c>
      <c r="C159" s="2" t="s">
        <v>754</v>
      </c>
      <c r="D159" s="2" t="s">
        <v>755</v>
      </c>
      <c r="E159" s="2" t="s">
        <v>78</v>
      </c>
      <c r="F159" s="2" t="s">
        <v>90</v>
      </c>
      <c r="G159" s="2" t="s">
        <v>1093</v>
      </c>
      <c r="H159" s="2" t="s">
        <v>1599</v>
      </c>
      <c r="I159" s="2" t="s">
        <v>755</v>
      </c>
      <c r="J159" s="2" t="s">
        <v>1095</v>
      </c>
      <c r="K159" s="2" t="s">
        <v>1600</v>
      </c>
    </row>
    <row r="160" s="1" customFormat="1" ht="20" customHeight="1" spans="1:11">
      <c r="A160" s="2" t="s">
        <v>531</v>
      </c>
      <c r="B160" s="2" t="s">
        <v>1601</v>
      </c>
      <c r="C160" s="2" t="s">
        <v>533</v>
      </c>
      <c r="D160" s="2" t="s">
        <v>534</v>
      </c>
      <c r="E160" s="2" t="s">
        <v>78</v>
      </c>
      <c r="F160" s="2" t="s">
        <v>90</v>
      </c>
      <c r="G160" s="2" t="s">
        <v>1093</v>
      </c>
      <c r="H160" s="2" t="s">
        <v>1602</v>
      </c>
      <c r="I160" s="2" t="s">
        <v>534</v>
      </c>
      <c r="J160" s="2" t="s">
        <v>1095</v>
      </c>
      <c r="K160" s="2" t="s">
        <v>1603</v>
      </c>
    </row>
    <row r="161" s="1" customFormat="1" ht="20" customHeight="1" spans="1:11">
      <c r="A161" s="2" t="s">
        <v>682</v>
      </c>
      <c r="B161" s="2" t="s">
        <v>1604</v>
      </c>
      <c r="C161" s="2" t="s">
        <v>684</v>
      </c>
      <c r="D161" s="2" t="s">
        <v>685</v>
      </c>
      <c r="E161" s="2" t="s">
        <v>77</v>
      </c>
      <c r="F161" s="2" t="s">
        <v>90</v>
      </c>
      <c r="G161" s="2" t="s">
        <v>1093</v>
      </c>
      <c r="H161" s="2" t="s">
        <v>1605</v>
      </c>
      <c r="I161" s="2" t="s">
        <v>685</v>
      </c>
      <c r="J161" s="2" t="s">
        <v>1095</v>
      </c>
      <c r="K161" s="2" t="s">
        <v>1606</v>
      </c>
    </row>
    <row r="162" s="1" customFormat="1" ht="20" customHeight="1" spans="1:11">
      <c r="A162" s="2" t="s">
        <v>1066</v>
      </c>
      <c r="B162" s="2" t="s">
        <v>1607</v>
      </c>
      <c r="C162" s="2" t="s">
        <v>1608</v>
      </c>
      <c r="D162" s="2" t="s">
        <v>1069</v>
      </c>
      <c r="E162" s="2" t="s">
        <v>89</v>
      </c>
      <c r="F162" s="2" t="s">
        <v>90</v>
      </c>
      <c r="G162" s="2" t="s">
        <v>1093</v>
      </c>
      <c r="H162" s="2" t="s">
        <v>1609</v>
      </c>
      <c r="I162" s="2" t="s">
        <v>1069</v>
      </c>
      <c r="J162" s="2" t="s">
        <v>1095</v>
      </c>
      <c r="K162" s="2" t="s">
        <v>1610</v>
      </c>
    </row>
    <row r="163" s="1" customFormat="1" ht="20" customHeight="1" spans="1:11">
      <c r="A163" s="2" t="s">
        <v>546</v>
      </c>
      <c r="B163" s="2" t="s">
        <v>1611</v>
      </c>
      <c r="C163" s="2" t="s">
        <v>548</v>
      </c>
      <c r="D163" s="2" t="s">
        <v>549</v>
      </c>
      <c r="E163" s="2" t="s">
        <v>89</v>
      </c>
      <c r="F163" s="2" t="s">
        <v>90</v>
      </c>
      <c r="G163" s="2" t="s">
        <v>1093</v>
      </c>
      <c r="H163" s="2" t="s">
        <v>1612</v>
      </c>
      <c r="I163" s="2" t="s">
        <v>549</v>
      </c>
      <c r="J163" s="2" t="s">
        <v>1095</v>
      </c>
      <c r="K163" s="2" t="s">
        <v>1613</v>
      </c>
    </row>
    <row r="164" s="1" customFormat="1" ht="20" customHeight="1" spans="1:11">
      <c r="A164" s="2" t="s">
        <v>831</v>
      </c>
      <c r="B164" s="2" t="s">
        <v>1614</v>
      </c>
      <c r="C164" s="2" t="s">
        <v>1615</v>
      </c>
      <c r="D164" s="2" t="s">
        <v>834</v>
      </c>
      <c r="E164" s="2" t="s">
        <v>89</v>
      </c>
      <c r="F164" s="2" t="s">
        <v>90</v>
      </c>
      <c r="G164" s="2" t="s">
        <v>1093</v>
      </c>
      <c r="H164" s="2" t="s">
        <v>1616</v>
      </c>
      <c r="I164" s="2" t="s">
        <v>834</v>
      </c>
      <c r="J164" s="2" t="s">
        <v>1095</v>
      </c>
      <c r="K164" s="2" t="s">
        <v>1617</v>
      </c>
    </row>
    <row r="165" s="1" customFormat="1" ht="20" customHeight="1" spans="1:11">
      <c r="A165" s="2" t="s">
        <v>1007</v>
      </c>
      <c r="B165" s="2" t="s">
        <v>1618</v>
      </c>
      <c r="C165" s="2" t="s">
        <v>1009</v>
      </c>
      <c r="D165" s="2" t="s">
        <v>1010</v>
      </c>
      <c r="E165" s="2" t="s">
        <v>89</v>
      </c>
      <c r="F165" s="2" t="s">
        <v>90</v>
      </c>
      <c r="G165" s="2" t="s">
        <v>1093</v>
      </c>
      <c r="H165" s="2" t="s">
        <v>1619</v>
      </c>
      <c r="I165" s="2" t="s">
        <v>1010</v>
      </c>
      <c r="J165" s="2" t="s">
        <v>1095</v>
      </c>
      <c r="K165" s="2" t="s">
        <v>1620</v>
      </c>
    </row>
    <row r="166" s="1" customFormat="1" ht="20" customHeight="1" spans="1:11">
      <c r="A166" s="2" t="s">
        <v>1621</v>
      </c>
      <c r="B166" s="2" t="s">
        <v>1622</v>
      </c>
      <c r="C166" s="2" t="s">
        <v>1623</v>
      </c>
      <c r="D166" s="2" t="s">
        <v>1624</v>
      </c>
      <c r="E166" s="2" t="s">
        <v>78</v>
      </c>
      <c r="F166" s="2" t="s">
        <v>89</v>
      </c>
      <c r="G166" s="2" t="s">
        <v>1093</v>
      </c>
      <c r="H166" s="2" t="s">
        <v>1171</v>
      </c>
      <c r="I166" s="2" t="s">
        <v>1624</v>
      </c>
      <c r="J166" s="2" t="s">
        <v>1095</v>
      </c>
      <c r="K166" s="2" t="s">
        <v>1625</v>
      </c>
    </row>
    <row r="167" s="1" customFormat="1" ht="20" customHeight="1" spans="1:11">
      <c r="A167" s="2" t="s">
        <v>1626</v>
      </c>
      <c r="B167" s="2" t="s">
        <v>1627</v>
      </c>
      <c r="C167" s="2" t="s">
        <v>1009</v>
      </c>
      <c r="D167" s="2" t="s">
        <v>1010</v>
      </c>
      <c r="E167" s="2" t="s">
        <v>89</v>
      </c>
      <c r="F167" s="2" t="s">
        <v>90</v>
      </c>
      <c r="G167" s="2" t="s">
        <v>1093</v>
      </c>
      <c r="H167" s="2" t="s">
        <v>1171</v>
      </c>
      <c r="I167" s="2" t="s">
        <v>1010</v>
      </c>
      <c r="J167" s="2" t="s">
        <v>1095</v>
      </c>
      <c r="K167" s="2" t="s">
        <v>1628</v>
      </c>
    </row>
    <row r="168" s="1" customFormat="1" ht="20" customHeight="1" spans="1:11">
      <c r="A168" s="2" t="s">
        <v>1629</v>
      </c>
      <c r="B168" s="2" t="s">
        <v>1630</v>
      </c>
      <c r="C168" s="2" t="s">
        <v>1631</v>
      </c>
      <c r="D168" s="2" t="s">
        <v>1632</v>
      </c>
      <c r="E168" s="2" t="s">
        <v>77</v>
      </c>
      <c r="F168" s="2" t="s">
        <v>78</v>
      </c>
      <c r="G168" s="2" t="s">
        <v>1093</v>
      </c>
      <c r="H168" s="2" t="s">
        <v>1171</v>
      </c>
      <c r="I168" s="2" t="s">
        <v>1632</v>
      </c>
      <c r="J168" s="2" t="s">
        <v>1095</v>
      </c>
      <c r="K168" s="2" t="s">
        <v>1633</v>
      </c>
    </row>
    <row r="169" s="1" customFormat="1" ht="20" customHeight="1" spans="1:11">
      <c r="A169" s="2" t="s">
        <v>1634</v>
      </c>
      <c r="B169" s="2" t="s">
        <v>1635</v>
      </c>
      <c r="C169" s="2" t="s">
        <v>1636</v>
      </c>
      <c r="D169" s="2" t="s">
        <v>1637</v>
      </c>
      <c r="E169" s="2" t="s">
        <v>77</v>
      </c>
      <c r="F169" s="2" t="s">
        <v>78</v>
      </c>
      <c r="G169" s="2" t="s">
        <v>1093</v>
      </c>
      <c r="H169" s="2" t="s">
        <v>1171</v>
      </c>
      <c r="I169" s="2" t="s">
        <v>1638</v>
      </c>
      <c r="J169" s="2" t="s">
        <v>1095</v>
      </c>
      <c r="K169" s="2" t="s">
        <v>1639</v>
      </c>
    </row>
    <row r="170" s="1" customFormat="1" ht="20" customHeight="1" spans="1:11">
      <c r="A170" s="2" t="s">
        <v>1640</v>
      </c>
      <c r="B170" s="2" t="s">
        <v>1641</v>
      </c>
      <c r="C170" s="2" t="s">
        <v>1642</v>
      </c>
      <c r="D170" s="2" t="s">
        <v>1643</v>
      </c>
      <c r="E170" s="2" t="s">
        <v>89</v>
      </c>
      <c r="F170" s="2" t="s">
        <v>90</v>
      </c>
      <c r="G170" s="2" t="s">
        <v>1093</v>
      </c>
      <c r="H170" s="2" t="s">
        <v>1171</v>
      </c>
      <c r="I170" s="2" t="s">
        <v>1643</v>
      </c>
      <c r="J170" s="2" t="s">
        <v>1095</v>
      </c>
      <c r="K170" s="2" t="s">
        <v>1644</v>
      </c>
    </row>
    <row r="171" s="1" customFormat="1" ht="20" customHeight="1" spans="1:11">
      <c r="A171" s="2" t="s">
        <v>1645</v>
      </c>
      <c r="B171" s="2" t="s">
        <v>1646</v>
      </c>
      <c r="C171" s="2" t="s">
        <v>1647</v>
      </c>
      <c r="D171" s="2" t="s">
        <v>1648</v>
      </c>
      <c r="E171" s="2" t="s">
        <v>78</v>
      </c>
      <c r="F171" s="2" t="s">
        <v>89</v>
      </c>
      <c r="G171" s="2" t="s">
        <v>1093</v>
      </c>
      <c r="H171" s="2" t="s">
        <v>1171</v>
      </c>
      <c r="I171" s="2" t="s">
        <v>1648</v>
      </c>
      <c r="J171" s="2" t="s">
        <v>1095</v>
      </c>
      <c r="K171" s="2" t="s">
        <v>1649</v>
      </c>
    </row>
    <row r="172" s="1" customFormat="1" ht="20" customHeight="1" spans="1:11">
      <c r="A172" s="2" t="s">
        <v>1650</v>
      </c>
      <c r="B172" s="2" t="s">
        <v>1651</v>
      </c>
      <c r="C172" s="2" t="s">
        <v>1652</v>
      </c>
      <c r="D172" s="2" t="s">
        <v>1653</v>
      </c>
      <c r="E172" s="2" t="s">
        <v>535</v>
      </c>
      <c r="F172" s="2" t="s">
        <v>78</v>
      </c>
      <c r="G172" s="2" t="s">
        <v>1093</v>
      </c>
      <c r="H172" s="2" t="s">
        <v>1171</v>
      </c>
      <c r="I172" s="2" t="s">
        <v>1653</v>
      </c>
      <c r="J172" s="2" t="s">
        <v>1095</v>
      </c>
      <c r="K172" s="2" t="s">
        <v>1654</v>
      </c>
    </row>
    <row r="173" s="1" customFormat="1" ht="20" customHeight="1" spans="1:11">
      <c r="A173" s="2" t="s">
        <v>189</v>
      </c>
      <c r="B173" s="2" t="s">
        <v>1655</v>
      </c>
      <c r="C173" s="2" t="s">
        <v>1656</v>
      </c>
      <c r="D173" s="2" t="s">
        <v>192</v>
      </c>
      <c r="E173" s="2" t="s">
        <v>89</v>
      </c>
      <c r="F173" s="2" t="s">
        <v>90</v>
      </c>
      <c r="G173" s="2" t="s">
        <v>1093</v>
      </c>
      <c r="H173" s="2" t="s">
        <v>1493</v>
      </c>
      <c r="I173" s="2" t="s">
        <v>192</v>
      </c>
      <c r="J173" s="2" t="s">
        <v>1095</v>
      </c>
      <c r="K173" s="2" t="s">
        <v>1657</v>
      </c>
    </row>
    <row r="174" s="1" customFormat="1" ht="20" customHeight="1" spans="1:11">
      <c r="A174" s="2" t="s">
        <v>84</v>
      </c>
      <c r="B174" s="2" t="s">
        <v>1658</v>
      </c>
      <c r="C174" s="2" t="s">
        <v>86</v>
      </c>
      <c r="D174" s="2" t="s">
        <v>87</v>
      </c>
      <c r="E174" s="2" t="s">
        <v>89</v>
      </c>
      <c r="F174" s="2" t="s">
        <v>90</v>
      </c>
      <c r="G174" s="2" t="s">
        <v>1093</v>
      </c>
      <c r="H174" s="2" t="s">
        <v>1659</v>
      </c>
      <c r="I174" s="2" t="s">
        <v>87</v>
      </c>
      <c r="J174" s="2" t="s">
        <v>1095</v>
      </c>
      <c r="K174" s="2" t="s">
        <v>1660</v>
      </c>
    </row>
    <row r="175" s="1" customFormat="1" ht="20" customHeight="1" spans="1:11">
      <c r="A175" s="2" t="s">
        <v>1661</v>
      </c>
      <c r="B175" s="2" t="s">
        <v>1662</v>
      </c>
      <c r="C175" s="2" t="s">
        <v>1663</v>
      </c>
      <c r="D175" s="2" t="s">
        <v>1664</v>
      </c>
      <c r="E175" s="2" t="s">
        <v>89</v>
      </c>
      <c r="F175" s="2" t="s">
        <v>90</v>
      </c>
      <c r="G175" s="2" t="s">
        <v>1093</v>
      </c>
      <c r="H175" s="2" t="s">
        <v>1171</v>
      </c>
      <c r="I175" s="2" t="s">
        <v>1664</v>
      </c>
      <c r="J175" s="2" t="s">
        <v>1095</v>
      </c>
      <c r="K175" s="2" t="s">
        <v>1665</v>
      </c>
    </row>
    <row r="176" s="1" customFormat="1" ht="20" customHeight="1" spans="1:11">
      <c r="A176" s="2" t="s">
        <v>1666</v>
      </c>
      <c r="B176" s="2" t="s">
        <v>1667</v>
      </c>
      <c r="C176" s="2" t="s">
        <v>1668</v>
      </c>
      <c r="D176" s="2" t="s">
        <v>1669</v>
      </c>
      <c r="E176" s="2" t="s">
        <v>78</v>
      </c>
      <c r="F176" s="2" t="s">
        <v>89</v>
      </c>
      <c r="G176" s="2" t="s">
        <v>1093</v>
      </c>
      <c r="H176" s="2" t="s">
        <v>1171</v>
      </c>
      <c r="I176" s="2" t="s">
        <v>1669</v>
      </c>
      <c r="J176" s="2" t="s">
        <v>1095</v>
      </c>
      <c r="K176" s="2" t="s">
        <v>1670</v>
      </c>
    </row>
    <row r="177" s="1" customFormat="1" ht="20" customHeight="1" spans="1:11">
      <c r="A177" s="2" t="s">
        <v>1671</v>
      </c>
      <c r="B177" s="2" t="s">
        <v>1672</v>
      </c>
      <c r="C177" s="2" t="s">
        <v>1673</v>
      </c>
      <c r="D177" s="2" t="s">
        <v>1674</v>
      </c>
      <c r="E177" s="2" t="s">
        <v>550</v>
      </c>
      <c r="F177" s="2" t="s">
        <v>78</v>
      </c>
      <c r="G177" s="2" t="s">
        <v>1093</v>
      </c>
      <c r="H177" s="2" t="s">
        <v>1171</v>
      </c>
      <c r="I177" s="2" t="s">
        <v>1674</v>
      </c>
      <c r="J177" s="2" t="s">
        <v>1095</v>
      </c>
      <c r="K177" s="2" t="s">
        <v>1675</v>
      </c>
    </row>
    <row r="178" s="1" customFormat="1" ht="20" customHeight="1" spans="1:11">
      <c r="A178" s="2" t="s">
        <v>1676</v>
      </c>
      <c r="B178" s="2" t="s">
        <v>1677</v>
      </c>
      <c r="C178" s="2" t="s">
        <v>1678</v>
      </c>
      <c r="D178" s="2" t="s">
        <v>1679</v>
      </c>
      <c r="E178" s="2" t="s">
        <v>89</v>
      </c>
      <c r="F178" s="2" t="s">
        <v>90</v>
      </c>
      <c r="G178" s="2" t="s">
        <v>1093</v>
      </c>
      <c r="H178" s="2" t="s">
        <v>1171</v>
      </c>
      <c r="I178" s="2" t="s">
        <v>1679</v>
      </c>
      <c r="J178" s="2" t="s">
        <v>1095</v>
      </c>
      <c r="K178" s="2" t="s">
        <v>1680</v>
      </c>
    </row>
    <row r="179" s="1" customFormat="1" ht="20" customHeight="1" spans="1:11">
      <c r="A179" s="2" t="s">
        <v>540</v>
      </c>
      <c r="B179" s="2" t="s">
        <v>1681</v>
      </c>
      <c r="C179" s="2" t="s">
        <v>542</v>
      </c>
      <c r="D179" s="2" t="s">
        <v>543</v>
      </c>
      <c r="E179" s="2" t="s">
        <v>89</v>
      </c>
      <c r="F179" s="2" t="s">
        <v>90</v>
      </c>
      <c r="G179" s="2" t="s">
        <v>1093</v>
      </c>
      <c r="H179" s="2" t="s">
        <v>1517</v>
      </c>
      <c r="I179" s="2" t="s">
        <v>543</v>
      </c>
      <c r="J179" s="2" t="s">
        <v>1095</v>
      </c>
      <c r="K179" s="2" t="s">
        <v>1682</v>
      </c>
    </row>
    <row r="180" s="1" customFormat="1" ht="20" customHeight="1" spans="1:11">
      <c r="A180" s="2" t="s">
        <v>1683</v>
      </c>
      <c r="B180" s="2" t="s">
        <v>1684</v>
      </c>
      <c r="C180" s="2" t="s">
        <v>1685</v>
      </c>
      <c r="D180" s="2" t="s">
        <v>1686</v>
      </c>
      <c r="E180" s="2" t="s">
        <v>89</v>
      </c>
      <c r="F180" s="2" t="s">
        <v>90</v>
      </c>
      <c r="G180" s="2" t="s">
        <v>1093</v>
      </c>
      <c r="H180" s="2" t="s">
        <v>1171</v>
      </c>
      <c r="I180" s="2" t="s">
        <v>1686</v>
      </c>
      <c r="J180" s="2" t="s">
        <v>1095</v>
      </c>
      <c r="K180" s="2" t="s">
        <v>1687</v>
      </c>
    </row>
    <row r="181" s="1" customFormat="1" ht="20" customHeight="1" spans="1:11">
      <c r="A181" s="2" t="s">
        <v>310</v>
      </c>
      <c r="B181" s="2" t="s">
        <v>1688</v>
      </c>
      <c r="C181" s="2" t="s">
        <v>312</v>
      </c>
      <c r="D181" s="2" t="s">
        <v>313</v>
      </c>
      <c r="E181" s="2" t="s">
        <v>78</v>
      </c>
      <c r="F181" s="2" t="s">
        <v>90</v>
      </c>
      <c r="G181" s="2" t="s">
        <v>1093</v>
      </c>
      <c r="H181" s="2" t="s">
        <v>1689</v>
      </c>
      <c r="I181" s="2" t="s">
        <v>313</v>
      </c>
      <c r="J181" s="2" t="s">
        <v>1095</v>
      </c>
      <c r="K181" s="2" t="s">
        <v>1690</v>
      </c>
    </row>
    <row r="182" s="1" customFormat="1" ht="20" customHeight="1" spans="1:11">
      <c r="A182" s="2" t="s">
        <v>383</v>
      </c>
      <c r="B182" s="2" t="s">
        <v>1691</v>
      </c>
      <c r="C182" s="2" t="s">
        <v>1692</v>
      </c>
      <c r="D182" s="2" t="s">
        <v>386</v>
      </c>
      <c r="E182" s="2" t="s">
        <v>89</v>
      </c>
      <c r="F182" s="2" t="s">
        <v>90</v>
      </c>
      <c r="G182" s="2" t="s">
        <v>1093</v>
      </c>
      <c r="H182" s="2" t="s">
        <v>1693</v>
      </c>
      <c r="I182" s="2" t="s">
        <v>386</v>
      </c>
      <c r="J182" s="2" t="s">
        <v>1095</v>
      </c>
      <c r="K182" s="2" t="s">
        <v>1694</v>
      </c>
    </row>
    <row r="183" s="1" customFormat="1" ht="20" customHeight="1" spans="1:11">
      <c r="A183" s="2" t="s">
        <v>638</v>
      </c>
      <c r="B183" s="2" t="s">
        <v>1695</v>
      </c>
      <c r="C183" s="2" t="s">
        <v>640</v>
      </c>
      <c r="D183" s="2" t="s">
        <v>641</v>
      </c>
      <c r="E183" s="2" t="s">
        <v>89</v>
      </c>
      <c r="F183" s="2" t="s">
        <v>90</v>
      </c>
      <c r="G183" s="2" t="s">
        <v>1093</v>
      </c>
      <c r="H183" s="2" t="s">
        <v>1696</v>
      </c>
      <c r="I183" s="2" t="s">
        <v>641</v>
      </c>
      <c r="J183" s="2" t="s">
        <v>1095</v>
      </c>
      <c r="K183" s="2" t="s">
        <v>1697</v>
      </c>
    </row>
    <row r="184" s="1" customFormat="1" ht="20" customHeight="1" spans="1:11">
      <c r="A184" s="2" t="s">
        <v>1698</v>
      </c>
      <c r="B184" s="2" t="s">
        <v>1699</v>
      </c>
      <c r="C184" s="2" t="s">
        <v>1700</v>
      </c>
      <c r="D184" s="2" t="s">
        <v>1701</v>
      </c>
      <c r="E184" s="2" t="s">
        <v>77</v>
      </c>
      <c r="F184" s="2" t="s">
        <v>78</v>
      </c>
      <c r="G184" s="2" t="s">
        <v>1093</v>
      </c>
      <c r="H184" s="2" t="s">
        <v>1171</v>
      </c>
      <c r="I184" s="2" t="s">
        <v>1701</v>
      </c>
      <c r="J184" s="2" t="s">
        <v>1095</v>
      </c>
      <c r="K184" s="2" t="s">
        <v>1702</v>
      </c>
    </row>
    <row r="185" s="1" customFormat="1" ht="20" customHeight="1" spans="1:11">
      <c r="A185" s="2" t="s">
        <v>430</v>
      </c>
      <c r="B185" s="2" t="s">
        <v>1703</v>
      </c>
      <c r="C185" s="2" t="s">
        <v>432</v>
      </c>
      <c r="D185" s="2" t="s">
        <v>433</v>
      </c>
      <c r="E185" s="2" t="s">
        <v>89</v>
      </c>
      <c r="F185" s="2" t="s">
        <v>90</v>
      </c>
      <c r="G185" s="2" t="s">
        <v>1093</v>
      </c>
      <c r="H185" s="2" t="s">
        <v>1506</v>
      </c>
      <c r="I185" s="2" t="s">
        <v>433</v>
      </c>
      <c r="J185" s="2" t="s">
        <v>1095</v>
      </c>
      <c r="K185" s="2" t="s">
        <v>1704</v>
      </c>
    </row>
    <row r="186" s="1" customFormat="1" ht="20" customHeight="1" spans="1:11">
      <c r="A186" s="2" t="s">
        <v>1705</v>
      </c>
      <c r="B186" s="2" t="s">
        <v>1706</v>
      </c>
      <c r="C186" s="2" t="s">
        <v>1707</v>
      </c>
      <c r="D186" s="2" t="s">
        <v>1708</v>
      </c>
      <c r="E186" s="2" t="s">
        <v>77</v>
      </c>
      <c r="F186" s="2" t="s">
        <v>78</v>
      </c>
      <c r="G186" s="2" t="s">
        <v>1093</v>
      </c>
      <c r="H186" s="2" t="s">
        <v>1171</v>
      </c>
      <c r="I186" s="2" t="s">
        <v>1708</v>
      </c>
      <c r="J186" s="2" t="s">
        <v>1095</v>
      </c>
      <c r="K186" s="2" t="s">
        <v>1709</v>
      </c>
    </row>
    <row r="187" s="1" customFormat="1" ht="20" customHeight="1" spans="1:11">
      <c r="A187" s="2" t="s">
        <v>1710</v>
      </c>
      <c r="B187" s="2" t="s">
        <v>1711</v>
      </c>
      <c r="C187" s="2" t="s">
        <v>1712</v>
      </c>
      <c r="D187" s="2" t="s">
        <v>1713</v>
      </c>
      <c r="E187" s="2" t="s">
        <v>78</v>
      </c>
      <c r="F187" s="2" t="s">
        <v>89</v>
      </c>
      <c r="G187" s="2" t="s">
        <v>1093</v>
      </c>
      <c r="H187" s="2" t="s">
        <v>1171</v>
      </c>
      <c r="I187" s="2" t="s">
        <v>1713</v>
      </c>
      <c r="J187" s="2" t="s">
        <v>1095</v>
      </c>
      <c r="K187" s="2" t="s">
        <v>1714</v>
      </c>
    </row>
    <row r="188" s="1" customFormat="1" ht="20" customHeight="1" spans="1:11">
      <c r="A188" s="2" t="s">
        <v>1715</v>
      </c>
      <c r="B188" s="2" t="s">
        <v>1716</v>
      </c>
      <c r="C188" s="2" t="s">
        <v>851</v>
      </c>
      <c r="D188" s="2" t="s">
        <v>1717</v>
      </c>
      <c r="E188" s="2" t="s">
        <v>535</v>
      </c>
      <c r="F188" s="2" t="s">
        <v>89</v>
      </c>
      <c r="G188" s="2" t="s">
        <v>1093</v>
      </c>
      <c r="H188" s="2" t="s">
        <v>1171</v>
      </c>
      <c r="I188" s="2" t="s">
        <v>1717</v>
      </c>
      <c r="J188" s="2" t="s">
        <v>1095</v>
      </c>
      <c r="K188" s="2" t="s">
        <v>1718</v>
      </c>
    </row>
    <row r="189" s="1" customFormat="1" ht="20" customHeight="1" spans="1:11">
      <c r="A189" s="2" t="s">
        <v>767</v>
      </c>
      <c r="B189" s="2" t="s">
        <v>1719</v>
      </c>
      <c r="C189" s="2" t="s">
        <v>1720</v>
      </c>
      <c r="D189" s="2" t="s">
        <v>770</v>
      </c>
      <c r="E189" s="2" t="s">
        <v>89</v>
      </c>
      <c r="F189" s="2" t="s">
        <v>90</v>
      </c>
      <c r="G189" s="2" t="s">
        <v>1093</v>
      </c>
      <c r="H189" s="2" t="s">
        <v>1721</v>
      </c>
      <c r="I189" s="2" t="s">
        <v>770</v>
      </c>
      <c r="J189" s="2" t="s">
        <v>1095</v>
      </c>
      <c r="K189" s="2" t="s">
        <v>1722</v>
      </c>
    </row>
    <row r="190" s="1" customFormat="1" ht="20" customHeight="1" spans="1:11">
      <c r="A190" s="2" t="s">
        <v>1723</v>
      </c>
      <c r="B190" s="2" t="s">
        <v>1724</v>
      </c>
      <c r="C190" s="2" t="s">
        <v>562</v>
      </c>
      <c r="D190" s="2" t="s">
        <v>1725</v>
      </c>
      <c r="E190" s="2" t="s">
        <v>89</v>
      </c>
      <c r="F190" s="2" t="s">
        <v>90</v>
      </c>
      <c r="G190" s="2" t="s">
        <v>1093</v>
      </c>
      <c r="H190" s="2" t="s">
        <v>1171</v>
      </c>
      <c r="I190" s="2" t="s">
        <v>1725</v>
      </c>
      <c r="J190" s="2" t="s">
        <v>1095</v>
      </c>
      <c r="K190" s="2" t="s">
        <v>1726</v>
      </c>
    </row>
    <row r="191" s="1" customFormat="1" ht="20" customHeight="1" spans="1:11">
      <c r="A191" s="2" t="s">
        <v>1727</v>
      </c>
      <c r="B191" s="2" t="s">
        <v>1728</v>
      </c>
      <c r="C191" s="2" t="s">
        <v>1729</v>
      </c>
      <c r="D191" s="2" t="s">
        <v>1730</v>
      </c>
      <c r="E191" s="2" t="s">
        <v>535</v>
      </c>
      <c r="F191" s="2" t="s">
        <v>89</v>
      </c>
      <c r="G191" s="2" t="s">
        <v>1093</v>
      </c>
      <c r="H191" s="2" t="s">
        <v>1171</v>
      </c>
      <c r="I191" s="2" t="s">
        <v>1730</v>
      </c>
      <c r="J191" s="2" t="s">
        <v>1095</v>
      </c>
      <c r="K191" s="2" t="s">
        <v>1731</v>
      </c>
    </row>
    <row r="192" s="1" customFormat="1" ht="20" customHeight="1" spans="1:11">
      <c r="A192" s="2" t="s">
        <v>1732</v>
      </c>
      <c r="B192" s="2" t="s">
        <v>1733</v>
      </c>
      <c r="C192" s="2" t="s">
        <v>1729</v>
      </c>
      <c r="D192" s="2" t="s">
        <v>1734</v>
      </c>
      <c r="E192" s="2" t="s">
        <v>78</v>
      </c>
      <c r="F192" s="2" t="s">
        <v>90</v>
      </c>
      <c r="G192" s="2" t="s">
        <v>1093</v>
      </c>
      <c r="H192" s="2" t="s">
        <v>1171</v>
      </c>
      <c r="I192" s="2" t="s">
        <v>1734</v>
      </c>
      <c r="J192" s="2" t="s">
        <v>1095</v>
      </c>
      <c r="K192" s="2" t="s">
        <v>1735</v>
      </c>
    </row>
    <row r="193" s="1" customFormat="1" ht="20" customHeight="1" spans="1:11">
      <c r="A193" s="2" t="s">
        <v>1736</v>
      </c>
      <c r="B193" s="2" t="s">
        <v>1737</v>
      </c>
      <c r="C193" s="2" t="s">
        <v>1729</v>
      </c>
      <c r="D193" s="2" t="s">
        <v>1738</v>
      </c>
      <c r="E193" s="2" t="s">
        <v>78</v>
      </c>
      <c r="F193" s="2" t="s">
        <v>90</v>
      </c>
      <c r="G193" s="2" t="s">
        <v>1093</v>
      </c>
      <c r="H193" s="2" t="s">
        <v>1171</v>
      </c>
      <c r="I193" s="2" t="s">
        <v>1738</v>
      </c>
      <c r="J193" s="2" t="s">
        <v>1095</v>
      </c>
      <c r="K193" s="2" t="s">
        <v>1739</v>
      </c>
    </row>
    <row r="194" s="1" customFormat="1" ht="20" customHeight="1" spans="1:11">
      <c r="A194" s="2" t="s">
        <v>1740</v>
      </c>
      <c r="B194" s="2" t="s">
        <v>1741</v>
      </c>
      <c r="C194" s="2" t="s">
        <v>1742</v>
      </c>
      <c r="D194" s="2" t="s">
        <v>1743</v>
      </c>
      <c r="E194" s="2" t="s">
        <v>535</v>
      </c>
      <c r="F194" s="2" t="s">
        <v>90</v>
      </c>
      <c r="G194" s="2" t="s">
        <v>1093</v>
      </c>
      <c r="H194" s="2" t="s">
        <v>1171</v>
      </c>
      <c r="I194" s="2" t="s">
        <v>1744</v>
      </c>
      <c r="J194" s="2" t="s">
        <v>1095</v>
      </c>
      <c r="K194" s="2" t="s">
        <v>1745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