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对账!$A$1:$AF$207</definedName>
  </definedNames>
  <calcPr calcId="144525"/>
</workbook>
</file>

<file path=xl/sharedStrings.xml><?xml version="1.0" encoding="utf-8"?>
<sst xmlns="http://schemas.openxmlformats.org/spreadsheetml/2006/main" count="8835" uniqueCount="2078">
  <si>
    <t>去哪儿网酒店预付对账单</t>
  </si>
  <si>
    <t>供应商名称：</t>
  </si>
  <si>
    <t>龙卷风</t>
  </si>
  <si>
    <t>结算周期：</t>
  </si>
  <si>
    <t>2021-02-11至2021-02-12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</si>
  <si>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</si>
  <si>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</si>
  <si>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</si>
  <si>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</si>
  <si>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</si>
  <si>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</si>
  <si>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</si>
  <si>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</si>
  <si>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</si>
  <si>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</si>
  <si>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</si>
  <si>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</si>
  <si>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</si>
  <si>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</si>
  <si>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</si>
  <si>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¥85,581.00</t>
  </si>
  <si>
    <t>¥11,100.00</t>
  </si>
  <si>
    <t>¥74,481.00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</si>
  <si>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</si>
  <si>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</si>
  <si>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</si>
  <si>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</si>
  <si>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</si>
  <si>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</si>
  <si>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</si>
  <si>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</si>
  <si>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</si>
  <si>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</si>
  <si>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</si>
  <si>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</si>
  <si>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</si>
  <si>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</si>
  <si>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</si>
  <si>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</si>
  <si>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</si>
  <si>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</si>
  <si>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</si>
  <si>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</si>
  <si>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</si>
  <si>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</si>
  <si>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</si>
  <si>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</si>
  <si>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</si>
  <si>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</si>
  <si>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</si>
  <si>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</si>
  <si>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</si>
  <si>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</si>
  <si>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</si>
  <si>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</si>
  <si>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</si>
  <si>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</si>
  <si>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</si>
  <si>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</si>
  <si>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</si>
  <si>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</si>
  <si>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</si>
  <si>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</si>
  <si>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</si>
  <si>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</si>
  <si>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</si>
  <si>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</si>
  <si>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</si>
  <si>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</si>
  <si>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102531921054</t>
  </si>
  <si>
    <t>酒店预付</t>
  </si>
  <si>
    <t>否</t>
  </si>
  <si>
    <t>普通</t>
  </si>
  <si>
    <t>288958264</t>
  </si>
  <si>
    <t>珠海东澳岛佳兆业可域度假村</t>
  </si>
  <si>
    <t>1616855</t>
  </si>
  <si>
    <t>杨肖</t>
  </si>
  <si>
    <t>2021-02-02</t>
  </si>
  <si>
    <t>2021-02-11</t>
  </si>
  <si>
    <t>2021-02-12</t>
  </si>
  <si>
    <t>¥1,068.00</t>
  </si>
  <si>
    <t>¥140.00</t>
  </si>
  <si>
    <t>¥928.00</t>
  </si>
  <si>
    <t>阳台海景双床房</t>
  </si>
  <si>
    <t>WEBSITE</t>
  </si>
  <si>
    <t>102518499354</t>
  </si>
  <si>
    <t>276226422</t>
  </si>
  <si>
    <t>新兴禅泉度假酒店</t>
  </si>
  <si>
    <t>陈黎</t>
  </si>
  <si>
    <t>2021-01-20</t>
  </si>
  <si>
    <t>¥7,203.00</t>
  </si>
  <si>
    <t>¥940.00</t>
  </si>
  <si>
    <t>¥6,263.00</t>
  </si>
  <si>
    <t>映泉雅墅两房一厅</t>
  </si>
  <si>
    <t>102540438054</t>
  </si>
  <si>
    <t>296762479</t>
  </si>
  <si>
    <t>广州红璞雅阁名宿</t>
  </si>
  <si>
    <t>刘伟</t>
  </si>
  <si>
    <t>¥138.00</t>
  </si>
  <si>
    <t>¥18.00</t>
  </si>
  <si>
    <t>¥120.00</t>
  </si>
  <si>
    <t>豪华双床房</t>
  </si>
  <si>
    <t>102540299706</t>
  </si>
  <si>
    <t>282559666</t>
  </si>
  <si>
    <t>维也纳国际酒店(北京广安门店)</t>
  </si>
  <si>
    <t>穆蕊</t>
  </si>
  <si>
    <t>¥418.00</t>
  </si>
  <si>
    <t>¥55.00</t>
  </si>
  <si>
    <t>¥363.00</t>
  </si>
  <si>
    <t>高级双人房</t>
  </si>
  <si>
    <t>102540565904</t>
  </si>
  <si>
    <t>268933550</t>
  </si>
  <si>
    <t>杭州环岛宾馆</t>
  </si>
  <si>
    <t>刘颖杰</t>
  </si>
  <si>
    <t>¥71.00</t>
  </si>
  <si>
    <t>¥10.00</t>
  </si>
  <si>
    <t>¥61.00</t>
  </si>
  <si>
    <t>特惠双床房</t>
  </si>
  <si>
    <t>102540029171</t>
  </si>
  <si>
    <t>294440854</t>
  </si>
  <si>
    <t>东莞凯宾利国际酒店</t>
  </si>
  <si>
    <t>于雪飞</t>
  </si>
  <si>
    <t>¥317.00</t>
  </si>
  <si>
    <t>¥42.00</t>
  </si>
  <si>
    <t>¥275.00</t>
  </si>
  <si>
    <t>豪华双人房</t>
  </si>
  <si>
    <t>102540071777</t>
  </si>
  <si>
    <t>268940075</t>
  </si>
  <si>
    <t>雅斯特酒店(重庆陈家坪地铁站店)</t>
  </si>
  <si>
    <t>陈盈</t>
  </si>
  <si>
    <t>¥186.00</t>
  </si>
  <si>
    <t>¥25.00</t>
  </si>
  <si>
    <t>¥161.00</t>
  </si>
  <si>
    <t>豪华大床房</t>
  </si>
  <si>
    <t>102529522762</t>
  </si>
  <si>
    <t>268948124</t>
  </si>
  <si>
    <t>深圳鹿嘴山庄</t>
  </si>
  <si>
    <t>陈汉才|陈汉良|陈笑玲</t>
  </si>
  <si>
    <t>2021-01-31</t>
  </si>
  <si>
    <t>¥4,710.00</t>
  </si>
  <si>
    <t>¥615.00</t>
  </si>
  <si>
    <t>¥4,095.00</t>
  </si>
  <si>
    <t>海景豪华家庭房</t>
  </si>
  <si>
    <t>102523349346</t>
  </si>
  <si>
    <t>268944353</t>
  </si>
  <si>
    <t>维也纳酒店(深圳宝安新安店)</t>
  </si>
  <si>
    <t>张敏|胡志伟</t>
  </si>
  <si>
    <t>2021-01-25</t>
  </si>
  <si>
    <t>¥540.00</t>
  </si>
  <si>
    <t>¥72.00</t>
  </si>
  <si>
    <t>¥468.00</t>
  </si>
  <si>
    <t>高级大床房</t>
  </si>
  <si>
    <t>102534194913</t>
  </si>
  <si>
    <t>266545877</t>
  </si>
  <si>
    <t>佛山岭南天地马哥孛罗酒店</t>
  </si>
  <si>
    <t>马慧|关朋</t>
  </si>
  <si>
    <t>2021-02-05</t>
  </si>
  <si>
    <t>¥1,040.00</t>
  </si>
  <si>
    <t>¥136.00</t>
  </si>
  <si>
    <t>¥904.00</t>
  </si>
  <si>
    <t>102540665606</t>
  </si>
  <si>
    <t>288749512</t>
  </si>
  <si>
    <t>贵阳汉唐巢精品酒店</t>
  </si>
  <si>
    <t>夏海英</t>
  </si>
  <si>
    <t>¥325.00</t>
  </si>
  <si>
    <t>¥43.00</t>
  </si>
  <si>
    <t>¥282.00</t>
  </si>
  <si>
    <t>汉唐豪华房</t>
  </si>
  <si>
    <t>102540400099</t>
  </si>
  <si>
    <t>288654460</t>
  </si>
  <si>
    <t>北京燕春饭店</t>
  </si>
  <si>
    <t>何心怡</t>
  </si>
  <si>
    <t>¥128.00</t>
  </si>
  <si>
    <t>¥17.00</t>
  </si>
  <si>
    <t>¥111.00</t>
  </si>
  <si>
    <t>标准双床房</t>
  </si>
  <si>
    <t>102540460907</t>
  </si>
  <si>
    <t>298078360</t>
  </si>
  <si>
    <t>蚌埠新地城市酒店</t>
  </si>
  <si>
    <t>常正正</t>
  </si>
  <si>
    <t>¥117.00</t>
  </si>
  <si>
    <t>¥16.00</t>
  </si>
  <si>
    <t>¥101.00</t>
  </si>
  <si>
    <t>102540178075</t>
  </si>
  <si>
    <t>268957784</t>
  </si>
  <si>
    <t>美年21°酒店(长沙红星德思勤店)</t>
  </si>
  <si>
    <t>刘金分</t>
  </si>
  <si>
    <t>¥133.00</t>
  </si>
  <si>
    <t>¥115.00</t>
  </si>
  <si>
    <t>海洋风大床房</t>
  </si>
  <si>
    <t>102540941884</t>
  </si>
  <si>
    <t>288772849</t>
  </si>
  <si>
    <t>北京鲁棣兴源宾馆</t>
  </si>
  <si>
    <t>王圣杰</t>
  </si>
  <si>
    <t>¥103.00</t>
  </si>
  <si>
    <t>¥14.00</t>
  </si>
  <si>
    <t>¥89.00</t>
  </si>
  <si>
    <t>经济大床房</t>
  </si>
  <si>
    <t>102539652033</t>
  </si>
  <si>
    <t>295022893</t>
  </si>
  <si>
    <t>北京馨馨短租之家公寓</t>
  </si>
  <si>
    <t>聂磊</t>
  </si>
  <si>
    <t>2021-02-10</t>
  </si>
  <si>
    <t>¥616.00</t>
  </si>
  <si>
    <t>¥82.00</t>
  </si>
  <si>
    <t>¥534.00</t>
  </si>
  <si>
    <t>温馨情侣大床房</t>
  </si>
  <si>
    <t>102540559938</t>
  </si>
  <si>
    <t>295817887</t>
  </si>
  <si>
    <t>布丁酒店(杭州西湖中山北路地铁站店)</t>
  </si>
  <si>
    <t>卢新</t>
  </si>
  <si>
    <t>¥90.00</t>
  </si>
  <si>
    <t>¥11.00</t>
  </si>
  <si>
    <t>¥79.00</t>
  </si>
  <si>
    <t>精选大床房</t>
  </si>
  <si>
    <t>102540682852</t>
  </si>
  <si>
    <t>268944878</t>
  </si>
  <si>
    <t>肇庆嘉湖国际大酒店</t>
  </si>
  <si>
    <t>杨庆成</t>
  </si>
  <si>
    <t>¥235.00</t>
  </si>
  <si>
    <t>¥31.00</t>
  </si>
  <si>
    <t>¥204.00</t>
  </si>
  <si>
    <t>豪华商务大床房</t>
  </si>
  <si>
    <t>102540115882</t>
  </si>
  <si>
    <t>295807084</t>
  </si>
  <si>
    <t>嵩明微漾时光北欧风格艺术酒店</t>
  </si>
  <si>
    <t>李季</t>
  </si>
  <si>
    <t>¥112.00</t>
  </si>
  <si>
    <t>¥15.00</t>
  </si>
  <si>
    <t>¥97.00</t>
  </si>
  <si>
    <t>标准间</t>
  </si>
  <si>
    <t>102540149329</t>
  </si>
  <si>
    <t>268933418</t>
  </si>
  <si>
    <t>重庆民生大酒店</t>
  </si>
  <si>
    <t>裴志园</t>
  </si>
  <si>
    <t>¥350.00</t>
  </si>
  <si>
    <t>¥46.00</t>
  </si>
  <si>
    <t>¥304.00</t>
  </si>
  <si>
    <t>行政单人间</t>
  </si>
  <si>
    <t>102540068049</t>
  </si>
  <si>
    <t>288764107</t>
  </si>
  <si>
    <t>合肥树呆熊商务电竞酒店</t>
  </si>
  <si>
    <t>夏也</t>
  </si>
  <si>
    <t>¥391.00</t>
  </si>
  <si>
    <t>¥51.00</t>
  </si>
  <si>
    <t>¥340.00</t>
  </si>
  <si>
    <t>102540169701</t>
  </si>
  <si>
    <t>李晔</t>
  </si>
  <si>
    <t>北欧风格房</t>
  </si>
  <si>
    <t>102540245916</t>
  </si>
  <si>
    <t>294441919</t>
  </si>
  <si>
    <t>重庆颂棠别院</t>
  </si>
  <si>
    <t>王秀娟</t>
  </si>
  <si>
    <t>¥291.00</t>
  </si>
  <si>
    <t>¥38.00</t>
  </si>
  <si>
    <t>¥253.00</t>
  </si>
  <si>
    <t>憩室(标间)</t>
  </si>
  <si>
    <t>102540776628</t>
  </si>
  <si>
    <t>284945077</t>
  </si>
  <si>
    <t>维也纳国际酒店(渠县文峰景区店)</t>
  </si>
  <si>
    <t>董珂</t>
  </si>
  <si>
    <t>¥40.00</t>
  </si>
  <si>
    <t>¥264.00</t>
  </si>
  <si>
    <t>豪华景观大床房</t>
  </si>
  <si>
    <t>102540128186</t>
  </si>
  <si>
    <t>268946810</t>
  </si>
  <si>
    <t>绵阳勃士汀阑酒店</t>
  </si>
  <si>
    <t>洪成龙</t>
  </si>
  <si>
    <t>¥281.00</t>
  </si>
  <si>
    <t>¥37.00</t>
  </si>
  <si>
    <t>¥244.00</t>
  </si>
  <si>
    <t>江景影院房</t>
  </si>
  <si>
    <t>102540479791</t>
  </si>
  <si>
    <t>271513280</t>
  </si>
  <si>
    <t>忠县陶然忠州国宾酒店</t>
  </si>
  <si>
    <t>纪力硕</t>
  </si>
  <si>
    <t>商务标准间</t>
  </si>
  <si>
    <t>102536239218</t>
  </si>
  <si>
    <t>295810435</t>
  </si>
  <si>
    <t>如家酒店(杭州西湖银泰店)</t>
  </si>
  <si>
    <t>陈永娇</t>
  </si>
  <si>
    <t>2021-02-07</t>
  </si>
  <si>
    <t>¥134.00</t>
  </si>
  <si>
    <t>¥119.00</t>
  </si>
  <si>
    <t>102540502244</t>
  </si>
  <si>
    <t>297709876</t>
  </si>
  <si>
    <t>成都豪庭酒店</t>
  </si>
  <si>
    <t>韦晓亮</t>
  </si>
  <si>
    <t>¥104.00</t>
  </si>
  <si>
    <t>街景大床房</t>
  </si>
  <si>
    <t>102540016679</t>
  </si>
  <si>
    <t>贾冲</t>
  </si>
  <si>
    <t>102540469745</t>
  </si>
  <si>
    <t>268935827</t>
  </si>
  <si>
    <t>如家精选酒店(北京国贸店)</t>
  </si>
  <si>
    <t>刘志一</t>
  </si>
  <si>
    <t>¥217.00</t>
  </si>
  <si>
    <t>¥29.00</t>
  </si>
  <si>
    <t>¥188.00</t>
  </si>
  <si>
    <t>精选高级商务房</t>
  </si>
  <si>
    <t>102521983222</t>
  </si>
  <si>
    <t>268941803</t>
  </si>
  <si>
    <t>北京香山饭店</t>
  </si>
  <si>
    <t>刘国芳</t>
  </si>
  <si>
    <t>2021-01-23</t>
  </si>
  <si>
    <t>¥1,030.00</t>
  </si>
  <si>
    <t>¥135.00</t>
  </si>
  <si>
    <t>¥895.00</t>
  </si>
  <si>
    <t>大嘴猴主题房</t>
  </si>
  <si>
    <t>102540823436</t>
  </si>
  <si>
    <t>268942841</t>
  </si>
  <si>
    <t>苏州伴夏酒店</t>
  </si>
  <si>
    <t>赵炜</t>
  </si>
  <si>
    <t>¥251.00</t>
  </si>
  <si>
    <t>¥33.00</t>
  </si>
  <si>
    <t>¥218.00</t>
  </si>
  <si>
    <t>君·星阑</t>
  </si>
  <si>
    <t>102540734872</t>
  </si>
  <si>
    <t>291212578</t>
  </si>
  <si>
    <t>伊宁丽水之都大酒店</t>
  </si>
  <si>
    <t>杨富强</t>
  </si>
  <si>
    <t>¥259.00</t>
  </si>
  <si>
    <t>¥34.00</t>
  </si>
  <si>
    <t>¥225.00</t>
  </si>
  <si>
    <t>行政标间</t>
  </si>
  <si>
    <t>102540280672</t>
  </si>
  <si>
    <t>297975847</t>
  </si>
  <si>
    <t>诸暨荔枝酒店</t>
  </si>
  <si>
    <t>陈辉</t>
  </si>
  <si>
    <t>中式标间</t>
  </si>
  <si>
    <t>102540940252</t>
  </si>
  <si>
    <t>275071857</t>
  </si>
  <si>
    <t>襄阳绿地铂骊酒店</t>
  </si>
  <si>
    <t>邓丽佳</t>
  </si>
  <si>
    <t>¥351.00</t>
  </si>
  <si>
    <t>¥305.00</t>
  </si>
  <si>
    <t>102540042835</t>
  </si>
  <si>
    <t>288757657</t>
  </si>
  <si>
    <t>厦门三个厦大人HiAir民宿</t>
  </si>
  <si>
    <t>汤妍红</t>
  </si>
  <si>
    <t>¥213.00</t>
  </si>
  <si>
    <t>¥28.00</t>
  </si>
  <si>
    <t>¥185.00</t>
  </si>
  <si>
    <t>曲奇·清新双床房</t>
  </si>
  <si>
    <t>102536686896</t>
  </si>
  <si>
    <t>284947126</t>
  </si>
  <si>
    <t>维也纳酒店(东莞麻涌华阳湖店)</t>
  </si>
  <si>
    <t>梁旭日</t>
  </si>
  <si>
    <t>¥241.00</t>
  </si>
  <si>
    <t>¥32.00</t>
  </si>
  <si>
    <t>¥209.00</t>
  </si>
  <si>
    <t>特惠单人房</t>
  </si>
  <si>
    <t>102540706046</t>
  </si>
  <si>
    <t>268944527</t>
  </si>
  <si>
    <t>深圳雅园港口酒店</t>
  </si>
  <si>
    <t>邓晓艳</t>
  </si>
  <si>
    <t>¥195.00</t>
  </si>
  <si>
    <t>¥26.00</t>
  </si>
  <si>
    <t>¥169.00</t>
  </si>
  <si>
    <t>迷你房(无窗)</t>
  </si>
  <si>
    <t>102540415527</t>
  </si>
  <si>
    <t>294444136</t>
  </si>
  <si>
    <t>格林豪泰酒店(临夏牛津河大道店)</t>
  </si>
  <si>
    <t>马荣</t>
  </si>
  <si>
    <t>双床房</t>
  </si>
  <si>
    <t>102534410185</t>
  </si>
  <si>
    <t>黄秋香</t>
  </si>
  <si>
    <t>¥870.00</t>
  </si>
  <si>
    <t>¥114.00</t>
  </si>
  <si>
    <t>¥756.00</t>
  </si>
  <si>
    <t>山景木屋单人房</t>
  </si>
  <si>
    <t>102540866400</t>
  </si>
  <si>
    <t>284945998</t>
  </si>
  <si>
    <t>维也纳国际酒店(阳春店)</t>
  </si>
  <si>
    <t>吕金苹|艾静思</t>
  </si>
  <si>
    <t>¥506.00</t>
  </si>
  <si>
    <t>¥66.00</t>
  </si>
  <si>
    <t>¥440.00</t>
  </si>
  <si>
    <t>高级城景大床房</t>
  </si>
  <si>
    <t>102539990572</t>
  </si>
  <si>
    <t>288632947</t>
  </si>
  <si>
    <t>开元曼居·绍兴迪荡世茂广场店</t>
  </si>
  <si>
    <t>蒙奕伶</t>
  </si>
  <si>
    <t>¥328.00</t>
  </si>
  <si>
    <t>¥285.00</t>
  </si>
  <si>
    <t>曼选大床房</t>
  </si>
  <si>
    <t>102540048205</t>
  </si>
  <si>
    <t>295804957</t>
  </si>
  <si>
    <t>花季酒店(南京江宁万达广场店)</t>
  </si>
  <si>
    <t>江苏</t>
  </si>
  <si>
    <t>¥157.00</t>
  </si>
  <si>
    <t>¥21.00</t>
  </si>
  <si>
    <t>豪华大床</t>
  </si>
  <si>
    <t>102535352546</t>
  </si>
  <si>
    <t>268935989</t>
  </si>
  <si>
    <t>如家酒店·neo(深圳竹子林店)</t>
  </si>
  <si>
    <t>文永君</t>
  </si>
  <si>
    <t>2021-02-06</t>
  </si>
  <si>
    <t>¥163.00</t>
  </si>
  <si>
    <t>标准双床房B</t>
  </si>
  <si>
    <t>102537849276</t>
  </si>
  <si>
    <t>266552555</t>
  </si>
  <si>
    <t>江门富力万达嘉华酒店</t>
  </si>
  <si>
    <t>XIAN/SIWEI</t>
  </si>
  <si>
    <t>2021-02-08</t>
  </si>
  <si>
    <t>¥638.00</t>
  </si>
  <si>
    <t>¥84.00</t>
  </si>
  <si>
    <t>¥554.00</t>
  </si>
  <si>
    <t>102540860941</t>
  </si>
  <si>
    <t>李捷</t>
  </si>
  <si>
    <t>汉唐经典房</t>
  </si>
  <si>
    <t>102540393157</t>
  </si>
  <si>
    <t>275068683</t>
  </si>
  <si>
    <t>99优选酒店(北京物资学院地铁站店)</t>
  </si>
  <si>
    <t>杨鸣辉</t>
  </si>
  <si>
    <t>大床房b</t>
  </si>
  <si>
    <t>102540155001</t>
  </si>
  <si>
    <t>曹燕</t>
  </si>
  <si>
    <t>¥69.00</t>
  </si>
  <si>
    <t>¥9.00</t>
  </si>
  <si>
    <t>¥60.00</t>
  </si>
  <si>
    <t>特惠大床房</t>
  </si>
  <si>
    <t>102540197896</t>
  </si>
  <si>
    <t>277400054</t>
  </si>
  <si>
    <t>宿适轻奢酒店(上海南站店)</t>
  </si>
  <si>
    <t>柏明骏</t>
  </si>
  <si>
    <t>¥151.00</t>
  </si>
  <si>
    <t>¥20.00</t>
  </si>
  <si>
    <t>¥131.00</t>
  </si>
  <si>
    <t>轻奢高级大床房</t>
  </si>
  <si>
    <t>102540102826</t>
  </si>
  <si>
    <t>275072649</t>
  </si>
  <si>
    <t>广飞徽商168酒店(深圳观澜店)</t>
  </si>
  <si>
    <t>安朝正</t>
  </si>
  <si>
    <t>清韵大床房</t>
  </si>
  <si>
    <t>102538446039</t>
  </si>
  <si>
    <t>288642859</t>
  </si>
  <si>
    <t>大连集美酒店</t>
  </si>
  <si>
    <t>徐龙龙</t>
  </si>
  <si>
    <t>2021-02-09</t>
  </si>
  <si>
    <t>102539198348</t>
  </si>
  <si>
    <t>297985129</t>
  </si>
  <si>
    <t>如家酒店·neo(中江城北客运站店)</t>
  </si>
  <si>
    <t>何伟</t>
  </si>
  <si>
    <t>¥258.00</t>
  </si>
  <si>
    <t>¥224.00</t>
  </si>
  <si>
    <t>全新双床房</t>
  </si>
  <si>
    <t>102540308625</t>
  </si>
  <si>
    <t>271513088</t>
  </si>
  <si>
    <t>台州香溢大酒店</t>
  </si>
  <si>
    <t>陈丹丹</t>
  </si>
  <si>
    <t>¥345.00</t>
  </si>
  <si>
    <t>¥45.00</t>
  </si>
  <si>
    <t>¥300.00</t>
  </si>
  <si>
    <t>102540211010</t>
  </si>
  <si>
    <t>288661699</t>
  </si>
  <si>
    <t>肇庆嘉湖励盈酒店(七星岩牌坊店)</t>
  </si>
  <si>
    <t>马立杰</t>
  </si>
  <si>
    <t>¥110.00</t>
  </si>
  <si>
    <t>¥95.00</t>
  </si>
  <si>
    <t>102540001582</t>
  </si>
  <si>
    <t>297986404</t>
  </si>
  <si>
    <t>三亚愉琳森林度假公寓</t>
  </si>
  <si>
    <t>敏生才</t>
  </si>
  <si>
    <t>¥245.00</t>
  </si>
  <si>
    <t>1卧室1厅豪华度假套房</t>
  </si>
  <si>
    <t>102540496893</t>
  </si>
  <si>
    <t>288629050</t>
  </si>
  <si>
    <t>纽宾凯国际酒店(武汉徐东地铁站店)</t>
  </si>
  <si>
    <t>向洪波</t>
  </si>
  <si>
    <t>¥239.00</t>
  </si>
  <si>
    <t>¥207.00</t>
  </si>
  <si>
    <t>102539454110</t>
  </si>
  <si>
    <t>266546120</t>
  </si>
  <si>
    <t>南京国睿金陵大酒店</t>
  </si>
  <si>
    <t>秦京龙</t>
  </si>
  <si>
    <t>¥828.00</t>
  </si>
  <si>
    <t>¥108.00</t>
  </si>
  <si>
    <t>¥720.00</t>
  </si>
  <si>
    <t>102539790526</t>
  </si>
  <si>
    <t>271515974</t>
  </si>
  <si>
    <t>宜宾悦桐别院酒店</t>
  </si>
  <si>
    <t>康雪</t>
  </si>
  <si>
    <t>¥233.00</t>
  </si>
  <si>
    <t>¥202.00</t>
  </si>
  <si>
    <t>102539878573</t>
  </si>
  <si>
    <t>288659002</t>
  </si>
  <si>
    <t>佳捷精品酒店(万宁高铁站店)</t>
  </si>
  <si>
    <t>陈浩龙</t>
  </si>
  <si>
    <t>¥636.00</t>
  </si>
  <si>
    <t>¥552.00</t>
  </si>
  <si>
    <t>精品双床房</t>
  </si>
  <si>
    <t>102539403993</t>
  </si>
  <si>
    <t>298580872</t>
  </si>
  <si>
    <t>珠海外伶仃岛望海阁客栈</t>
  </si>
  <si>
    <t>单振霄</t>
  </si>
  <si>
    <t>¥230.00</t>
  </si>
  <si>
    <t>¥30.00</t>
  </si>
  <si>
    <t>¥200.00</t>
  </si>
  <si>
    <t>标准大床房</t>
  </si>
  <si>
    <t>102539578330</t>
  </si>
  <si>
    <t>275060109</t>
  </si>
  <si>
    <t>维纳斯皇家酒店(北京密云店)</t>
  </si>
  <si>
    <t>李洪印</t>
  </si>
  <si>
    <t>¥449.00</t>
  </si>
  <si>
    <t>¥59.00</t>
  </si>
  <si>
    <t>¥390.00</t>
  </si>
  <si>
    <t>标准温馨大床房</t>
  </si>
  <si>
    <t>102540885581</t>
  </si>
  <si>
    <t>288630736</t>
  </si>
  <si>
    <t>雅斯特酒店(南宁吴圩机场店)</t>
  </si>
  <si>
    <t>李泽龑</t>
  </si>
  <si>
    <t>¥127.00</t>
  </si>
  <si>
    <t>雅致大床房</t>
  </si>
  <si>
    <t>102540667790</t>
  </si>
  <si>
    <t>298584382</t>
  </si>
  <si>
    <t>coloroom元间酒店(中山东凤镇政府店)</t>
  </si>
  <si>
    <t>卢迎辉</t>
  </si>
  <si>
    <t>商务大床房</t>
  </si>
  <si>
    <t>102540221673</t>
  </si>
  <si>
    <t>298212760</t>
  </si>
  <si>
    <t>昆山台昆花园主题酒店</t>
  </si>
  <si>
    <t>王利华</t>
  </si>
  <si>
    <t>¥321.00</t>
  </si>
  <si>
    <t>¥279.00</t>
  </si>
  <si>
    <t>主楼麻将房</t>
  </si>
  <si>
    <t>102540423281</t>
  </si>
  <si>
    <t>291210151</t>
  </si>
  <si>
    <t>邯郸金瑞商务酒店</t>
  </si>
  <si>
    <t>马福林</t>
  </si>
  <si>
    <t>豪华标间</t>
  </si>
  <si>
    <t>102540160409</t>
  </si>
  <si>
    <t>291213826</t>
  </si>
  <si>
    <t>新乡净漫轻奢酒店</t>
  </si>
  <si>
    <t>白燕麒</t>
  </si>
  <si>
    <t>¥156.00</t>
  </si>
  <si>
    <t>影音大床房(无窗)</t>
  </si>
  <si>
    <t>102540540812</t>
  </si>
  <si>
    <t>阮丹</t>
  </si>
  <si>
    <t>102540784168</t>
  </si>
  <si>
    <t>268946864</t>
  </si>
  <si>
    <t>玉溪蓝天里花园酒店</t>
  </si>
  <si>
    <t>徐建国</t>
  </si>
  <si>
    <t>102540895608</t>
  </si>
  <si>
    <t>291216721</t>
  </si>
  <si>
    <t>西昌LSHA蓝色海岸精品客栈</t>
  </si>
  <si>
    <t>刘顺容</t>
  </si>
  <si>
    <t>¥168.00</t>
  </si>
  <si>
    <t>¥22.00</t>
  </si>
  <si>
    <t>¥146.00</t>
  </si>
  <si>
    <t>榻榻米圆床房</t>
  </si>
  <si>
    <t>102540000277</t>
  </si>
  <si>
    <t>张小龙</t>
  </si>
  <si>
    <t>标准雅致大床房</t>
  </si>
  <si>
    <t>102540900413</t>
  </si>
  <si>
    <t>293480728</t>
  </si>
  <si>
    <t>东莞大屏嶂假日酒店</t>
  </si>
  <si>
    <t>熊艳</t>
  </si>
  <si>
    <t>¥276.00</t>
  </si>
  <si>
    <t>¥36.00</t>
  </si>
  <si>
    <t>¥240.00</t>
  </si>
  <si>
    <t>豪华单人房B</t>
  </si>
  <si>
    <t>102540747271</t>
  </si>
  <si>
    <t>268957334</t>
  </si>
  <si>
    <t>大连渔港至尊大酒店</t>
  </si>
  <si>
    <t>邴德森</t>
  </si>
  <si>
    <t>¥216.00</t>
  </si>
  <si>
    <t>¥187.00</t>
  </si>
  <si>
    <t>102540357584</t>
  </si>
  <si>
    <t>288758494</t>
  </si>
  <si>
    <t>雅安福隆大酒店</t>
  </si>
  <si>
    <t>杨树全|黄涔窈</t>
  </si>
  <si>
    <t>¥368.00</t>
  </si>
  <si>
    <t>¥48.00</t>
  </si>
  <si>
    <t>¥320.00</t>
  </si>
  <si>
    <t>商务楼豪华双床房</t>
  </si>
  <si>
    <t>102533241835</t>
  </si>
  <si>
    <t>288745945</t>
  </si>
  <si>
    <t>湛江明粤公寓</t>
  </si>
  <si>
    <t>王明达</t>
  </si>
  <si>
    <t>2021-02-04</t>
  </si>
  <si>
    <t>¥1,094.00</t>
  </si>
  <si>
    <t>¥102.00</t>
  </si>
  <si>
    <t>¥992.00</t>
  </si>
  <si>
    <t>豪华套房</t>
  </si>
  <si>
    <t>102533425574</t>
  </si>
  <si>
    <t>张启超</t>
  </si>
  <si>
    <t>¥869.00</t>
  </si>
  <si>
    <t>¥755.00</t>
  </si>
  <si>
    <t>海景双床房</t>
  </si>
  <si>
    <t>102530324186</t>
  </si>
  <si>
    <t>296997109</t>
  </si>
  <si>
    <t>都江堰希尔顿欢朋酒店</t>
  </si>
  <si>
    <t>JONATHAN/TANYONGPING|CAROLINE/CHOO</t>
  </si>
  <si>
    <t>2021-02-01</t>
  </si>
  <si>
    <t>¥822.00</t>
  </si>
  <si>
    <t>¥94.00</t>
  </si>
  <si>
    <t>¥728.00</t>
  </si>
  <si>
    <t>舒适房-大床</t>
  </si>
  <si>
    <t>102535421520</t>
  </si>
  <si>
    <t>277284531</t>
  </si>
  <si>
    <t>宁波阳光豪生大酒店</t>
  </si>
  <si>
    <t>李鸿|刘俊杰</t>
  </si>
  <si>
    <t>¥1,828.00</t>
  </si>
  <si>
    <t>¥1,588.00</t>
  </si>
  <si>
    <t>102539923492</t>
  </si>
  <si>
    <t>275068923</t>
  </si>
  <si>
    <t>深圳奥斯卡精品酒店</t>
  </si>
  <si>
    <t>兰金梅</t>
  </si>
  <si>
    <t>¥208.00</t>
  </si>
  <si>
    <t>精品圆床房</t>
  </si>
  <si>
    <t>102535313553</t>
  </si>
  <si>
    <t>266558519</t>
  </si>
  <si>
    <t>锦江之星(上海世博园区浦三路店)</t>
  </si>
  <si>
    <t>刘露</t>
  </si>
  <si>
    <t>¥280.00</t>
  </si>
  <si>
    <t>¥242.00</t>
  </si>
  <si>
    <t>商务C</t>
  </si>
  <si>
    <t>102539821674</t>
  </si>
  <si>
    <t>288636682</t>
  </si>
  <si>
    <t>宜宾凯悦金沙酒店</t>
  </si>
  <si>
    <t>罗洪彬</t>
  </si>
  <si>
    <t>¥260.00</t>
  </si>
  <si>
    <t>¥226.00</t>
  </si>
  <si>
    <t>102535720629</t>
  </si>
  <si>
    <t>268938137</t>
  </si>
  <si>
    <t>雅辰优选酒店(沈阳会展中心店)</t>
  </si>
  <si>
    <t>戚赫</t>
  </si>
  <si>
    <t>¥236.00</t>
  </si>
  <si>
    <t>静雅大床房</t>
  </si>
  <si>
    <t>102540100046</t>
  </si>
  <si>
    <t>298220293</t>
  </si>
  <si>
    <t>进贤客隆商务宾馆</t>
  </si>
  <si>
    <t>梅智环</t>
  </si>
  <si>
    <t>普通标准间</t>
  </si>
  <si>
    <t>102540501589</t>
  </si>
  <si>
    <t>268943555</t>
  </si>
  <si>
    <t>海南清水湾温德姆度假酒店</t>
  </si>
  <si>
    <t>戴明成</t>
  </si>
  <si>
    <t>¥799.00</t>
  </si>
  <si>
    <t>¥105.00</t>
  </si>
  <si>
    <t>¥694.00</t>
  </si>
  <si>
    <t>舒适园景房</t>
  </si>
  <si>
    <t>102540440651</t>
  </si>
  <si>
    <t>275061345</t>
  </si>
  <si>
    <t>长泰半月山温泉酒店</t>
  </si>
  <si>
    <t>鹿慧</t>
  </si>
  <si>
    <t>¥1,259.00</t>
  </si>
  <si>
    <t>¥165.00</t>
  </si>
  <si>
    <t>温泉公馆大床房</t>
  </si>
  <si>
    <t>102540165049</t>
  </si>
  <si>
    <t>丁相菊</t>
  </si>
  <si>
    <t>102540270340</t>
  </si>
  <si>
    <t>271514735</t>
  </si>
  <si>
    <t>阳江北洛秘境度假酒店</t>
  </si>
  <si>
    <t>袁素敬</t>
  </si>
  <si>
    <t>¥428.00</t>
  </si>
  <si>
    <t>¥56.00</t>
  </si>
  <si>
    <t>¥372.00</t>
  </si>
  <si>
    <t>秘境高级海景房</t>
  </si>
  <si>
    <t>102540539806</t>
  </si>
  <si>
    <t>275063403</t>
  </si>
  <si>
    <t>逸家酒店(北京天通苑立水桥店)</t>
  </si>
  <si>
    <t>王琦</t>
  </si>
  <si>
    <t>¥255.00</t>
  </si>
  <si>
    <t>¥221.00</t>
  </si>
  <si>
    <t>102540675559</t>
  </si>
  <si>
    <t>275073645</t>
  </si>
  <si>
    <t>速8酒店(北京天通苑清华长庚医院店)</t>
  </si>
  <si>
    <t>王伟</t>
  </si>
  <si>
    <t>¥147.00</t>
  </si>
  <si>
    <t>102540839525</t>
  </si>
  <si>
    <t>268927223</t>
  </si>
  <si>
    <t>上海洛克华菲酒店</t>
  </si>
  <si>
    <t>伏金梅</t>
  </si>
  <si>
    <t>¥176.00</t>
  </si>
  <si>
    <t>¥23.00</t>
  </si>
  <si>
    <t>¥153.00</t>
  </si>
  <si>
    <t>青葱特惠房</t>
  </si>
  <si>
    <t>102540638119</t>
  </si>
  <si>
    <t>廖钊洪</t>
  </si>
  <si>
    <t>102540214879</t>
  </si>
  <si>
    <t>291217525</t>
  </si>
  <si>
    <t>乐东宝利来国际酒店</t>
  </si>
  <si>
    <t>吉慧芳|刘越强</t>
  </si>
  <si>
    <t>¥294.00</t>
  </si>
  <si>
    <t>102539927409</t>
  </si>
  <si>
    <t>288657919</t>
  </si>
  <si>
    <t>深圳爱上公寓</t>
  </si>
  <si>
    <t>林章</t>
  </si>
  <si>
    <t>¥286.00</t>
  </si>
  <si>
    <t>¥248.00</t>
  </si>
  <si>
    <t>幻色星辰影视豪华大床房</t>
  </si>
  <si>
    <t>102531438918</t>
  </si>
  <si>
    <t>297703864</t>
  </si>
  <si>
    <t>H家民宿(成都桐梓林店)</t>
  </si>
  <si>
    <t>唐琼涯</t>
  </si>
  <si>
    <t>¥606.00</t>
  </si>
  <si>
    <t>¥80.00</t>
  </si>
  <si>
    <t>¥526.00</t>
  </si>
  <si>
    <t>莫奈</t>
  </si>
  <si>
    <t>102519343685</t>
  </si>
  <si>
    <t>278591718</t>
  </si>
  <si>
    <t>城市便捷酒店(自贡万达广场店)</t>
  </si>
  <si>
    <t>朱丽莎|杨帆</t>
  </si>
  <si>
    <t>2021-01-21</t>
  </si>
  <si>
    <t>¥378.00</t>
  </si>
  <si>
    <t>¥50.00</t>
  </si>
  <si>
    <t>102519764881</t>
  </si>
  <si>
    <t>朱文贤</t>
  </si>
  <si>
    <t>¥222.00</t>
  </si>
  <si>
    <t>¥193.00</t>
  </si>
  <si>
    <t>商务双床房</t>
  </si>
  <si>
    <t>102537354366</t>
  </si>
  <si>
    <t>268928603</t>
  </si>
  <si>
    <t>芜湖新百金陵大酒店</t>
  </si>
  <si>
    <t>鲍丽娜</t>
  </si>
  <si>
    <t>¥237.00</t>
  </si>
  <si>
    <t>¥206.00</t>
  </si>
  <si>
    <t>经济商旅双床房</t>
  </si>
  <si>
    <t>102539837358</t>
  </si>
  <si>
    <t>295816240</t>
  </si>
  <si>
    <t>金堂聚能国际酒店</t>
  </si>
  <si>
    <t>李振华</t>
  </si>
  <si>
    <t>¥490.00</t>
  </si>
  <si>
    <t>¥64.00</t>
  </si>
  <si>
    <t>¥426.00</t>
  </si>
  <si>
    <t>市景房标准间</t>
  </si>
  <si>
    <t>102539819629</t>
  </si>
  <si>
    <t>申雪丹</t>
  </si>
  <si>
    <t>¥1,286.00</t>
  </si>
  <si>
    <t>¥1,117.00</t>
  </si>
  <si>
    <t>102540175881</t>
  </si>
  <si>
    <t>周立军</t>
  </si>
  <si>
    <t>优选大床房(无窗)</t>
  </si>
  <si>
    <t>102540108876</t>
  </si>
  <si>
    <t>268924436</t>
  </si>
  <si>
    <t>山水时尚酒店(广州夏园地铁站店)</t>
  </si>
  <si>
    <t>岑树坚</t>
  </si>
  <si>
    <t>高级双床房</t>
  </si>
  <si>
    <t>102540309622</t>
  </si>
  <si>
    <t>王丽君|周轩臣</t>
  </si>
  <si>
    <t>¥288.00</t>
  </si>
  <si>
    <t>¥250.00</t>
  </si>
  <si>
    <t>102540959403</t>
  </si>
  <si>
    <t>肖树柏|肖美丽</t>
  </si>
  <si>
    <t>¥574.00</t>
  </si>
  <si>
    <t>¥76.00</t>
  </si>
  <si>
    <t>¥498.00</t>
  </si>
  <si>
    <t>102540149441</t>
  </si>
  <si>
    <t>298079362</t>
  </si>
  <si>
    <t>长沙铂菲曼酒店</t>
  </si>
  <si>
    <t>李娟</t>
  </si>
  <si>
    <t>¥118.00</t>
  </si>
  <si>
    <t>浪漫蜜月圆床房</t>
  </si>
  <si>
    <t>102539694109</t>
  </si>
  <si>
    <t>288755011</t>
  </si>
  <si>
    <t>务川兴之柯大酒店</t>
  </si>
  <si>
    <t>黄宇东</t>
  </si>
  <si>
    <t>¥360.00</t>
  </si>
  <si>
    <t>¥47.00</t>
  </si>
  <si>
    <t>¥313.00</t>
  </si>
  <si>
    <t>行政双床房</t>
  </si>
  <si>
    <t>102540627110</t>
  </si>
  <si>
    <t>288758266</t>
  </si>
  <si>
    <t>台山台城新金源酒店</t>
  </si>
  <si>
    <t>柯南</t>
  </si>
  <si>
    <t>标准双人房</t>
  </si>
  <si>
    <t>102540198011</t>
  </si>
  <si>
    <t>288766987</t>
  </si>
  <si>
    <t>宏仁大酒店(重庆重百步行街店)</t>
  </si>
  <si>
    <t>顾生林</t>
  </si>
  <si>
    <t>¥92.00</t>
  </si>
  <si>
    <t>¥12.00</t>
  </si>
  <si>
    <t>特惠房</t>
  </si>
  <si>
    <t>102540748646</t>
  </si>
  <si>
    <t>268950248</t>
  </si>
  <si>
    <t>骏怡精选酒店(广州白云机场马鞍山地铁站店)</t>
  </si>
  <si>
    <t>钟江维</t>
  </si>
  <si>
    <t>¥419.00</t>
  </si>
  <si>
    <t>¥364.00</t>
  </si>
  <si>
    <t>商务两房一厅套房</t>
  </si>
  <si>
    <t>102540225558</t>
  </si>
  <si>
    <t>288651844</t>
  </si>
  <si>
    <t>永州欧米罗酒店</t>
  </si>
  <si>
    <t>余建平</t>
  </si>
  <si>
    <t>¥182.00</t>
  </si>
  <si>
    <t>¥24.00</t>
  </si>
  <si>
    <t>¥158.00</t>
  </si>
  <si>
    <t>商务双人间</t>
  </si>
  <si>
    <t>102540432054</t>
  </si>
  <si>
    <t>296759035</t>
  </si>
  <si>
    <t>息烽鑫星酒店</t>
  </si>
  <si>
    <t>陈婷</t>
  </si>
  <si>
    <t>102539982521</t>
  </si>
  <si>
    <t>288642136</t>
  </si>
  <si>
    <t>汕头梦幻空间城市主题民宿</t>
  </si>
  <si>
    <t>何欣琪</t>
  </si>
  <si>
    <t>¥452.00</t>
  </si>
  <si>
    <t>¥393.00</t>
  </si>
  <si>
    <t>海洋世界主题房</t>
  </si>
  <si>
    <t>102540994249</t>
  </si>
  <si>
    <t>288760651</t>
  </si>
  <si>
    <t>成都鑫逸家城市酒店</t>
  </si>
  <si>
    <t>吉什阿加</t>
  </si>
  <si>
    <t>¥99.00</t>
  </si>
  <si>
    <t>观景大床房</t>
  </si>
  <si>
    <t>102540233525</t>
  </si>
  <si>
    <t>288658138</t>
  </si>
  <si>
    <t>三水侨鑫生态园</t>
  </si>
  <si>
    <t>黄炜皓</t>
  </si>
  <si>
    <t>¥302.00</t>
  </si>
  <si>
    <t>¥262.00</t>
  </si>
  <si>
    <t>102540085666</t>
  </si>
  <si>
    <t>297985057</t>
  </si>
  <si>
    <t>沙洋鑫宝丽景酒店</t>
  </si>
  <si>
    <t>刘科</t>
  </si>
  <si>
    <t>¥266.00</t>
  </si>
  <si>
    <t>¥35.00</t>
  </si>
  <si>
    <t>¥231.00</t>
  </si>
  <si>
    <t>浪漫主题间</t>
  </si>
  <si>
    <t>102540637276</t>
  </si>
  <si>
    <t>288747865</t>
  </si>
  <si>
    <t>成都源美金楠酒店</t>
  </si>
  <si>
    <t>洛桑扎西</t>
  </si>
  <si>
    <t>¥183.00</t>
  </si>
  <si>
    <t>¥159.00</t>
  </si>
  <si>
    <t>街景双床间</t>
  </si>
  <si>
    <t>102540692286</t>
  </si>
  <si>
    <t>288655822</t>
  </si>
  <si>
    <t>拉萨青朴净地酒店</t>
  </si>
  <si>
    <t>陈惠敏</t>
  </si>
  <si>
    <t>¥198.00</t>
  </si>
  <si>
    <t>¥172.00</t>
  </si>
  <si>
    <t>地暖供氧精品双床房</t>
  </si>
  <si>
    <t>102536570409</t>
  </si>
  <si>
    <t>294436462</t>
  </si>
  <si>
    <t>格林豪泰(临泉高铁站经开区兴业路店)</t>
  </si>
  <si>
    <t>牛玉洪</t>
  </si>
  <si>
    <t>¥596.00</t>
  </si>
  <si>
    <t>¥516.00</t>
  </si>
  <si>
    <t>大床房</t>
  </si>
  <si>
    <t>102531745576</t>
  </si>
  <si>
    <t>266550188</t>
  </si>
  <si>
    <t>大连一方城堡豪华精选酒店</t>
  </si>
  <si>
    <t>于典</t>
  </si>
  <si>
    <t>¥73.00</t>
  </si>
  <si>
    <t>¥481.00</t>
  </si>
  <si>
    <t>豪华山景双床房</t>
  </si>
  <si>
    <t>102516227822</t>
  </si>
  <si>
    <t>266548163</t>
  </si>
  <si>
    <t>上海外滩中南海滨酒店(海湾大厦)</t>
  </si>
  <si>
    <t>赵淑丽</t>
  </si>
  <si>
    <t>2021-01-18</t>
  </si>
  <si>
    <t>¥934.00</t>
  </si>
  <si>
    <t>¥122.00</t>
  </si>
  <si>
    <t>¥812.00</t>
  </si>
  <si>
    <t>江景豪华房</t>
  </si>
  <si>
    <t>102540174342</t>
  </si>
  <si>
    <t>黄艺静</t>
  </si>
  <si>
    <t>¥900.00</t>
  </si>
  <si>
    <t>¥782.00</t>
  </si>
  <si>
    <t>102539002986</t>
  </si>
  <si>
    <t>296996875</t>
  </si>
  <si>
    <t>维也纳国际酒店(阳江海陵岛旅游大道店)</t>
  </si>
  <si>
    <t>颜毅|颜其明</t>
  </si>
  <si>
    <t>¥854.00</t>
  </si>
  <si>
    <t>¥742.00</t>
  </si>
  <si>
    <t>至尊海景双人房</t>
  </si>
  <si>
    <t>102540163606</t>
  </si>
  <si>
    <t>275062056</t>
  </si>
  <si>
    <t>华舒酒店(上海漕盈路地铁站店)</t>
  </si>
  <si>
    <t>高阳</t>
  </si>
  <si>
    <t>¥171.00</t>
  </si>
  <si>
    <t>¥148.00</t>
  </si>
  <si>
    <t>复式大床房</t>
  </si>
  <si>
    <t>102540693460</t>
  </si>
  <si>
    <t>295022305</t>
  </si>
  <si>
    <t>重庆琪莱精品酒店</t>
  </si>
  <si>
    <t>骆佳</t>
  </si>
  <si>
    <t>经济房</t>
  </si>
  <si>
    <t>102540572643</t>
  </si>
  <si>
    <t>288652768</t>
  </si>
  <si>
    <t>万宁阳光精品酒店</t>
  </si>
  <si>
    <t>文静</t>
  </si>
  <si>
    <t>¥142.00</t>
  </si>
  <si>
    <t>¥19.00</t>
  </si>
  <si>
    <t>¥123.00</t>
  </si>
  <si>
    <t>102539399442</t>
  </si>
  <si>
    <t>268943114</t>
  </si>
  <si>
    <t>杭州和顺新亚洲美学精品酒店</t>
  </si>
  <si>
    <t>王芳芳</t>
  </si>
  <si>
    <t>¥308.00</t>
  </si>
  <si>
    <t>¥41.00</t>
  </si>
  <si>
    <t>¥267.00</t>
  </si>
  <si>
    <t>木舍1</t>
  </si>
  <si>
    <t>102540686973</t>
  </si>
  <si>
    <t>277285536</t>
  </si>
  <si>
    <t>维也纳国际酒店(上海曹路金融信息园川沙路店)</t>
  </si>
  <si>
    <t>曹庆</t>
  </si>
  <si>
    <t>¥192.00</t>
  </si>
  <si>
    <t>102539840725</t>
  </si>
  <si>
    <t>292185385</t>
  </si>
  <si>
    <t>阆中云玺大酒店</t>
  </si>
  <si>
    <t>张海军|苟菊芳</t>
  </si>
  <si>
    <t>¥518.00</t>
  </si>
  <si>
    <t>¥500.00</t>
  </si>
  <si>
    <t>优享大床房</t>
  </si>
  <si>
    <t>102540729573</t>
  </si>
  <si>
    <t>295807345</t>
  </si>
  <si>
    <t>建德江璟居度假宾馆</t>
  </si>
  <si>
    <t>吴红英</t>
  </si>
  <si>
    <t>¥401.00</t>
  </si>
  <si>
    <t>¥53.00</t>
  </si>
  <si>
    <t>¥348.00</t>
  </si>
  <si>
    <t>江景大床房</t>
  </si>
  <si>
    <t>102540417609</t>
  </si>
  <si>
    <t>291217738</t>
  </si>
  <si>
    <t>闽清海悦都市酒店</t>
  </si>
  <si>
    <t>李一明</t>
  </si>
  <si>
    <t>单人间</t>
  </si>
  <si>
    <t>102540177066</t>
  </si>
  <si>
    <t>288755515</t>
  </si>
  <si>
    <t>三亚金鑫花园洋房度假公寓</t>
  </si>
  <si>
    <t>舒成</t>
  </si>
  <si>
    <t>园景大床房</t>
  </si>
  <si>
    <t>102540539809</t>
  </si>
  <si>
    <t>吴高操</t>
  </si>
  <si>
    <t>102540906354</t>
  </si>
  <si>
    <t>293382013</t>
  </si>
  <si>
    <t>格林豪泰商务酒店(上海宝山铁山路友谊路店)</t>
  </si>
  <si>
    <t>张洞彬</t>
  </si>
  <si>
    <t>¥295.00</t>
  </si>
  <si>
    <t>¥39.00</t>
  </si>
  <si>
    <t>¥256.00</t>
  </si>
  <si>
    <t>大床房1.8m床</t>
  </si>
  <si>
    <t>102540996166</t>
  </si>
  <si>
    <t>268954436</t>
  </si>
  <si>
    <t>杭州珑悦隐栖酒店</t>
  </si>
  <si>
    <t>徐丽丽</t>
  </si>
  <si>
    <t>102536358197</t>
  </si>
  <si>
    <t>284946613</t>
  </si>
  <si>
    <t>维也纳酒店(应城火车站海山店)</t>
  </si>
  <si>
    <t>何刚</t>
  </si>
  <si>
    <t>¥436.00</t>
  </si>
  <si>
    <t>¥57.00</t>
  </si>
  <si>
    <t>¥379.00</t>
  </si>
  <si>
    <t>102534887501</t>
  </si>
  <si>
    <t>266554685</t>
  </si>
  <si>
    <t>广州礼顿酒店</t>
  </si>
  <si>
    <t>杨东</t>
  </si>
  <si>
    <t>¥381.00</t>
  </si>
  <si>
    <t>¥331.00</t>
  </si>
  <si>
    <t>商务客房</t>
  </si>
  <si>
    <t>102539346010</t>
  </si>
  <si>
    <t>297971389</t>
  </si>
  <si>
    <t>漾青春主题酒店(太原亲贤北街店)</t>
  </si>
  <si>
    <t>刘波</t>
  </si>
  <si>
    <t>¥312.00</t>
  </si>
  <si>
    <t>¥271.00</t>
  </si>
  <si>
    <t>佳期如梦</t>
  </si>
  <si>
    <t>102537488420</t>
  </si>
  <si>
    <t>王小宇</t>
  </si>
  <si>
    <t>¥825.00</t>
  </si>
  <si>
    <t>¥717.00</t>
  </si>
  <si>
    <t>102539099460</t>
  </si>
  <si>
    <t>祁少华</t>
  </si>
  <si>
    <t>¥247.00</t>
  </si>
  <si>
    <t>102540597101</t>
  </si>
  <si>
    <t>288626494</t>
  </si>
  <si>
    <t>达州华夏大酒店</t>
  </si>
  <si>
    <t>万大奎|丁莉</t>
  </si>
  <si>
    <t>¥640.00</t>
  </si>
  <si>
    <t>¥556.00</t>
  </si>
  <si>
    <t>102540314770</t>
  </si>
  <si>
    <t>298572340</t>
  </si>
  <si>
    <t>吴川半岛酒店</t>
  </si>
  <si>
    <t>潘诗云</t>
  </si>
  <si>
    <t>¥265.00</t>
  </si>
  <si>
    <t>102539779536</t>
  </si>
  <si>
    <t>266551397</t>
  </si>
  <si>
    <t>喆啡酒店(北京南锣鼓巷鼓楼大街地铁站店)</t>
  </si>
  <si>
    <t>朱优优</t>
  </si>
  <si>
    <t>醇享双床房</t>
  </si>
  <si>
    <t>102540167799</t>
  </si>
  <si>
    <t>271516346</t>
  </si>
  <si>
    <t>张家港金凤凰温泉度假村</t>
  </si>
  <si>
    <t>李丰竹</t>
  </si>
  <si>
    <t>¥1,648.00</t>
  </si>
  <si>
    <t>¥215.00</t>
  </si>
  <si>
    <t>¥1,433.00</t>
  </si>
  <si>
    <t>和风汤房—樱花</t>
  </si>
  <si>
    <t>102540432600</t>
  </si>
  <si>
    <t>284947030</t>
  </si>
  <si>
    <t>维也纳国际酒店(湛江人民大道鼎盛广场店)</t>
  </si>
  <si>
    <t>龚文</t>
  </si>
  <si>
    <t>¥359.00</t>
  </si>
  <si>
    <t>行政大床房</t>
  </si>
  <si>
    <t>102540096468</t>
  </si>
  <si>
    <t>295805527</t>
  </si>
  <si>
    <t>24H唯美酒店(东莞沙田店)</t>
  </si>
  <si>
    <t>孟芳</t>
  </si>
  <si>
    <t>唯美大床房</t>
  </si>
  <si>
    <t>102540192755</t>
  </si>
  <si>
    <t>288625936</t>
  </si>
  <si>
    <t>葡萄酒店(营口月亮湖公园店)</t>
  </si>
  <si>
    <t>吴琦</t>
  </si>
  <si>
    <t>102540410973</t>
  </si>
  <si>
    <t>293486602</t>
  </si>
  <si>
    <t>紫云宾馆</t>
  </si>
  <si>
    <t>袁平平</t>
  </si>
  <si>
    <t>¥329.00</t>
  </si>
  <si>
    <t>棋牌房</t>
  </si>
  <si>
    <t>102540845587</t>
  </si>
  <si>
    <t>294438664</t>
  </si>
  <si>
    <t>如家联盟(上海新国际博览中心龙阳路地铁站店)</t>
  </si>
  <si>
    <t>任佳雯</t>
  </si>
  <si>
    <t>¥13.00</t>
  </si>
  <si>
    <t>¥81.00</t>
  </si>
  <si>
    <t>102540169010</t>
  </si>
  <si>
    <t>288766900</t>
  </si>
  <si>
    <t>兰欧酒店(贵定涌潮步行街店)</t>
  </si>
  <si>
    <t>罗玲</t>
  </si>
  <si>
    <t>兰欧棋牌房</t>
  </si>
  <si>
    <t>102540396335</t>
  </si>
  <si>
    <t>298585432</t>
  </si>
  <si>
    <t>惠东巽寮湾海公园嘉翔酒店</t>
  </si>
  <si>
    <t>牟秋梅|陈仕凤</t>
  </si>
  <si>
    <t>¥164.00</t>
  </si>
  <si>
    <t>102540457001</t>
  </si>
  <si>
    <t>288659809</t>
  </si>
  <si>
    <t>武汉春深酒店</t>
  </si>
  <si>
    <t>谢翔</t>
  </si>
  <si>
    <t>电竞双人间</t>
  </si>
  <si>
    <t>102540081103</t>
  </si>
  <si>
    <t>沈文姣</t>
  </si>
  <si>
    <t>¥132.00</t>
  </si>
  <si>
    <t>轻奢商务大床房</t>
  </si>
  <si>
    <t>102540600838</t>
  </si>
  <si>
    <t>288755068</t>
  </si>
  <si>
    <t>加查拉姆拉措大酒店</t>
  </si>
  <si>
    <t>肖勇|夏芸</t>
  </si>
  <si>
    <t>特惠标间</t>
  </si>
  <si>
    <t>102540684982</t>
  </si>
  <si>
    <t>284945644</t>
  </si>
  <si>
    <t>维也纳国际酒店(阳江江城区中心店)</t>
  </si>
  <si>
    <t>阮奕剑</t>
  </si>
  <si>
    <t>102533071283</t>
  </si>
  <si>
    <t>赵磊</t>
  </si>
  <si>
    <t>¥848.00</t>
  </si>
  <si>
    <t>¥737.00</t>
  </si>
  <si>
    <t>尊贵海景双床房</t>
  </si>
  <si>
    <t>102538995825</t>
  </si>
  <si>
    <t>朱思行</t>
  </si>
  <si>
    <t>102540044587</t>
  </si>
  <si>
    <t>298092733</t>
  </si>
  <si>
    <t>顺昌顺兴商务宾馆</t>
  </si>
  <si>
    <t>匡亦鑫</t>
  </si>
  <si>
    <t>¥88.00</t>
  </si>
  <si>
    <t>普通标间</t>
  </si>
  <si>
    <t>102540743435</t>
  </si>
  <si>
    <t>268924031</t>
  </si>
  <si>
    <t>雅庭精品酒店(汕尾陆丰店)</t>
  </si>
  <si>
    <t>郑嘉怡</t>
  </si>
  <si>
    <t>¥141.00</t>
  </si>
  <si>
    <t>102540281534</t>
  </si>
  <si>
    <t>297711841</t>
  </si>
  <si>
    <t>重庆世纪精品酒店</t>
  </si>
  <si>
    <t>李建</t>
  </si>
  <si>
    <t>¥181.00</t>
  </si>
  <si>
    <t>180度全景圆床房</t>
  </si>
  <si>
    <t>102540830627</t>
  </si>
  <si>
    <t>288654673</t>
  </si>
  <si>
    <t>东莞柏菲酒店</t>
  </si>
  <si>
    <t>宋淑微</t>
  </si>
  <si>
    <t>¥44.00</t>
  </si>
  <si>
    <t>¥287.00</t>
  </si>
  <si>
    <t>102540835571</t>
  </si>
  <si>
    <t>288628600</t>
  </si>
  <si>
    <t>鄂州锦源假日酒店</t>
  </si>
  <si>
    <t>孟军波</t>
  </si>
  <si>
    <t>简约舒适大床房</t>
  </si>
  <si>
    <t>102540283168</t>
  </si>
  <si>
    <t>275075040</t>
  </si>
  <si>
    <t>易佰连锁旅店(上海顾村公园店)</t>
  </si>
  <si>
    <t>杨春胜</t>
  </si>
  <si>
    <t>¥8.00</t>
  </si>
  <si>
    <t>大床房A</t>
  </si>
  <si>
    <t>102540415801</t>
  </si>
  <si>
    <t>275072904</t>
  </si>
  <si>
    <t>易佰酒店(上海虹桥枢纽江桥老街店)</t>
  </si>
  <si>
    <t>渠腾蛟|渠博文</t>
  </si>
  <si>
    <t>¥180.00</t>
  </si>
  <si>
    <t>易雅大床房</t>
  </si>
  <si>
    <t>102540115905</t>
  </si>
  <si>
    <t>姚健军</t>
  </si>
  <si>
    <t>¥86.00</t>
  </si>
  <si>
    <t>102539577944</t>
  </si>
  <si>
    <t>288649471</t>
  </si>
  <si>
    <t>上海南汇嘴大堤酒店</t>
  </si>
  <si>
    <t>金毅</t>
  </si>
  <si>
    <t>海景房</t>
  </si>
  <si>
    <t>102540955533</t>
  </si>
  <si>
    <t>297877336</t>
  </si>
  <si>
    <t>齐河欧乐堡骑士度假酒店</t>
  </si>
  <si>
    <t>李瑞</t>
  </si>
  <si>
    <t>¥842.00</t>
  </si>
  <si>
    <t>¥732.00</t>
  </si>
  <si>
    <t>木马计亲子屋</t>
  </si>
  <si>
    <t>102540191366</t>
  </si>
  <si>
    <t>288623059</t>
  </si>
  <si>
    <t>宣城栖梧酒店</t>
  </si>
  <si>
    <t>李雪聪</t>
  </si>
  <si>
    <t>102540709232</t>
  </si>
  <si>
    <t>张晗</t>
  </si>
  <si>
    <t>102539959778</t>
  </si>
  <si>
    <t>陈萌</t>
  </si>
  <si>
    <t>¥326.00</t>
  </si>
  <si>
    <t>¥283.00</t>
  </si>
  <si>
    <t>全新豪华商务房</t>
  </si>
  <si>
    <t>102540896157</t>
  </si>
  <si>
    <t>298100140</t>
  </si>
  <si>
    <t>福州达威汀酒店</t>
  </si>
  <si>
    <t>师国占</t>
  </si>
  <si>
    <t>¥137.00</t>
  </si>
  <si>
    <t>102540311963</t>
  </si>
  <si>
    <t>288642625</t>
  </si>
  <si>
    <t>云浮四海酒店</t>
  </si>
  <si>
    <t>黄燕辉</t>
  </si>
  <si>
    <t>¥319.00</t>
  </si>
  <si>
    <t>¥277.00</t>
  </si>
  <si>
    <t>双人套房</t>
  </si>
  <si>
    <t>102535744756</t>
  </si>
  <si>
    <t>271515560</t>
  </si>
  <si>
    <t>南昌洪都国际酒店</t>
  </si>
  <si>
    <t>肖德龙</t>
  </si>
  <si>
    <t>¥334.00</t>
  </si>
  <si>
    <t>¥290.00</t>
  </si>
  <si>
    <t>102529965542</t>
  </si>
  <si>
    <t>266549447</t>
  </si>
  <si>
    <t>北京希尔顿酒店</t>
  </si>
  <si>
    <t>李雯</t>
  </si>
  <si>
    <t>¥840.00</t>
  </si>
  <si>
    <t>¥730.00</t>
  </si>
  <si>
    <t>希尔顿豪华大床房</t>
  </si>
  <si>
    <t>102537459807</t>
  </si>
  <si>
    <t>296759995</t>
  </si>
  <si>
    <t>悦峰酒店(阳江百利广场店)</t>
  </si>
  <si>
    <t>赵程杨</t>
  </si>
  <si>
    <t>悦 高级大床房</t>
  </si>
  <si>
    <t>102540016731</t>
  </si>
  <si>
    <t>288648946</t>
  </si>
  <si>
    <t>昆明夕月亮万城梦想酒店</t>
  </si>
  <si>
    <t>胡青</t>
  </si>
  <si>
    <t>102539549431</t>
  </si>
  <si>
    <t>徐龙芳|徐德功</t>
  </si>
  <si>
    <t>¥2,624.00</t>
  </si>
  <si>
    <t>¥344.00</t>
  </si>
  <si>
    <t>¥2,280.00</t>
  </si>
  <si>
    <t>102538539509</t>
  </si>
  <si>
    <t>288635821</t>
  </si>
  <si>
    <t>北京益泉花园酒店</t>
  </si>
  <si>
    <t>高晨峻</t>
  </si>
  <si>
    <t>¥1,501.00</t>
  </si>
  <si>
    <t>¥1,360.00</t>
  </si>
  <si>
    <t>泰式石院</t>
  </si>
  <si>
    <t>102540611417</t>
  </si>
  <si>
    <t>293479594</t>
  </si>
  <si>
    <t>海宁凯豪国际大酒店</t>
  </si>
  <si>
    <t>吕靖</t>
  </si>
  <si>
    <t>¥227.00</t>
  </si>
  <si>
    <t>尊享精品大床房</t>
  </si>
  <si>
    <t>102540714320</t>
  </si>
  <si>
    <t>298086118</t>
  </si>
  <si>
    <t>定安乡村一号酒店</t>
  </si>
  <si>
    <t>王恒军</t>
  </si>
  <si>
    <t>地中海套房</t>
  </si>
  <si>
    <t>102540635520</t>
  </si>
  <si>
    <t>胡淑南</t>
  </si>
  <si>
    <t>102540495611</t>
  </si>
  <si>
    <t>许志平</t>
  </si>
  <si>
    <t>102540641084</t>
  </si>
  <si>
    <t>288649915</t>
  </si>
  <si>
    <t>峨眉山全福饭店</t>
  </si>
  <si>
    <t>廖晓琴</t>
  </si>
  <si>
    <t>¥178.00</t>
  </si>
  <si>
    <t>¥154.00</t>
  </si>
  <si>
    <t>102540588679</t>
  </si>
  <si>
    <t>298073764</t>
  </si>
  <si>
    <t>漫丽度假公寓(海口观澜湖新城店)</t>
  </si>
  <si>
    <t>王延广</t>
  </si>
  <si>
    <t>¥333.00</t>
  </si>
  <si>
    <t>¥289.00</t>
  </si>
  <si>
    <t>舒适一室套房</t>
  </si>
  <si>
    <t>102540203072</t>
  </si>
  <si>
    <t>288642766</t>
  </si>
  <si>
    <t>漯河摩尔港时尚酒店</t>
  </si>
  <si>
    <t>王文涛</t>
  </si>
  <si>
    <t>时尚商务大床房</t>
  </si>
  <si>
    <t>102540635540</t>
  </si>
  <si>
    <t>290361376</t>
  </si>
  <si>
    <t>林芝格拉丹东贵宾楼酒店</t>
  </si>
  <si>
    <t>石文</t>
  </si>
  <si>
    <t>¥412.00</t>
  </si>
  <si>
    <t>¥54.00</t>
  </si>
  <si>
    <t>¥358.00</t>
  </si>
  <si>
    <t>102539364282</t>
  </si>
  <si>
    <t>288750301</t>
  </si>
  <si>
    <t>义乌宸名国际酒店</t>
  </si>
  <si>
    <t>沈璐薇</t>
  </si>
  <si>
    <t>¥249.00</t>
  </si>
  <si>
    <t>古典大床</t>
  </si>
  <si>
    <t>102539448127</t>
  </si>
  <si>
    <t>268941863</t>
  </si>
  <si>
    <t>重庆朴居酒店</t>
  </si>
  <si>
    <t>杜文勇</t>
  </si>
  <si>
    <t>¥626.00</t>
  </si>
  <si>
    <t>¥544.00</t>
  </si>
  <si>
    <t>朴意侧江景房</t>
  </si>
  <si>
    <t>102540750841</t>
  </si>
  <si>
    <t>293478769</t>
  </si>
  <si>
    <t>花水湾巴登温泉酒店</t>
  </si>
  <si>
    <t>袁伟银|袁野</t>
  </si>
  <si>
    <t>¥780.00</t>
  </si>
  <si>
    <t>¥678.00</t>
  </si>
  <si>
    <t>102540617616</t>
  </si>
  <si>
    <t>298582534</t>
  </si>
  <si>
    <t>东莞迪思浩商务酒店</t>
  </si>
  <si>
    <t>杨思良|杨洋</t>
  </si>
  <si>
    <t>¥252.00</t>
  </si>
  <si>
    <t>102540821851</t>
  </si>
  <si>
    <t>288660724</t>
  </si>
  <si>
    <t>长城宾馆(天津宝坻店)</t>
  </si>
  <si>
    <t>杜艳荣</t>
  </si>
  <si>
    <t>主楼大床间</t>
  </si>
  <si>
    <t>102535615849</t>
  </si>
  <si>
    <t>葛袁源</t>
  </si>
  <si>
    <t>¥722.00</t>
  </si>
  <si>
    <t>¥96.00</t>
  </si>
  <si>
    <t>102538892144</t>
  </si>
  <si>
    <t>291213769</t>
  </si>
  <si>
    <t>广灵尚景商务酒店</t>
  </si>
  <si>
    <t>赵钰磊</t>
  </si>
  <si>
    <t>¥447.00</t>
  </si>
  <si>
    <t>¥388.00</t>
  </si>
  <si>
    <t>商务套房</t>
  </si>
  <si>
    <t>102535174609</t>
  </si>
  <si>
    <t>288765478</t>
  </si>
  <si>
    <t>麗枫酒店(湘潭湘乡宾馆店)</t>
  </si>
  <si>
    <t>黄芳</t>
  </si>
  <si>
    <t>102533059424</t>
  </si>
  <si>
    <t>万友洪</t>
  </si>
  <si>
    <t>¥1,614.00</t>
  </si>
  <si>
    <t>¥1,401.00</t>
  </si>
  <si>
    <t>102533094460</t>
  </si>
  <si>
    <t>266558183</t>
  </si>
  <si>
    <t>上海虹桥绿地铂瑞酒店</t>
  </si>
  <si>
    <t>叶思远</t>
  </si>
  <si>
    <t>¥786.00</t>
  </si>
  <si>
    <t>超级豪华双床房</t>
  </si>
  <si>
    <t>102539360227</t>
  </si>
  <si>
    <t>268926068</t>
  </si>
  <si>
    <t>福州私享家空中花园酒店</t>
  </si>
  <si>
    <t>林国栋</t>
  </si>
  <si>
    <t>¥478.00</t>
  </si>
  <si>
    <t>¥414.00</t>
  </si>
  <si>
    <t>静思大床房</t>
  </si>
  <si>
    <t>102540383948</t>
  </si>
  <si>
    <t>293480287</t>
  </si>
  <si>
    <t>阳西冠华生态酒店</t>
  </si>
  <si>
    <t>郭金科</t>
  </si>
  <si>
    <t>102540209263</t>
  </si>
  <si>
    <t>李书飘</t>
  </si>
  <si>
    <t>102540392735</t>
  </si>
  <si>
    <t>邵海芹</t>
  </si>
  <si>
    <t>极简粉色房</t>
  </si>
  <si>
    <t>102540138903</t>
  </si>
  <si>
    <t>陈建俊</t>
  </si>
  <si>
    <t>102540277653</t>
  </si>
  <si>
    <t>293480437</t>
  </si>
  <si>
    <t>米易花园别墅大酒店</t>
  </si>
  <si>
    <t>王婷|张智聪</t>
  </si>
  <si>
    <t>豪华单人间</t>
  </si>
  <si>
    <t>102540199819</t>
  </si>
  <si>
    <t>西尔尼</t>
  </si>
  <si>
    <t>102540411118</t>
  </si>
  <si>
    <t>陈后彩</t>
  </si>
  <si>
    <t>102540533119</t>
  </si>
  <si>
    <t>275073585</t>
  </si>
  <si>
    <t>巴顿国际公寓(广州北京路金润铂宫店)</t>
  </si>
  <si>
    <t>谢才江</t>
  </si>
  <si>
    <t>复式豪华大床套房</t>
  </si>
  <si>
    <t>102540043526</t>
  </si>
  <si>
    <t>268950650</t>
  </si>
  <si>
    <t>维家斯文化酒店(成都交大店)</t>
  </si>
  <si>
    <t>肖先建</t>
  </si>
  <si>
    <t>¥191.00</t>
  </si>
  <si>
    <t>¥166.00</t>
  </si>
  <si>
    <t>102540109255</t>
  </si>
  <si>
    <t>288745987</t>
  </si>
  <si>
    <t>襄阳君澜酒店</t>
  </si>
  <si>
    <t>董凯</t>
  </si>
  <si>
    <t>麻将双床房</t>
  </si>
  <si>
    <t>102540883969</t>
  </si>
  <si>
    <t>297702451</t>
  </si>
  <si>
    <t>重庆广场酒店</t>
  </si>
  <si>
    <t>钟世萍</t>
  </si>
  <si>
    <t>特惠标准双人房</t>
  </si>
  <si>
    <t>102540172678</t>
  </si>
  <si>
    <t>297974707</t>
  </si>
  <si>
    <t>如家酒店(涉县新世纪店)</t>
  </si>
  <si>
    <t>张少波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</si>
  <si>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</si>
  <si>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</si>
  <si>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</si>
  <si>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</si>
  <si>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</si>
  <si>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</si>
  <si>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</si>
  <si>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</si>
  <si>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</si>
  <si>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</si>
  <si>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</si>
  <si>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A210219092758459</t>
  </si>
  <si>
    <r>
      <t>合计</t>
    </r>
    <r>
      <rPr>
        <sz val="10"/>
        <rFont val="Arial"/>
        <charset val="134"/>
      </rPr>
      <t>74481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</si>
  <si>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</si>
  <si>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</si>
  <si>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</si>
  <si>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</si>
  <si>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</si>
  <si>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</si>
  <si>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</si>
  <si>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1978794</t>
  </si>
  <si>
    <t>RMB</t>
  </si>
  <si>
    <t>304.00</t>
  </si>
  <si>
    <t>69194601</t>
  </si>
  <si>
    <t>2021/2/11 22:49:52</t>
  </si>
  <si>
    <t>1978784</t>
  </si>
  <si>
    <t>277.00</t>
  </si>
  <si>
    <t>2021/2/11 22:34:27</t>
  </si>
  <si>
    <t>1978777</t>
  </si>
  <si>
    <t>256.00</t>
  </si>
  <si>
    <t>2021/2/11 22:19:37</t>
  </si>
  <si>
    <t>1978776</t>
  </si>
  <si>
    <t>60.00</t>
  </si>
  <si>
    <t>2021/2/11 22:17:13</t>
  </si>
  <si>
    <t>1978756</t>
  </si>
  <si>
    <t>微漾时光·北欧风格艺术酒店</t>
  </si>
  <si>
    <t>88.00</t>
  </si>
  <si>
    <t>2021/2/11 21:55:20</t>
  </si>
  <si>
    <t>1978754</t>
  </si>
  <si>
    <t>285.00</t>
  </si>
  <si>
    <t>2021/2/11 21:52:29</t>
  </si>
  <si>
    <t>1978750</t>
  </si>
  <si>
    <t>111.00</t>
  </si>
  <si>
    <t>2021/2/11 21:49:32</t>
  </si>
  <si>
    <t>1978746</t>
  </si>
  <si>
    <t>240.00</t>
  </si>
  <si>
    <t>2021/2/11 21:40:49</t>
  </si>
  <si>
    <t>1978744</t>
  </si>
  <si>
    <t>2021/2/11 21:38:05</t>
  </si>
  <si>
    <t>1978739</t>
  </si>
  <si>
    <t>358.00</t>
  </si>
  <si>
    <t>2021/2/11 21:28:51</t>
  </si>
  <si>
    <t>1978732</t>
  </si>
  <si>
    <t>杨树全,黄涔窈</t>
  </si>
  <si>
    <t>320.00</t>
  </si>
  <si>
    <t>杨树全</t>
  </si>
  <si>
    <t>2021/2/11 21:20:02</t>
  </si>
  <si>
    <t>1978731</t>
  </si>
  <si>
    <t>131.00</t>
  </si>
  <si>
    <t>2021/2/11 21:15:53</t>
  </si>
  <si>
    <t>1978729</t>
  </si>
  <si>
    <t>维也纳国际酒店(上海国际旅游度假区川沙路店)</t>
  </si>
  <si>
    <t>192.00</t>
  </si>
  <si>
    <t>2021/2/11 21:13:33</t>
  </si>
  <si>
    <t>1978727</t>
  </si>
  <si>
    <t>159.00</t>
  </si>
  <si>
    <t>2021/2/11 21:10:13</t>
  </si>
  <si>
    <t>1978726</t>
  </si>
  <si>
    <t>200.00</t>
  </si>
  <si>
    <t>2021/2/11 21:07:50</t>
  </si>
  <si>
    <t>1978719</t>
  </si>
  <si>
    <t>89.00</t>
  </si>
  <si>
    <t>2021/2/11 21:02:38</t>
  </si>
  <si>
    <t>1978716</t>
  </si>
  <si>
    <t>213.00</t>
  </si>
  <si>
    <t>2021/2/11 20:59:57</t>
  </si>
  <si>
    <t>1978705</t>
  </si>
  <si>
    <t>250.00</t>
  </si>
  <si>
    <t>2021/2/11 20:46:24</t>
  </si>
  <si>
    <t>1978700</t>
  </si>
  <si>
    <t>2021/2/11 20:42:56</t>
  </si>
  <si>
    <t>102540831540</t>
  </si>
  <si>
    <t>1978698</t>
  </si>
  <si>
    <t>普洱明珠精选酒店</t>
  </si>
  <si>
    <t>王楠</t>
  </si>
  <si>
    <t>0.00</t>
  </si>
  <si>
    <t>2021/2/11 20:40:39</t>
  </si>
  <si>
    <t>102540269464</t>
  </si>
  <si>
    <t>1978696</t>
  </si>
  <si>
    <t>鲁科88商务连锁酒店(泰安火车站店)</t>
  </si>
  <si>
    <t>刘新超,张二领</t>
  </si>
  <si>
    <t>刘新超</t>
  </si>
  <si>
    <t>2021/2/11 20:35:37</t>
  </si>
  <si>
    <t>1978695</t>
  </si>
  <si>
    <t>158.00</t>
  </si>
  <si>
    <t>2021/2/11 20:34:43</t>
  </si>
  <si>
    <t>1978691</t>
  </si>
  <si>
    <t>雅庭精品酒店（汕尾陆丰店）</t>
  </si>
  <si>
    <t>141.00</t>
  </si>
  <si>
    <t>2021/2/11 20:30:15</t>
  </si>
  <si>
    <t>1978688</t>
  </si>
  <si>
    <t>166.00</t>
  </si>
  <si>
    <t>2021/2/11 20:24:40</t>
  </si>
  <si>
    <t>1978687</t>
  </si>
  <si>
    <t>169.00</t>
  </si>
  <si>
    <t>2021/2/11 20:23:05</t>
  </si>
  <si>
    <t>1978685</t>
  </si>
  <si>
    <t>275.00</t>
  </si>
  <si>
    <t>2021/2/11 20:19:13</t>
  </si>
  <si>
    <t>1978683</t>
  </si>
  <si>
    <t>鑫星酒店</t>
  </si>
  <si>
    <t>146.00</t>
  </si>
  <si>
    <t>2021/2/11 20:18:04</t>
  </si>
  <si>
    <t>1978680</t>
  </si>
  <si>
    <t>客隆商务宾馆</t>
  </si>
  <si>
    <t>97.00</t>
  </si>
  <si>
    <t>2021/2/11 20:13:02</t>
  </si>
  <si>
    <t>1978667</t>
  </si>
  <si>
    <t>120.00</t>
  </si>
  <si>
    <t>2021/2/11 19:59:01</t>
  </si>
  <si>
    <t>1978662</t>
  </si>
  <si>
    <t>顺兴商务宾馆</t>
  </si>
  <si>
    <t>2021/2/11 19:49:37</t>
  </si>
  <si>
    <t>1978661</t>
  </si>
  <si>
    <t>161.00</t>
  </si>
  <si>
    <t>2021/2/11 19:49:18</t>
  </si>
  <si>
    <t>1978652</t>
  </si>
  <si>
    <t>364.00</t>
  </si>
  <si>
    <t>2021/2/11 19:38:30</t>
  </si>
  <si>
    <t>1978651</t>
  </si>
  <si>
    <t>187.00</t>
  </si>
  <si>
    <t>2021/2/11 19:37:21</t>
  </si>
  <si>
    <t>1978647</t>
  </si>
  <si>
    <t>127.00</t>
  </si>
  <si>
    <t>2021/2/11 19:31:15</t>
  </si>
  <si>
    <t>1978643</t>
  </si>
  <si>
    <t>286.00</t>
  </si>
  <si>
    <t>2021/2/11 19:27:43</t>
  </si>
  <si>
    <t>1978640</t>
  </si>
  <si>
    <t>维也纳国际酒店(阳江江城区店)</t>
  </si>
  <si>
    <t>226.00</t>
  </si>
  <si>
    <t>2021/2/11 19:22:03</t>
  </si>
  <si>
    <t>1978639</t>
  </si>
  <si>
    <t>如家联盟酒店（上海新国际博览中心龙阳路地铁站店）</t>
  </si>
  <si>
    <t>81.00</t>
  </si>
  <si>
    <t>2021/2/11 19:21:50</t>
  </si>
  <si>
    <t>1978638</t>
  </si>
  <si>
    <t>1433.00</t>
  </si>
  <si>
    <t>2021/2/11 19:21:22</t>
  </si>
  <si>
    <t>1978631</t>
  </si>
  <si>
    <t>264.00</t>
  </si>
  <si>
    <t>2021/2/11 19:16:55</t>
  </si>
  <si>
    <t>1978626</t>
  </si>
  <si>
    <t>181.00</t>
  </si>
  <si>
    <t>2021/2/11 19:13:08</t>
  </si>
  <si>
    <t>1978623</t>
  </si>
  <si>
    <t>2021/2/11 19:09:53</t>
  </si>
  <si>
    <t>1978622</t>
  </si>
  <si>
    <t>凯宾利国际酒店</t>
  </si>
  <si>
    <t>2021/2/11 19:06:20</t>
  </si>
  <si>
    <t>1978620</t>
  </si>
  <si>
    <t>2021/2/11 19:03:51</t>
  </si>
  <si>
    <t>1978608</t>
  </si>
  <si>
    <t>102.00</t>
  </si>
  <si>
    <t>2021/2/11 18:54:01</t>
  </si>
  <si>
    <t>1978602</t>
  </si>
  <si>
    <t>新地城市酒店</t>
  </si>
  <si>
    <t>101.00</t>
  </si>
  <si>
    <t>2021/2/11 18:49:58</t>
  </si>
  <si>
    <t>1978601</t>
  </si>
  <si>
    <t>肇庆嘉湖励盈酒店（七星岩牌坊店）</t>
  </si>
  <si>
    <t>95.00</t>
  </si>
  <si>
    <t>2021/2/11 18:48:43</t>
  </si>
  <si>
    <t>1978593</t>
  </si>
  <si>
    <t>2021/2/11 18:40:19</t>
  </si>
  <si>
    <t>1978592</t>
  </si>
  <si>
    <t>2021/2/11 18:37:56</t>
  </si>
  <si>
    <t>1978585</t>
  </si>
  <si>
    <t>114.00</t>
  </si>
  <si>
    <t>2021/2/11 18:29:39</t>
  </si>
  <si>
    <t>102540777474</t>
  </si>
  <si>
    <t>1978584</t>
  </si>
  <si>
    <t>临夏夏光之星酒店</t>
  </si>
  <si>
    <t>马如秦</t>
  </si>
  <si>
    <t>2021/2/11 18:29:17</t>
  </si>
  <si>
    <t>1978579</t>
  </si>
  <si>
    <t>80.00</t>
  </si>
  <si>
    <t>2021/2/11 18:22:32</t>
  </si>
  <si>
    <t>1978576</t>
  </si>
  <si>
    <t>渠腾蛟,渠博文</t>
  </si>
  <si>
    <t>156.00</t>
  </si>
  <si>
    <t>渠腾蛟</t>
  </si>
  <si>
    <t>2021/2/11 18:19:12</t>
  </si>
  <si>
    <t>1978573</t>
  </si>
  <si>
    <t>肖勇,夏芸</t>
  </si>
  <si>
    <t>204.00</t>
  </si>
  <si>
    <t>肖勇</t>
  </si>
  <si>
    <t>2021/2/11 18:16:05</t>
  </si>
  <si>
    <t>1978570</t>
  </si>
  <si>
    <t>肖树柏,肖美丽</t>
  </si>
  <si>
    <t>498.00</t>
  </si>
  <si>
    <t>肖树柏</t>
  </si>
  <si>
    <t>2021/2/11 18:09:21</t>
  </si>
  <si>
    <t>102540751532</t>
  </si>
  <si>
    <t>1978569</t>
  </si>
  <si>
    <t>南昌怡家宾馆</t>
  </si>
  <si>
    <t>黄小军</t>
  </si>
  <si>
    <t>54.00</t>
  </si>
  <si>
    <t>2021/2/11 18:03:47</t>
  </si>
  <si>
    <t>1978567</t>
  </si>
  <si>
    <t>2021/2/11 17:58:52</t>
  </si>
  <si>
    <t>1978561</t>
  </si>
  <si>
    <t>363.00</t>
  </si>
  <si>
    <t>2021/2/11 17:43:19</t>
  </si>
  <si>
    <t>1978540</t>
  </si>
  <si>
    <t>90.00</t>
  </si>
  <si>
    <t>2021/2/11 17:13:50</t>
  </si>
  <si>
    <t>1978535</t>
  </si>
  <si>
    <t>2021/2/11 17:01:36</t>
  </si>
  <si>
    <t>1978534</t>
  </si>
  <si>
    <t>吉慧芳,刘越强</t>
  </si>
  <si>
    <t>294.00</t>
  </si>
  <si>
    <t>吉慧芳</t>
  </si>
  <si>
    <t>2021/2/11 17:00:18</t>
  </si>
  <si>
    <t>1978528</t>
  </si>
  <si>
    <t>乡村一号主题酒店</t>
  </si>
  <si>
    <t>138.00</t>
  </si>
  <si>
    <t>2021/2/11 16:54:47</t>
  </si>
  <si>
    <t>1978527</t>
  </si>
  <si>
    <t>2021/2/11 16:54:28</t>
  </si>
  <si>
    <t>1978523</t>
  </si>
  <si>
    <t>惠州巽寮湾海公园嘉翔酒店</t>
  </si>
  <si>
    <t>牟秋梅,陈仕凤</t>
  </si>
  <si>
    <t>142.00</t>
  </si>
  <si>
    <t>牟秋梅</t>
  </si>
  <si>
    <t>2021/2/11 16:46:25</t>
  </si>
  <si>
    <t>1978522</t>
  </si>
  <si>
    <t>115.00</t>
  </si>
  <si>
    <t>2021/2/11 16:44:19</t>
  </si>
  <si>
    <t>1978521</t>
  </si>
  <si>
    <t>王丽君,周轩臣</t>
  </si>
  <si>
    <t>王丽君</t>
  </si>
  <si>
    <t>2021/2/11 16:34:06</t>
  </si>
  <si>
    <t>1978518</t>
  </si>
  <si>
    <t>135.00</t>
  </si>
  <si>
    <t>2021/2/11 16:28:21</t>
  </si>
  <si>
    <t>1978511</t>
  </si>
  <si>
    <t>2021/2/11 16:18:10</t>
  </si>
  <si>
    <t>1978508</t>
  </si>
  <si>
    <t>227.00</t>
  </si>
  <si>
    <t>2021/2/11 16:11:15</t>
  </si>
  <si>
    <t>1978507</t>
  </si>
  <si>
    <t>花季酒店（万达广场东新南路店）</t>
  </si>
  <si>
    <t>136.00</t>
  </si>
  <si>
    <t>2021/2/11 16:08:05</t>
  </si>
  <si>
    <t>1978503</t>
  </si>
  <si>
    <t>137.00</t>
  </si>
  <si>
    <t>2021/2/11 16:04:24</t>
  </si>
  <si>
    <t>1978500</t>
  </si>
  <si>
    <t>格林豪泰酒店（牛津河大道店）</t>
  </si>
  <si>
    <t>117.00</t>
  </si>
  <si>
    <t>2021/2/11 15:59:12</t>
  </si>
  <si>
    <t>1978486</t>
  </si>
  <si>
    <t>312.00</t>
  </si>
  <si>
    <t>2021/2/11 15:35:04</t>
  </si>
  <si>
    <t>1978482</t>
  </si>
  <si>
    <t>340.00</t>
  </si>
  <si>
    <t>2021/2/11 15:29:32</t>
  </si>
  <si>
    <t>1978478</t>
  </si>
  <si>
    <t>紫龙花园阳光海岸洋房度假公寓</t>
  </si>
  <si>
    <t>2021/2/11 15:22:22</t>
  </si>
  <si>
    <t>1978477</t>
  </si>
  <si>
    <t>2021/2/11 15:21:45</t>
  </si>
  <si>
    <t>102540347215</t>
  </si>
  <si>
    <t>1978475</t>
  </si>
  <si>
    <t>石嘴山金冠酒店</t>
  </si>
  <si>
    <t>赵兵</t>
  </si>
  <si>
    <t>2021/2/11 15:17:23</t>
  </si>
  <si>
    <t>1978474</t>
  </si>
  <si>
    <t>2021/2/11 15:17:16</t>
  </si>
  <si>
    <t>1978472</t>
  </si>
  <si>
    <t>305.00</t>
  </si>
  <si>
    <t>2021/2/11 15:10:34</t>
  </si>
  <si>
    <t>1978471</t>
  </si>
  <si>
    <t>195.00</t>
  </si>
  <si>
    <t>2021/2/11 15:09:13</t>
  </si>
  <si>
    <t>1978469</t>
  </si>
  <si>
    <t>2021/2/11 15:07:44</t>
  </si>
  <si>
    <t>1978468</t>
  </si>
  <si>
    <t>287.00</t>
  </si>
  <si>
    <t>2021/2/11 15:07:19</t>
  </si>
  <si>
    <t>1978465</t>
  </si>
  <si>
    <t>188.00</t>
  </si>
  <si>
    <t>2021/2/11 15:02:35</t>
  </si>
  <si>
    <t>1978460</t>
  </si>
  <si>
    <t>2021/2/11 14:48:52</t>
  </si>
  <si>
    <t>1978457</t>
  </si>
  <si>
    <t>153.00</t>
  </si>
  <si>
    <t>2021/2/11 14:40:19</t>
  </si>
  <si>
    <t>1978450</t>
  </si>
  <si>
    <t>51.00</t>
  </si>
  <si>
    <t>2021/2/11 14:20:49</t>
  </si>
  <si>
    <t>1978445</t>
  </si>
  <si>
    <t>2021/2/11 14:15:34</t>
  </si>
  <si>
    <t>1978440</t>
  </si>
  <si>
    <t>231.00</t>
  </si>
  <si>
    <t>2021/2/11 14:03:13</t>
  </si>
  <si>
    <t>1978437</t>
  </si>
  <si>
    <t>262.00</t>
  </si>
  <si>
    <t>2021/2/11 13:56:27</t>
  </si>
  <si>
    <t>1978434</t>
  </si>
  <si>
    <t>2021/2/11 13:50:58</t>
  </si>
  <si>
    <t>1978433</t>
  </si>
  <si>
    <t>荔枝酒店</t>
  </si>
  <si>
    <t>2021/2/11 13:46:37</t>
  </si>
  <si>
    <t>1978430</t>
  </si>
  <si>
    <t>半岛酒店</t>
  </si>
  <si>
    <t>230.00</t>
  </si>
  <si>
    <t>2021/2/11 13:37:44</t>
  </si>
  <si>
    <t>102540373350</t>
  </si>
  <si>
    <t>1978421</t>
  </si>
  <si>
    <t>徐建国,段加训</t>
  </si>
  <si>
    <t>2021/2/11 13:04:47</t>
  </si>
  <si>
    <t>1978416</t>
  </si>
  <si>
    <t>61.00</t>
  </si>
  <si>
    <t>2021/2/11 12:58:02</t>
  </si>
  <si>
    <t>1978415</t>
  </si>
  <si>
    <t>225.00</t>
  </si>
  <si>
    <t>2021/2/11 12:57:34</t>
  </si>
  <si>
    <t>1978413</t>
  </si>
  <si>
    <t>279.00</t>
  </si>
  <si>
    <t>2021/2/11 12:51:05</t>
  </si>
  <si>
    <t>1978412</t>
  </si>
  <si>
    <t>2021/2/11 12:46:49</t>
  </si>
  <si>
    <t>1978409</t>
  </si>
  <si>
    <t>99.00</t>
  </si>
  <si>
    <t>2021/2/11 12:43:16</t>
  </si>
  <si>
    <t>1978406</t>
  </si>
  <si>
    <t>纽宾凯国际酒店(武汉徐东地铁站店）</t>
  </si>
  <si>
    <t>207.00</t>
  </si>
  <si>
    <t>2021/2/11 12:40:16</t>
  </si>
  <si>
    <t>1978401</t>
  </si>
  <si>
    <t>海口漫丽度假公寓（观澜湖新城店）</t>
  </si>
  <si>
    <t>289.00</t>
  </si>
  <si>
    <t>2021/2/11 12:31:50</t>
  </si>
  <si>
    <t>1978398</t>
  </si>
  <si>
    <t>206.00</t>
  </si>
  <si>
    <t>2021/2/11 12:20:31</t>
  </si>
  <si>
    <t>1978397</t>
  </si>
  <si>
    <t>2021/2/11 12:18:32</t>
  </si>
  <si>
    <t>1978389</t>
  </si>
  <si>
    <t>杨思良,杨洋</t>
  </si>
  <si>
    <t>252.00</t>
  </si>
  <si>
    <t>杨思良</t>
  </si>
  <si>
    <t>2021/2/11 12:00:11</t>
  </si>
  <si>
    <t>1978385</t>
  </si>
  <si>
    <t>2021/2/11 11:49:40</t>
  </si>
  <si>
    <t>1978384</t>
  </si>
  <si>
    <t>2021/2/11 11:47:20</t>
  </si>
  <si>
    <t>1978380</t>
  </si>
  <si>
    <t>694.00</t>
  </si>
  <si>
    <t>2021/2/11 11:32:55</t>
  </si>
  <si>
    <t>1978379</t>
  </si>
  <si>
    <t>2021/2/11 11:32:23</t>
  </si>
  <si>
    <t>1978376</t>
  </si>
  <si>
    <t>2021/2/11 11:28:02</t>
  </si>
  <si>
    <t>1978374</t>
  </si>
  <si>
    <t>348.00</t>
  </si>
  <si>
    <t>2021/2/11 11:19:29</t>
  </si>
  <si>
    <t>1978373</t>
  </si>
  <si>
    <t>2021/2/11 11:09:52</t>
  </si>
  <si>
    <t>1978366</t>
  </si>
  <si>
    <t>2021/2/11 10:52:22</t>
  </si>
  <si>
    <t>1978365</t>
  </si>
  <si>
    <t>253.00</t>
  </si>
  <si>
    <t>2021/2/11 10:50:12</t>
  </si>
  <si>
    <t>1978363</t>
  </si>
  <si>
    <t>2021/2/11 10:46:55</t>
  </si>
  <si>
    <t>1978362</t>
  </si>
  <si>
    <t>王婷,张智聪</t>
  </si>
  <si>
    <t>426.00</t>
  </si>
  <si>
    <t>王婷</t>
  </si>
  <si>
    <t>2021/2/11 10:44:43</t>
  </si>
  <si>
    <t>1978359</t>
  </si>
  <si>
    <t>2021/2/11 10:43:24</t>
  </si>
  <si>
    <t>1978355</t>
  </si>
  <si>
    <t>154.00</t>
  </si>
  <si>
    <t>2021/2/11 10:34:54</t>
  </si>
  <si>
    <t>1978354</t>
  </si>
  <si>
    <t>86.00</t>
  </si>
  <si>
    <t>2021/2/11 10:32:01</t>
  </si>
  <si>
    <t>1978352</t>
  </si>
  <si>
    <t>1094.00</t>
  </si>
  <si>
    <t>2021/2/11 10:28:10</t>
  </si>
  <si>
    <t>1978351</t>
  </si>
  <si>
    <t>2021/2/11 10:28:07</t>
  </si>
  <si>
    <t>1978349</t>
  </si>
  <si>
    <t>185.00</t>
  </si>
  <si>
    <t>2021/2/11 10:26:46</t>
  </si>
  <si>
    <t>1978346</t>
  </si>
  <si>
    <t>如家酒店（邯郸涉县新世纪店）</t>
  </si>
  <si>
    <t>110.00</t>
  </si>
  <si>
    <t>2021/2/11 10:19:36</t>
  </si>
  <si>
    <t>1978341</t>
  </si>
  <si>
    <t>300.00</t>
  </si>
  <si>
    <t>2021/2/11 9:44:11</t>
  </si>
  <si>
    <t>1978339</t>
  </si>
  <si>
    <t>244.00</t>
  </si>
  <si>
    <t>2021/2/11 9:33:38</t>
  </si>
  <si>
    <t>1978338</t>
  </si>
  <si>
    <t>172.00</t>
  </si>
  <si>
    <t>2021/2/11 9:31:12</t>
  </si>
  <si>
    <t>1978336</t>
  </si>
  <si>
    <t>782.00</t>
  </si>
  <si>
    <t>2021/2/11 9:23:44</t>
  </si>
  <si>
    <t>1978335</t>
  </si>
  <si>
    <t>732.00</t>
  </si>
  <si>
    <t>2021/2/11 9:12:12</t>
  </si>
  <si>
    <t>1978334</t>
  </si>
  <si>
    <t>2021/2/11 9:11:47</t>
  </si>
  <si>
    <t>1978333</t>
  </si>
  <si>
    <t>2021/2/11 9:09:03</t>
  </si>
  <si>
    <t>1978325</t>
  </si>
  <si>
    <t>袁伟银,袁野</t>
  </si>
  <si>
    <t>678.00</t>
  </si>
  <si>
    <t>袁伟银</t>
  </si>
  <si>
    <t>2021/2/11 8:40:55</t>
  </si>
  <si>
    <t>1978322</t>
  </si>
  <si>
    <t>2021/2/11 8:23:25</t>
  </si>
  <si>
    <t>1978321</t>
  </si>
  <si>
    <t>万大奎,丁莉</t>
  </si>
  <si>
    <t>556.00</t>
  </si>
  <si>
    <t>万大奎</t>
  </si>
  <si>
    <t>2021/2/11 8:16:40</t>
  </si>
  <si>
    <t>1978313</t>
  </si>
  <si>
    <t>221.00</t>
  </si>
  <si>
    <t>2021/2/11 7:49:19</t>
  </si>
  <si>
    <t>1978312</t>
  </si>
  <si>
    <t>琪莱宾馆</t>
  </si>
  <si>
    <t>2021/2/11 7:24:22</t>
  </si>
  <si>
    <t>1978311</t>
  </si>
  <si>
    <t>295.00</t>
  </si>
  <si>
    <t>2021/2/11 7:18:16</t>
  </si>
  <si>
    <t>1978309</t>
  </si>
  <si>
    <t>372.00</t>
  </si>
  <si>
    <t>2021/2/11 7:15:42</t>
  </si>
  <si>
    <t>1978306</t>
  </si>
  <si>
    <t>282.00</t>
  </si>
  <si>
    <t>2021/2/11 6:54:44</t>
  </si>
  <si>
    <t>1978300</t>
  </si>
  <si>
    <t>2021/2/11 6:01:45</t>
  </si>
  <si>
    <t>1978299</t>
  </si>
  <si>
    <t>148.00</t>
  </si>
  <si>
    <t>2021/2/11 5:56:04</t>
  </si>
  <si>
    <t>1978291</t>
  </si>
  <si>
    <t>冠华生态酒店</t>
  </si>
  <si>
    <t>215.00</t>
  </si>
  <si>
    <t>2021/2/11 4:20:56</t>
  </si>
  <si>
    <t>1978283</t>
  </si>
  <si>
    <t>123.00</t>
  </si>
  <si>
    <t>2021/2/11 3:06:12</t>
  </si>
  <si>
    <t>1978276</t>
  </si>
  <si>
    <t>24H唯美酒店（沙田店）</t>
  </si>
  <si>
    <t>140.00</t>
  </si>
  <si>
    <t>2021/2/11 2:12:41</t>
  </si>
  <si>
    <t>1978273</t>
  </si>
  <si>
    <t>2021/2/11 2:03:50</t>
  </si>
  <si>
    <t>1978270</t>
  </si>
  <si>
    <t>布丁酒店（杭州凤起中山北路地铁站店）</t>
  </si>
  <si>
    <t>79.00</t>
  </si>
  <si>
    <t>2021/2/11 1:53:32</t>
  </si>
  <si>
    <t>1978267</t>
  </si>
  <si>
    <t>218.00</t>
  </si>
  <si>
    <t>2021/2/11 1:40:40</t>
  </si>
  <si>
    <t>102540350938</t>
  </si>
  <si>
    <t>1978263</t>
  </si>
  <si>
    <t>蔡天胜</t>
  </si>
  <si>
    <t>2021/2/11 1:28:58</t>
  </si>
  <si>
    <t>102540912617</t>
  </si>
  <si>
    <t>1978262</t>
  </si>
  <si>
    <t>羊靖俏</t>
  </si>
  <si>
    <t>2021/2/11 1:27:46</t>
  </si>
  <si>
    <t>1978241</t>
  </si>
  <si>
    <t>242.00</t>
  </si>
  <si>
    <t>2021/2/11 0:31:19</t>
  </si>
  <si>
    <t>1978225</t>
  </si>
  <si>
    <t>2021/2/11 0:04:23</t>
  </si>
  <si>
    <t>1978224</t>
  </si>
  <si>
    <t>吕金苹,艾静思</t>
  </si>
  <si>
    <t>440.00</t>
  </si>
  <si>
    <t>吕金苹</t>
  </si>
  <si>
    <t>2021/2/11 0:03:33</t>
  </si>
  <si>
    <t>102539592518</t>
  </si>
  <si>
    <t>1978197</t>
  </si>
  <si>
    <t>漳禾酒店(海口秀英港店)</t>
  </si>
  <si>
    <t>钟晓霞</t>
  </si>
  <si>
    <t>2021/2/10 23:20:58</t>
  </si>
  <si>
    <t>1978195</t>
  </si>
  <si>
    <t>390.00</t>
  </si>
  <si>
    <t>2021/2/10 23:19:29</t>
  </si>
  <si>
    <t>1978187</t>
  </si>
  <si>
    <t>如家酒店·neo（中江城北客运站店）</t>
  </si>
  <si>
    <t>283.00</t>
  </si>
  <si>
    <t>2021/2/10 23:05:40</t>
  </si>
  <si>
    <t>1978179</t>
  </si>
  <si>
    <t>2021/2/10 22:57:40</t>
  </si>
  <si>
    <t>1978165</t>
  </si>
  <si>
    <t>393.00</t>
  </si>
  <si>
    <t>2021/2/10 22:44:16</t>
  </si>
  <si>
    <t>1978157</t>
  </si>
  <si>
    <t>颜毅,颜其明</t>
  </si>
  <si>
    <t>742.00</t>
  </si>
  <si>
    <t>颜毅</t>
  </si>
  <si>
    <t>2021/2/10 22:37:51</t>
  </si>
  <si>
    <t>1978136</t>
  </si>
  <si>
    <t>2021/2/10 22:17:26</t>
  </si>
  <si>
    <t>1978101</t>
  </si>
  <si>
    <t>张海军,苟菊芳</t>
  </si>
  <si>
    <t>500.00</t>
  </si>
  <si>
    <t>张海军</t>
  </si>
  <si>
    <t>2021/2/10 21:58:43</t>
  </si>
  <si>
    <t>1978093</t>
  </si>
  <si>
    <t>248.00</t>
  </si>
  <si>
    <t>2021/2/10 21:51:45</t>
  </si>
  <si>
    <t>1978060</t>
  </si>
  <si>
    <t>414.00</t>
  </si>
  <si>
    <t>2021/2/10 21:27:39</t>
  </si>
  <si>
    <t>1978051</t>
  </si>
  <si>
    <t>247.00</t>
  </si>
  <si>
    <t>2021/2/10 21:18:33</t>
  </si>
  <si>
    <t>102539382529</t>
  </si>
  <si>
    <t>1978043</t>
  </si>
  <si>
    <t>锦江都城上海市北酒店</t>
  </si>
  <si>
    <t>任海滨</t>
  </si>
  <si>
    <t>2021/2/10 21:07:46</t>
  </si>
  <si>
    <t>1977996</t>
  </si>
  <si>
    <t>外伶仃望海阁客栈</t>
  </si>
  <si>
    <t>2021/2/10 20:16:53</t>
  </si>
  <si>
    <t>1977988</t>
  </si>
  <si>
    <t>漾青春主题影院酒店（双喜城亲贤北街店）</t>
  </si>
  <si>
    <t>271.00</t>
  </si>
  <si>
    <t>2021/2/10 19:58:45</t>
  </si>
  <si>
    <t>1977939</t>
  </si>
  <si>
    <t>249.00</t>
  </si>
  <si>
    <t>2021/2/10 18:59:13</t>
  </si>
  <si>
    <t>1977933</t>
  </si>
  <si>
    <t>2021/2/10 18:48:43</t>
  </si>
  <si>
    <t>102539731772</t>
  </si>
  <si>
    <t>1977929</t>
  </si>
  <si>
    <t>长沙趣柯里酒店</t>
  </si>
  <si>
    <t>李燕美</t>
  </si>
  <si>
    <t>2021/2/10 18:43:03</t>
  </si>
  <si>
    <t>1977910</t>
  </si>
  <si>
    <t>313.00</t>
  </si>
  <si>
    <t>2021/2/10 18:18:08</t>
  </si>
  <si>
    <t>1977882</t>
  </si>
  <si>
    <t>1117.00</t>
  </si>
  <si>
    <t>2021/2/10 17:26:04</t>
  </si>
  <si>
    <t>1977865</t>
  </si>
  <si>
    <t>552.00</t>
  </si>
  <si>
    <t>2021/2/10 16:55:52</t>
  </si>
  <si>
    <t>1977851</t>
  </si>
  <si>
    <t>544.00</t>
  </si>
  <si>
    <t>2021/2/10 16:27:05</t>
  </si>
  <si>
    <t>1977832</t>
  </si>
  <si>
    <t>徐龙芳,徐德功</t>
  </si>
  <si>
    <t>2280.00</t>
  </si>
  <si>
    <t>徐龙芳</t>
  </si>
  <si>
    <t>2021/2/10 15:33:44</t>
  </si>
  <si>
    <t>1977816</t>
  </si>
  <si>
    <t>2021/2/10 14:57:52</t>
  </si>
  <si>
    <t>1977792</t>
  </si>
  <si>
    <t>208.00</t>
  </si>
  <si>
    <t>2021/2/10 13:39:26</t>
  </si>
  <si>
    <t>1977777</t>
  </si>
  <si>
    <t>202.00</t>
  </si>
  <si>
    <t>2021/2/10 13:21:06</t>
  </si>
  <si>
    <t>1977740</t>
  </si>
  <si>
    <t>267.00</t>
  </si>
  <si>
    <t>2021/2/10 11:51:24</t>
  </si>
  <si>
    <t>102539255701</t>
  </si>
  <si>
    <t>1977713</t>
  </si>
  <si>
    <t>崔纪科</t>
  </si>
  <si>
    <t>2021/2/10 10:58:31</t>
  </si>
  <si>
    <t>1977706</t>
  </si>
  <si>
    <t>聚能国际酒店</t>
  </si>
  <si>
    <t>2021/2/10 10:43:27</t>
  </si>
  <si>
    <t>1977675</t>
  </si>
  <si>
    <t>534.00</t>
  </si>
  <si>
    <t>2021/2/10 9:11:52</t>
  </si>
  <si>
    <t>1977670</t>
  </si>
  <si>
    <t>720.00</t>
  </si>
  <si>
    <t>2021/2/10 8:38:51</t>
  </si>
  <si>
    <t>1977661</t>
  </si>
  <si>
    <t>224.00</t>
  </si>
  <si>
    <t>2021/2/10 7:57:27</t>
  </si>
  <si>
    <t>1977309</t>
  </si>
  <si>
    <t>2021/2/9 17:16:05</t>
  </si>
  <si>
    <t>1977284</t>
  </si>
  <si>
    <t>1360.00</t>
  </si>
  <si>
    <t>2021/2/9 16:30:08</t>
  </si>
  <si>
    <t>1977278</t>
  </si>
  <si>
    <t>388.00</t>
  </si>
  <si>
    <t>2021/2/9 16:15:31</t>
  </si>
  <si>
    <t>1977069</t>
  </si>
  <si>
    <t>103.00</t>
  </si>
  <si>
    <t>2021/2/9 1:27:55</t>
  </si>
  <si>
    <t>102537297046</t>
  </si>
  <si>
    <t>1977020</t>
  </si>
  <si>
    <t>2021/2/8 22:51:42</t>
  </si>
  <si>
    <t>1976859</t>
  </si>
  <si>
    <t>717.00</t>
  </si>
  <si>
    <t>2021/2/8 20:36:57</t>
  </si>
  <si>
    <t>1976773</t>
  </si>
  <si>
    <t>悦峰酒店（阳江漠江路百利广场店）</t>
  </si>
  <si>
    <t>157.00</t>
  </si>
  <si>
    <t>2021/2/8 19:18:44</t>
  </si>
  <si>
    <t>1976603</t>
  </si>
  <si>
    <t>XIAN SIWEI</t>
  </si>
  <si>
    <t>554.00</t>
  </si>
  <si>
    <t>2021/2/8 15:04:06</t>
  </si>
  <si>
    <t>1976502</t>
  </si>
  <si>
    <t>2021/2/8 11:31:41</t>
  </si>
  <si>
    <t>102536443891</t>
  </si>
  <si>
    <t>1976389</t>
  </si>
  <si>
    <t>丽江古城希尔顿欢朋酒店</t>
  </si>
  <si>
    <t>崔佳</t>
  </si>
  <si>
    <t>2021/2/7 23:34:43</t>
  </si>
  <si>
    <t>1976342</t>
  </si>
  <si>
    <t>209.00</t>
  </si>
  <si>
    <t>2021/2/7 22:26:26</t>
  </si>
  <si>
    <t>1975927</t>
  </si>
  <si>
    <t>如家酒店（杭州西湖银泰店）</t>
  </si>
  <si>
    <t>119.00</t>
  </si>
  <si>
    <t>2021/2/7 14:39:01</t>
  </si>
  <si>
    <t>1975891</t>
  </si>
  <si>
    <t>格林豪泰商务酒店（阜阳临泉经济开发区兴业路店）</t>
  </si>
  <si>
    <t>516.00</t>
  </si>
  <si>
    <t>2021/2/7 13:23:03</t>
  </si>
  <si>
    <t>1975811</t>
  </si>
  <si>
    <t>379.00</t>
  </si>
  <si>
    <t>2021/2/7 6:44:53</t>
  </si>
  <si>
    <t>1975691</t>
  </si>
  <si>
    <t>2021/2/6 22:12:47</t>
  </si>
  <si>
    <t>1975580</t>
  </si>
  <si>
    <t>626.00</t>
  </si>
  <si>
    <t>2021/2/6 20:24:47</t>
  </si>
  <si>
    <t>1975452</t>
  </si>
  <si>
    <t>2021/2/6 17:49:21</t>
  </si>
  <si>
    <t>1975436</t>
  </si>
  <si>
    <t>329.00</t>
  </si>
  <si>
    <t>2021/2/6 17:32:35</t>
  </si>
  <si>
    <t>1975330</t>
  </si>
  <si>
    <t>290.00</t>
  </si>
  <si>
    <t>2021/2/6 13:42:51</t>
  </si>
  <si>
    <t>1975255</t>
  </si>
  <si>
    <t>163.00</t>
  </si>
  <si>
    <t>2021/2/6 10:28:09</t>
  </si>
  <si>
    <t>1975246</t>
  </si>
  <si>
    <t>李鸿,刘俊杰</t>
  </si>
  <si>
    <t>1588.00</t>
  </si>
  <si>
    <t>李鸿</t>
  </si>
  <si>
    <t>2021/2/6 10:12:15</t>
  </si>
  <si>
    <t>1974898</t>
  </si>
  <si>
    <t>331.00</t>
  </si>
  <si>
    <t>2021/2/5 20:56:11</t>
  </si>
  <si>
    <t>1974826</t>
  </si>
  <si>
    <t>756.00</t>
  </si>
  <si>
    <t>2021/2/5 19:56:47</t>
  </si>
  <si>
    <t>1974664</t>
  </si>
  <si>
    <t>马慧,关朋</t>
  </si>
  <si>
    <t>904.00</t>
  </si>
  <si>
    <t>马慧</t>
  </si>
  <si>
    <t>2021/2/5 17:33:36</t>
  </si>
  <si>
    <t>1974218</t>
  </si>
  <si>
    <t>755.00</t>
  </si>
  <si>
    <t>2021/2/4 23:07:11</t>
  </si>
  <si>
    <t>1974164</t>
  </si>
  <si>
    <t>737.00</t>
  </si>
  <si>
    <t>2021/2/4 22:30:11</t>
  </si>
  <si>
    <t>1973931</t>
  </si>
  <si>
    <t>786.00</t>
  </si>
  <si>
    <t>2021/2/4 19:57:00</t>
  </si>
  <si>
    <t>1973883</t>
  </si>
  <si>
    <t>992.00</t>
  </si>
  <si>
    <t>2021/2/4 19:28:20</t>
  </si>
  <si>
    <t>1973857</t>
  </si>
  <si>
    <t>1401.00</t>
  </si>
  <si>
    <t>2021/2/4 19:10:23</t>
  </si>
  <si>
    <t>102532653013</t>
  </si>
  <si>
    <t>1972502</t>
  </si>
  <si>
    <t>神农架阿尔卡迪亚森林酒店</t>
  </si>
  <si>
    <t>毛敏</t>
  </si>
  <si>
    <t>2021/2/3 15:51:33</t>
  </si>
  <si>
    <t>1971938</t>
  </si>
  <si>
    <t>928.00</t>
  </si>
  <si>
    <t>2021/2/2 22:07:00</t>
  </si>
  <si>
    <t>1971837</t>
  </si>
  <si>
    <t>481.00</t>
  </si>
  <si>
    <t>2021/2/2 21:17:51</t>
  </si>
  <si>
    <t>1971504</t>
  </si>
  <si>
    <t>H家民宿</t>
  </si>
  <si>
    <t>526.00</t>
  </si>
  <si>
    <t>2021/2/2 18:16:24</t>
  </si>
  <si>
    <t>1970888</t>
  </si>
  <si>
    <t>成都都江堰希尔顿欢朋酒店</t>
  </si>
  <si>
    <t>JONATHAN TANYONGPING,CAROLINE CHOO</t>
  </si>
  <si>
    <t>728.00</t>
  </si>
  <si>
    <t>JONATHAN TANYONGPING</t>
  </si>
  <si>
    <t>2021/2/1 21:08:13</t>
  </si>
  <si>
    <t>1970225</t>
  </si>
  <si>
    <t>730.00</t>
  </si>
  <si>
    <t>2021/1/31 21:42:44</t>
  </si>
  <si>
    <t>1970127</t>
  </si>
  <si>
    <t>陈汉才,陈汉良,陈笑玲</t>
  </si>
  <si>
    <t>4095.00</t>
  </si>
  <si>
    <t>陈汉才</t>
  </si>
  <si>
    <t>2021/1/31 20:19:07</t>
  </si>
  <si>
    <t>102527481601</t>
  </si>
  <si>
    <t>1968520</t>
  </si>
  <si>
    <t>衢州国金玺悦酒店</t>
  </si>
  <si>
    <t>邓选</t>
  </si>
  <si>
    <t>2021/1/29 17:31:15</t>
  </si>
  <si>
    <t>102525028646</t>
  </si>
  <si>
    <t>1967360</t>
  </si>
  <si>
    <t>乐程酒店(上海虹桥枢纽国展中心店)</t>
  </si>
  <si>
    <t>杨洁</t>
  </si>
  <si>
    <t>2021/1/27 22:48:34</t>
  </si>
  <si>
    <t>1963922</t>
  </si>
  <si>
    <t>张敏,胡志伟</t>
  </si>
  <si>
    <t>468.00</t>
  </si>
  <si>
    <t>张敏</t>
  </si>
  <si>
    <t>2021/1/25 14:40:05</t>
  </si>
  <si>
    <t>1961653</t>
  </si>
  <si>
    <t>895.00</t>
  </si>
  <si>
    <t>2021/1/23 17:53:58</t>
  </si>
  <si>
    <t>1958329</t>
  </si>
  <si>
    <t>城市便捷酒店(自贡马吃水理工大学店)</t>
  </si>
  <si>
    <t>193.00</t>
  </si>
  <si>
    <t>2021/1/21 12:57:19</t>
  </si>
  <si>
    <t>1958328</t>
  </si>
  <si>
    <t>朱丽莎,杨帆</t>
  </si>
  <si>
    <t>328.00</t>
  </si>
  <si>
    <t>朱丽莎</t>
  </si>
  <si>
    <t>2021/1/21 12:55:37</t>
  </si>
  <si>
    <t>1956540</t>
  </si>
  <si>
    <t>6263.00</t>
  </si>
  <si>
    <t>2021/1/20 11:17:17</t>
  </si>
  <si>
    <t>1953650</t>
  </si>
  <si>
    <t>812.00</t>
  </si>
  <si>
    <t>2021/1/18 14:31:54</t>
  </si>
  <si>
    <t>102515343849</t>
  </si>
  <si>
    <t>1952634</t>
  </si>
  <si>
    <t>格林豪泰(上海嘉定大众国际汽车城商务店)</t>
  </si>
  <si>
    <t>郑昊</t>
  </si>
  <si>
    <t>2021/1/17 20:51:15</t>
  </si>
  <si>
    <t>102511114432</t>
  </si>
  <si>
    <t>1944988</t>
  </si>
  <si>
    <t>龙游新国际饭店</t>
  </si>
  <si>
    <t>方帆</t>
  </si>
  <si>
    <t>2021/1/13 13:33:35</t>
  </si>
  <si>
    <t>102450116969</t>
  </si>
  <si>
    <t>1907258</t>
  </si>
  <si>
    <t>锦江都城经典上海青年会人民广场酒店</t>
  </si>
  <si>
    <t>杨灿</t>
  </si>
  <si>
    <t>2020/11/13 10:03:06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</si>
</sst>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6" borderId="14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34" fillId="33" borderId="1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26" sqref="E2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206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206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78</v>
      </c>
      <c r="P3" s="8" t="s">
        <v>79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94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95</v>
      </c>
      <c r="H4" s="8" t="s">
        <v>96</v>
      </c>
      <c r="I4" s="8" t="s">
        <v>75</v>
      </c>
      <c r="J4" s="8" t="s">
        <v>2</v>
      </c>
      <c r="K4" s="8" t="s">
        <v>97</v>
      </c>
      <c r="L4" s="8">
        <v>1</v>
      </c>
      <c r="M4" s="8">
        <v>1</v>
      </c>
      <c r="N4" s="8" t="s">
        <v>78</v>
      </c>
      <c r="O4" s="8" t="s">
        <v>78</v>
      </c>
      <c r="P4" s="8" t="s">
        <v>79</v>
      </c>
      <c r="Q4" s="8"/>
      <c r="R4" s="9" t="s">
        <v>98</v>
      </c>
      <c r="S4" s="10" t="s">
        <v>19</v>
      </c>
      <c r="T4" s="8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102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1</v>
      </c>
      <c r="M5" s="8">
        <v>1</v>
      </c>
      <c r="N5" s="8" t="s">
        <v>78</v>
      </c>
      <c r="O5" s="8" t="s">
        <v>78</v>
      </c>
      <c r="P5" s="8" t="s">
        <v>79</v>
      </c>
      <c r="Q5" s="8"/>
      <c r="R5" s="9" t="s">
        <v>106</v>
      </c>
      <c r="S5" s="10" t="s">
        <v>19</v>
      </c>
      <c r="T5" s="8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110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111</v>
      </c>
      <c r="H6" s="8" t="s">
        <v>112</v>
      </c>
      <c r="I6" s="8" t="s">
        <v>75</v>
      </c>
      <c r="J6" s="8" t="s">
        <v>2</v>
      </c>
      <c r="K6" s="8" t="s">
        <v>113</v>
      </c>
      <c r="L6" s="8">
        <v>1</v>
      </c>
      <c r="M6" s="8">
        <v>1</v>
      </c>
      <c r="N6" s="8" t="s">
        <v>78</v>
      </c>
      <c r="O6" s="8" t="s">
        <v>78</v>
      </c>
      <c r="P6" s="8" t="s">
        <v>79</v>
      </c>
      <c r="Q6" s="8"/>
      <c r="R6" s="9" t="s">
        <v>114</v>
      </c>
      <c r="S6" s="10" t="s">
        <v>19</v>
      </c>
      <c r="T6" s="8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118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119</v>
      </c>
      <c r="H7" s="8" t="s">
        <v>120</v>
      </c>
      <c r="I7" s="8" t="s">
        <v>75</v>
      </c>
      <c r="J7" s="8" t="s">
        <v>2</v>
      </c>
      <c r="K7" s="8" t="s">
        <v>121</v>
      </c>
      <c r="L7" s="8">
        <v>1</v>
      </c>
      <c r="M7" s="8">
        <v>1</v>
      </c>
      <c r="N7" s="8" t="s">
        <v>78</v>
      </c>
      <c r="O7" s="8" t="s">
        <v>78</v>
      </c>
      <c r="P7" s="8" t="s">
        <v>79</v>
      </c>
      <c r="Q7" s="8"/>
      <c r="R7" s="9" t="s">
        <v>122</v>
      </c>
      <c r="S7" s="10" t="s">
        <v>19</v>
      </c>
      <c r="T7" s="8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126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127</v>
      </c>
      <c r="H8" s="8" t="s">
        <v>128</v>
      </c>
      <c r="I8" s="8" t="s">
        <v>75</v>
      </c>
      <c r="J8" s="8" t="s">
        <v>2</v>
      </c>
      <c r="K8" s="8" t="s">
        <v>129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9" t="s">
        <v>130</v>
      </c>
      <c r="S8" s="10" t="s">
        <v>19</v>
      </c>
      <c r="T8" s="8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134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135</v>
      </c>
      <c r="H9" s="8" t="s">
        <v>136</v>
      </c>
      <c r="I9" s="8" t="s">
        <v>75</v>
      </c>
      <c r="J9" s="8" t="s">
        <v>2</v>
      </c>
      <c r="K9" s="8" t="s">
        <v>137</v>
      </c>
      <c r="L9" s="8">
        <v>3</v>
      </c>
      <c r="M9" s="8">
        <v>1</v>
      </c>
      <c r="N9" s="8" t="s">
        <v>138</v>
      </c>
      <c r="O9" s="8" t="s">
        <v>78</v>
      </c>
      <c r="P9" s="8" t="s">
        <v>79</v>
      </c>
      <c r="Q9" s="8"/>
      <c r="R9" s="9" t="s">
        <v>139</v>
      </c>
      <c r="S9" s="10" t="s">
        <v>19</v>
      </c>
      <c r="T9" s="8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143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144</v>
      </c>
      <c r="H10" s="8" t="s">
        <v>145</v>
      </c>
      <c r="I10" s="8" t="s">
        <v>75</v>
      </c>
      <c r="J10" s="8" t="s">
        <v>2</v>
      </c>
      <c r="K10" s="8" t="s">
        <v>146</v>
      </c>
      <c r="L10" s="8">
        <v>2</v>
      </c>
      <c r="M10" s="8">
        <v>1</v>
      </c>
      <c r="N10" s="8" t="s">
        <v>147</v>
      </c>
      <c r="O10" s="8" t="s">
        <v>78</v>
      </c>
      <c r="P10" s="8" t="s">
        <v>79</v>
      </c>
      <c r="Q10" s="8"/>
      <c r="R10" s="9" t="s">
        <v>148</v>
      </c>
      <c r="S10" s="10" t="s">
        <v>19</v>
      </c>
      <c r="T10" s="8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152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153</v>
      </c>
      <c r="H11" s="8" t="s">
        <v>154</v>
      </c>
      <c r="I11" s="8" t="s">
        <v>75</v>
      </c>
      <c r="J11" s="8" t="s">
        <v>2</v>
      </c>
      <c r="K11" s="8" t="s">
        <v>155</v>
      </c>
      <c r="L11" s="8">
        <v>2</v>
      </c>
      <c r="M11" s="8">
        <v>1</v>
      </c>
      <c r="N11" s="8" t="s">
        <v>156</v>
      </c>
      <c r="O11" s="8" t="s">
        <v>78</v>
      </c>
      <c r="P11" s="8" t="s">
        <v>79</v>
      </c>
      <c r="Q11" s="8"/>
      <c r="R11" s="9" t="s">
        <v>157</v>
      </c>
      <c r="S11" s="10" t="s">
        <v>19</v>
      </c>
      <c r="T11" s="8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160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161</v>
      </c>
      <c r="H12" s="8" t="s">
        <v>162</v>
      </c>
      <c r="I12" s="8" t="s">
        <v>75</v>
      </c>
      <c r="J12" s="8" t="s">
        <v>2</v>
      </c>
      <c r="K12" s="8" t="s">
        <v>163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9" t="s">
        <v>164</v>
      </c>
      <c r="S12" s="10" t="s">
        <v>19</v>
      </c>
      <c r="T12" s="8"/>
      <c r="U12" s="9" t="s">
        <v>19</v>
      </c>
      <c r="V12" s="9" t="s">
        <v>164</v>
      </c>
      <c r="W12" s="10" t="s">
        <v>165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168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169</v>
      </c>
      <c r="H13" s="8" t="s">
        <v>170</v>
      </c>
      <c r="I13" s="8" t="s">
        <v>75</v>
      </c>
      <c r="J13" s="8" t="s">
        <v>2</v>
      </c>
      <c r="K13" s="8" t="s">
        <v>171</v>
      </c>
      <c r="L13" s="8">
        <v>1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9" t="s">
        <v>172</v>
      </c>
      <c r="S13" s="10" t="s">
        <v>19</v>
      </c>
      <c r="T13" s="8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176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177</v>
      </c>
      <c r="H14" s="8" t="s">
        <v>178</v>
      </c>
      <c r="I14" s="8" t="s">
        <v>75</v>
      </c>
      <c r="J14" s="8" t="s">
        <v>2</v>
      </c>
      <c r="K14" s="8" t="s">
        <v>179</v>
      </c>
      <c r="L14" s="8">
        <v>1</v>
      </c>
      <c r="M14" s="8">
        <v>1</v>
      </c>
      <c r="N14" s="8" t="s">
        <v>78</v>
      </c>
      <c r="O14" s="8" t="s">
        <v>78</v>
      </c>
      <c r="P14" s="8" t="s">
        <v>79</v>
      </c>
      <c r="Q14" s="8"/>
      <c r="R14" s="9" t="s">
        <v>180</v>
      </c>
      <c r="S14" s="10" t="s">
        <v>19</v>
      </c>
      <c r="T14" s="8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117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183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184</v>
      </c>
      <c r="H15" s="8" t="s">
        <v>185</v>
      </c>
      <c r="I15" s="8" t="s">
        <v>75</v>
      </c>
      <c r="J15" s="8" t="s">
        <v>2</v>
      </c>
      <c r="K15" s="8" t="s">
        <v>186</v>
      </c>
      <c r="L15" s="8">
        <v>1</v>
      </c>
      <c r="M15" s="8">
        <v>1</v>
      </c>
      <c r="N15" s="8" t="s">
        <v>78</v>
      </c>
      <c r="O15" s="8" t="s">
        <v>78</v>
      </c>
      <c r="P15" s="8" t="s">
        <v>79</v>
      </c>
      <c r="Q15" s="8"/>
      <c r="R15" s="9" t="s">
        <v>187</v>
      </c>
      <c r="S15" s="10" t="s">
        <v>19</v>
      </c>
      <c r="T15" s="8"/>
      <c r="U15" s="9" t="s">
        <v>19</v>
      </c>
      <c r="V15" s="9" t="s">
        <v>187</v>
      </c>
      <c r="W15" s="10" t="s">
        <v>99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190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191</v>
      </c>
      <c r="H16" s="8" t="s">
        <v>192</v>
      </c>
      <c r="I16" s="8" t="s">
        <v>75</v>
      </c>
      <c r="J16" s="8" t="s">
        <v>2</v>
      </c>
      <c r="K16" s="8" t="s">
        <v>193</v>
      </c>
      <c r="L16" s="8">
        <v>1</v>
      </c>
      <c r="M16" s="8">
        <v>1</v>
      </c>
      <c r="N16" s="8" t="s">
        <v>78</v>
      </c>
      <c r="O16" s="8" t="s">
        <v>78</v>
      </c>
      <c r="P16" s="8" t="s">
        <v>79</v>
      </c>
      <c r="Q16" s="8"/>
      <c r="R16" s="9" t="s">
        <v>194</v>
      </c>
      <c r="S16" s="10" t="s">
        <v>19</v>
      </c>
      <c r="T16" s="8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198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199</v>
      </c>
      <c r="H17" s="8" t="s">
        <v>200</v>
      </c>
      <c r="I17" s="8" t="s">
        <v>75</v>
      </c>
      <c r="J17" s="8" t="s">
        <v>2</v>
      </c>
      <c r="K17" s="8" t="s">
        <v>201</v>
      </c>
      <c r="L17" s="8">
        <v>1</v>
      </c>
      <c r="M17" s="8">
        <v>2</v>
      </c>
      <c r="N17" s="8" t="s">
        <v>202</v>
      </c>
      <c r="O17" s="8" t="s">
        <v>202</v>
      </c>
      <c r="P17" s="8" t="s">
        <v>79</v>
      </c>
      <c r="Q17" s="8"/>
      <c r="R17" s="9" t="s">
        <v>203</v>
      </c>
      <c r="S17" s="10" t="s">
        <v>19</v>
      </c>
      <c r="T17" s="8"/>
      <c r="U17" s="9" t="s">
        <v>19</v>
      </c>
      <c r="V17" s="9" t="s">
        <v>203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207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208</v>
      </c>
      <c r="H18" s="8" t="s">
        <v>209</v>
      </c>
      <c r="I18" s="8" t="s">
        <v>75</v>
      </c>
      <c r="J18" s="8" t="s">
        <v>2</v>
      </c>
      <c r="K18" s="8" t="s">
        <v>210</v>
      </c>
      <c r="L18" s="8">
        <v>1</v>
      </c>
      <c r="M18" s="8">
        <v>1</v>
      </c>
      <c r="N18" s="8" t="s">
        <v>78</v>
      </c>
      <c r="O18" s="8" t="s">
        <v>78</v>
      </c>
      <c r="P18" s="8" t="s">
        <v>79</v>
      </c>
      <c r="Q18" s="8"/>
      <c r="R18" s="9" t="s">
        <v>211</v>
      </c>
      <c r="S18" s="10" t="s">
        <v>19</v>
      </c>
      <c r="T18" s="8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215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216</v>
      </c>
      <c r="H19" s="8" t="s">
        <v>217</v>
      </c>
      <c r="I19" s="8" t="s">
        <v>75</v>
      </c>
      <c r="J19" s="8" t="s">
        <v>2</v>
      </c>
      <c r="K19" s="8" t="s">
        <v>218</v>
      </c>
      <c r="L19" s="8">
        <v>1</v>
      </c>
      <c r="M19" s="8">
        <v>1</v>
      </c>
      <c r="N19" s="8" t="s">
        <v>78</v>
      </c>
      <c r="O19" s="8" t="s">
        <v>78</v>
      </c>
      <c r="P19" s="8" t="s">
        <v>79</v>
      </c>
      <c r="Q19" s="8"/>
      <c r="R19" s="9" t="s">
        <v>219</v>
      </c>
      <c r="S19" s="10" t="s">
        <v>19</v>
      </c>
      <c r="T19" s="8"/>
      <c r="U19" s="9" t="s">
        <v>19</v>
      </c>
      <c r="V19" s="9" t="s">
        <v>219</v>
      </c>
      <c r="W19" s="10" t="s">
        <v>220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223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224</v>
      </c>
      <c r="H20" s="8" t="s">
        <v>225</v>
      </c>
      <c r="I20" s="8" t="s">
        <v>75</v>
      </c>
      <c r="J20" s="8" t="s">
        <v>2</v>
      </c>
      <c r="K20" s="8" t="s">
        <v>226</v>
      </c>
      <c r="L20" s="8">
        <v>1</v>
      </c>
      <c r="M20" s="8">
        <v>1</v>
      </c>
      <c r="N20" s="8" t="s">
        <v>78</v>
      </c>
      <c r="O20" s="8" t="s">
        <v>78</v>
      </c>
      <c r="P20" s="8" t="s">
        <v>79</v>
      </c>
      <c r="Q20" s="8"/>
      <c r="R20" s="9" t="s">
        <v>227</v>
      </c>
      <c r="S20" s="10" t="s">
        <v>19</v>
      </c>
      <c r="T20" s="8"/>
      <c r="U20" s="9" t="s">
        <v>19</v>
      </c>
      <c r="V20" s="9" t="s">
        <v>227</v>
      </c>
      <c r="W20" s="10" t="s">
        <v>228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231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232</v>
      </c>
      <c r="H21" s="8" t="s">
        <v>233</v>
      </c>
      <c r="I21" s="8" t="s">
        <v>75</v>
      </c>
      <c r="J21" s="8" t="s">
        <v>2</v>
      </c>
      <c r="K21" s="8" t="s">
        <v>234</v>
      </c>
      <c r="L21" s="8">
        <v>1</v>
      </c>
      <c r="M21" s="8">
        <v>1</v>
      </c>
      <c r="N21" s="8" t="s">
        <v>78</v>
      </c>
      <c r="O21" s="8" t="s">
        <v>78</v>
      </c>
      <c r="P21" s="8" t="s">
        <v>79</v>
      </c>
      <c r="Q21" s="8"/>
      <c r="R21" s="9" t="s">
        <v>235</v>
      </c>
      <c r="S21" s="10" t="s">
        <v>19</v>
      </c>
      <c r="T21" s="8"/>
      <c r="U21" s="9" t="s">
        <v>19</v>
      </c>
      <c r="V21" s="9" t="s">
        <v>235</v>
      </c>
      <c r="W21" s="10" t="s">
        <v>236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239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240</v>
      </c>
      <c r="H22" s="8" t="s">
        <v>241</v>
      </c>
      <c r="I22" s="8" t="s">
        <v>75</v>
      </c>
      <c r="J22" s="8" t="s">
        <v>2</v>
      </c>
      <c r="K22" s="8" t="s">
        <v>242</v>
      </c>
      <c r="L22" s="8">
        <v>1</v>
      </c>
      <c r="M22" s="8">
        <v>1</v>
      </c>
      <c r="N22" s="8" t="s">
        <v>78</v>
      </c>
      <c r="O22" s="8" t="s">
        <v>78</v>
      </c>
      <c r="P22" s="8" t="s">
        <v>79</v>
      </c>
      <c r="Q22" s="8"/>
      <c r="R22" s="9" t="s">
        <v>243</v>
      </c>
      <c r="S22" s="10" t="s">
        <v>19</v>
      </c>
      <c r="T22" s="8"/>
      <c r="U22" s="9" t="s">
        <v>19</v>
      </c>
      <c r="V22" s="9" t="s">
        <v>243</v>
      </c>
      <c r="W22" s="10" t="s">
        <v>244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245</v>
      </c>
      <c r="AD22" t="s">
        <v>6</v>
      </c>
      <c r="AE22" t="s">
        <v>133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246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224</v>
      </c>
      <c r="H23" s="8" t="s">
        <v>225</v>
      </c>
      <c r="I23" s="8" t="s">
        <v>75</v>
      </c>
      <c r="J23" s="8" t="s">
        <v>2</v>
      </c>
      <c r="K23" s="8" t="s">
        <v>247</v>
      </c>
      <c r="L23" s="8">
        <v>1</v>
      </c>
      <c r="M23" s="8">
        <v>1</v>
      </c>
      <c r="N23" s="8" t="s">
        <v>78</v>
      </c>
      <c r="O23" s="8" t="s">
        <v>78</v>
      </c>
      <c r="P23" s="8" t="s">
        <v>79</v>
      </c>
      <c r="Q23" s="8"/>
      <c r="R23" s="9" t="s">
        <v>98</v>
      </c>
      <c r="S23" s="10" t="s">
        <v>19</v>
      </c>
      <c r="T23" s="8"/>
      <c r="U23" s="9" t="s">
        <v>19</v>
      </c>
      <c r="V23" s="9" t="s">
        <v>98</v>
      </c>
      <c r="W23" s="10" t="s">
        <v>99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100</v>
      </c>
      <c r="AD23" t="s">
        <v>6</v>
      </c>
      <c r="AE23" t="s">
        <v>248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249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250</v>
      </c>
      <c r="H24" s="8" t="s">
        <v>251</v>
      </c>
      <c r="I24" s="8" t="s">
        <v>75</v>
      </c>
      <c r="J24" s="8" t="s">
        <v>2</v>
      </c>
      <c r="K24" s="8" t="s">
        <v>252</v>
      </c>
      <c r="L24" s="8">
        <v>1</v>
      </c>
      <c r="M24" s="8">
        <v>1</v>
      </c>
      <c r="N24" s="8" t="s">
        <v>78</v>
      </c>
      <c r="O24" s="8" t="s">
        <v>78</v>
      </c>
      <c r="P24" s="8" t="s">
        <v>79</v>
      </c>
      <c r="Q24" s="8"/>
      <c r="R24" s="9" t="s">
        <v>253</v>
      </c>
      <c r="S24" s="10" t="s">
        <v>19</v>
      </c>
      <c r="T24" s="8"/>
      <c r="U24" s="9" t="s">
        <v>19</v>
      </c>
      <c r="V24" s="9" t="s">
        <v>253</v>
      </c>
      <c r="W24" s="10" t="s">
        <v>254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257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258</v>
      </c>
      <c r="H25" s="8" t="s">
        <v>259</v>
      </c>
      <c r="I25" s="8" t="s">
        <v>75</v>
      </c>
      <c r="J25" s="8" t="s">
        <v>2</v>
      </c>
      <c r="K25" s="8" t="s">
        <v>260</v>
      </c>
      <c r="L25" s="8">
        <v>1</v>
      </c>
      <c r="M25" s="8">
        <v>1</v>
      </c>
      <c r="N25" s="8" t="s">
        <v>78</v>
      </c>
      <c r="O25" s="8" t="s">
        <v>78</v>
      </c>
      <c r="P25" s="8" t="s">
        <v>79</v>
      </c>
      <c r="Q25" s="8"/>
      <c r="R25" s="9" t="s">
        <v>237</v>
      </c>
      <c r="S25" s="10" t="s">
        <v>19</v>
      </c>
      <c r="T25" s="8"/>
      <c r="U25" s="9" t="s">
        <v>19</v>
      </c>
      <c r="V25" s="9" t="s">
        <v>237</v>
      </c>
      <c r="W25" s="10" t="s">
        <v>261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264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265</v>
      </c>
      <c r="H26" s="8" t="s">
        <v>266</v>
      </c>
      <c r="I26" s="8" t="s">
        <v>75</v>
      </c>
      <c r="J26" s="8" t="s">
        <v>2</v>
      </c>
      <c r="K26" s="8" t="s">
        <v>267</v>
      </c>
      <c r="L26" s="8">
        <v>1</v>
      </c>
      <c r="M26" s="8">
        <v>1</v>
      </c>
      <c r="N26" s="8" t="s">
        <v>78</v>
      </c>
      <c r="O26" s="8" t="s">
        <v>78</v>
      </c>
      <c r="P26" s="8" t="s">
        <v>79</v>
      </c>
      <c r="Q26" s="8"/>
      <c r="R26" s="9" t="s">
        <v>268</v>
      </c>
      <c r="S26" s="10" t="s">
        <v>19</v>
      </c>
      <c r="T26" s="8"/>
      <c r="U26" s="9" t="s">
        <v>19</v>
      </c>
      <c r="V26" s="9" t="s">
        <v>268</v>
      </c>
      <c r="W26" s="10" t="s">
        <v>269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272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273</v>
      </c>
      <c r="H27" s="8" t="s">
        <v>274</v>
      </c>
      <c r="I27" s="8" t="s">
        <v>75</v>
      </c>
      <c r="J27" s="8" t="s">
        <v>2</v>
      </c>
      <c r="K27" s="8" t="s">
        <v>275</v>
      </c>
      <c r="L27" s="8">
        <v>1</v>
      </c>
      <c r="M27" s="8">
        <v>1</v>
      </c>
      <c r="N27" s="8" t="s">
        <v>78</v>
      </c>
      <c r="O27" s="8" t="s">
        <v>78</v>
      </c>
      <c r="P27" s="8" t="s">
        <v>79</v>
      </c>
      <c r="Q27" s="8"/>
      <c r="R27" s="9" t="s">
        <v>122</v>
      </c>
      <c r="S27" s="10" t="s">
        <v>19</v>
      </c>
      <c r="T27" s="8"/>
      <c r="U27" s="9" t="s">
        <v>19</v>
      </c>
      <c r="V27" s="9" t="s">
        <v>122</v>
      </c>
      <c r="W27" s="10" t="s">
        <v>123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124</v>
      </c>
      <c r="AD27" t="s">
        <v>6</v>
      </c>
      <c r="AE27" t="s">
        <v>276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277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278</v>
      </c>
      <c r="H28" s="8" t="s">
        <v>279</v>
      </c>
      <c r="I28" s="8" t="s">
        <v>75</v>
      </c>
      <c r="J28" s="8" t="s">
        <v>2</v>
      </c>
      <c r="K28" s="8" t="s">
        <v>280</v>
      </c>
      <c r="L28" s="8">
        <v>1</v>
      </c>
      <c r="M28" s="8">
        <v>1</v>
      </c>
      <c r="N28" s="8" t="s">
        <v>281</v>
      </c>
      <c r="O28" s="8" t="s">
        <v>78</v>
      </c>
      <c r="P28" s="8" t="s">
        <v>79</v>
      </c>
      <c r="Q28" s="8"/>
      <c r="R28" s="9" t="s">
        <v>282</v>
      </c>
      <c r="S28" s="10" t="s">
        <v>19</v>
      </c>
      <c r="T28" s="8"/>
      <c r="U28" s="9" t="s">
        <v>19</v>
      </c>
      <c r="V28" s="9" t="s">
        <v>282</v>
      </c>
      <c r="W28" s="10" t="s">
        <v>228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283</v>
      </c>
      <c r="AD28" t="s">
        <v>6</v>
      </c>
      <c r="AE28" t="s">
        <v>175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284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285</v>
      </c>
      <c r="H29" s="8" t="s">
        <v>286</v>
      </c>
      <c r="I29" s="8" t="s">
        <v>75</v>
      </c>
      <c r="J29" s="8" t="s">
        <v>2</v>
      </c>
      <c r="K29" s="8" t="s">
        <v>287</v>
      </c>
      <c r="L29" s="8">
        <v>1</v>
      </c>
      <c r="M29" s="8">
        <v>1</v>
      </c>
      <c r="N29" s="8" t="s">
        <v>78</v>
      </c>
      <c r="O29" s="8" t="s">
        <v>78</v>
      </c>
      <c r="P29" s="8" t="s">
        <v>79</v>
      </c>
      <c r="Q29" s="8"/>
      <c r="R29" s="9" t="s">
        <v>288</v>
      </c>
      <c r="S29" s="10" t="s">
        <v>19</v>
      </c>
      <c r="T29" s="8"/>
      <c r="U29" s="9" t="s">
        <v>19</v>
      </c>
      <c r="V29" s="9" t="s">
        <v>288</v>
      </c>
      <c r="W29" s="10" t="s">
        <v>195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211</v>
      </c>
      <c r="AD29" t="s">
        <v>6</v>
      </c>
      <c r="AE29" t="s">
        <v>289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290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111</v>
      </c>
      <c r="H30" s="8" t="s">
        <v>112</v>
      </c>
      <c r="I30" s="8" t="s">
        <v>75</v>
      </c>
      <c r="J30" s="8" t="s">
        <v>2</v>
      </c>
      <c r="K30" s="8" t="s">
        <v>291</v>
      </c>
      <c r="L30" s="8">
        <v>1</v>
      </c>
      <c r="M30" s="8">
        <v>1</v>
      </c>
      <c r="N30" s="8" t="s">
        <v>78</v>
      </c>
      <c r="O30" s="8" t="s">
        <v>78</v>
      </c>
      <c r="P30" s="8" t="s">
        <v>79</v>
      </c>
      <c r="Q30" s="8"/>
      <c r="R30" s="9" t="s">
        <v>114</v>
      </c>
      <c r="S30" s="10" t="s">
        <v>19</v>
      </c>
      <c r="T30" s="8"/>
      <c r="U30" s="9" t="s">
        <v>19</v>
      </c>
      <c r="V30" s="9" t="s">
        <v>114</v>
      </c>
      <c r="W30" s="10" t="s">
        <v>115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116</v>
      </c>
      <c r="AD30" t="s">
        <v>6</v>
      </c>
      <c r="AE30" t="s">
        <v>117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292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293</v>
      </c>
      <c r="H31" s="8" t="s">
        <v>294</v>
      </c>
      <c r="I31" s="8" t="s">
        <v>75</v>
      </c>
      <c r="J31" s="8" t="s">
        <v>2</v>
      </c>
      <c r="K31" s="8" t="s">
        <v>295</v>
      </c>
      <c r="L31" s="8">
        <v>1</v>
      </c>
      <c r="M31" s="8">
        <v>1</v>
      </c>
      <c r="N31" s="8" t="s">
        <v>78</v>
      </c>
      <c r="O31" s="8" t="s">
        <v>78</v>
      </c>
      <c r="P31" s="8" t="s">
        <v>79</v>
      </c>
      <c r="Q31" s="8"/>
      <c r="R31" s="9" t="s">
        <v>296</v>
      </c>
      <c r="S31" s="10" t="s">
        <v>19</v>
      </c>
      <c r="T31" s="8"/>
      <c r="U31" s="9" t="s">
        <v>19</v>
      </c>
      <c r="V31" s="9" t="s">
        <v>296</v>
      </c>
      <c r="W31" s="10" t="s">
        <v>297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300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301</v>
      </c>
      <c r="H32" s="8" t="s">
        <v>302</v>
      </c>
      <c r="I32" s="8" t="s">
        <v>75</v>
      </c>
      <c r="J32" s="8" t="s">
        <v>2</v>
      </c>
      <c r="K32" s="8" t="s">
        <v>303</v>
      </c>
      <c r="L32" s="8">
        <v>1</v>
      </c>
      <c r="M32" s="8">
        <v>1</v>
      </c>
      <c r="N32" s="8" t="s">
        <v>304</v>
      </c>
      <c r="O32" s="8" t="s">
        <v>78</v>
      </c>
      <c r="P32" s="8" t="s">
        <v>79</v>
      </c>
      <c r="Q32" s="8"/>
      <c r="R32" s="9" t="s">
        <v>305</v>
      </c>
      <c r="S32" s="10" t="s">
        <v>19</v>
      </c>
      <c r="T32" s="8"/>
      <c r="U32" s="9" t="s">
        <v>19</v>
      </c>
      <c r="V32" s="9" t="s">
        <v>305</v>
      </c>
      <c r="W32" s="10" t="s">
        <v>306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309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310</v>
      </c>
      <c r="H33" s="8" t="s">
        <v>311</v>
      </c>
      <c r="I33" s="8" t="s">
        <v>75</v>
      </c>
      <c r="J33" s="8" t="s">
        <v>2</v>
      </c>
      <c r="K33" s="8" t="s">
        <v>312</v>
      </c>
      <c r="L33" s="8">
        <v>1</v>
      </c>
      <c r="M33" s="8">
        <v>1</v>
      </c>
      <c r="N33" s="8" t="s">
        <v>78</v>
      </c>
      <c r="O33" s="8" t="s">
        <v>78</v>
      </c>
      <c r="P33" s="8" t="s">
        <v>79</v>
      </c>
      <c r="Q33" s="8"/>
      <c r="R33" s="9" t="s">
        <v>313</v>
      </c>
      <c r="S33" s="10" t="s">
        <v>19</v>
      </c>
      <c r="T33" s="8"/>
      <c r="U33" s="9" t="s">
        <v>19</v>
      </c>
      <c r="V33" s="9" t="s">
        <v>313</v>
      </c>
      <c r="W33" s="10" t="s">
        <v>314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317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318</v>
      </c>
      <c r="H34" s="8" t="s">
        <v>319</v>
      </c>
      <c r="I34" s="8" t="s">
        <v>75</v>
      </c>
      <c r="J34" s="8" t="s">
        <v>2</v>
      </c>
      <c r="K34" s="8" t="s">
        <v>320</v>
      </c>
      <c r="L34" s="8">
        <v>1</v>
      </c>
      <c r="M34" s="8">
        <v>1</v>
      </c>
      <c r="N34" s="8" t="s">
        <v>78</v>
      </c>
      <c r="O34" s="8" t="s">
        <v>78</v>
      </c>
      <c r="P34" s="8" t="s">
        <v>79</v>
      </c>
      <c r="Q34" s="8"/>
      <c r="R34" s="9" t="s">
        <v>321</v>
      </c>
      <c r="S34" s="10" t="s">
        <v>19</v>
      </c>
      <c r="T34" s="8"/>
      <c r="U34" s="9" t="s">
        <v>19</v>
      </c>
      <c r="V34" s="9" t="s">
        <v>321</v>
      </c>
      <c r="W34" s="10" t="s">
        <v>322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325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326</v>
      </c>
      <c r="H35" s="8" t="s">
        <v>327</v>
      </c>
      <c r="I35" s="8" t="s">
        <v>75</v>
      </c>
      <c r="J35" s="8" t="s">
        <v>2</v>
      </c>
      <c r="K35" s="8" t="s">
        <v>328</v>
      </c>
      <c r="L35" s="8">
        <v>1</v>
      </c>
      <c r="M35" s="8">
        <v>1</v>
      </c>
      <c r="N35" s="8" t="s">
        <v>78</v>
      </c>
      <c r="O35" s="8" t="s">
        <v>78</v>
      </c>
      <c r="P35" s="8" t="s">
        <v>79</v>
      </c>
      <c r="Q35" s="8"/>
      <c r="R35" s="9" t="s">
        <v>98</v>
      </c>
      <c r="S35" s="10" t="s">
        <v>19</v>
      </c>
      <c r="T35" s="8"/>
      <c r="U35" s="9" t="s">
        <v>19</v>
      </c>
      <c r="V35" s="9" t="s">
        <v>98</v>
      </c>
      <c r="W35" s="10" t="s">
        <v>99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100</v>
      </c>
      <c r="AD35" t="s">
        <v>6</v>
      </c>
      <c r="AE35" t="s">
        <v>329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330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331</v>
      </c>
      <c r="H36" s="8" t="s">
        <v>332</v>
      </c>
      <c r="I36" s="8" t="s">
        <v>75</v>
      </c>
      <c r="J36" s="8" t="s">
        <v>2</v>
      </c>
      <c r="K36" s="8" t="s">
        <v>333</v>
      </c>
      <c r="L36" s="8">
        <v>1</v>
      </c>
      <c r="M36" s="8">
        <v>1</v>
      </c>
      <c r="N36" s="8" t="s">
        <v>78</v>
      </c>
      <c r="O36" s="8" t="s">
        <v>78</v>
      </c>
      <c r="P36" s="8" t="s">
        <v>79</v>
      </c>
      <c r="Q36" s="8"/>
      <c r="R36" s="9" t="s">
        <v>334</v>
      </c>
      <c r="S36" s="10" t="s">
        <v>19</v>
      </c>
      <c r="T36" s="8"/>
      <c r="U36" s="9" t="s">
        <v>19</v>
      </c>
      <c r="V36" s="9" t="s">
        <v>334</v>
      </c>
      <c r="W36" s="10" t="s">
        <v>236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335</v>
      </c>
      <c r="AD36" t="s">
        <v>6</v>
      </c>
      <c r="AE36" t="s">
        <v>151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336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337</v>
      </c>
      <c r="H37" s="8" t="s">
        <v>338</v>
      </c>
      <c r="I37" s="8" t="s">
        <v>75</v>
      </c>
      <c r="J37" s="8" t="s">
        <v>2</v>
      </c>
      <c r="K37" s="8" t="s">
        <v>339</v>
      </c>
      <c r="L37" s="8">
        <v>1</v>
      </c>
      <c r="M37" s="8">
        <v>1</v>
      </c>
      <c r="N37" s="8" t="s">
        <v>78</v>
      </c>
      <c r="O37" s="8" t="s">
        <v>78</v>
      </c>
      <c r="P37" s="8" t="s">
        <v>79</v>
      </c>
      <c r="Q37" s="8"/>
      <c r="R37" s="9" t="s">
        <v>340</v>
      </c>
      <c r="S37" s="10" t="s">
        <v>19</v>
      </c>
      <c r="T37" s="8"/>
      <c r="U37" s="9" t="s">
        <v>19</v>
      </c>
      <c r="V37" s="9" t="s">
        <v>340</v>
      </c>
      <c r="W37" s="10" t="s">
        <v>341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344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345</v>
      </c>
      <c r="H38" s="8" t="s">
        <v>346</v>
      </c>
      <c r="I38" s="8" t="s">
        <v>75</v>
      </c>
      <c r="J38" s="8" t="s">
        <v>2</v>
      </c>
      <c r="K38" s="8" t="s">
        <v>347</v>
      </c>
      <c r="L38" s="8">
        <v>1</v>
      </c>
      <c r="M38" s="8">
        <v>1</v>
      </c>
      <c r="N38" s="8" t="s">
        <v>281</v>
      </c>
      <c r="O38" s="8" t="s">
        <v>78</v>
      </c>
      <c r="P38" s="8" t="s">
        <v>79</v>
      </c>
      <c r="Q38" s="8"/>
      <c r="R38" s="9" t="s">
        <v>348</v>
      </c>
      <c r="S38" s="10" t="s">
        <v>19</v>
      </c>
      <c r="T38" s="8"/>
      <c r="U38" s="9" t="s">
        <v>19</v>
      </c>
      <c r="V38" s="9" t="s">
        <v>348</v>
      </c>
      <c r="W38" s="10" t="s">
        <v>349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352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353</v>
      </c>
      <c r="H39" s="8" t="s">
        <v>354</v>
      </c>
      <c r="I39" s="8" t="s">
        <v>75</v>
      </c>
      <c r="J39" s="8" t="s">
        <v>2</v>
      </c>
      <c r="K39" s="8" t="s">
        <v>355</v>
      </c>
      <c r="L39" s="8">
        <v>1</v>
      </c>
      <c r="M39" s="8">
        <v>1</v>
      </c>
      <c r="N39" s="8" t="s">
        <v>78</v>
      </c>
      <c r="O39" s="8" t="s">
        <v>78</v>
      </c>
      <c r="P39" s="8" t="s">
        <v>79</v>
      </c>
      <c r="Q39" s="8"/>
      <c r="R39" s="9" t="s">
        <v>356</v>
      </c>
      <c r="S39" s="10" t="s">
        <v>19</v>
      </c>
      <c r="T39" s="8"/>
      <c r="U39" s="9" t="s">
        <v>19</v>
      </c>
      <c r="V39" s="9" t="s">
        <v>356</v>
      </c>
      <c r="W39" s="10" t="s">
        <v>357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360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361</v>
      </c>
      <c r="H40" s="8" t="s">
        <v>362</v>
      </c>
      <c r="I40" s="8" t="s">
        <v>75</v>
      </c>
      <c r="J40" s="8" t="s">
        <v>2</v>
      </c>
      <c r="K40" s="8" t="s">
        <v>363</v>
      </c>
      <c r="L40" s="8">
        <v>1</v>
      </c>
      <c r="M40" s="8">
        <v>1</v>
      </c>
      <c r="N40" s="8" t="s">
        <v>78</v>
      </c>
      <c r="O40" s="8" t="s">
        <v>78</v>
      </c>
      <c r="P40" s="8" t="s">
        <v>79</v>
      </c>
      <c r="Q40" s="8"/>
      <c r="R40" s="9" t="s">
        <v>306</v>
      </c>
      <c r="S40" s="10" t="s">
        <v>19</v>
      </c>
      <c r="T40" s="8"/>
      <c r="U40" s="9" t="s">
        <v>19</v>
      </c>
      <c r="V40" s="9" t="s">
        <v>306</v>
      </c>
      <c r="W40" s="10" t="s">
        <v>99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180</v>
      </c>
      <c r="AD40" t="s">
        <v>6</v>
      </c>
      <c r="AE40" t="s">
        <v>364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365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135</v>
      </c>
      <c r="H41" s="8" t="s">
        <v>136</v>
      </c>
      <c r="I41" s="8" t="s">
        <v>75</v>
      </c>
      <c r="J41" s="8" t="s">
        <v>2</v>
      </c>
      <c r="K41" s="8" t="s">
        <v>366</v>
      </c>
      <c r="L41" s="8">
        <v>1</v>
      </c>
      <c r="M41" s="8">
        <v>1</v>
      </c>
      <c r="N41" s="8" t="s">
        <v>156</v>
      </c>
      <c r="O41" s="8" t="s">
        <v>78</v>
      </c>
      <c r="P41" s="8" t="s">
        <v>79</v>
      </c>
      <c r="Q41" s="8"/>
      <c r="R41" s="9" t="s">
        <v>367</v>
      </c>
      <c r="S41" s="10" t="s">
        <v>19</v>
      </c>
      <c r="T41" s="8"/>
      <c r="U41" s="9" t="s">
        <v>19</v>
      </c>
      <c r="V41" s="9" t="s">
        <v>367</v>
      </c>
      <c r="W41" s="10" t="s">
        <v>368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371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372</v>
      </c>
      <c r="H42" s="8" t="s">
        <v>373</v>
      </c>
      <c r="I42" s="8" t="s">
        <v>75</v>
      </c>
      <c r="J42" s="8" t="s">
        <v>2</v>
      </c>
      <c r="K42" s="8" t="s">
        <v>374</v>
      </c>
      <c r="L42" s="8">
        <v>2</v>
      </c>
      <c r="M42" s="8">
        <v>1</v>
      </c>
      <c r="N42" s="8" t="s">
        <v>78</v>
      </c>
      <c r="O42" s="8" t="s">
        <v>78</v>
      </c>
      <c r="P42" s="8" t="s">
        <v>79</v>
      </c>
      <c r="Q42" s="8"/>
      <c r="R42" s="9" t="s">
        <v>375</v>
      </c>
      <c r="S42" s="10" t="s">
        <v>19</v>
      </c>
      <c r="T42" s="8"/>
      <c r="U42" s="9" t="s">
        <v>19</v>
      </c>
      <c r="V42" s="9" t="s">
        <v>375</v>
      </c>
      <c r="W42" s="10" t="s">
        <v>376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379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380</v>
      </c>
      <c r="H43" s="8" t="s">
        <v>381</v>
      </c>
      <c r="I43" s="8" t="s">
        <v>75</v>
      </c>
      <c r="J43" s="8" t="s">
        <v>2</v>
      </c>
      <c r="K43" s="8" t="s">
        <v>382</v>
      </c>
      <c r="L43" s="8">
        <v>1</v>
      </c>
      <c r="M43" s="8">
        <v>1</v>
      </c>
      <c r="N43" s="8" t="s">
        <v>202</v>
      </c>
      <c r="O43" s="8" t="s">
        <v>78</v>
      </c>
      <c r="P43" s="8" t="s">
        <v>79</v>
      </c>
      <c r="Q43" s="8"/>
      <c r="R43" s="9" t="s">
        <v>383</v>
      </c>
      <c r="S43" s="10" t="s">
        <v>19</v>
      </c>
      <c r="T43" s="8"/>
      <c r="U43" s="9" t="s">
        <v>19</v>
      </c>
      <c r="V43" s="9" t="s">
        <v>383</v>
      </c>
      <c r="W43" s="10" t="s">
        <v>165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386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387</v>
      </c>
      <c r="H44" s="8" t="s">
        <v>388</v>
      </c>
      <c r="I44" s="8" t="s">
        <v>75</v>
      </c>
      <c r="J44" s="8" t="s">
        <v>2</v>
      </c>
      <c r="K44" s="8" t="s">
        <v>389</v>
      </c>
      <c r="L44" s="8">
        <v>1</v>
      </c>
      <c r="M44" s="8">
        <v>1</v>
      </c>
      <c r="N44" s="8" t="s">
        <v>78</v>
      </c>
      <c r="O44" s="8" t="s">
        <v>78</v>
      </c>
      <c r="P44" s="8" t="s">
        <v>79</v>
      </c>
      <c r="Q44" s="8"/>
      <c r="R44" s="9" t="s">
        <v>390</v>
      </c>
      <c r="S44" s="10" t="s">
        <v>19</v>
      </c>
      <c r="T44" s="8"/>
      <c r="U44" s="9" t="s">
        <v>19</v>
      </c>
      <c r="V44" s="9" t="s">
        <v>390</v>
      </c>
      <c r="W44" s="10" t="s">
        <v>391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158</v>
      </c>
      <c r="AD44" t="s">
        <v>6</v>
      </c>
      <c r="AE44" t="s">
        <v>392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393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394</v>
      </c>
      <c r="H45" s="8" t="s">
        <v>395</v>
      </c>
      <c r="I45" s="8" t="s">
        <v>75</v>
      </c>
      <c r="J45" s="8" t="s">
        <v>2</v>
      </c>
      <c r="K45" s="8" t="s">
        <v>396</v>
      </c>
      <c r="L45" s="8">
        <v>1</v>
      </c>
      <c r="M45" s="8">
        <v>1</v>
      </c>
      <c r="N45" s="8" t="s">
        <v>397</v>
      </c>
      <c r="O45" s="8" t="s">
        <v>78</v>
      </c>
      <c r="P45" s="8" t="s">
        <v>79</v>
      </c>
      <c r="Q45" s="8"/>
      <c r="R45" s="9" t="s">
        <v>298</v>
      </c>
      <c r="S45" s="10" t="s">
        <v>19</v>
      </c>
      <c r="T45" s="8"/>
      <c r="U45" s="9" t="s">
        <v>19</v>
      </c>
      <c r="V45" s="9" t="s">
        <v>298</v>
      </c>
      <c r="W45" s="10" t="s">
        <v>131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400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401</v>
      </c>
      <c r="H46" s="8" t="s">
        <v>402</v>
      </c>
      <c r="I46" s="8" t="s">
        <v>75</v>
      </c>
      <c r="J46" s="8" t="s">
        <v>2</v>
      </c>
      <c r="K46" s="8" t="s">
        <v>403</v>
      </c>
      <c r="L46" s="8">
        <v>1</v>
      </c>
      <c r="M46" s="8">
        <v>1</v>
      </c>
      <c r="N46" s="8" t="s">
        <v>404</v>
      </c>
      <c r="O46" s="8" t="s">
        <v>78</v>
      </c>
      <c r="P46" s="8" t="s">
        <v>79</v>
      </c>
      <c r="Q46" s="8"/>
      <c r="R46" s="9" t="s">
        <v>405</v>
      </c>
      <c r="S46" s="10" t="s">
        <v>19</v>
      </c>
      <c r="T46" s="8"/>
      <c r="U46" s="9" t="s">
        <v>19</v>
      </c>
      <c r="V46" s="9" t="s">
        <v>405</v>
      </c>
      <c r="W46" s="10" t="s">
        <v>406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407</v>
      </c>
      <c r="AD46" t="s">
        <v>6</v>
      </c>
      <c r="AE46" t="s">
        <v>101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408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161</v>
      </c>
      <c r="H47" s="8" t="s">
        <v>162</v>
      </c>
      <c r="I47" s="8" t="s">
        <v>75</v>
      </c>
      <c r="J47" s="8" t="s">
        <v>2</v>
      </c>
      <c r="K47" s="8" t="s">
        <v>409</v>
      </c>
      <c r="L47" s="8">
        <v>1</v>
      </c>
      <c r="M47" s="8">
        <v>1</v>
      </c>
      <c r="N47" s="8" t="s">
        <v>78</v>
      </c>
      <c r="O47" s="8" t="s">
        <v>78</v>
      </c>
      <c r="P47" s="8" t="s">
        <v>79</v>
      </c>
      <c r="Q47" s="8"/>
      <c r="R47" s="9" t="s">
        <v>383</v>
      </c>
      <c r="S47" s="10" t="s">
        <v>19</v>
      </c>
      <c r="T47" s="8"/>
      <c r="U47" s="9" t="s">
        <v>19</v>
      </c>
      <c r="V47" s="9" t="s">
        <v>383</v>
      </c>
      <c r="W47" s="10" t="s">
        <v>165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384</v>
      </c>
      <c r="AD47" t="s">
        <v>6</v>
      </c>
      <c r="AE47" t="s">
        <v>410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411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412</v>
      </c>
      <c r="H48" s="8" t="s">
        <v>413</v>
      </c>
      <c r="I48" s="8" t="s">
        <v>75</v>
      </c>
      <c r="J48" s="8" t="s">
        <v>2</v>
      </c>
      <c r="K48" s="8" t="s">
        <v>414</v>
      </c>
      <c r="L48" s="8">
        <v>1</v>
      </c>
      <c r="M48" s="8">
        <v>1</v>
      </c>
      <c r="N48" s="8" t="s">
        <v>78</v>
      </c>
      <c r="O48" s="8" t="s">
        <v>78</v>
      </c>
      <c r="P48" s="8" t="s">
        <v>79</v>
      </c>
      <c r="Q48" s="8"/>
      <c r="R48" s="9" t="s">
        <v>180</v>
      </c>
      <c r="S48" s="10" t="s">
        <v>19</v>
      </c>
      <c r="T48" s="8"/>
      <c r="U48" s="9" t="s">
        <v>19</v>
      </c>
      <c r="V48" s="9" t="s">
        <v>180</v>
      </c>
      <c r="W48" s="10" t="s">
        <v>181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182</v>
      </c>
      <c r="AD48" t="s">
        <v>6</v>
      </c>
      <c r="AE48" t="s">
        <v>415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416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111</v>
      </c>
      <c r="H49" s="8" t="s">
        <v>112</v>
      </c>
      <c r="I49" s="8" t="s">
        <v>75</v>
      </c>
      <c r="J49" s="8" t="s">
        <v>2</v>
      </c>
      <c r="K49" s="8" t="s">
        <v>417</v>
      </c>
      <c r="L49" s="8">
        <v>1</v>
      </c>
      <c r="M49" s="8">
        <v>1</v>
      </c>
      <c r="N49" s="8" t="s">
        <v>78</v>
      </c>
      <c r="O49" s="8" t="s">
        <v>78</v>
      </c>
      <c r="P49" s="8" t="s">
        <v>79</v>
      </c>
      <c r="Q49" s="8"/>
      <c r="R49" s="9" t="s">
        <v>418</v>
      </c>
      <c r="S49" s="10" t="s">
        <v>19</v>
      </c>
      <c r="T49" s="8"/>
      <c r="U49" s="9" t="s">
        <v>19</v>
      </c>
      <c r="V49" s="9" t="s">
        <v>418</v>
      </c>
      <c r="W49" s="10" t="s">
        <v>419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422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423</v>
      </c>
      <c r="H50" s="8" t="s">
        <v>424</v>
      </c>
      <c r="I50" s="8" t="s">
        <v>75</v>
      </c>
      <c r="J50" s="8" t="s">
        <v>2</v>
      </c>
      <c r="K50" s="8" t="s">
        <v>425</v>
      </c>
      <c r="L50" s="8">
        <v>1</v>
      </c>
      <c r="M50" s="8">
        <v>1</v>
      </c>
      <c r="N50" s="8" t="s">
        <v>78</v>
      </c>
      <c r="O50" s="8" t="s">
        <v>78</v>
      </c>
      <c r="P50" s="8" t="s">
        <v>79</v>
      </c>
      <c r="Q50" s="8"/>
      <c r="R50" s="9" t="s">
        <v>426</v>
      </c>
      <c r="S50" s="10" t="s">
        <v>19</v>
      </c>
      <c r="T50" s="8"/>
      <c r="U50" s="9" t="s">
        <v>19</v>
      </c>
      <c r="V50" s="9" t="s">
        <v>426</v>
      </c>
      <c r="W50" s="10" t="s">
        <v>427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430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431</v>
      </c>
      <c r="H51" s="8" t="s">
        <v>432</v>
      </c>
      <c r="I51" s="8" t="s">
        <v>75</v>
      </c>
      <c r="J51" s="8" t="s">
        <v>2</v>
      </c>
      <c r="K51" s="8" t="s">
        <v>433</v>
      </c>
      <c r="L51" s="8">
        <v>1</v>
      </c>
      <c r="M51" s="8">
        <v>1</v>
      </c>
      <c r="N51" s="8" t="s">
        <v>78</v>
      </c>
      <c r="O51" s="8" t="s">
        <v>78</v>
      </c>
      <c r="P51" s="8" t="s">
        <v>79</v>
      </c>
      <c r="Q51" s="8"/>
      <c r="R51" s="9" t="s">
        <v>288</v>
      </c>
      <c r="S51" s="10" t="s">
        <v>19</v>
      </c>
      <c r="T51" s="8"/>
      <c r="U51" s="9" t="s">
        <v>19</v>
      </c>
      <c r="V51" s="9" t="s">
        <v>288</v>
      </c>
      <c r="W51" s="10" t="s">
        <v>195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211</v>
      </c>
      <c r="AD51" t="s">
        <v>6</v>
      </c>
      <c r="AE51" t="s">
        <v>434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435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436</v>
      </c>
      <c r="H52" s="8" t="s">
        <v>437</v>
      </c>
      <c r="I52" s="8" t="s">
        <v>75</v>
      </c>
      <c r="J52" s="8" t="s">
        <v>2</v>
      </c>
      <c r="K52" s="8" t="s">
        <v>438</v>
      </c>
      <c r="L52" s="8">
        <v>1</v>
      </c>
      <c r="M52" s="8">
        <v>1</v>
      </c>
      <c r="N52" s="8" t="s">
        <v>439</v>
      </c>
      <c r="O52" s="8" t="s">
        <v>78</v>
      </c>
      <c r="P52" s="8" t="s">
        <v>79</v>
      </c>
      <c r="Q52" s="8"/>
      <c r="R52" s="9" t="s">
        <v>283</v>
      </c>
      <c r="S52" s="10" t="s">
        <v>19</v>
      </c>
      <c r="T52" s="8"/>
      <c r="U52" s="9" t="s">
        <v>19</v>
      </c>
      <c r="V52" s="9" t="s">
        <v>283</v>
      </c>
      <c r="W52" s="10" t="s">
        <v>181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194</v>
      </c>
      <c r="AD52" t="s">
        <v>6</v>
      </c>
      <c r="AE52" t="s">
        <v>421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440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441</v>
      </c>
      <c r="H53" s="8" t="s">
        <v>442</v>
      </c>
      <c r="I53" s="8" t="s">
        <v>75</v>
      </c>
      <c r="J53" s="8" t="s">
        <v>2</v>
      </c>
      <c r="K53" s="8" t="s">
        <v>443</v>
      </c>
      <c r="L53" s="8">
        <v>1</v>
      </c>
      <c r="M53" s="8">
        <v>1</v>
      </c>
      <c r="N53" s="8" t="s">
        <v>202</v>
      </c>
      <c r="O53" s="8" t="s">
        <v>78</v>
      </c>
      <c r="P53" s="8" t="s">
        <v>79</v>
      </c>
      <c r="Q53" s="8"/>
      <c r="R53" s="9" t="s">
        <v>444</v>
      </c>
      <c r="S53" s="10" t="s">
        <v>19</v>
      </c>
      <c r="T53" s="8"/>
      <c r="U53" s="9" t="s">
        <v>19</v>
      </c>
      <c r="V53" s="9" t="s">
        <v>444</v>
      </c>
      <c r="W53" s="10" t="s">
        <v>322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447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448</v>
      </c>
      <c r="H54" s="8" t="s">
        <v>449</v>
      </c>
      <c r="I54" s="8" t="s">
        <v>75</v>
      </c>
      <c r="J54" s="8" t="s">
        <v>2</v>
      </c>
      <c r="K54" s="8" t="s">
        <v>450</v>
      </c>
      <c r="L54" s="8">
        <v>1</v>
      </c>
      <c r="M54" s="8">
        <v>1</v>
      </c>
      <c r="N54" s="8" t="s">
        <v>78</v>
      </c>
      <c r="O54" s="8" t="s">
        <v>78</v>
      </c>
      <c r="P54" s="8" t="s">
        <v>79</v>
      </c>
      <c r="Q54" s="8"/>
      <c r="R54" s="9" t="s">
        <v>451</v>
      </c>
      <c r="S54" s="10" t="s">
        <v>19</v>
      </c>
      <c r="T54" s="8"/>
      <c r="U54" s="9" t="s">
        <v>19</v>
      </c>
      <c r="V54" s="9" t="s">
        <v>451</v>
      </c>
      <c r="W54" s="10" t="s">
        <v>452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453</v>
      </c>
      <c r="AD54" t="s">
        <v>6</v>
      </c>
      <c r="AE54" t="s">
        <v>151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454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455</v>
      </c>
      <c r="H55" s="8" t="s">
        <v>456</v>
      </c>
      <c r="I55" s="8" t="s">
        <v>75</v>
      </c>
      <c r="J55" s="8" t="s">
        <v>2</v>
      </c>
      <c r="K55" s="8" t="s">
        <v>457</v>
      </c>
      <c r="L55" s="8">
        <v>1</v>
      </c>
      <c r="M55" s="8">
        <v>1</v>
      </c>
      <c r="N55" s="8" t="s">
        <v>78</v>
      </c>
      <c r="O55" s="8" t="s">
        <v>78</v>
      </c>
      <c r="P55" s="8" t="s">
        <v>79</v>
      </c>
      <c r="Q55" s="8"/>
      <c r="R55" s="9" t="s">
        <v>458</v>
      </c>
      <c r="S55" s="10" t="s">
        <v>19</v>
      </c>
      <c r="T55" s="8"/>
      <c r="U55" s="9" t="s">
        <v>19</v>
      </c>
      <c r="V55" s="9" t="s">
        <v>458</v>
      </c>
      <c r="W55" s="10" t="s">
        <v>228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459</v>
      </c>
      <c r="AD55" t="s">
        <v>6</v>
      </c>
      <c r="AE55" t="s">
        <v>125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460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461</v>
      </c>
      <c r="H56" s="8" t="s">
        <v>462</v>
      </c>
      <c r="I56" s="8" t="s">
        <v>75</v>
      </c>
      <c r="J56" s="8" t="s">
        <v>2</v>
      </c>
      <c r="K56" s="8" t="s">
        <v>463</v>
      </c>
      <c r="L56" s="8">
        <v>1</v>
      </c>
      <c r="M56" s="8">
        <v>1</v>
      </c>
      <c r="N56" s="8" t="s">
        <v>78</v>
      </c>
      <c r="O56" s="8" t="s">
        <v>78</v>
      </c>
      <c r="P56" s="8" t="s">
        <v>79</v>
      </c>
      <c r="Q56" s="8"/>
      <c r="R56" s="9" t="s">
        <v>464</v>
      </c>
      <c r="S56" s="10" t="s">
        <v>19</v>
      </c>
      <c r="T56" s="8"/>
      <c r="U56" s="9" t="s">
        <v>19</v>
      </c>
      <c r="V56" s="9" t="s">
        <v>464</v>
      </c>
      <c r="W56" s="10" t="s">
        <v>349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340</v>
      </c>
      <c r="AD56" t="s">
        <v>6</v>
      </c>
      <c r="AE56" t="s">
        <v>465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466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467</v>
      </c>
      <c r="H57" s="8" t="s">
        <v>468</v>
      </c>
      <c r="I57" s="8" t="s">
        <v>75</v>
      </c>
      <c r="J57" s="8" t="s">
        <v>2</v>
      </c>
      <c r="K57" s="8" t="s">
        <v>469</v>
      </c>
      <c r="L57" s="8">
        <v>1</v>
      </c>
      <c r="M57" s="8">
        <v>1</v>
      </c>
      <c r="N57" s="8" t="s">
        <v>78</v>
      </c>
      <c r="O57" s="8" t="s">
        <v>78</v>
      </c>
      <c r="P57" s="8" t="s">
        <v>79</v>
      </c>
      <c r="Q57" s="8"/>
      <c r="R57" s="9" t="s">
        <v>470</v>
      </c>
      <c r="S57" s="10" t="s">
        <v>19</v>
      </c>
      <c r="T57" s="8"/>
      <c r="U57" s="9" t="s">
        <v>19</v>
      </c>
      <c r="V57" s="9" t="s">
        <v>470</v>
      </c>
      <c r="W57" s="10" t="s">
        <v>349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471</v>
      </c>
      <c r="AD57" t="s">
        <v>6</v>
      </c>
      <c r="AE57" t="s">
        <v>151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472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473</v>
      </c>
      <c r="H58" s="8" t="s">
        <v>474</v>
      </c>
      <c r="I58" s="8" t="s">
        <v>75</v>
      </c>
      <c r="J58" s="8" t="s">
        <v>2</v>
      </c>
      <c r="K58" s="8" t="s">
        <v>475</v>
      </c>
      <c r="L58" s="8">
        <v>1</v>
      </c>
      <c r="M58" s="8">
        <v>2</v>
      </c>
      <c r="N58" s="8" t="s">
        <v>202</v>
      </c>
      <c r="O58" s="8" t="s">
        <v>202</v>
      </c>
      <c r="P58" s="8" t="s">
        <v>79</v>
      </c>
      <c r="Q58" s="8"/>
      <c r="R58" s="9" t="s">
        <v>476</v>
      </c>
      <c r="S58" s="10" t="s">
        <v>19</v>
      </c>
      <c r="T58" s="8"/>
      <c r="U58" s="9" t="s">
        <v>19</v>
      </c>
      <c r="V58" s="9" t="s">
        <v>476</v>
      </c>
      <c r="W58" s="10" t="s">
        <v>477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478</v>
      </c>
      <c r="AD58" t="s">
        <v>6</v>
      </c>
      <c r="AE58" t="s">
        <v>133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479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480</v>
      </c>
      <c r="H59" s="8" t="s">
        <v>481</v>
      </c>
      <c r="I59" s="8" t="s">
        <v>75</v>
      </c>
      <c r="J59" s="8" t="s">
        <v>2</v>
      </c>
      <c r="K59" s="8" t="s">
        <v>482</v>
      </c>
      <c r="L59" s="8">
        <v>1</v>
      </c>
      <c r="M59" s="8">
        <v>1</v>
      </c>
      <c r="N59" s="8" t="s">
        <v>202</v>
      </c>
      <c r="O59" s="8" t="s">
        <v>78</v>
      </c>
      <c r="P59" s="8" t="s">
        <v>79</v>
      </c>
      <c r="Q59" s="8"/>
      <c r="R59" s="9" t="s">
        <v>483</v>
      </c>
      <c r="S59" s="10" t="s">
        <v>19</v>
      </c>
      <c r="T59" s="8"/>
      <c r="U59" s="9" t="s">
        <v>19</v>
      </c>
      <c r="V59" s="9" t="s">
        <v>483</v>
      </c>
      <c r="W59" s="10" t="s">
        <v>220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484</v>
      </c>
      <c r="AD59" t="s">
        <v>6</v>
      </c>
      <c r="AE59" t="s">
        <v>133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485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486</v>
      </c>
      <c r="H60" s="8" t="s">
        <v>487</v>
      </c>
      <c r="I60" s="8" t="s">
        <v>75</v>
      </c>
      <c r="J60" s="8" t="s">
        <v>2</v>
      </c>
      <c r="K60" s="8" t="s">
        <v>488</v>
      </c>
      <c r="L60" s="8">
        <v>1</v>
      </c>
      <c r="M60" s="8">
        <v>2</v>
      </c>
      <c r="N60" s="8" t="s">
        <v>202</v>
      </c>
      <c r="O60" s="8" t="s">
        <v>202</v>
      </c>
      <c r="P60" s="8" t="s">
        <v>79</v>
      </c>
      <c r="Q60" s="8"/>
      <c r="R60" s="9" t="s">
        <v>489</v>
      </c>
      <c r="S60" s="10" t="s">
        <v>19</v>
      </c>
      <c r="T60" s="8"/>
      <c r="U60" s="9" t="s">
        <v>19</v>
      </c>
      <c r="V60" s="9" t="s">
        <v>489</v>
      </c>
      <c r="W60" s="10" t="s">
        <v>406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492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493</v>
      </c>
      <c r="H61" s="8" t="s">
        <v>494</v>
      </c>
      <c r="I61" s="8" t="s">
        <v>75</v>
      </c>
      <c r="J61" s="8" t="s">
        <v>2</v>
      </c>
      <c r="K61" s="8" t="s">
        <v>495</v>
      </c>
      <c r="L61" s="8">
        <v>1</v>
      </c>
      <c r="M61" s="8">
        <v>1</v>
      </c>
      <c r="N61" s="8" t="s">
        <v>202</v>
      </c>
      <c r="O61" s="8" t="s">
        <v>78</v>
      </c>
      <c r="P61" s="8" t="s">
        <v>79</v>
      </c>
      <c r="Q61" s="8"/>
      <c r="R61" s="9" t="s">
        <v>496</v>
      </c>
      <c r="S61" s="10" t="s">
        <v>19</v>
      </c>
      <c r="T61" s="8"/>
      <c r="U61" s="9" t="s">
        <v>19</v>
      </c>
      <c r="V61" s="9" t="s">
        <v>496</v>
      </c>
      <c r="W61" s="10" t="s">
        <v>497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500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501</v>
      </c>
      <c r="H62" s="8" t="s">
        <v>502</v>
      </c>
      <c r="I62" s="8" t="s">
        <v>75</v>
      </c>
      <c r="J62" s="8" t="s">
        <v>2</v>
      </c>
      <c r="K62" s="8" t="s">
        <v>503</v>
      </c>
      <c r="L62" s="8">
        <v>1</v>
      </c>
      <c r="M62" s="8">
        <v>1</v>
      </c>
      <c r="N62" s="8" t="s">
        <v>202</v>
      </c>
      <c r="O62" s="8" t="s">
        <v>78</v>
      </c>
      <c r="P62" s="8" t="s">
        <v>79</v>
      </c>
      <c r="Q62" s="8"/>
      <c r="R62" s="9" t="s">
        <v>504</v>
      </c>
      <c r="S62" s="10" t="s">
        <v>19</v>
      </c>
      <c r="T62" s="8"/>
      <c r="U62" s="9" t="s">
        <v>19</v>
      </c>
      <c r="V62" s="9" t="s">
        <v>504</v>
      </c>
      <c r="W62" s="10" t="s">
        <v>505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508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509</v>
      </c>
      <c r="H63" s="8" t="s">
        <v>510</v>
      </c>
      <c r="I63" s="8" t="s">
        <v>75</v>
      </c>
      <c r="J63" s="8" t="s">
        <v>2</v>
      </c>
      <c r="K63" s="8" t="s">
        <v>511</v>
      </c>
      <c r="L63" s="8">
        <v>1</v>
      </c>
      <c r="M63" s="8">
        <v>1</v>
      </c>
      <c r="N63" s="8" t="s">
        <v>78</v>
      </c>
      <c r="O63" s="8" t="s">
        <v>78</v>
      </c>
      <c r="P63" s="8" t="s">
        <v>79</v>
      </c>
      <c r="Q63" s="8"/>
      <c r="R63" s="9" t="s">
        <v>512</v>
      </c>
      <c r="S63" s="10" t="s">
        <v>19</v>
      </c>
      <c r="T63" s="8"/>
      <c r="U63" s="9" t="s">
        <v>19</v>
      </c>
      <c r="V63" s="9" t="s">
        <v>512</v>
      </c>
      <c r="W63" s="10" t="s">
        <v>173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458</v>
      </c>
      <c r="AD63" t="s">
        <v>6</v>
      </c>
      <c r="AE63" t="s">
        <v>513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514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515</v>
      </c>
      <c r="H64" s="8" t="s">
        <v>516</v>
      </c>
      <c r="I64" s="8" t="s">
        <v>75</v>
      </c>
      <c r="J64" s="8" t="s">
        <v>2</v>
      </c>
      <c r="K64" s="8" t="s">
        <v>517</v>
      </c>
      <c r="L64" s="8">
        <v>1</v>
      </c>
      <c r="M64" s="8">
        <v>1</v>
      </c>
      <c r="N64" s="8" t="s">
        <v>78</v>
      </c>
      <c r="O64" s="8" t="s">
        <v>78</v>
      </c>
      <c r="P64" s="8" t="s">
        <v>79</v>
      </c>
      <c r="Q64" s="8"/>
      <c r="R64" s="9" t="s">
        <v>194</v>
      </c>
      <c r="S64" s="10" t="s">
        <v>19</v>
      </c>
      <c r="T64" s="8"/>
      <c r="U64" s="9" t="s">
        <v>19</v>
      </c>
      <c r="V64" s="9" t="s">
        <v>194</v>
      </c>
      <c r="W64" s="10" t="s">
        <v>195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196</v>
      </c>
      <c r="AD64" t="s">
        <v>6</v>
      </c>
      <c r="AE64" t="s">
        <v>518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519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520</v>
      </c>
      <c r="H65" s="8" t="s">
        <v>521</v>
      </c>
      <c r="I65" s="8" t="s">
        <v>75</v>
      </c>
      <c r="J65" s="8" t="s">
        <v>2</v>
      </c>
      <c r="K65" s="8" t="s">
        <v>522</v>
      </c>
      <c r="L65" s="8">
        <v>1</v>
      </c>
      <c r="M65" s="8">
        <v>1</v>
      </c>
      <c r="N65" s="8" t="s">
        <v>78</v>
      </c>
      <c r="O65" s="8" t="s">
        <v>78</v>
      </c>
      <c r="P65" s="8" t="s">
        <v>79</v>
      </c>
      <c r="Q65" s="8"/>
      <c r="R65" s="9" t="s">
        <v>523</v>
      </c>
      <c r="S65" s="10" t="s">
        <v>19</v>
      </c>
      <c r="T65" s="8"/>
      <c r="U65" s="9" t="s">
        <v>19</v>
      </c>
      <c r="V65" s="9" t="s">
        <v>523</v>
      </c>
      <c r="W65" s="10" t="s">
        <v>123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524</v>
      </c>
      <c r="AD65" t="s">
        <v>6</v>
      </c>
      <c r="AE65" t="s">
        <v>525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526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527</v>
      </c>
      <c r="H66" s="8" t="s">
        <v>528</v>
      </c>
      <c r="I66" s="8" t="s">
        <v>75</v>
      </c>
      <c r="J66" s="8" t="s">
        <v>2</v>
      </c>
      <c r="K66" s="8" t="s">
        <v>529</v>
      </c>
      <c r="L66" s="8">
        <v>1</v>
      </c>
      <c r="M66" s="8">
        <v>1</v>
      </c>
      <c r="N66" s="8" t="s">
        <v>78</v>
      </c>
      <c r="O66" s="8" t="s">
        <v>78</v>
      </c>
      <c r="P66" s="8" t="s">
        <v>79</v>
      </c>
      <c r="Q66" s="8"/>
      <c r="R66" s="9" t="s">
        <v>172</v>
      </c>
      <c r="S66" s="10" t="s">
        <v>19</v>
      </c>
      <c r="T66" s="8"/>
      <c r="U66" s="9" t="s">
        <v>19</v>
      </c>
      <c r="V66" s="9" t="s">
        <v>172</v>
      </c>
      <c r="W66" s="10" t="s">
        <v>173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174</v>
      </c>
      <c r="AD66" t="s">
        <v>6</v>
      </c>
      <c r="AE66" t="s">
        <v>530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531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532</v>
      </c>
      <c r="H67" s="8" t="s">
        <v>533</v>
      </c>
      <c r="I67" s="8" t="s">
        <v>75</v>
      </c>
      <c r="J67" s="8" t="s">
        <v>2</v>
      </c>
      <c r="K67" s="8" t="s">
        <v>534</v>
      </c>
      <c r="L67" s="8">
        <v>1</v>
      </c>
      <c r="M67" s="8">
        <v>1</v>
      </c>
      <c r="N67" s="8" t="s">
        <v>78</v>
      </c>
      <c r="O67" s="8" t="s">
        <v>78</v>
      </c>
      <c r="P67" s="8" t="s">
        <v>79</v>
      </c>
      <c r="Q67" s="8"/>
      <c r="R67" s="9" t="s">
        <v>535</v>
      </c>
      <c r="S67" s="10" t="s">
        <v>19</v>
      </c>
      <c r="T67" s="8"/>
      <c r="U67" s="9" t="s">
        <v>19</v>
      </c>
      <c r="V67" s="9" t="s">
        <v>535</v>
      </c>
      <c r="W67" s="10" t="s">
        <v>391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306</v>
      </c>
      <c r="AD67" t="s">
        <v>6</v>
      </c>
      <c r="AE67" t="s">
        <v>536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537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111</v>
      </c>
      <c r="H68" s="8" t="s">
        <v>112</v>
      </c>
      <c r="I68" s="8" t="s">
        <v>75</v>
      </c>
      <c r="J68" s="8" t="s">
        <v>2</v>
      </c>
      <c r="K68" s="8" t="s">
        <v>538</v>
      </c>
      <c r="L68" s="8">
        <v>1</v>
      </c>
      <c r="M68" s="8">
        <v>1</v>
      </c>
      <c r="N68" s="8" t="s">
        <v>78</v>
      </c>
      <c r="O68" s="8" t="s">
        <v>78</v>
      </c>
      <c r="P68" s="8" t="s">
        <v>79</v>
      </c>
      <c r="Q68" s="8"/>
      <c r="R68" s="9" t="s">
        <v>114</v>
      </c>
      <c r="S68" s="10" t="s">
        <v>19</v>
      </c>
      <c r="T68" s="8"/>
      <c r="U68" s="9" t="s">
        <v>19</v>
      </c>
      <c r="V68" s="9" t="s">
        <v>114</v>
      </c>
      <c r="W68" s="10" t="s">
        <v>115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116</v>
      </c>
      <c r="AD68" t="s">
        <v>6</v>
      </c>
      <c r="AE68" t="s">
        <v>117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539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540</v>
      </c>
      <c r="H69" s="8" t="s">
        <v>541</v>
      </c>
      <c r="I69" s="8" t="s">
        <v>75</v>
      </c>
      <c r="J69" s="8" t="s">
        <v>2</v>
      </c>
      <c r="K69" s="8" t="s">
        <v>542</v>
      </c>
      <c r="L69" s="8">
        <v>1</v>
      </c>
      <c r="M69" s="8">
        <v>1</v>
      </c>
      <c r="N69" s="8" t="s">
        <v>78</v>
      </c>
      <c r="O69" s="8" t="s">
        <v>78</v>
      </c>
      <c r="P69" s="8" t="s">
        <v>79</v>
      </c>
      <c r="Q69" s="8"/>
      <c r="R69" s="9" t="s">
        <v>464</v>
      </c>
      <c r="S69" s="10" t="s">
        <v>19</v>
      </c>
      <c r="T69" s="8"/>
      <c r="U69" s="9" t="s">
        <v>19</v>
      </c>
      <c r="V69" s="9" t="s">
        <v>464</v>
      </c>
      <c r="W69" s="10" t="s">
        <v>349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340</v>
      </c>
      <c r="AD69" t="s">
        <v>6</v>
      </c>
      <c r="AE69" t="s">
        <v>101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543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544</v>
      </c>
      <c r="H70" s="8" t="s">
        <v>545</v>
      </c>
      <c r="I70" s="8" t="s">
        <v>75</v>
      </c>
      <c r="J70" s="8" t="s">
        <v>2</v>
      </c>
      <c r="K70" s="8" t="s">
        <v>546</v>
      </c>
      <c r="L70" s="8">
        <v>1</v>
      </c>
      <c r="M70" s="8">
        <v>1</v>
      </c>
      <c r="N70" s="8" t="s">
        <v>78</v>
      </c>
      <c r="O70" s="8" t="s">
        <v>78</v>
      </c>
      <c r="P70" s="8" t="s">
        <v>79</v>
      </c>
      <c r="Q70" s="8"/>
      <c r="R70" s="9" t="s">
        <v>547</v>
      </c>
      <c r="S70" s="10" t="s">
        <v>19</v>
      </c>
      <c r="T70" s="8"/>
      <c r="U70" s="9" t="s">
        <v>19</v>
      </c>
      <c r="V70" s="9" t="s">
        <v>547</v>
      </c>
      <c r="W70" s="10" t="s">
        <v>548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549</v>
      </c>
      <c r="AD70" t="s">
        <v>6</v>
      </c>
      <c r="AE70" t="s">
        <v>550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551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258</v>
      </c>
      <c r="H71" s="8" t="s">
        <v>259</v>
      </c>
      <c r="I71" s="8" t="s">
        <v>75</v>
      </c>
      <c r="J71" s="8" t="s">
        <v>2</v>
      </c>
      <c r="K71" s="8" t="s">
        <v>552</v>
      </c>
      <c r="L71" s="8">
        <v>1</v>
      </c>
      <c r="M71" s="8">
        <v>1</v>
      </c>
      <c r="N71" s="8" t="s">
        <v>78</v>
      </c>
      <c r="O71" s="8" t="s">
        <v>78</v>
      </c>
      <c r="P71" s="8" t="s">
        <v>79</v>
      </c>
      <c r="Q71" s="8"/>
      <c r="R71" s="9" t="s">
        <v>496</v>
      </c>
      <c r="S71" s="10" t="s">
        <v>19</v>
      </c>
      <c r="T71" s="8"/>
      <c r="U71" s="9" t="s">
        <v>19</v>
      </c>
      <c r="V71" s="9" t="s">
        <v>496</v>
      </c>
      <c r="W71" s="10" t="s">
        <v>497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498</v>
      </c>
      <c r="AD71" t="s">
        <v>6</v>
      </c>
      <c r="AE71" t="s">
        <v>553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554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555</v>
      </c>
      <c r="H72" s="8" t="s">
        <v>556</v>
      </c>
      <c r="I72" s="8" t="s">
        <v>75</v>
      </c>
      <c r="J72" s="8" t="s">
        <v>2</v>
      </c>
      <c r="K72" s="8" t="s">
        <v>557</v>
      </c>
      <c r="L72" s="8">
        <v>1</v>
      </c>
      <c r="M72" s="8">
        <v>1</v>
      </c>
      <c r="N72" s="8" t="s">
        <v>78</v>
      </c>
      <c r="O72" s="8" t="s">
        <v>78</v>
      </c>
      <c r="P72" s="8" t="s">
        <v>79</v>
      </c>
      <c r="Q72" s="8"/>
      <c r="R72" s="9" t="s">
        <v>558</v>
      </c>
      <c r="S72" s="10" t="s">
        <v>19</v>
      </c>
      <c r="T72" s="8"/>
      <c r="U72" s="9" t="s">
        <v>19</v>
      </c>
      <c r="V72" s="9" t="s">
        <v>558</v>
      </c>
      <c r="W72" s="10" t="s">
        <v>559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560</v>
      </c>
      <c r="AD72" t="s">
        <v>6</v>
      </c>
      <c r="AE72" t="s">
        <v>561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562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563</v>
      </c>
      <c r="H73" s="8" t="s">
        <v>564</v>
      </c>
      <c r="I73" s="8" t="s">
        <v>75</v>
      </c>
      <c r="J73" s="8" t="s">
        <v>2</v>
      </c>
      <c r="K73" s="8" t="s">
        <v>565</v>
      </c>
      <c r="L73" s="8">
        <v>1</v>
      </c>
      <c r="M73" s="8">
        <v>1</v>
      </c>
      <c r="N73" s="8" t="s">
        <v>78</v>
      </c>
      <c r="O73" s="8" t="s">
        <v>78</v>
      </c>
      <c r="P73" s="8" t="s">
        <v>79</v>
      </c>
      <c r="Q73" s="8"/>
      <c r="R73" s="9" t="s">
        <v>566</v>
      </c>
      <c r="S73" s="10" t="s">
        <v>19</v>
      </c>
      <c r="T73" s="8"/>
      <c r="U73" s="9" t="s">
        <v>19</v>
      </c>
      <c r="V73" s="9" t="s">
        <v>566</v>
      </c>
      <c r="W73" s="10" t="s">
        <v>297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567</v>
      </c>
      <c r="AD73" t="s">
        <v>6</v>
      </c>
      <c r="AE73" t="s">
        <v>518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568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569</v>
      </c>
      <c r="H74" s="8" t="s">
        <v>570</v>
      </c>
      <c r="I74" s="8" t="s">
        <v>75</v>
      </c>
      <c r="J74" s="8" t="s">
        <v>2</v>
      </c>
      <c r="K74" s="8" t="s">
        <v>571</v>
      </c>
      <c r="L74" s="8">
        <v>2</v>
      </c>
      <c r="M74" s="8">
        <v>1</v>
      </c>
      <c r="N74" s="8" t="s">
        <v>78</v>
      </c>
      <c r="O74" s="8" t="s">
        <v>78</v>
      </c>
      <c r="P74" s="8" t="s">
        <v>79</v>
      </c>
      <c r="Q74" s="8"/>
      <c r="R74" s="9" t="s">
        <v>572</v>
      </c>
      <c r="S74" s="10" t="s">
        <v>19</v>
      </c>
      <c r="T74" s="8"/>
      <c r="U74" s="9" t="s">
        <v>19</v>
      </c>
      <c r="V74" s="9" t="s">
        <v>572</v>
      </c>
      <c r="W74" s="10" t="s">
        <v>573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574</v>
      </c>
      <c r="AD74" t="s">
        <v>6</v>
      </c>
      <c r="AE74" t="s">
        <v>575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576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577</v>
      </c>
      <c r="H75" s="8" t="s">
        <v>578</v>
      </c>
      <c r="I75" s="8" t="s">
        <v>75</v>
      </c>
      <c r="J75" s="8" t="s">
        <v>2</v>
      </c>
      <c r="K75" s="8" t="s">
        <v>579</v>
      </c>
      <c r="L75" s="8">
        <v>1</v>
      </c>
      <c r="M75" s="8">
        <v>1</v>
      </c>
      <c r="N75" s="8" t="s">
        <v>580</v>
      </c>
      <c r="O75" s="8" t="s">
        <v>78</v>
      </c>
      <c r="P75" s="8" t="s">
        <v>79</v>
      </c>
      <c r="Q75" s="8"/>
      <c r="R75" s="9" t="s">
        <v>581</v>
      </c>
      <c r="S75" s="10" t="s">
        <v>19</v>
      </c>
      <c r="T75" s="8"/>
      <c r="U75" s="9" t="s">
        <v>19</v>
      </c>
      <c r="V75" s="9" t="s">
        <v>581</v>
      </c>
      <c r="W75" s="10" t="s">
        <v>582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583</v>
      </c>
      <c r="AD75" t="s">
        <v>6</v>
      </c>
      <c r="AE75" t="s">
        <v>584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585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73</v>
      </c>
      <c r="H76" s="8" t="s">
        <v>74</v>
      </c>
      <c r="I76" s="8" t="s">
        <v>75</v>
      </c>
      <c r="J76" s="8" t="s">
        <v>2</v>
      </c>
      <c r="K76" s="8" t="s">
        <v>586</v>
      </c>
      <c r="L76" s="8">
        <v>1</v>
      </c>
      <c r="M76" s="8">
        <v>1</v>
      </c>
      <c r="N76" s="8" t="s">
        <v>580</v>
      </c>
      <c r="O76" s="8" t="s">
        <v>78</v>
      </c>
      <c r="P76" s="8" t="s">
        <v>79</v>
      </c>
      <c r="Q76" s="8"/>
      <c r="R76" s="9" t="s">
        <v>587</v>
      </c>
      <c r="S76" s="10" t="s">
        <v>19</v>
      </c>
      <c r="T76" s="8"/>
      <c r="U76" s="9" t="s">
        <v>19</v>
      </c>
      <c r="V76" s="9" t="s">
        <v>587</v>
      </c>
      <c r="W76" s="10" t="s">
        <v>368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588</v>
      </c>
      <c r="AD76" t="s">
        <v>6</v>
      </c>
      <c r="AE76" t="s">
        <v>589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590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591</v>
      </c>
      <c r="H77" s="8" t="s">
        <v>592</v>
      </c>
      <c r="I77" s="8" t="s">
        <v>75</v>
      </c>
      <c r="J77" s="8" t="s">
        <v>2</v>
      </c>
      <c r="K77" s="8" t="s">
        <v>593</v>
      </c>
      <c r="L77" s="8">
        <v>2</v>
      </c>
      <c r="M77" s="8">
        <v>1</v>
      </c>
      <c r="N77" s="8" t="s">
        <v>594</v>
      </c>
      <c r="O77" s="8" t="s">
        <v>78</v>
      </c>
      <c r="P77" s="8" t="s">
        <v>79</v>
      </c>
      <c r="Q77" s="8"/>
      <c r="R77" s="9" t="s">
        <v>595</v>
      </c>
      <c r="S77" s="10" t="s">
        <v>19</v>
      </c>
      <c r="T77" s="8"/>
      <c r="U77" s="9" t="s">
        <v>19</v>
      </c>
      <c r="V77" s="9" t="s">
        <v>595</v>
      </c>
      <c r="W77" s="10" t="s">
        <v>596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597</v>
      </c>
      <c r="AD77" t="s">
        <v>6</v>
      </c>
      <c r="AE77" t="s">
        <v>598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599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600</v>
      </c>
      <c r="H78" s="8" t="s">
        <v>601</v>
      </c>
      <c r="I78" s="8" t="s">
        <v>75</v>
      </c>
      <c r="J78" s="8" t="s">
        <v>2</v>
      </c>
      <c r="K78" s="8" t="s">
        <v>602</v>
      </c>
      <c r="L78" s="8">
        <v>2</v>
      </c>
      <c r="M78" s="8">
        <v>2</v>
      </c>
      <c r="N78" s="8" t="s">
        <v>397</v>
      </c>
      <c r="O78" s="8" t="s">
        <v>202</v>
      </c>
      <c r="P78" s="8" t="s">
        <v>79</v>
      </c>
      <c r="Q78" s="8"/>
      <c r="R78" s="9" t="s">
        <v>603</v>
      </c>
      <c r="S78" s="10" t="s">
        <v>19</v>
      </c>
      <c r="T78" s="8"/>
      <c r="U78" s="9" t="s">
        <v>19</v>
      </c>
      <c r="V78" s="9" t="s">
        <v>603</v>
      </c>
      <c r="W78" s="10" t="s">
        <v>560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604</v>
      </c>
      <c r="AD78" t="s">
        <v>6</v>
      </c>
      <c r="AE78" t="s">
        <v>151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605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606</v>
      </c>
      <c r="H79" s="8" t="s">
        <v>607</v>
      </c>
      <c r="I79" s="8" t="s">
        <v>75</v>
      </c>
      <c r="J79" s="8" t="s">
        <v>2</v>
      </c>
      <c r="K79" s="8" t="s">
        <v>608</v>
      </c>
      <c r="L79" s="8">
        <v>1</v>
      </c>
      <c r="M79" s="8">
        <v>2</v>
      </c>
      <c r="N79" s="8" t="s">
        <v>202</v>
      </c>
      <c r="O79" s="8" t="s">
        <v>202</v>
      </c>
      <c r="P79" s="8" t="s">
        <v>79</v>
      </c>
      <c r="Q79" s="8"/>
      <c r="R79" s="9" t="s">
        <v>560</v>
      </c>
      <c r="S79" s="10" t="s">
        <v>19</v>
      </c>
      <c r="T79" s="8"/>
      <c r="U79" s="9" t="s">
        <v>19</v>
      </c>
      <c r="V79" s="9" t="s">
        <v>560</v>
      </c>
      <c r="W79" s="10" t="s">
        <v>349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609</v>
      </c>
      <c r="AD79" t="s">
        <v>6</v>
      </c>
      <c r="AE79" t="s">
        <v>610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611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612</v>
      </c>
      <c r="H80" s="8" t="s">
        <v>613</v>
      </c>
      <c r="I80" s="8" t="s">
        <v>75</v>
      </c>
      <c r="J80" s="8" t="s">
        <v>2</v>
      </c>
      <c r="K80" s="8" t="s">
        <v>614</v>
      </c>
      <c r="L80" s="8">
        <v>1</v>
      </c>
      <c r="M80" s="8">
        <v>2</v>
      </c>
      <c r="N80" s="8" t="s">
        <v>397</v>
      </c>
      <c r="O80" s="8" t="s">
        <v>202</v>
      </c>
      <c r="P80" s="8" t="s">
        <v>79</v>
      </c>
      <c r="Q80" s="8"/>
      <c r="R80" s="9" t="s">
        <v>615</v>
      </c>
      <c r="S80" s="10" t="s">
        <v>19</v>
      </c>
      <c r="T80" s="8"/>
      <c r="U80" s="9" t="s">
        <v>19</v>
      </c>
      <c r="V80" s="9" t="s">
        <v>615</v>
      </c>
      <c r="W80" s="10" t="s">
        <v>254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616</v>
      </c>
      <c r="AD80" t="s">
        <v>6</v>
      </c>
      <c r="AE80" t="s">
        <v>617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618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619</v>
      </c>
      <c r="H81" s="8" t="s">
        <v>620</v>
      </c>
      <c r="I81" s="8" t="s">
        <v>75</v>
      </c>
      <c r="J81" s="8" t="s">
        <v>2</v>
      </c>
      <c r="K81" s="8" t="s">
        <v>621</v>
      </c>
      <c r="L81" s="8">
        <v>1</v>
      </c>
      <c r="M81" s="8">
        <v>1</v>
      </c>
      <c r="N81" s="8" t="s">
        <v>202</v>
      </c>
      <c r="O81" s="8" t="s">
        <v>78</v>
      </c>
      <c r="P81" s="8" t="s">
        <v>79</v>
      </c>
      <c r="Q81" s="8"/>
      <c r="R81" s="9" t="s">
        <v>622</v>
      </c>
      <c r="S81" s="10" t="s">
        <v>19</v>
      </c>
      <c r="T81" s="8"/>
      <c r="U81" s="9" t="s">
        <v>19</v>
      </c>
      <c r="V81" s="9" t="s">
        <v>622</v>
      </c>
      <c r="W81" s="10" t="s">
        <v>322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623</v>
      </c>
      <c r="AD81" t="s">
        <v>6</v>
      </c>
      <c r="AE81" t="s">
        <v>324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624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625</v>
      </c>
      <c r="H82" s="8" t="s">
        <v>626</v>
      </c>
      <c r="I82" s="8" t="s">
        <v>75</v>
      </c>
      <c r="J82" s="8" t="s">
        <v>2</v>
      </c>
      <c r="K82" s="8" t="s">
        <v>627</v>
      </c>
      <c r="L82" s="8">
        <v>1</v>
      </c>
      <c r="M82" s="8">
        <v>2</v>
      </c>
      <c r="N82" s="8" t="s">
        <v>397</v>
      </c>
      <c r="O82" s="8" t="s">
        <v>202</v>
      </c>
      <c r="P82" s="8" t="s">
        <v>79</v>
      </c>
      <c r="Q82" s="8"/>
      <c r="R82" s="9" t="s">
        <v>628</v>
      </c>
      <c r="S82" s="10" t="s">
        <v>19</v>
      </c>
      <c r="T82" s="8"/>
      <c r="U82" s="9" t="s">
        <v>19</v>
      </c>
      <c r="V82" s="9" t="s">
        <v>628</v>
      </c>
      <c r="W82" s="10" t="s">
        <v>349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221</v>
      </c>
      <c r="AD82" t="s">
        <v>6</v>
      </c>
      <c r="AE82" t="s">
        <v>629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630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631</v>
      </c>
      <c r="H83" s="8" t="s">
        <v>632</v>
      </c>
      <c r="I83" s="8" t="s">
        <v>75</v>
      </c>
      <c r="J83" s="8" t="s">
        <v>2</v>
      </c>
      <c r="K83" s="8" t="s">
        <v>633</v>
      </c>
      <c r="L83" s="8">
        <v>1</v>
      </c>
      <c r="M83" s="8">
        <v>1</v>
      </c>
      <c r="N83" s="8" t="s">
        <v>78</v>
      </c>
      <c r="O83" s="8" t="s">
        <v>78</v>
      </c>
      <c r="P83" s="8" t="s">
        <v>79</v>
      </c>
      <c r="Q83" s="8"/>
      <c r="R83" s="9" t="s">
        <v>227</v>
      </c>
      <c r="S83" s="10" t="s">
        <v>19</v>
      </c>
      <c r="T83" s="8"/>
      <c r="U83" s="9" t="s">
        <v>19</v>
      </c>
      <c r="V83" s="9" t="s">
        <v>227</v>
      </c>
      <c r="W83" s="10" t="s">
        <v>228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229</v>
      </c>
      <c r="AD83" t="s">
        <v>6</v>
      </c>
      <c r="AE83" t="s">
        <v>634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635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636</v>
      </c>
      <c r="H84" s="8" t="s">
        <v>637</v>
      </c>
      <c r="I84" s="8" t="s">
        <v>75</v>
      </c>
      <c r="J84" s="8" t="s">
        <v>2</v>
      </c>
      <c r="K84" s="8" t="s">
        <v>638</v>
      </c>
      <c r="L84" s="8">
        <v>1</v>
      </c>
      <c r="M84" s="8">
        <v>1</v>
      </c>
      <c r="N84" s="8" t="s">
        <v>78</v>
      </c>
      <c r="O84" s="8" t="s">
        <v>78</v>
      </c>
      <c r="P84" s="8" t="s">
        <v>79</v>
      </c>
      <c r="Q84" s="8"/>
      <c r="R84" s="9" t="s">
        <v>639</v>
      </c>
      <c r="S84" s="10" t="s">
        <v>19</v>
      </c>
      <c r="T84" s="8"/>
      <c r="U84" s="9" t="s">
        <v>19</v>
      </c>
      <c r="V84" s="9" t="s">
        <v>639</v>
      </c>
      <c r="W84" s="10" t="s">
        <v>640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641</v>
      </c>
      <c r="AD84" t="s">
        <v>6</v>
      </c>
      <c r="AE84" t="s">
        <v>642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643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644</v>
      </c>
      <c r="H85" s="8" t="s">
        <v>645</v>
      </c>
      <c r="I85" s="8" t="s">
        <v>75</v>
      </c>
      <c r="J85" s="8" t="s">
        <v>2</v>
      </c>
      <c r="K85" s="8" t="s">
        <v>646</v>
      </c>
      <c r="L85" s="8">
        <v>1</v>
      </c>
      <c r="M85" s="8">
        <v>1</v>
      </c>
      <c r="N85" s="8" t="s">
        <v>78</v>
      </c>
      <c r="O85" s="8" t="s">
        <v>78</v>
      </c>
      <c r="P85" s="8" t="s">
        <v>79</v>
      </c>
      <c r="Q85" s="8"/>
      <c r="R85" s="9" t="s">
        <v>647</v>
      </c>
      <c r="S85" s="10" t="s">
        <v>19</v>
      </c>
      <c r="T85" s="8"/>
      <c r="U85" s="9" t="s">
        <v>19</v>
      </c>
      <c r="V85" s="9" t="s">
        <v>647</v>
      </c>
      <c r="W85" s="10" t="s">
        <v>648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581</v>
      </c>
      <c r="AD85" t="s">
        <v>6</v>
      </c>
      <c r="AE85" t="s">
        <v>649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650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461</v>
      </c>
      <c r="H86" s="8" t="s">
        <v>462</v>
      </c>
      <c r="I86" s="8" t="s">
        <v>75</v>
      </c>
      <c r="J86" s="8" t="s">
        <v>2</v>
      </c>
      <c r="K86" s="8" t="s">
        <v>651</v>
      </c>
      <c r="L86" s="8">
        <v>1</v>
      </c>
      <c r="M86" s="8">
        <v>1</v>
      </c>
      <c r="N86" s="8" t="s">
        <v>78</v>
      </c>
      <c r="O86" s="8" t="s">
        <v>78</v>
      </c>
      <c r="P86" s="8" t="s">
        <v>79</v>
      </c>
      <c r="Q86" s="8"/>
      <c r="R86" s="9" t="s">
        <v>464</v>
      </c>
      <c r="S86" s="10" t="s">
        <v>19</v>
      </c>
      <c r="T86" s="8"/>
      <c r="U86" s="9" t="s">
        <v>19</v>
      </c>
      <c r="V86" s="9" t="s">
        <v>464</v>
      </c>
      <c r="W86" s="10" t="s">
        <v>349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340</v>
      </c>
      <c r="AD86" t="s">
        <v>6</v>
      </c>
      <c r="AE86" t="s">
        <v>465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652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653</v>
      </c>
      <c r="H87" s="8" t="s">
        <v>654</v>
      </c>
      <c r="I87" s="8" t="s">
        <v>75</v>
      </c>
      <c r="J87" s="8" t="s">
        <v>2</v>
      </c>
      <c r="K87" s="8" t="s">
        <v>655</v>
      </c>
      <c r="L87" s="8">
        <v>1</v>
      </c>
      <c r="M87" s="8">
        <v>1</v>
      </c>
      <c r="N87" s="8" t="s">
        <v>78</v>
      </c>
      <c r="O87" s="8" t="s">
        <v>78</v>
      </c>
      <c r="P87" s="8" t="s">
        <v>79</v>
      </c>
      <c r="Q87" s="8"/>
      <c r="R87" s="9" t="s">
        <v>656</v>
      </c>
      <c r="S87" s="10" t="s">
        <v>19</v>
      </c>
      <c r="T87" s="8"/>
      <c r="U87" s="9" t="s">
        <v>19</v>
      </c>
      <c r="V87" s="9" t="s">
        <v>656</v>
      </c>
      <c r="W87" s="10" t="s">
        <v>657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660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661</v>
      </c>
      <c r="H88" s="8" t="s">
        <v>662</v>
      </c>
      <c r="I88" s="8" t="s">
        <v>75</v>
      </c>
      <c r="J88" s="8" t="s">
        <v>2</v>
      </c>
      <c r="K88" s="8" t="s">
        <v>663</v>
      </c>
      <c r="L88" s="8">
        <v>1</v>
      </c>
      <c r="M88" s="8">
        <v>1</v>
      </c>
      <c r="N88" s="8" t="s">
        <v>78</v>
      </c>
      <c r="O88" s="8" t="s">
        <v>78</v>
      </c>
      <c r="P88" s="8" t="s">
        <v>79</v>
      </c>
      <c r="Q88" s="8"/>
      <c r="R88" s="9" t="s">
        <v>664</v>
      </c>
      <c r="S88" s="10" t="s">
        <v>19</v>
      </c>
      <c r="T88" s="8"/>
      <c r="U88" s="9" t="s">
        <v>19</v>
      </c>
      <c r="V88" s="9" t="s">
        <v>664</v>
      </c>
      <c r="W88" s="10" t="s">
        <v>322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665</v>
      </c>
      <c r="AD88" t="s">
        <v>6</v>
      </c>
      <c r="AE88" t="s">
        <v>133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666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667</v>
      </c>
      <c r="H89" s="8" t="s">
        <v>668</v>
      </c>
      <c r="I89" s="8" t="s">
        <v>75</v>
      </c>
      <c r="J89" s="8" t="s">
        <v>2</v>
      </c>
      <c r="K89" s="8" t="s">
        <v>669</v>
      </c>
      <c r="L89" s="8">
        <v>1</v>
      </c>
      <c r="M89" s="8">
        <v>1</v>
      </c>
      <c r="N89" s="8" t="s">
        <v>78</v>
      </c>
      <c r="O89" s="8" t="s">
        <v>78</v>
      </c>
      <c r="P89" s="8" t="s">
        <v>79</v>
      </c>
      <c r="Q89" s="8"/>
      <c r="R89" s="9" t="s">
        <v>670</v>
      </c>
      <c r="S89" s="10" t="s">
        <v>19</v>
      </c>
      <c r="T89" s="8"/>
      <c r="U89" s="9" t="s">
        <v>19</v>
      </c>
      <c r="V89" s="9" t="s">
        <v>670</v>
      </c>
      <c r="W89" s="10" t="s">
        <v>427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512</v>
      </c>
      <c r="AD89" t="s">
        <v>6</v>
      </c>
      <c r="AE89" t="s">
        <v>230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671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672</v>
      </c>
      <c r="H90" s="8" t="s">
        <v>673</v>
      </c>
      <c r="I90" s="8" t="s">
        <v>75</v>
      </c>
      <c r="J90" s="8" t="s">
        <v>2</v>
      </c>
      <c r="K90" s="8" t="s">
        <v>674</v>
      </c>
      <c r="L90" s="8">
        <v>1</v>
      </c>
      <c r="M90" s="8">
        <v>1</v>
      </c>
      <c r="N90" s="8" t="s">
        <v>78</v>
      </c>
      <c r="O90" s="8" t="s">
        <v>78</v>
      </c>
      <c r="P90" s="8" t="s">
        <v>79</v>
      </c>
      <c r="Q90" s="8"/>
      <c r="R90" s="9" t="s">
        <v>675</v>
      </c>
      <c r="S90" s="10" t="s">
        <v>19</v>
      </c>
      <c r="T90" s="8"/>
      <c r="U90" s="9" t="s">
        <v>19</v>
      </c>
      <c r="V90" s="9" t="s">
        <v>675</v>
      </c>
      <c r="W90" s="10" t="s">
        <v>676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677</v>
      </c>
      <c r="AD90" t="s">
        <v>6</v>
      </c>
      <c r="AE90" t="s">
        <v>678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679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111</v>
      </c>
      <c r="H91" s="8" t="s">
        <v>112</v>
      </c>
      <c r="I91" s="8" t="s">
        <v>75</v>
      </c>
      <c r="J91" s="8" t="s">
        <v>2</v>
      </c>
      <c r="K91" s="8" t="s">
        <v>680</v>
      </c>
      <c r="L91" s="8">
        <v>1</v>
      </c>
      <c r="M91" s="8">
        <v>1</v>
      </c>
      <c r="N91" s="8" t="s">
        <v>78</v>
      </c>
      <c r="O91" s="8" t="s">
        <v>78</v>
      </c>
      <c r="P91" s="8" t="s">
        <v>79</v>
      </c>
      <c r="Q91" s="8"/>
      <c r="R91" s="9" t="s">
        <v>418</v>
      </c>
      <c r="S91" s="10" t="s">
        <v>19</v>
      </c>
      <c r="T91" s="8"/>
      <c r="U91" s="9" t="s">
        <v>19</v>
      </c>
      <c r="V91" s="9" t="s">
        <v>418</v>
      </c>
      <c r="W91" s="10" t="s">
        <v>419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420</v>
      </c>
      <c r="AD91" t="s">
        <v>6</v>
      </c>
      <c r="AE91" t="s">
        <v>117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681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682</v>
      </c>
      <c r="H92" s="8" t="s">
        <v>683</v>
      </c>
      <c r="I92" s="8" t="s">
        <v>75</v>
      </c>
      <c r="J92" s="8" t="s">
        <v>2</v>
      </c>
      <c r="K92" s="8" t="s">
        <v>684</v>
      </c>
      <c r="L92" s="8">
        <v>2</v>
      </c>
      <c r="M92" s="8">
        <v>1</v>
      </c>
      <c r="N92" s="8" t="s">
        <v>78</v>
      </c>
      <c r="O92" s="8" t="s">
        <v>78</v>
      </c>
      <c r="P92" s="8" t="s">
        <v>79</v>
      </c>
      <c r="Q92" s="8"/>
      <c r="R92" s="9" t="s">
        <v>245</v>
      </c>
      <c r="S92" s="10" t="s">
        <v>19</v>
      </c>
      <c r="T92" s="8"/>
      <c r="U92" s="9" t="s">
        <v>19</v>
      </c>
      <c r="V92" s="9" t="s">
        <v>245</v>
      </c>
      <c r="W92" s="10" t="s">
        <v>236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685</v>
      </c>
      <c r="AD92" t="s">
        <v>6</v>
      </c>
      <c r="AE92" t="s">
        <v>513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686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687</v>
      </c>
      <c r="H93" s="8" t="s">
        <v>688</v>
      </c>
      <c r="I93" s="8" t="s">
        <v>75</v>
      </c>
      <c r="J93" s="8" t="s">
        <v>2</v>
      </c>
      <c r="K93" s="8" t="s">
        <v>689</v>
      </c>
      <c r="L93" s="8">
        <v>1</v>
      </c>
      <c r="M93" s="8">
        <v>1</v>
      </c>
      <c r="N93" s="8" t="s">
        <v>202</v>
      </c>
      <c r="O93" s="8" t="s">
        <v>78</v>
      </c>
      <c r="P93" s="8" t="s">
        <v>79</v>
      </c>
      <c r="Q93" s="8"/>
      <c r="R93" s="9" t="s">
        <v>690</v>
      </c>
      <c r="S93" s="10" t="s">
        <v>19</v>
      </c>
      <c r="T93" s="8"/>
      <c r="U93" s="9" t="s">
        <v>19</v>
      </c>
      <c r="V93" s="9" t="s">
        <v>690</v>
      </c>
      <c r="W93" s="10" t="s">
        <v>254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691</v>
      </c>
      <c r="AD93" t="s">
        <v>6</v>
      </c>
      <c r="AE93" t="s">
        <v>692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693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694</v>
      </c>
      <c r="H94" s="8" t="s">
        <v>695</v>
      </c>
      <c r="I94" s="8" t="s">
        <v>75</v>
      </c>
      <c r="J94" s="8" t="s">
        <v>2</v>
      </c>
      <c r="K94" s="8" t="s">
        <v>696</v>
      </c>
      <c r="L94" s="8">
        <v>1</v>
      </c>
      <c r="M94" s="8">
        <v>2</v>
      </c>
      <c r="N94" s="8" t="s">
        <v>77</v>
      </c>
      <c r="O94" s="8" t="s">
        <v>202</v>
      </c>
      <c r="P94" s="8" t="s">
        <v>79</v>
      </c>
      <c r="Q94" s="8"/>
      <c r="R94" s="9" t="s">
        <v>697</v>
      </c>
      <c r="S94" s="10" t="s">
        <v>19</v>
      </c>
      <c r="T94" s="8"/>
      <c r="U94" s="9" t="s">
        <v>19</v>
      </c>
      <c r="V94" s="9" t="s">
        <v>697</v>
      </c>
      <c r="W94" s="10" t="s">
        <v>698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699</v>
      </c>
      <c r="AD94" t="s">
        <v>6</v>
      </c>
      <c r="AE94" t="s">
        <v>700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701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702</v>
      </c>
      <c r="H95" s="8" t="s">
        <v>703</v>
      </c>
      <c r="I95" s="8" t="s">
        <v>75</v>
      </c>
      <c r="J95" s="8" t="s">
        <v>2</v>
      </c>
      <c r="K95" s="8" t="s">
        <v>704</v>
      </c>
      <c r="L95" s="8">
        <v>2</v>
      </c>
      <c r="M95" s="8">
        <v>1</v>
      </c>
      <c r="N95" s="8" t="s">
        <v>705</v>
      </c>
      <c r="O95" s="8" t="s">
        <v>78</v>
      </c>
      <c r="P95" s="8" t="s">
        <v>79</v>
      </c>
      <c r="Q95" s="8"/>
      <c r="R95" s="9" t="s">
        <v>706</v>
      </c>
      <c r="S95" s="10" t="s">
        <v>19</v>
      </c>
      <c r="T95" s="8"/>
      <c r="U95" s="9" t="s">
        <v>19</v>
      </c>
      <c r="V95" s="9" t="s">
        <v>706</v>
      </c>
      <c r="W95" s="10" t="s">
        <v>707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383</v>
      </c>
      <c r="AD95" t="s">
        <v>6</v>
      </c>
      <c r="AE95" t="s">
        <v>421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708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702</v>
      </c>
      <c r="H96" s="8" t="s">
        <v>703</v>
      </c>
      <c r="I96" s="8" t="s">
        <v>75</v>
      </c>
      <c r="J96" s="8" t="s">
        <v>2</v>
      </c>
      <c r="K96" s="8" t="s">
        <v>709</v>
      </c>
      <c r="L96" s="8">
        <v>1</v>
      </c>
      <c r="M96" s="8">
        <v>1</v>
      </c>
      <c r="N96" s="8" t="s">
        <v>705</v>
      </c>
      <c r="O96" s="8" t="s">
        <v>78</v>
      </c>
      <c r="P96" s="8" t="s">
        <v>79</v>
      </c>
      <c r="Q96" s="8"/>
      <c r="R96" s="9" t="s">
        <v>710</v>
      </c>
      <c r="S96" s="10" t="s">
        <v>19</v>
      </c>
      <c r="T96" s="8"/>
      <c r="U96" s="9" t="s">
        <v>19</v>
      </c>
      <c r="V96" s="9" t="s">
        <v>710</v>
      </c>
      <c r="W96" s="10" t="s">
        <v>297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711</v>
      </c>
      <c r="AD96" t="s">
        <v>6</v>
      </c>
      <c r="AE96" t="s">
        <v>712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713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714</v>
      </c>
      <c r="H97" s="8" t="s">
        <v>715</v>
      </c>
      <c r="I97" s="8" t="s">
        <v>75</v>
      </c>
      <c r="J97" s="8" t="s">
        <v>2</v>
      </c>
      <c r="K97" s="8" t="s">
        <v>716</v>
      </c>
      <c r="L97" s="8">
        <v>1</v>
      </c>
      <c r="M97" s="8">
        <v>1</v>
      </c>
      <c r="N97" s="8" t="s">
        <v>404</v>
      </c>
      <c r="O97" s="8" t="s">
        <v>78</v>
      </c>
      <c r="P97" s="8" t="s">
        <v>79</v>
      </c>
      <c r="Q97" s="8"/>
      <c r="R97" s="9" t="s">
        <v>717</v>
      </c>
      <c r="S97" s="10" t="s">
        <v>19</v>
      </c>
      <c r="T97" s="8"/>
      <c r="U97" s="9" t="s">
        <v>19</v>
      </c>
      <c r="V97" s="9" t="s">
        <v>717</v>
      </c>
      <c r="W97" s="10" t="s">
        <v>220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718</v>
      </c>
      <c r="AD97" t="s">
        <v>6</v>
      </c>
      <c r="AE97" t="s">
        <v>719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720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721</v>
      </c>
      <c r="H98" s="8" t="s">
        <v>722</v>
      </c>
      <c r="I98" s="8" t="s">
        <v>75</v>
      </c>
      <c r="J98" s="8" t="s">
        <v>2</v>
      </c>
      <c r="K98" s="8" t="s">
        <v>723</v>
      </c>
      <c r="L98" s="8">
        <v>1</v>
      </c>
      <c r="M98" s="8">
        <v>2</v>
      </c>
      <c r="N98" s="8" t="s">
        <v>202</v>
      </c>
      <c r="O98" s="8" t="s">
        <v>202</v>
      </c>
      <c r="P98" s="8" t="s">
        <v>79</v>
      </c>
      <c r="Q98" s="8"/>
      <c r="R98" s="9" t="s">
        <v>724</v>
      </c>
      <c r="S98" s="10" t="s">
        <v>19</v>
      </c>
      <c r="T98" s="8"/>
      <c r="U98" s="9" t="s">
        <v>19</v>
      </c>
      <c r="V98" s="9" t="s">
        <v>724</v>
      </c>
      <c r="W98" s="10" t="s">
        <v>725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726</v>
      </c>
      <c r="AD98" t="s">
        <v>6</v>
      </c>
      <c r="AE98" t="s">
        <v>727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728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636</v>
      </c>
      <c r="H99" s="8" t="s">
        <v>637</v>
      </c>
      <c r="I99" s="8" t="s">
        <v>75</v>
      </c>
      <c r="J99" s="8" t="s">
        <v>2</v>
      </c>
      <c r="K99" s="8" t="s">
        <v>729</v>
      </c>
      <c r="L99" s="8">
        <v>1</v>
      </c>
      <c r="M99" s="8">
        <v>2</v>
      </c>
      <c r="N99" s="8" t="s">
        <v>202</v>
      </c>
      <c r="O99" s="8" t="s">
        <v>202</v>
      </c>
      <c r="P99" s="8" t="s">
        <v>79</v>
      </c>
      <c r="Q99" s="8"/>
      <c r="R99" s="9" t="s">
        <v>730</v>
      </c>
      <c r="S99" s="10" t="s">
        <v>19</v>
      </c>
      <c r="T99" s="8"/>
      <c r="U99" s="9" t="s">
        <v>19</v>
      </c>
      <c r="V99" s="9" t="s">
        <v>730</v>
      </c>
      <c r="W99" s="10" t="s">
        <v>358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731</v>
      </c>
      <c r="AD99" t="s">
        <v>6</v>
      </c>
      <c r="AE99" t="s">
        <v>642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732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423</v>
      </c>
      <c r="H100" s="8" t="s">
        <v>424</v>
      </c>
      <c r="I100" s="8" t="s">
        <v>75</v>
      </c>
      <c r="J100" s="8" t="s">
        <v>2</v>
      </c>
      <c r="K100" s="8" t="s">
        <v>733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79</v>
      </c>
      <c r="Q100" s="8"/>
      <c r="R100" s="9" t="s">
        <v>227</v>
      </c>
      <c r="S100" s="10" t="s">
        <v>19</v>
      </c>
      <c r="T100" s="8"/>
      <c r="U100" s="9" t="s">
        <v>19</v>
      </c>
      <c r="V100" s="9" t="s">
        <v>227</v>
      </c>
      <c r="W100" s="10" t="s">
        <v>228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229</v>
      </c>
      <c r="AD100" t="s">
        <v>6</v>
      </c>
      <c r="AE100" t="s">
        <v>734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735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736</v>
      </c>
      <c r="H101" s="8" t="s">
        <v>737</v>
      </c>
      <c r="I101" s="8" t="s">
        <v>75</v>
      </c>
      <c r="J101" s="8" t="s">
        <v>2</v>
      </c>
      <c r="K101" s="8" t="s">
        <v>738</v>
      </c>
      <c r="L101" s="8">
        <v>1</v>
      </c>
      <c r="M101" s="8">
        <v>1</v>
      </c>
      <c r="N101" s="8" t="s">
        <v>78</v>
      </c>
      <c r="O101" s="8" t="s">
        <v>78</v>
      </c>
      <c r="P101" s="8" t="s">
        <v>79</v>
      </c>
      <c r="Q101" s="8"/>
      <c r="R101" s="9" t="s">
        <v>130</v>
      </c>
      <c r="S101" s="10" t="s">
        <v>19</v>
      </c>
      <c r="T101" s="8"/>
      <c r="U101" s="9" t="s">
        <v>19</v>
      </c>
      <c r="V101" s="9" t="s">
        <v>130</v>
      </c>
      <c r="W101" s="10" t="s">
        <v>131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132</v>
      </c>
      <c r="AD101" t="s">
        <v>6</v>
      </c>
      <c r="AE101" t="s">
        <v>739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740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682</v>
      </c>
      <c r="H102" s="8" t="s">
        <v>683</v>
      </c>
      <c r="I102" s="8" t="s">
        <v>75</v>
      </c>
      <c r="J102" s="8" t="s">
        <v>2</v>
      </c>
      <c r="K102" s="8" t="s">
        <v>741</v>
      </c>
      <c r="L102" s="8">
        <v>2</v>
      </c>
      <c r="M102" s="8">
        <v>1</v>
      </c>
      <c r="N102" s="8" t="s">
        <v>78</v>
      </c>
      <c r="O102" s="8" t="s">
        <v>78</v>
      </c>
      <c r="P102" s="8" t="s">
        <v>79</v>
      </c>
      <c r="Q102" s="8"/>
      <c r="R102" s="9" t="s">
        <v>742</v>
      </c>
      <c r="S102" s="10" t="s">
        <v>19</v>
      </c>
      <c r="T102" s="8"/>
      <c r="U102" s="9" t="s">
        <v>19</v>
      </c>
      <c r="V102" s="9" t="s">
        <v>742</v>
      </c>
      <c r="W102" s="10" t="s">
        <v>254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743</v>
      </c>
      <c r="AD102" t="s">
        <v>6</v>
      </c>
      <c r="AE102" t="s">
        <v>499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744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520</v>
      </c>
      <c r="H103" s="8" t="s">
        <v>521</v>
      </c>
      <c r="I103" s="8" t="s">
        <v>75</v>
      </c>
      <c r="J103" s="8" t="s">
        <v>2</v>
      </c>
      <c r="K103" s="8" t="s">
        <v>745</v>
      </c>
      <c r="L103" s="8">
        <v>2</v>
      </c>
      <c r="M103" s="8">
        <v>1</v>
      </c>
      <c r="N103" s="8" t="s">
        <v>78</v>
      </c>
      <c r="O103" s="8" t="s">
        <v>78</v>
      </c>
      <c r="P103" s="8" t="s">
        <v>79</v>
      </c>
      <c r="Q103" s="8"/>
      <c r="R103" s="9" t="s">
        <v>746</v>
      </c>
      <c r="S103" s="10" t="s">
        <v>19</v>
      </c>
      <c r="T103" s="8"/>
      <c r="U103" s="9" t="s">
        <v>19</v>
      </c>
      <c r="V103" s="9" t="s">
        <v>746</v>
      </c>
      <c r="W103" s="10" t="s">
        <v>747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748</v>
      </c>
      <c r="AD103" t="s">
        <v>6</v>
      </c>
      <c r="AE103" t="s">
        <v>276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749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750</v>
      </c>
      <c r="H104" s="8" t="s">
        <v>751</v>
      </c>
      <c r="I104" s="8" t="s">
        <v>75</v>
      </c>
      <c r="J104" s="8" t="s">
        <v>2</v>
      </c>
      <c r="K104" s="8" t="s">
        <v>752</v>
      </c>
      <c r="L104" s="8">
        <v>1</v>
      </c>
      <c r="M104" s="8">
        <v>1</v>
      </c>
      <c r="N104" s="8" t="s">
        <v>78</v>
      </c>
      <c r="O104" s="8" t="s">
        <v>78</v>
      </c>
      <c r="P104" s="8" t="s">
        <v>79</v>
      </c>
      <c r="Q104" s="8"/>
      <c r="R104" s="9" t="s">
        <v>753</v>
      </c>
      <c r="S104" s="10" t="s">
        <v>19</v>
      </c>
      <c r="T104" s="8"/>
      <c r="U104" s="9" t="s">
        <v>19</v>
      </c>
      <c r="V104" s="9" t="s">
        <v>753</v>
      </c>
      <c r="W104" s="10" t="s">
        <v>181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582</v>
      </c>
      <c r="AD104" t="s">
        <v>6</v>
      </c>
      <c r="AE104" t="s">
        <v>754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755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756</v>
      </c>
      <c r="H105" s="8" t="s">
        <v>757</v>
      </c>
      <c r="I105" s="8" t="s">
        <v>75</v>
      </c>
      <c r="J105" s="8" t="s">
        <v>2</v>
      </c>
      <c r="K105" s="8" t="s">
        <v>758</v>
      </c>
      <c r="L105" s="8">
        <v>1</v>
      </c>
      <c r="M105" s="8">
        <v>1</v>
      </c>
      <c r="N105" s="8" t="s">
        <v>202</v>
      </c>
      <c r="O105" s="8" t="s">
        <v>78</v>
      </c>
      <c r="P105" s="8" t="s">
        <v>79</v>
      </c>
      <c r="Q105" s="8"/>
      <c r="R105" s="9" t="s">
        <v>759</v>
      </c>
      <c r="S105" s="10" t="s">
        <v>19</v>
      </c>
      <c r="T105" s="8"/>
      <c r="U105" s="9" t="s">
        <v>19</v>
      </c>
      <c r="V105" s="9" t="s">
        <v>759</v>
      </c>
      <c r="W105" s="10" t="s">
        <v>760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761</v>
      </c>
      <c r="AD105" t="s">
        <v>6</v>
      </c>
      <c r="AE105" t="s">
        <v>762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763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764</v>
      </c>
      <c r="H106" s="8" t="s">
        <v>765</v>
      </c>
      <c r="I106" s="8" t="s">
        <v>75</v>
      </c>
      <c r="J106" s="8" t="s">
        <v>2</v>
      </c>
      <c r="K106" s="8" t="s">
        <v>766</v>
      </c>
      <c r="L106" s="8">
        <v>1</v>
      </c>
      <c r="M106" s="8">
        <v>1</v>
      </c>
      <c r="N106" s="8" t="s">
        <v>78</v>
      </c>
      <c r="O106" s="8" t="s">
        <v>78</v>
      </c>
      <c r="P106" s="8" t="s">
        <v>79</v>
      </c>
      <c r="Q106" s="8"/>
      <c r="R106" s="9" t="s">
        <v>670</v>
      </c>
      <c r="S106" s="10" t="s">
        <v>19</v>
      </c>
      <c r="T106" s="8"/>
      <c r="U106" s="9" t="s">
        <v>19</v>
      </c>
      <c r="V106" s="9" t="s">
        <v>670</v>
      </c>
      <c r="W106" s="10" t="s">
        <v>427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512</v>
      </c>
      <c r="AD106" t="s">
        <v>6</v>
      </c>
      <c r="AE106" t="s">
        <v>767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768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769</v>
      </c>
      <c r="H107" s="8" t="s">
        <v>770</v>
      </c>
      <c r="I107" s="8" t="s">
        <v>75</v>
      </c>
      <c r="J107" s="8" t="s">
        <v>2</v>
      </c>
      <c r="K107" s="8" t="s">
        <v>771</v>
      </c>
      <c r="L107" s="8">
        <v>1</v>
      </c>
      <c r="M107" s="8">
        <v>1</v>
      </c>
      <c r="N107" s="8" t="s">
        <v>78</v>
      </c>
      <c r="O107" s="8" t="s">
        <v>78</v>
      </c>
      <c r="P107" s="8" t="s">
        <v>79</v>
      </c>
      <c r="Q107" s="8"/>
      <c r="R107" s="9" t="s">
        <v>772</v>
      </c>
      <c r="S107" s="10" t="s">
        <v>19</v>
      </c>
      <c r="T107" s="8"/>
      <c r="U107" s="9" t="s">
        <v>19</v>
      </c>
      <c r="V107" s="9" t="s">
        <v>772</v>
      </c>
      <c r="W107" s="10" t="s">
        <v>773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698</v>
      </c>
      <c r="AD107" t="s">
        <v>6</v>
      </c>
      <c r="AE107" t="s">
        <v>774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775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776</v>
      </c>
      <c r="H108" s="8" t="s">
        <v>777</v>
      </c>
      <c r="I108" s="8" t="s">
        <v>75</v>
      </c>
      <c r="J108" s="8" t="s">
        <v>2</v>
      </c>
      <c r="K108" s="8" t="s">
        <v>778</v>
      </c>
      <c r="L108" s="8">
        <v>1</v>
      </c>
      <c r="M108" s="8">
        <v>1</v>
      </c>
      <c r="N108" s="8" t="s">
        <v>78</v>
      </c>
      <c r="O108" s="8" t="s">
        <v>78</v>
      </c>
      <c r="P108" s="8" t="s">
        <v>79</v>
      </c>
      <c r="Q108" s="8"/>
      <c r="R108" s="9" t="s">
        <v>779</v>
      </c>
      <c r="S108" s="10" t="s">
        <v>19</v>
      </c>
      <c r="T108" s="8"/>
      <c r="U108" s="9" t="s">
        <v>19</v>
      </c>
      <c r="V108" s="9" t="s">
        <v>779</v>
      </c>
      <c r="W108" s="10" t="s">
        <v>107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780</v>
      </c>
      <c r="AD108" t="s">
        <v>6</v>
      </c>
      <c r="AE108" t="s">
        <v>781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782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783</v>
      </c>
      <c r="H109" s="8" t="s">
        <v>784</v>
      </c>
      <c r="I109" s="8" t="s">
        <v>75</v>
      </c>
      <c r="J109" s="8" t="s">
        <v>2</v>
      </c>
      <c r="K109" s="8" t="s">
        <v>785</v>
      </c>
      <c r="L109" s="8">
        <v>1</v>
      </c>
      <c r="M109" s="8">
        <v>1</v>
      </c>
      <c r="N109" s="8" t="s">
        <v>78</v>
      </c>
      <c r="O109" s="8" t="s">
        <v>78</v>
      </c>
      <c r="P109" s="8" t="s">
        <v>79</v>
      </c>
      <c r="Q109" s="8"/>
      <c r="R109" s="9" t="s">
        <v>786</v>
      </c>
      <c r="S109" s="10" t="s">
        <v>19</v>
      </c>
      <c r="T109" s="8"/>
      <c r="U109" s="9" t="s">
        <v>19</v>
      </c>
      <c r="V109" s="9" t="s">
        <v>786</v>
      </c>
      <c r="W109" s="10" t="s">
        <v>787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788</v>
      </c>
      <c r="AD109" t="s">
        <v>6</v>
      </c>
      <c r="AE109" t="s">
        <v>789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790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791</v>
      </c>
      <c r="H110" s="8" t="s">
        <v>792</v>
      </c>
      <c r="I110" s="8" t="s">
        <v>75</v>
      </c>
      <c r="J110" s="8" t="s">
        <v>2</v>
      </c>
      <c r="K110" s="8" t="s">
        <v>793</v>
      </c>
      <c r="L110" s="8">
        <v>1</v>
      </c>
      <c r="M110" s="8">
        <v>1</v>
      </c>
      <c r="N110" s="8" t="s">
        <v>78</v>
      </c>
      <c r="O110" s="8" t="s">
        <v>78</v>
      </c>
      <c r="P110" s="8" t="s">
        <v>79</v>
      </c>
      <c r="Q110" s="8"/>
      <c r="R110" s="9" t="s">
        <v>547</v>
      </c>
      <c r="S110" s="10" t="s">
        <v>19</v>
      </c>
      <c r="T110" s="8"/>
      <c r="U110" s="9" t="s">
        <v>19</v>
      </c>
      <c r="V110" s="9" t="s">
        <v>547</v>
      </c>
      <c r="W110" s="10" t="s">
        <v>548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549</v>
      </c>
      <c r="AD110" t="s">
        <v>6</v>
      </c>
      <c r="AE110" t="s">
        <v>762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794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795</v>
      </c>
      <c r="H111" s="8" t="s">
        <v>796</v>
      </c>
      <c r="I111" s="8" t="s">
        <v>75</v>
      </c>
      <c r="J111" s="8" t="s">
        <v>2</v>
      </c>
      <c r="K111" s="8" t="s">
        <v>797</v>
      </c>
      <c r="L111" s="8">
        <v>1</v>
      </c>
      <c r="M111" s="8">
        <v>1</v>
      </c>
      <c r="N111" s="8" t="s">
        <v>202</v>
      </c>
      <c r="O111" s="8" t="s">
        <v>78</v>
      </c>
      <c r="P111" s="8" t="s">
        <v>79</v>
      </c>
      <c r="Q111" s="8"/>
      <c r="R111" s="9" t="s">
        <v>798</v>
      </c>
      <c r="S111" s="10" t="s">
        <v>19</v>
      </c>
      <c r="T111" s="8"/>
      <c r="U111" s="9" t="s">
        <v>19</v>
      </c>
      <c r="V111" s="9" t="s">
        <v>798</v>
      </c>
      <c r="W111" s="10" t="s">
        <v>505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799</v>
      </c>
      <c r="AD111" t="s">
        <v>6</v>
      </c>
      <c r="AE111" t="s">
        <v>800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801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802</v>
      </c>
      <c r="H112" s="8" t="s">
        <v>803</v>
      </c>
      <c r="I112" s="8" t="s">
        <v>75</v>
      </c>
      <c r="J112" s="8" t="s">
        <v>2</v>
      </c>
      <c r="K112" s="8" t="s">
        <v>804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79</v>
      </c>
      <c r="Q112" s="8"/>
      <c r="R112" s="9" t="s">
        <v>368</v>
      </c>
      <c r="S112" s="10" t="s">
        <v>19</v>
      </c>
      <c r="T112" s="8"/>
      <c r="U112" s="9" t="s">
        <v>19</v>
      </c>
      <c r="V112" s="9" t="s">
        <v>368</v>
      </c>
      <c r="W112" s="10" t="s">
        <v>228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805</v>
      </c>
      <c r="AD112" t="s">
        <v>6</v>
      </c>
      <c r="AE112" t="s">
        <v>806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807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808</v>
      </c>
      <c r="H113" s="8" t="s">
        <v>809</v>
      </c>
      <c r="I113" s="8" t="s">
        <v>75</v>
      </c>
      <c r="J113" s="8" t="s">
        <v>2</v>
      </c>
      <c r="K113" s="8" t="s">
        <v>810</v>
      </c>
      <c r="L113" s="8">
        <v>1</v>
      </c>
      <c r="M113" s="8">
        <v>1</v>
      </c>
      <c r="N113" s="8" t="s">
        <v>78</v>
      </c>
      <c r="O113" s="8" t="s">
        <v>78</v>
      </c>
      <c r="P113" s="8" t="s">
        <v>79</v>
      </c>
      <c r="Q113" s="8"/>
      <c r="R113" s="9" t="s">
        <v>811</v>
      </c>
      <c r="S113" s="10" t="s">
        <v>19</v>
      </c>
      <c r="T113" s="8"/>
      <c r="U113" s="9" t="s">
        <v>19</v>
      </c>
      <c r="V113" s="9" t="s">
        <v>811</v>
      </c>
      <c r="W113" s="10" t="s">
        <v>261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812</v>
      </c>
      <c r="AD113" t="s">
        <v>6</v>
      </c>
      <c r="AE113" t="s">
        <v>101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813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814</v>
      </c>
      <c r="H114" s="8" t="s">
        <v>815</v>
      </c>
      <c r="I114" s="8" t="s">
        <v>75</v>
      </c>
      <c r="J114" s="8" t="s">
        <v>2</v>
      </c>
      <c r="K114" s="8" t="s">
        <v>816</v>
      </c>
      <c r="L114" s="8">
        <v>1</v>
      </c>
      <c r="M114" s="8">
        <v>1</v>
      </c>
      <c r="N114" s="8" t="s">
        <v>78</v>
      </c>
      <c r="O114" s="8" t="s">
        <v>78</v>
      </c>
      <c r="P114" s="8" t="s">
        <v>79</v>
      </c>
      <c r="Q114" s="8"/>
      <c r="R114" s="9" t="s">
        <v>817</v>
      </c>
      <c r="S114" s="10" t="s">
        <v>19</v>
      </c>
      <c r="T114" s="8"/>
      <c r="U114" s="9" t="s">
        <v>19</v>
      </c>
      <c r="V114" s="9" t="s">
        <v>817</v>
      </c>
      <c r="W114" s="10" t="s">
        <v>818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819</v>
      </c>
      <c r="AD114" t="s">
        <v>6</v>
      </c>
      <c r="AE114" t="s">
        <v>820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821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822</v>
      </c>
      <c r="H115" s="8" t="s">
        <v>823</v>
      </c>
      <c r="I115" s="8" t="s">
        <v>75</v>
      </c>
      <c r="J115" s="8" t="s">
        <v>2</v>
      </c>
      <c r="K115" s="8" t="s">
        <v>824</v>
      </c>
      <c r="L115" s="8">
        <v>1</v>
      </c>
      <c r="M115" s="8">
        <v>1</v>
      </c>
      <c r="N115" s="8" t="s">
        <v>78</v>
      </c>
      <c r="O115" s="8" t="s">
        <v>78</v>
      </c>
      <c r="P115" s="8" t="s">
        <v>79</v>
      </c>
      <c r="Q115" s="8"/>
      <c r="R115" s="9" t="s">
        <v>825</v>
      </c>
      <c r="S115" s="10" t="s">
        <v>19</v>
      </c>
      <c r="T115" s="8"/>
      <c r="U115" s="9" t="s">
        <v>19</v>
      </c>
      <c r="V115" s="9" t="s">
        <v>825</v>
      </c>
      <c r="W115" s="10" t="s">
        <v>787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826</v>
      </c>
      <c r="AD115" t="s">
        <v>6</v>
      </c>
      <c r="AE115" t="s">
        <v>827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828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829</v>
      </c>
      <c r="H116" s="8" t="s">
        <v>830</v>
      </c>
      <c r="I116" s="8" t="s">
        <v>75</v>
      </c>
      <c r="J116" s="8" t="s">
        <v>2</v>
      </c>
      <c r="K116" s="8" t="s">
        <v>831</v>
      </c>
      <c r="L116" s="8">
        <v>1</v>
      </c>
      <c r="M116" s="8">
        <v>1</v>
      </c>
      <c r="N116" s="8" t="s">
        <v>78</v>
      </c>
      <c r="O116" s="8" t="s">
        <v>78</v>
      </c>
      <c r="P116" s="8" t="s">
        <v>79</v>
      </c>
      <c r="Q116" s="8"/>
      <c r="R116" s="9" t="s">
        <v>832</v>
      </c>
      <c r="S116" s="10" t="s">
        <v>19</v>
      </c>
      <c r="T116" s="8"/>
      <c r="U116" s="9" t="s">
        <v>19</v>
      </c>
      <c r="V116" s="9" t="s">
        <v>832</v>
      </c>
      <c r="W116" s="10" t="s">
        <v>357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833</v>
      </c>
      <c r="AD116" t="s">
        <v>6</v>
      </c>
      <c r="AE116" t="s">
        <v>834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835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836</v>
      </c>
      <c r="H117" s="8" t="s">
        <v>837</v>
      </c>
      <c r="I117" s="8" t="s">
        <v>75</v>
      </c>
      <c r="J117" s="8" t="s">
        <v>2</v>
      </c>
      <c r="K117" s="8" t="s">
        <v>838</v>
      </c>
      <c r="L117" s="8">
        <v>1</v>
      </c>
      <c r="M117" s="8">
        <v>4</v>
      </c>
      <c r="N117" s="8" t="s">
        <v>281</v>
      </c>
      <c r="O117" s="8" t="s">
        <v>404</v>
      </c>
      <c r="P117" s="8" t="s">
        <v>79</v>
      </c>
      <c r="Q117" s="8"/>
      <c r="R117" s="9" t="s">
        <v>839</v>
      </c>
      <c r="S117" s="10" t="s">
        <v>19</v>
      </c>
      <c r="T117" s="8"/>
      <c r="U117" s="9" t="s">
        <v>19</v>
      </c>
      <c r="V117" s="9" t="s">
        <v>839</v>
      </c>
      <c r="W117" s="10" t="s">
        <v>698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840</v>
      </c>
      <c r="AD117" t="s">
        <v>6</v>
      </c>
      <c r="AE117" t="s">
        <v>841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842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843</v>
      </c>
      <c r="H118" s="8" t="s">
        <v>844</v>
      </c>
      <c r="I118" s="8" t="s">
        <v>75</v>
      </c>
      <c r="J118" s="8" t="s">
        <v>2</v>
      </c>
      <c r="K118" s="8" t="s">
        <v>845</v>
      </c>
      <c r="L118" s="8">
        <v>1</v>
      </c>
      <c r="M118" s="8">
        <v>1</v>
      </c>
      <c r="N118" s="8" t="s">
        <v>77</v>
      </c>
      <c r="O118" s="8" t="s">
        <v>78</v>
      </c>
      <c r="P118" s="8" t="s">
        <v>79</v>
      </c>
      <c r="Q118" s="8"/>
      <c r="R118" s="9" t="s">
        <v>407</v>
      </c>
      <c r="S118" s="10" t="s">
        <v>19</v>
      </c>
      <c r="T118" s="8"/>
      <c r="U118" s="9" t="s">
        <v>19</v>
      </c>
      <c r="V118" s="9" t="s">
        <v>407</v>
      </c>
      <c r="W118" s="10" t="s">
        <v>846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847</v>
      </c>
      <c r="AD118" t="s">
        <v>6</v>
      </c>
      <c r="AE118" t="s">
        <v>848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849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850</v>
      </c>
      <c r="H119" s="8" t="s">
        <v>851</v>
      </c>
      <c r="I119" s="8" t="s">
        <v>75</v>
      </c>
      <c r="J119" s="8" t="s">
        <v>2</v>
      </c>
      <c r="K119" s="8" t="s">
        <v>852</v>
      </c>
      <c r="L119" s="8">
        <v>1</v>
      </c>
      <c r="M119" s="8">
        <v>1</v>
      </c>
      <c r="N119" s="8" t="s">
        <v>853</v>
      </c>
      <c r="O119" s="8" t="s">
        <v>78</v>
      </c>
      <c r="P119" s="8" t="s">
        <v>79</v>
      </c>
      <c r="Q119" s="8"/>
      <c r="R119" s="9" t="s">
        <v>854</v>
      </c>
      <c r="S119" s="10" t="s">
        <v>19</v>
      </c>
      <c r="T119" s="8"/>
      <c r="U119" s="9" t="s">
        <v>19</v>
      </c>
      <c r="V119" s="9" t="s">
        <v>854</v>
      </c>
      <c r="W119" s="10" t="s">
        <v>855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856</v>
      </c>
      <c r="AD119" t="s">
        <v>6</v>
      </c>
      <c r="AE119" t="s">
        <v>857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858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636</v>
      </c>
      <c r="H120" s="8" t="s">
        <v>637</v>
      </c>
      <c r="I120" s="8" t="s">
        <v>75</v>
      </c>
      <c r="J120" s="8" t="s">
        <v>2</v>
      </c>
      <c r="K120" s="8" t="s">
        <v>859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79</v>
      </c>
      <c r="Q120" s="8"/>
      <c r="R120" s="9" t="s">
        <v>860</v>
      </c>
      <c r="S120" s="10" t="s">
        <v>19</v>
      </c>
      <c r="T120" s="8"/>
      <c r="U120" s="9" t="s">
        <v>19</v>
      </c>
      <c r="V120" s="9" t="s">
        <v>860</v>
      </c>
      <c r="W120" s="10" t="s">
        <v>753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861</v>
      </c>
      <c r="AD120" t="s">
        <v>6</v>
      </c>
      <c r="AE120" t="s">
        <v>642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862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863</v>
      </c>
      <c r="H121" s="8" t="s">
        <v>864</v>
      </c>
      <c r="I121" s="8" t="s">
        <v>75</v>
      </c>
      <c r="J121" s="8" t="s">
        <v>2</v>
      </c>
      <c r="K121" s="8" t="s">
        <v>865</v>
      </c>
      <c r="L121" s="8">
        <v>2</v>
      </c>
      <c r="M121" s="8">
        <v>1</v>
      </c>
      <c r="N121" s="8" t="s">
        <v>202</v>
      </c>
      <c r="O121" s="8" t="s">
        <v>78</v>
      </c>
      <c r="P121" s="8" t="s">
        <v>79</v>
      </c>
      <c r="Q121" s="8"/>
      <c r="R121" s="9" t="s">
        <v>866</v>
      </c>
      <c r="S121" s="10" t="s">
        <v>19</v>
      </c>
      <c r="T121" s="8"/>
      <c r="U121" s="9" t="s">
        <v>19</v>
      </c>
      <c r="V121" s="9" t="s">
        <v>866</v>
      </c>
      <c r="W121" s="10" t="s">
        <v>227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867</v>
      </c>
      <c r="AD121" t="s">
        <v>6</v>
      </c>
      <c r="AE121" t="s">
        <v>868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869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870</v>
      </c>
      <c r="H122" s="8" t="s">
        <v>871</v>
      </c>
      <c r="I122" s="8" t="s">
        <v>75</v>
      </c>
      <c r="J122" s="8" t="s">
        <v>2</v>
      </c>
      <c r="K122" s="8" t="s">
        <v>872</v>
      </c>
      <c r="L122" s="8">
        <v>1</v>
      </c>
      <c r="M122" s="8">
        <v>1</v>
      </c>
      <c r="N122" s="8" t="s">
        <v>78</v>
      </c>
      <c r="O122" s="8" t="s">
        <v>78</v>
      </c>
      <c r="P122" s="8" t="s">
        <v>79</v>
      </c>
      <c r="Q122" s="8"/>
      <c r="R122" s="9" t="s">
        <v>873</v>
      </c>
      <c r="S122" s="10" t="s">
        <v>19</v>
      </c>
      <c r="T122" s="8"/>
      <c r="U122" s="9" t="s">
        <v>19</v>
      </c>
      <c r="V122" s="9" t="s">
        <v>873</v>
      </c>
      <c r="W122" s="10" t="s">
        <v>676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874</v>
      </c>
      <c r="AD122" t="s">
        <v>6</v>
      </c>
      <c r="AE122" t="s">
        <v>875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876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877</v>
      </c>
      <c r="H123" s="8" t="s">
        <v>878</v>
      </c>
      <c r="I123" s="8" t="s">
        <v>75</v>
      </c>
      <c r="J123" s="8" t="s">
        <v>2</v>
      </c>
      <c r="K123" s="8" t="s">
        <v>879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79</v>
      </c>
      <c r="Q123" s="8"/>
      <c r="R123" s="9" t="s">
        <v>390</v>
      </c>
      <c r="S123" s="10" t="s">
        <v>19</v>
      </c>
      <c r="T123" s="8"/>
      <c r="U123" s="9" t="s">
        <v>19</v>
      </c>
      <c r="V123" s="9" t="s">
        <v>390</v>
      </c>
      <c r="W123" s="10" t="s">
        <v>391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158</v>
      </c>
      <c r="AD123" t="s">
        <v>6</v>
      </c>
      <c r="AE123" t="s">
        <v>880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881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882</v>
      </c>
      <c r="H124" s="8" t="s">
        <v>883</v>
      </c>
      <c r="I124" s="8" t="s">
        <v>75</v>
      </c>
      <c r="J124" s="8" t="s">
        <v>2</v>
      </c>
      <c r="K124" s="8" t="s">
        <v>884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79</v>
      </c>
      <c r="Q124" s="8"/>
      <c r="R124" s="9" t="s">
        <v>885</v>
      </c>
      <c r="S124" s="10" t="s">
        <v>19</v>
      </c>
      <c r="T124" s="8"/>
      <c r="U124" s="9" t="s">
        <v>19</v>
      </c>
      <c r="V124" s="9" t="s">
        <v>885</v>
      </c>
      <c r="W124" s="10" t="s">
        <v>886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887</v>
      </c>
      <c r="AD124" t="s">
        <v>6</v>
      </c>
      <c r="AE124" t="s">
        <v>133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888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889</v>
      </c>
      <c r="H125" s="8" t="s">
        <v>890</v>
      </c>
      <c r="I125" s="8" t="s">
        <v>75</v>
      </c>
      <c r="J125" s="8" t="s">
        <v>2</v>
      </c>
      <c r="K125" s="8" t="s">
        <v>891</v>
      </c>
      <c r="L125" s="8">
        <v>1</v>
      </c>
      <c r="M125" s="8">
        <v>1</v>
      </c>
      <c r="N125" s="8" t="s">
        <v>202</v>
      </c>
      <c r="O125" s="8" t="s">
        <v>78</v>
      </c>
      <c r="P125" s="8" t="s">
        <v>79</v>
      </c>
      <c r="Q125" s="8"/>
      <c r="R125" s="9" t="s">
        <v>892</v>
      </c>
      <c r="S125" s="10" t="s">
        <v>19</v>
      </c>
      <c r="T125" s="8"/>
      <c r="U125" s="9" t="s">
        <v>19</v>
      </c>
      <c r="V125" s="9" t="s">
        <v>892</v>
      </c>
      <c r="W125" s="10" t="s">
        <v>893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894</v>
      </c>
      <c r="AD125" t="s">
        <v>6</v>
      </c>
      <c r="AE125" t="s">
        <v>895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896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897</v>
      </c>
      <c r="H126" s="8" t="s">
        <v>898</v>
      </c>
      <c r="I126" s="8" t="s">
        <v>75</v>
      </c>
      <c r="J126" s="8" t="s">
        <v>2</v>
      </c>
      <c r="K126" s="8" t="s">
        <v>899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79</v>
      </c>
      <c r="Q126" s="8"/>
      <c r="R126" s="9" t="s">
        <v>665</v>
      </c>
      <c r="S126" s="10" t="s">
        <v>19</v>
      </c>
      <c r="T126" s="8"/>
      <c r="U126" s="9" t="s">
        <v>19</v>
      </c>
      <c r="V126" s="9" t="s">
        <v>665</v>
      </c>
      <c r="W126" s="10" t="s">
        <v>297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900</v>
      </c>
      <c r="AD126" t="s">
        <v>6</v>
      </c>
      <c r="AE126" t="s">
        <v>739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901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902</v>
      </c>
      <c r="H127" s="8" t="s">
        <v>903</v>
      </c>
      <c r="I127" s="8" t="s">
        <v>75</v>
      </c>
      <c r="J127" s="8" t="s">
        <v>2</v>
      </c>
      <c r="K127" s="8" t="s">
        <v>904</v>
      </c>
      <c r="L127" s="8">
        <v>2</v>
      </c>
      <c r="M127" s="8">
        <v>1</v>
      </c>
      <c r="N127" s="8" t="s">
        <v>202</v>
      </c>
      <c r="O127" s="8" t="s">
        <v>78</v>
      </c>
      <c r="P127" s="8" t="s">
        <v>79</v>
      </c>
      <c r="Q127" s="8"/>
      <c r="R127" s="9" t="s">
        <v>905</v>
      </c>
      <c r="S127" s="10" t="s">
        <v>19</v>
      </c>
      <c r="T127" s="8"/>
      <c r="U127" s="9" t="s">
        <v>19</v>
      </c>
      <c r="V127" s="9" t="s">
        <v>905</v>
      </c>
      <c r="W127" s="10" t="s">
        <v>99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906</v>
      </c>
      <c r="AD127" t="s">
        <v>6</v>
      </c>
      <c r="AE127" t="s">
        <v>907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908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909</v>
      </c>
      <c r="H128" s="8" t="s">
        <v>910</v>
      </c>
      <c r="I128" s="8" t="s">
        <v>75</v>
      </c>
      <c r="J128" s="8" t="s">
        <v>2</v>
      </c>
      <c r="K128" s="8" t="s">
        <v>911</v>
      </c>
      <c r="L128" s="8">
        <v>1</v>
      </c>
      <c r="M128" s="8">
        <v>1</v>
      </c>
      <c r="N128" s="8" t="s">
        <v>78</v>
      </c>
      <c r="O128" s="8" t="s">
        <v>78</v>
      </c>
      <c r="P128" s="8" t="s">
        <v>79</v>
      </c>
      <c r="Q128" s="8"/>
      <c r="R128" s="9" t="s">
        <v>912</v>
      </c>
      <c r="S128" s="10" t="s">
        <v>19</v>
      </c>
      <c r="T128" s="8"/>
      <c r="U128" s="9" t="s">
        <v>19</v>
      </c>
      <c r="V128" s="9" t="s">
        <v>912</v>
      </c>
      <c r="W128" s="10" t="s">
        <v>913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914</v>
      </c>
      <c r="AD128" t="s">
        <v>6</v>
      </c>
      <c r="AE128" t="s">
        <v>915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916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917</v>
      </c>
      <c r="H129" s="8" t="s">
        <v>918</v>
      </c>
      <c r="I129" s="8" t="s">
        <v>75</v>
      </c>
      <c r="J129" s="8" t="s">
        <v>2</v>
      </c>
      <c r="K129" s="8" t="s">
        <v>919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79</v>
      </c>
      <c r="Q129" s="8"/>
      <c r="R129" s="9" t="s">
        <v>524</v>
      </c>
      <c r="S129" s="10" t="s">
        <v>19</v>
      </c>
      <c r="T129" s="8"/>
      <c r="U129" s="9" t="s">
        <v>19</v>
      </c>
      <c r="V129" s="9" t="s">
        <v>524</v>
      </c>
      <c r="W129" s="10" t="s">
        <v>269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616</v>
      </c>
      <c r="AD129" t="s">
        <v>6</v>
      </c>
      <c r="AE129" t="s">
        <v>920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921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922</v>
      </c>
      <c r="H130" s="8" t="s">
        <v>923</v>
      </c>
      <c r="I130" s="8" t="s">
        <v>75</v>
      </c>
      <c r="J130" s="8" t="s">
        <v>2</v>
      </c>
      <c r="K130" s="8" t="s">
        <v>924</v>
      </c>
      <c r="L130" s="8">
        <v>1</v>
      </c>
      <c r="M130" s="8">
        <v>1</v>
      </c>
      <c r="N130" s="8" t="s">
        <v>78</v>
      </c>
      <c r="O130" s="8" t="s">
        <v>78</v>
      </c>
      <c r="P130" s="8" t="s">
        <v>79</v>
      </c>
      <c r="Q130" s="8"/>
      <c r="R130" s="9" t="s">
        <v>622</v>
      </c>
      <c r="S130" s="10" t="s">
        <v>19</v>
      </c>
      <c r="T130" s="8"/>
      <c r="U130" s="9" t="s">
        <v>19</v>
      </c>
      <c r="V130" s="9" t="s">
        <v>622</v>
      </c>
      <c r="W130" s="10" t="s">
        <v>322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623</v>
      </c>
      <c r="AD130" t="s">
        <v>6</v>
      </c>
      <c r="AE130" t="s">
        <v>925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926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111</v>
      </c>
      <c r="H131" s="8" t="s">
        <v>112</v>
      </c>
      <c r="I131" s="8" t="s">
        <v>75</v>
      </c>
      <c r="J131" s="8" t="s">
        <v>2</v>
      </c>
      <c r="K131" s="8" t="s">
        <v>927</v>
      </c>
      <c r="L131" s="8">
        <v>1</v>
      </c>
      <c r="M131" s="8">
        <v>1</v>
      </c>
      <c r="N131" s="8" t="s">
        <v>78</v>
      </c>
      <c r="O131" s="8" t="s">
        <v>78</v>
      </c>
      <c r="P131" s="8" t="s">
        <v>79</v>
      </c>
      <c r="Q131" s="8"/>
      <c r="R131" s="9" t="s">
        <v>114</v>
      </c>
      <c r="S131" s="10" t="s">
        <v>19</v>
      </c>
      <c r="T131" s="8"/>
      <c r="U131" s="9" t="s">
        <v>19</v>
      </c>
      <c r="V131" s="9" t="s">
        <v>114</v>
      </c>
      <c r="W131" s="10" t="s">
        <v>115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116</v>
      </c>
      <c r="AD131" t="s">
        <v>6</v>
      </c>
      <c r="AE131" t="s">
        <v>117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928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929</v>
      </c>
      <c r="H132" s="8" t="s">
        <v>930</v>
      </c>
      <c r="I132" s="8" t="s">
        <v>75</v>
      </c>
      <c r="J132" s="8" t="s">
        <v>2</v>
      </c>
      <c r="K132" s="8" t="s">
        <v>931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79</v>
      </c>
      <c r="Q132" s="8"/>
      <c r="R132" s="9" t="s">
        <v>932</v>
      </c>
      <c r="S132" s="10" t="s">
        <v>19</v>
      </c>
      <c r="T132" s="8"/>
      <c r="U132" s="9" t="s">
        <v>19</v>
      </c>
      <c r="V132" s="9" t="s">
        <v>932</v>
      </c>
      <c r="W132" s="10" t="s">
        <v>933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934</v>
      </c>
      <c r="AD132" t="s">
        <v>6</v>
      </c>
      <c r="AE132" t="s">
        <v>935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936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937</v>
      </c>
      <c r="H133" s="8" t="s">
        <v>938</v>
      </c>
      <c r="I133" s="8" t="s">
        <v>75</v>
      </c>
      <c r="J133" s="8" t="s">
        <v>2</v>
      </c>
      <c r="K133" s="8" t="s">
        <v>939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79</v>
      </c>
      <c r="Q133" s="8"/>
      <c r="R133" s="9" t="s">
        <v>323</v>
      </c>
      <c r="S133" s="10" t="s">
        <v>19</v>
      </c>
      <c r="T133" s="8"/>
      <c r="U133" s="9" t="s">
        <v>19</v>
      </c>
      <c r="V133" s="9" t="s">
        <v>323</v>
      </c>
      <c r="W133" s="10" t="s">
        <v>497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356</v>
      </c>
      <c r="AD133" t="s">
        <v>6</v>
      </c>
      <c r="AE133" t="s">
        <v>117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940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941</v>
      </c>
      <c r="H134" s="8" t="s">
        <v>942</v>
      </c>
      <c r="I134" s="8" t="s">
        <v>75</v>
      </c>
      <c r="J134" s="8" t="s">
        <v>2</v>
      </c>
      <c r="K134" s="8" t="s">
        <v>943</v>
      </c>
      <c r="L134" s="8">
        <v>1</v>
      </c>
      <c r="M134" s="8">
        <v>1</v>
      </c>
      <c r="N134" s="8" t="s">
        <v>281</v>
      </c>
      <c r="O134" s="8" t="s">
        <v>78</v>
      </c>
      <c r="P134" s="8" t="s">
        <v>79</v>
      </c>
      <c r="Q134" s="8"/>
      <c r="R134" s="9" t="s">
        <v>944</v>
      </c>
      <c r="S134" s="10" t="s">
        <v>19</v>
      </c>
      <c r="T134" s="8"/>
      <c r="U134" s="9" t="s">
        <v>19</v>
      </c>
      <c r="V134" s="9" t="s">
        <v>944</v>
      </c>
      <c r="W134" s="10" t="s">
        <v>945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946</v>
      </c>
      <c r="AD134" t="s">
        <v>6</v>
      </c>
      <c r="AE134" t="s">
        <v>101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947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948</v>
      </c>
      <c r="H135" s="8" t="s">
        <v>949</v>
      </c>
      <c r="I135" s="8" t="s">
        <v>75</v>
      </c>
      <c r="J135" s="8" t="s">
        <v>2</v>
      </c>
      <c r="K135" s="8" t="s">
        <v>950</v>
      </c>
      <c r="L135" s="8">
        <v>1</v>
      </c>
      <c r="M135" s="8">
        <v>1</v>
      </c>
      <c r="N135" s="8" t="s">
        <v>156</v>
      </c>
      <c r="O135" s="8" t="s">
        <v>78</v>
      </c>
      <c r="P135" s="8" t="s">
        <v>79</v>
      </c>
      <c r="Q135" s="8"/>
      <c r="R135" s="9" t="s">
        <v>951</v>
      </c>
      <c r="S135" s="10" t="s">
        <v>19</v>
      </c>
      <c r="T135" s="8"/>
      <c r="U135" s="9" t="s">
        <v>19</v>
      </c>
      <c r="V135" s="9" t="s">
        <v>951</v>
      </c>
      <c r="W135" s="10" t="s">
        <v>707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952</v>
      </c>
      <c r="AD135" t="s">
        <v>6</v>
      </c>
      <c r="AE135" t="s">
        <v>953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954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955</v>
      </c>
      <c r="H136" s="8" t="s">
        <v>956</v>
      </c>
      <c r="I136" s="8" t="s">
        <v>75</v>
      </c>
      <c r="J136" s="8" t="s">
        <v>2</v>
      </c>
      <c r="K136" s="8" t="s">
        <v>957</v>
      </c>
      <c r="L136" s="8">
        <v>1</v>
      </c>
      <c r="M136" s="8">
        <v>1</v>
      </c>
      <c r="N136" s="8" t="s">
        <v>202</v>
      </c>
      <c r="O136" s="8" t="s">
        <v>78</v>
      </c>
      <c r="P136" s="8" t="s">
        <v>79</v>
      </c>
      <c r="Q136" s="8"/>
      <c r="R136" s="9" t="s">
        <v>958</v>
      </c>
      <c r="S136" s="10" t="s">
        <v>19</v>
      </c>
      <c r="T136" s="8"/>
      <c r="U136" s="9" t="s">
        <v>19</v>
      </c>
      <c r="V136" s="9" t="s">
        <v>958</v>
      </c>
      <c r="W136" s="10" t="s">
        <v>893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959</v>
      </c>
      <c r="AD136" t="s">
        <v>6</v>
      </c>
      <c r="AE136" t="s">
        <v>960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961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636</v>
      </c>
      <c r="H137" s="8" t="s">
        <v>637</v>
      </c>
      <c r="I137" s="8" t="s">
        <v>75</v>
      </c>
      <c r="J137" s="8" t="s">
        <v>2</v>
      </c>
      <c r="K137" s="8" t="s">
        <v>962</v>
      </c>
      <c r="L137" s="8">
        <v>1</v>
      </c>
      <c r="M137" s="8">
        <v>1</v>
      </c>
      <c r="N137" s="8" t="s">
        <v>404</v>
      </c>
      <c r="O137" s="8" t="s">
        <v>78</v>
      </c>
      <c r="P137" s="8" t="s">
        <v>79</v>
      </c>
      <c r="Q137" s="8"/>
      <c r="R137" s="9" t="s">
        <v>963</v>
      </c>
      <c r="S137" s="10" t="s">
        <v>19</v>
      </c>
      <c r="T137" s="8"/>
      <c r="U137" s="9" t="s">
        <v>19</v>
      </c>
      <c r="V137" s="9" t="s">
        <v>963</v>
      </c>
      <c r="W137" s="10" t="s">
        <v>477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964</v>
      </c>
      <c r="AD137" t="s">
        <v>6</v>
      </c>
      <c r="AE137" t="s">
        <v>642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965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353</v>
      </c>
      <c r="H138" s="8" t="s">
        <v>354</v>
      </c>
      <c r="I138" s="8" t="s">
        <v>75</v>
      </c>
      <c r="J138" s="8" t="s">
        <v>2</v>
      </c>
      <c r="K138" s="8" t="s">
        <v>966</v>
      </c>
      <c r="L138" s="8">
        <v>1</v>
      </c>
      <c r="M138" s="8">
        <v>1</v>
      </c>
      <c r="N138" s="8" t="s">
        <v>202</v>
      </c>
      <c r="O138" s="8" t="s">
        <v>78</v>
      </c>
      <c r="P138" s="8" t="s">
        <v>79</v>
      </c>
      <c r="Q138" s="8"/>
      <c r="R138" s="9" t="s">
        <v>384</v>
      </c>
      <c r="S138" s="10" t="s">
        <v>19</v>
      </c>
      <c r="T138" s="8"/>
      <c r="U138" s="9" t="s">
        <v>19</v>
      </c>
      <c r="V138" s="9" t="s">
        <v>384</v>
      </c>
      <c r="W138" s="10" t="s">
        <v>254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967</v>
      </c>
      <c r="AD138" t="s">
        <v>6</v>
      </c>
      <c r="AE138" t="s">
        <v>133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968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969</v>
      </c>
      <c r="H139" s="8" t="s">
        <v>970</v>
      </c>
      <c r="I139" s="8" t="s">
        <v>75</v>
      </c>
      <c r="J139" s="8" t="s">
        <v>2</v>
      </c>
      <c r="K139" s="8" t="s">
        <v>971</v>
      </c>
      <c r="L139" s="8">
        <v>2</v>
      </c>
      <c r="M139" s="8">
        <v>1</v>
      </c>
      <c r="N139" s="8" t="s">
        <v>78</v>
      </c>
      <c r="O139" s="8" t="s">
        <v>78</v>
      </c>
      <c r="P139" s="8" t="s">
        <v>79</v>
      </c>
      <c r="Q139" s="8"/>
      <c r="R139" s="9" t="s">
        <v>972</v>
      </c>
      <c r="S139" s="10" t="s">
        <v>19</v>
      </c>
      <c r="T139" s="8"/>
      <c r="U139" s="9" t="s">
        <v>19</v>
      </c>
      <c r="V139" s="9" t="s">
        <v>972</v>
      </c>
      <c r="W139" s="10" t="s">
        <v>406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973</v>
      </c>
      <c r="AD139" t="s">
        <v>6</v>
      </c>
      <c r="AE139" t="s">
        <v>230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974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975</v>
      </c>
      <c r="H140" s="8" t="s">
        <v>976</v>
      </c>
      <c r="I140" s="8" t="s">
        <v>75</v>
      </c>
      <c r="J140" s="8" t="s">
        <v>2</v>
      </c>
      <c r="K140" s="8" t="s">
        <v>977</v>
      </c>
      <c r="L140" s="8">
        <v>1</v>
      </c>
      <c r="M140" s="8">
        <v>1</v>
      </c>
      <c r="N140" s="8" t="s">
        <v>78</v>
      </c>
      <c r="O140" s="8" t="s">
        <v>78</v>
      </c>
      <c r="P140" s="8" t="s">
        <v>79</v>
      </c>
      <c r="Q140" s="8"/>
      <c r="R140" s="9" t="s">
        <v>978</v>
      </c>
      <c r="S140" s="10" t="s">
        <v>19</v>
      </c>
      <c r="T140" s="8"/>
      <c r="U140" s="9" t="s">
        <v>19</v>
      </c>
      <c r="V140" s="9" t="s">
        <v>978</v>
      </c>
      <c r="W140" s="10" t="s">
        <v>818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496</v>
      </c>
      <c r="AD140" t="s">
        <v>6</v>
      </c>
      <c r="AE140" t="s">
        <v>499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979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980</v>
      </c>
      <c r="H141" s="8" t="s">
        <v>981</v>
      </c>
      <c r="I141" s="8" t="s">
        <v>75</v>
      </c>
      <c r="J141" s="8" t="s">
        <v>2</v>
      </c>
      <c r="K141" s="8" t="s">
        <v>982</v>
      </c>
      <c r="L141" s="8">
        <v>1</v>
      </c>
      <c r="M141" s="8">
        <v>1</v>
      </c>
      <c r="N141" s="8" t="s">
        <v>202</v>
      </c>
      <c r="O141" s="8" t="s">
        <v>78</v>
      </c>
      <c r="P141" s="8" t="s">
        <v>79</v>
      </c>
      <c r="Q141" s="8"/>
      <c r="R141" s="9" t="s">
        <v>464</v>
      </c>
      <c r="S141" s="10" t="s">
        <v>19</v>
      </c>
      <c r="T141" s="8"/>
      <c r="U141" s="9" t="s">
        <v>19</v>
      </c>
      <c r="V141" s="9" t="s">
        <v>464</v>
      </c>
      <c r="W141" s="10" t="s">
        <v>349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340</v>
      </c>
      <c r="AD141" t="s">
        <v>6</v>
      </c>
      <c r="AE141" t="s">
        <v>983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984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985</v>
      </c>
      <c r="H142" s="8" t="s">
        <v>986</v>
      </c>
      <c r="I142" s="8" t="s">
        <v>75</v>
      </c>
      <c r="J142" s="8" t="s">
        <v>2</v>
      </c>
      <c r="K142" s="8" t="s">
        <v>987</v>
      </c>
      <c r="L142" s="8">
        <v>1</v>
      </c>
      <c r="M142" s="8">
        <v>1</v>
      </c>
      <c r="N142" s="8" t="s">
        <v>78</v>
      </c>
      <c r="O142" s="8" t="s">
        <v>78</v>
      </c>
      <c r="P142" s="8" t="s">
        <v>79</v>
      </c>
      <c r="Q142" s="8"/>
      <c r="R142" s="9" t="s">
        <v>988</v>
      </c>
      <c r="S142" s="10" t="s">
        <v>19</v>
      </c>
      <c r="T142" s="8"/>
      <c r="U142" s="9" t="s">
        <v>19</v>
      </c>
      <c r="V142" s="9" t="s">
        <v>988</v>
      </c>
      <c r="W142" s="10" t="s">
        <v>989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990</v>
      </c>
      <c r="AD142" t="s">
        <v>6</v>
      </c>
      <c r="AE142" t="s">
        <v>991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992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993</v>
      </c>
      <c r="H143" s="8" t="s">
        <v>994</v>
      </c>
      <c r="I143" s="8" t="s">
        <v>75</v>
      </c>
      <c r="J143" s="8" t="s">
        <v>2</v>
      </c>
      <c r="K143" s="8" t="s">
        <v>995</v>
      </c>
      <c r="L143" s="8">
        <v>1</v>
      </c>
      <c r="M143" s="8">
        <v>1</v>
      </c>
      <c r="N143" s="8" t="s">
        <v>78</v>
      </c>
      <c r="O143" s="8" t="s">
        <v>78</v>
      </c>
      <c r="P143" s="8" t="s">
        <v>79</v>
      </c>
      <c r="Q143" s="8"/>
      <c r="R143" s="9" t="s">
        <v>996</v>
      </c>
      <c r="S143" s="10" t="s">
        <v>19</v>
      </c>
      <c r="T143" s="8"/>
      <c r="U143" s="9" t="s">
        <v>19</v>
      </c>
      <c r="V143" s="9" t="s">
        <v>996</v>
      </c>
      <c r="W143" s="10" t="s">
        <v>760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958</v>
      </c>
      <c r="AD143" t="s">
        <v>6</v>
      </c>
      <c r="AE143" t="s">
        <v>997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998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999</v>
      </c>
      <c r="H144" s="8" t="s">
        <v>1000</v>
      </c>
      <c r="I144" s="8" t="s">
        <v>75</v>
      </c>
      <c r="J144" s="8" t="s">
        <v>2</v>
      </c>
      <c r="K144" s="8" t="s">
        <v>1001</v>
      </c>
      <c r="L144" s="8">
        <v>1</v>
      </c>
      <c r="M144" s="8">
        <v>1</v>
      </c>
      <c r="N144" s="8" t="s">
        <v>78</v>
      </c>
      <c r="O144" s="8" t="s">
        <v>78</v>
      </c>
      <c r="P144" s="8" t="s">
        <v>79</v>
      </c>
      <c r="Q144" s="8"/>
      <c r="R144" s="9" t="s">
        <v>132</v>
      </c>
      <c r="S144" s="10" t="s">
        <v>19</v>
      </c>
      <c r="T144" s="8"/>
      <c r="U144" s="9" t="s">
        <v>19</v>
      </c>
      <c r="V144" s="9" t="s">
        <v>132</v>
      </c>
      <c r="W144" s="10" t="s">
        <v>391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81</v>
      </c>
      <c r="AD144" t="s">
        <v>6</v>
      </c>
      <c r="AE144" t="s">
        <v>1002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1003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1004</v>
      </c>
      <c r="H145" s="8" t="s">
        <v>1005</v>
      </c>
      <c r="I145" s="8" t="s">
        <v>75</v>
      </c>
      <c r="J145" s="8" t="s">
        <v>2</v>
      </c>
      <c r="K145" s="8" t="s">
        <v>1006</v>
      </c>
      <c r="L145" s="8">
        <v>1</v>
      </c>
      <c r="M145" s="8">
        <v>1</v>
      </c>
      <c r="N145" s="8" t="s">
        <v>78</v>
      </c>
      <c r="O145" s="8" t="s">
        <v>78</v>
      </c>
      <c r="P145" s="8" t="s">
        <v>79</v>
      </c>
      <c r="Q145" s="8"/>
      <c r="R145" s="9" t="s">
        <v>296</v>
      </c>
      <c r="S145" s="10" t="s">
        <v>19</v>
      </c>
      <c r="T145" s="8"/>
      <c r="U145" s="9" t="s">
        <v>19</v>
      </c>
      <c r="V145" s="9" t="s">
        <v>296</v>
      </c>
      <c r="W145" s="10" t="s">
        <v>297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298</v>
      </c>
      <c r="AD145" t="s">
        <v>6</v>
      </c>
      <c r="AE145" t="s">
        <v>739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1007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1008</v>
      </c>
      <c r="H146" s="8" t="s">
        <v>1009</v>
      </c>
      <c r="I146" s="8" t="s">
        <v>75</v>
      </c>
      <c r="J146" s="8" t="s">
        <v>2</v>
      </c>
      <c r="K146" s="8" t="s">
        <v>1010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79</v>
      </c>
      <c r="Q146" s="8"/>
      <c r="R146" s="9" t="s">
        <v>1011</v>
      </c>
      <c r="S146" s="10" t="s">
        <v>19</v>
      </c>
      <c r="T146" s="8"/>
      <c r="U146" s="9" t="s">
        <v>19</v>
      </c>
      <c r="V146" s="9" t="s">
        <v>1011</v>
      </c>
      <c r="W146" s="10" t="s">
        <v>165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690</v>
      </c>
      <c r="AD146" t="s">
        <v>6</v>
      </c>
      <c r="AE146" t="s">
        <v>1012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1013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1014</v>
      </c>
      <c r="H147" s="8" t="s">
        <v>1015</v>
      </c>
      <c r="I147" s="8" t="s">
        <v>75</v>
      </c>
      <c r="J147" s="8" t="s">
        <v>2</v>
      </c>
      <c r="K147" s="8" t="s">
        <v>1016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79</v>
      </c>
      <c r="Q147" s="8"/>
      <c r="R147" s="9" t="s">
        <v>596</v>
      </c>
      <c r="S147" s="10" t="s">
        <v>19</v>
      </c>
      <c r="T147" s="8"/>
      <c r="U147" s="9" t="s">
        <v>19</v>
      </c>
      <c r="V147" s="9" t="s">
        <v>596</v>
      </c>
      <c r="W147" s="10" t="s">
        <v>1017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1018</v>
      </c>
      <c r="AD147" t="s">
        <v>6</v>
      </c>
      <c r="AE147" t="s">
        <v>175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1019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1020</v>
      </c>
      <c r="H148" s="8" t="s">
        <v>1021</v>
      </c>
      <c r="I148" s="8" t="s">
        <v>75</v>
      </c>
      <c r="J148" s="8" t="s">
        <v>2</v>
      </c>
      <c r="K148" s="8" t="s">
        <v>1022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79</v>
      </c>
      <c r="Q148" s="8"/>
      <c r="R148" s="9" t="s">
        <v>742</v>
      </c>
      <c r="S148" s="10" t="s">
        <v>19</v>
      </c>
      <c r="T148" s="8"/>
      <c r="U148" s="9" t="s">
        <v>19</v>
      </c>
      <c r="V148" s="9" t="s">
        <v>742</v>
      </c>
      <c r="W148" s="10" t="s">
        <v>254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743</v>
      </c>
      <c r="AD148" t="s">
        <v>6</v>
      </c>
      <c r="AE148" t="s">
        <v>1023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1024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1025</v>
      </c>
      <c r="H149" s="8" t="s">
        <v>1026</v>
      </c>
      <c r="I149" s="8" t="s">
        <v>75</v>
      </c>
      <c r="J149" s="8" t="s">
        <v>2</v>
      </c>
      <c r="K149" s="8" t="s">
        <v>1027</v>
      </c>
      <c r="L149" s="8">
        <v>2</v>
      </c>
      <c r="M149" s="8">
        <v>1</v>
      </c>
      <c r="N149" s="8" t="s">
        <v>78</v>
      </c>
      <c r="O149" s="8" t="s">
        <v>78</v>
      </c>
      <c r="P149" s="8" t="s">
        <v>79</v>
      </c>
      <c r="Q149" s="8"/>
      <c r="R149" s="9" t="s">
        <v>1028</v>
      </c>
      <c r="S149" s="10" t="s">
        <v>19</v>
      </c>
      <c r="T149" s="8"/>
      <c r="U149" s="9" t="s">
        <v>19</v>
      </c>
      <c r="V149" s="9" t="s">
        <v>1028</v>
      </c>
      <c r="W149" s="10" t="s">
        <v>548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885</v>
      </c>
      <c r="AD149" t="s">
        <v>6</v>
      </c>
      <c r="AE149" t="s">
        <v>848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1029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1030</v>
      </c>
      <c r="H150" s="8" t="s">
        <v>1031</v>
      </c>
      <c r="I150" s="8" t="s">
        <v>75</v>
      </c>
      <c r="J150" s="8" t="s">
        <v>2</v>
      </c>
      <c r="K150" s="8" t="s">
        <v>1032</v>
      </c>
      <c r="L150" s="8">
        <v>1</v>
      </c>
      <c r="M150" s="8">
        <v>1</v>
      </c>
      <c r="N150" s="8" t="s">
        <v>78</v>
      </c>
      <c r="O150" s="8" t="s">
        <v>78</v>
      </c>
      <c r="P150" s="8" t="s">
        <v>79</v>
      </c>
      <c r="Q150" s="8"/>
      <c r="R150" s="9" t="s">
        <v>383</v>
      </c>
      <c r="S150" s="10" t="s">
        <v>19</v>
      </c>
      <c r="T150" s="8"/>
      <c r="U150" s="9" t="s">
        <v>19</v>
      </c>
      <c r="V150" s="9" t="s">
        <v>383</v>
      </c>
      <c r="W150" s="10" t="s">
        <v>165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384</v>
      </c>
      <c r="AD150" t="s">
        <v>6</v>
      </c>
      <c r="AE150" t="s">
        <v>1033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1034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423</v>
      </c>
      <c r="H151" s="8" t="s">
        <v>424</v>
      </c>
      <c r="I151" s="8" t="s">
        <v>75</v>
      </c>
      <c r="J151" s="8" t="s">
        <v>2</v>
      </c>
      <c r="K151" s="8" t="s">
        <v>1035</v>
      </c>
      <c r="L151" s="8">
        <v>1</v>
      </c>
      <c r="M151" s="8">
        <v>1</v>
      </c>
      <c r="N151" s="8" t="s">
        <v>78</v>
      </c>
      <c r="O151" s="8" t="s">
        <v>78</v>
      </c>
      <c r="P151" s="8" t="s">
        <v>79</v>
      </c>
      <c r="Q151" s="8"/>
      <c r="R151" s="9" t="s">
        <v>1036</v>
      </c>
      <c r="S151" s="10" t="s">
        <v>19</v>
      </c>
      <c r="T151" s="8"/>
      <c r="U151" s="9" t="s">
        <v>19</v>
      </c>
      <c r="V151" s="9" t="s">
        <v>1036</v>
      </c>
      <c r="W151" s="10" t="s">
        <v>99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368</v>
      </c>
      <c r="AD151" t="s">
        <v>6</v>
      </c>
      <c r="AE151" t="s">
        <v>1037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1038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1039</v>
      </c>
      <c r="H152" s="8" t="s">
        <v>1040</v>
      </c>
      <c r="I152" s="8" t="s">
        <v>75</v>
      </c>
      <c r="J152" s="8" t="s">
        <v>2</v>
      </c>
      <c r="K152" s="8" t="s">
        <v>1041</v>
      </c>
      <c r="L152" s="8">
        <v>2</v>
      </c>
      <c r="M152" s="8">
        <v>1</v>
      </c>
      <c r="N152" s="8" t="s">
        <v>78</v>
      </c>
      <c r="O152" s="8" t="s">
        <v>78</v>
      </c>
      <c r="P152" s="8" t="s">
        <v>79</v>
      </c>
      <c r="Q152" s="8"/>
      <c r="R152" s="9" t="s">
        <v>628</v>
      </c>
      <c r="S152" s="10" t="s">
        <v>19</v>
      </c>
      <c r="T152" s="8"/>
      <c r="U152" s="9" t="s">
        <v>19</v>
      </c>
      <c r="V152" s="9" t="s">
        <v>628</v>
      </c>
      <c r="W152" s="10" t="s">
        <v>349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221</v>
      </c>
      <c r="AD152" t="s">
        <v>6</v>
      </c>
      <c r="AE152" t="s">
        <v>1042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1043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1044</v>
      </c>
      <c r="H153" s="8" t="s">
        <v>1045</v>
      </c>
      <c r="I153" s="8" t="s">
        <v>75</v>
      </c>
      <c r="J153" s="8" t="s">
        <v>2</v>
      </c>
      <c r="K153" s="8" t="s">
        <v>1046</v>
      </c>
      <c r="L153" s="8">
        <v>1</v>
      </c>
      <c r="M153" s="8">
        <v>1</v>
      </c>
      <c r="N153" s="8" t="s">
        <v>78</v>
      </c>
      <c r="O153" s="8" t="s">
        <v>78</v>
      </c>
      <c r="P153" s="8" t="s">
        <v>79</v>
      </c>
      <c r="Q153" s="8"/>
      <c r="R153" s="9" t="s">
        <v>622</v>
      </c>
      <c r="S153" s="10" t="s">
        <v>19</v>
      </c>
      <c r="T153" s="8"/>
      <c r="U153" s="9" t="s">
        <v>19</v>
      </c>
      <c r="V153" s="9" t="s">
        <v>622</v>
      </c>
      <c r="W153" s="10" t="s">
        <v>322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623</v>
      </c>
      <c r="AD153" t="s">
        <v>6</v>
      </c>
      <c r="AE153" t="s">
        <v>151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1047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843</v>
      </c>
      <c r="H154" s="8" t="s">
        <v>844</v>
      </c>
      <c r="I154" s="8" t="s">
        <v>75</v>
      </c>
      <c r="J154" s="8" t="s">
        <v>2</v>
      </c>
      <c r="K154" s="8" t="s">
        <v>1048</v>
      </c>
      <c r="L154" s="8">
        <v>1</v>
      </c>
      <c r="M154" s="8">
        <v>1</v>
      </c>
      <c r="N154" s="8" t="s">
        <v>580</v>
      </c>
      <c r="O154" s="8" t="s">
        <v>78</v>
      </c>
      <c r="P154" s="8" t="s">
        <v>79</v>
      </c>
      <c r="Q154" s="8"/>
      <c r="R154" s="9" t="s">
        <v>1049</v>
      </c>
      <c r="S154" s="10" t="s">
        <v>19</v>
      </c>
      <c r="T154" s="8"/>
      <c r="U154" s="9" t="s">
        <v>19</v>
      </c>
      <c r="V154" s="9" t="s">
        <v>1049</v>
      </c>
      <c r="W154" s="10" t="s">
        <v>174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1050</v>
      </c>
      <c r="AD154" t="s">
        <v>6</v>
      </c>
      <c r="AE154" t="s">
        <v>1051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1052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111</v>
      </c>
      <c r="H155" s="8" t="s">
        <v>112</v>
      </c>
      <c r="I155" s="8" t="s">
        <v>75</v>
      </c>
      <c r="J155" s="8" t="s">
        <v>2</v>
      </c>
      <c r="K155" s="8" t="s">
        <v>1053</v>
      </c>
      <c r="L155" s="8">
        <v>1</v>
      </c>
      <c r="M155" s="8">
        <v>1</v>
      </c>
      <c r="N155" s="8" t="s">
        <v>439</v>
      </c>
      <c r="O155" s="8" t="s">
        <v>78</v>
      </c>
      <c r="P155" s="8" t="s">
        <v>79</v>
      </c>
      <c r="Q155" s="8"/>
      <c r="R155" s="9" t="s">
        <v>172</v>
      </c>
      <c r="S155" s="10" t="s">
        <v>19</v>
      </c>
      <c r="T155" s="8"/>
      <c r="U155" s="9" t="s">
        <v>19</v>
      </c>
      <c r="V155" s="9" t="s">
        <v>172</v>
      </c>
      <c r="W155" s="10" t="s">
        <v>173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174</v>
      </c>
      <c r="AD155" t="s">
        <v>6</v>
      </c>
      <c r="AE155" t="s">
        <v>117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1054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1055</v>
      </c>
      <c r="H156" s="8" t="s">
        <v>1056</v>
      </c>
      <c r="I156" s="8" t="s">
        <v>75</v>
      </c>
      <c r="J156" s="8" t="s">
        <v>2</v>
      </c>
      <c r="K156" s="8" t="s">
        <v>1057</v>
      </c>
      <c r="L156" s="8">
        <v>1</v>
      </c>
      <c r="M156" s="8">
        <v>1</v>
      </c>
      <c r="N156" s="8" t="s">
        <v>78</v>
      </c>
      <c r="O156" s="8" t="s">
        <v>78</v>
      </c>
      <c r="P156" s="8" t="s">
        <v>79</v>
      </c>
      <c r="Q156" s="8"/>
      <c r="R156" s="9" t="s">
        <v>582</v>
      </c>
      <c r="S156" s="10" t="s">
        <v>19</v>
      </c>
      <c r="T156" s="8"/>
      <c r="U156" s="9" t="s">
        <v>19</v>
      </c>
      <c r="V156" s="9" t="s">
        <v>582</v>
      </c>
      <c r="W156" s="10" t="s">
        <v>195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1058</v>
      </c>
      <c r="AD156" t="s">
        <v>6</v>
      </c>
      <c r="AE156" t="s">
        <v>1059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1060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1061</v>
      </c>
      <c r="H157" s="8" t="s">
        <v>1062</v>
      </c>
      <c r="I157" s="8" t="s">
        <v>75</v>
      </c>
      <c r="J157" s="8" t="s">
        <v>2</v>
      </c>
      <c r="K157" s="8" t="s">
        <v>1063</v>
      </c>
      <c r="L157" s="8">
        <v>1</v>
      </c>
      <c r="M157" s="8">
        <v>1</v>
      </c>
      <c r="N157" s="8" t="s">
        <v>78</v>
      </c>
      <c r="O157" s="8" t="s">
        <v>78</v>
      </c>
      <c r="P157" s="8" t="s">
        <v>79</v>
      </c>
      <c r="Q157" s="8"/>
      <c r="R157" s="9" t="s">
        <v>398</v>
      </c>
      <c r="S157" s="10" t="s">
        <v>19</v>
      </c>
      <c r="T157" s="8"/>
      <c r="U157" s="9" t="s">
        <v>19</v>
      </c>
      <c r="V157" s="9" t="s">
        <v>398</v>
      </c>
      <c r="W157" s="10" t="s">
        <v>548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1064</v>
      </c>
      <c r="AD157" t="s">
        <v>6</v>
      </c>
      <c r="AE157" t="s">
        <v>133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1065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1066</v>
      </c>
      <c r="H158" s="8" t="s">
        <v>1067</v>
      </c>
      <c r="I158" s="8" t="s">
        <v>75</v>
      </c>
      <c r="J158" s="8" t="s">
        <v>2</v>
      </c>
      <c r="K158" s="8" t="s">
        <v>1068</v>
      </c>
      <c r="L158" s="8">
        <v>1</v>
      </c>
      <c r="M158" s="8">
        <v>1</v>
      </c>
      <c r="N158" s="8" t="s">
        <v>78</v>
      </c>
      <c r="O158" s="8" t="s">
        <v>78</v>
      </c>
      <c r="P158" s="8" t="s">
        <v>79</v>
      </c>
      <c r="Q158" s="8"/>
      <c r="R158" s="9" t="s">
        <v>350</v>
      </c>
      <c r="S158" s="10" t="s">
        <v>19</v>
      </c>
      <c r="T158" s="8"/>
      <c r="U158" s="9" t="s">
        <v>19</v>
      </c>
      <c r="V158" s="9" t="s">
        <v>350</v>
      </c>
      <c r="W158" s="10" t="s">
        <v>341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1069</v>
      </c>
      <c r="AD158" t="s">
        <v>6</v>
      </c>
      <c r="AE158" t="s">
        <v>1070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1071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1072</v>
      </c>
      <c r="H159" s="8" t="s">
        <v>1073</v>
      </c>
      <c r="I159" s="8" t="s">
        <v>75</v>
      </c>
      <c r="J159" s="8" t="s">
        <v>2</v>
      </c>
      <c r="K159" s="8" t="s">
        <v>1074</v>
      </c>
      <c r="L159" s="8">
        <v>1</v>
      </c>
      <c r="M159" s="8">
        <v>1</v>
      </c>
      <c r="N159" s="8" t="s">
        <v>78</v>
      </c>
      <c r="O159" s="8" t="s">
        <v>78</v>
      </c>
      <c r="P159" s="8" t="s">
        <v>79</v>
      </c>
      <c r="Q159" s="8"/>
      <c r="R159" s="9" t="s">
        <v>952</v>
      </c>
      <c r="S159" s="10" t="s">
        <v>19</v>
      </c>
      <c r="T159" s="8"/>
      <c r="U159" s="9" t="s">
        <v>19</v>
      </c>
      <c r="V159" s="9" t="s">
        <v>952</v>
      </c>
      <c r="W159" s="10" t="s">
        <v>1075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1076</v>
      </c>
      <c r="AD159" t="s">
        <v>6</v>
      </c>
      <c r="AE159" t="s">
        <v>125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1077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1078</v>
      </c>
      <c r="H160" s="8" t="s">
        <v>1079</v>
      </c>
      <c r="I160" s="8" t="s">
        <v>75</v>
      </c>
      <c r="J160" s="8" t="s">
        <v>2</v>
      </c>
      <c r="K160" s="8" t="s">
        <v>1080</v>
      </c>
      <c r="L160" s="8">
        <v>1</v>
      </c>
      <c r="M160" s="8">
        <v>1</v>
      </c>
      <c r="N160" s="8" t="s">
        <v>78</v>
      </c>
      <c r="O160" s="8" t="s">
        <v>78</v>
      </c>
      <c r="P160" s="8" t="s">
        <v>79</v>
      </c>
      <c r="Q160" s="8"/>
      <c r="R160" s="9" t="s">
        <v>306</v>
      </c>
      <c r="S160" s="10" t="s">
        <v>19</v>
      </c>
      <c r="T160" s="8"/>
      <c r="U160" s="9" t="s">
        <v>19</v>
      </c>
      <c r="V160" s="9" t="s">
        <v>306</v>
      </c>
      <c r="W160" s="10" t="s">
        <v>99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180</v>
      </c>
      <c r="AD160" t="s">
        <v>6</v>
      </c>
      <c r="AE160" t="s">
        <v>1081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1082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1083</v>
      </c>
      <c r="H161" s="8" t="s">
        <v>1084</v>
      </c>
      <c r="I161" s="8" t="s">
        <v>75</v>
      </c>
      <c r="J161" s="8" t="s">
        <v>2</v>
      </c>
      <c r="K161" s="8" t="s">
        <v>1085</v>
      </c>
      <c r="L161" s="8">
        <v>1</v>
      </c>
      <c r="M161" s="8">
        <v>1</v>
      </c>
      <c r="N161" s="8" t="s">
        <v>78</v>
      </c>
      <c r="O161" s="8" t="s">
        <v>78</v>
      </c>
      <c r="P161" s="8" t="s">
        <v>79</v>
      </c>
      <c r="Q161" s="8"/>
      <c r="R161" s="9" t="s">
        <v>505</v>
      </c>
      <c r="S161" s="10" t="s">
        <v>19</v>
      </c>
      <c r="T161" s="8"/>
      <c r="U161" s="9" t="s">
        <v>19</v>
      </c>
      <c r="V161" s="9" t="s">
        <v>505</v>
      </c>
      <c r="W161" s="10" t="s">
        <v>1086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244</v>
      </c>
      <c r="AD161" t="s">
        <v>6</v>
      </c>
      <c r="AE161" t="s">
        <v>1087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1088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1089</v>
      </c>
      <c r="H162" s="8" t="s">
        <v>1090</v>
      </c>
      <c r="I162" s="8" t="s">
        <v>75</v>
      </c>
      <c r="J162" s="8" t="s">
        <v>2</v>
      </c>
      <c r="K162" s="8" t="s">
        <v>1091</v>
      </c>
      <c r="L162" s="8">
        <v>2</v>
      </c>
      <c r="M162" s="8">
        <v>1</v>
      </c>
      <c r="N162" s="8" t="s">
        <v>78</v>
      </c>
      <c r="O162" s="8" t="s">
        <v>78</v>
      </c>
      <c r="P162" s="8" t="s">
        <v>79</v>
      </c>
      <c r="Q162" s="8"/>
      <c r="R162" s="9" t="s">
        <v>1092</v>
      </c>
      <c r="S162" s="10" t="s">
        <v>19</v>
      </c>
      <c r="T162" s="8"/>
      <c r="U162" s="9" t="s">
        <v>19</v>
      </c>
      <c r="V162" s="9" t="s">
        <v>1092</v>
      </c>
      <c r="W162" s="10" t="s">
        <v>787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535</v>
      </c>
      <c r="AD162" t="s">
        <v>6</v>
      </c>
      <c r="AE162" t="s">
        <v>1093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1094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111</v>
      </c>
      <c r="H163" s="8" t="s">
        <v>112</v>
      </c>
      <c r="I163" s="8" t="s">
        <v>75</v>
      </c>
      <c r="J163" s="8" t="s">
        <v>2</v>
      </c>
      <c r="K163" s="8" t="s">
        <v>1095</v>
      </c>
      <c r="L163" s="8">
        <v>1</v>
      </c>
      <c r="M163" s="8">
        <v>1</v>
      </c>
      <c r="N163" s="8" t="s">
        <v>78</v>
      </c>
      <c r="O163" s="8" t="s">
        <v>78</v>
      </c>
      <c r="P163" s="8" t="s">
        <v>79</v>
      </c>
      <c r="Q163" s="8"/>
      <c r="R163" s="9" t="s">
        <v>805</v>
      </c>
      <c r="S163" s="10" t="s">
        <v>19</v>
      </c>
      <c r="T163" s="8"/>
      <c r="U163" s="9" t="s">
        <v>19</v>
      </c>
      <c r="V163" s="9" t="s">
        <v>805</v>
      </c>
      <c r="W163" s="10" t="s">
        <v>1017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1096</v>
      </c>
      <c r="AD163" t="s">
        <v>6</v>
      </c>
      <c r="AE163" t="s">
        <v>117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1097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1098</v>
      </c>
      <c r="H164" s="8" t="s">
        <v>1099</v>
      </c>
      <c r="I164" s="8" t="s">
        <v>75</v>
      </c>
      <c r="J164" s="8" t="s">
        <v>2</v>
      </c>
      <c r="K164" s="8" t="s">
        <v>1100</v>
      </c>
      <c r="L164" s="8">
        <v>1</v>
      </c>
      <c r="M164" s="8">
        <v>1</v>
      </c>
      <c r="N164" s="8" t="s">
        <v>202</v>
      </c>
      <c r="O164" s="8" t="s">
        <v>78</v>
      </c>
      <c r="P164" s="8" t="s">
        <v>79</v>
      </c>
      <c r="Q164" s="8"/>
      <c r="R164" s="9" t="s">
        <v>742</v>
      </c>
      <c r="S164" s="10" t="s">
        <v>19</v>
      </c>
      <c r="T164" s="8"/>
      <c r="U164" s="9" t="s">
        <v>19</v>
      </c>
      <c r="V164" s="9" t="s">
        <v>742</v>
      </c>
      <c r="W164" s="10" t="s">
        <v>254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743</v>
      </c>
      <c r="AD164" t="s">
        <v>6</v>
      </c>
      <c r="AE164" t="s">
        <v>1101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1102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1103</v>
      </c>
      <c r="H165" s="8" t="s">
        <v>1104</v>
      </c>
      <c r="I165" s="8" t="s">
        <v>75</v>
      </c>
      <c r="J165" s="8" t="s">
        <v>2</v>
      </c>
      <c r="K165" s="8" t="s">
        <v>1105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79</v>
      </c>
      <c r="Q165" s="8"/>
      <c r="R165" s="9" t="s">
        <v>1106</v>
      </c>
      <c r="S165" s="10" t="s">
        <v>19</v>
      </c>
      <c r="T165" s="8"/>
      <c r="U165" s="9" t="s">
        <v>19</v>
      </c>
      <c r="V165" s="9" t="s">
        <v>1106</v>
      </c>
      <c r="W165" s="10" t="s">
        <v>458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1107</v>
      </c>
      <c r="AD165" t="s">
        <v>6</v>
      </c>
      <c r="AE165" t="s">
        <v>1108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1109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1110</v>
      </c>
      <c r="H166" s="8" t="s">
        <v>1111</v>
      </c>
      <c r="I166" s="8" t="s">
        <v>75</v>
      </c>
      <c r="J166" s="8" t="s">
        <v>2</v>
      </c>
      <c r="K166" s="8" t="s">
        <v>1112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79</v>
      </c>
      <c r="Q166" s="8"/>
      <c r="R166" s="9" t="s">
        <v>817</v>
      </c>
      <c r="S166" s="10" t="s">
        <v>19</v>
      </c>
      <c r="T166" s="8"/>
      <c r="U166" s="9" t="s">
        <v>19</v>
      </c>
      <c r="V166" s="9" t="s">
        <v>817</v>
      </c>
      <c r="W166" s="10" t="s">
        <v>818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819</v>
      </c>
      <c r="AD166" t="s">
        <v>6</v>
      </c>
      <c r="AE166" t="s">
        <v>762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1113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667</v>
      </c>
      <c r="H167" s="8" t="s">
        <v>668</v>
      </c>
      <c r="I167" s="8" t="s">
        <v>75</v>
      </c>
      <c r="J167" s="8" t="s">
        <v>2</v>
      </c>
      <c r="K167" s="8" t="s">
        <v>1114</v>
      </c>
      <c r="L167" s="8">
        <v>1</v>
      </c>
      <c r="M167" s="8">
        <v>1</v>
      </c>
      <c r="N167" s="8" t="s">
        <v>78</v>
      </c>
      <c r="O167" s="8" t="s">
        <v>78</v>
      </c>
      <c r="P167" s="8" t="s">
        <v>79</v>
      </c>
      <c r="Q167" s="8"/>
      <c r="R167" s="9" t="s">
        <v>1036</v>
      </c>
      <c r="S167" s="10" t="s">
        <v>19</v>
      </c>
      <c r="T167" s="8"/>
      <c r="U167" s="9" t="s">
        <v>19</v>
      </c>
      <c r="V167" s="9" t="s">
        <v>1036</v>
      </c>
      <c r="W167" s="10" t="s">
        <v>99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368</v>
      </c>
      <c r="AD167" t="s">
        <v>6</v>
      </c>
      <c r="AE167" t="s">
        <v>421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1115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441</v>
      </c>
      <c r="H168" s="8" t="s">
        <v>442</v>
      </c>
      <c r="I168" s="8" t="s">
        <v>75</v>
      </c>
      <c r="J168" s="8" t="s">
        <v>2</v>
      </c>
      <c r="K168" s="8" t="s">
        <v>1116</v>
      </c>
      <c r="L168" s="8">
        <v>1</v>
      </c>
      <c r="M168" s="8">
        <v>1</v>
      </c>
      <c r="N168" s="8" t="s">
        <v>202</v>
      </c>
      <c r="O168" s="8" t="s">
        <v>78</v>
      </c>
      <c r="P168" s="8" t="s">
        <v>79</v>
      </c>
      <c r="Q168" s="8"/>
      <c r="R168" s="9" t="s">
        <v>1117</v>
      </c>
      <c r="S168" s="10" t="s">
        <v>19</v>
      </c>
      <c r="T168" s="8"/>
      <c r="U168" s="9" t="s">
        <v>19</v>
      </c>
      <c r="V168" s="9" t="s">
        <v>1117</v>
      </c>
      <c r="W168" s="10" t="s">
        <v>165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1118</v>
      </c>
      <c r="AD168" t="s">
        <v>6</v>
      </c>
      <c r="AE168" t="s">
        <v>1119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1120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1121</v>
      </c>
      <c r="H169" s="8" t="s">
        <v>1122</v>
      </c>
      <c r="I169" s="8" t="s">
        <v>75</v>
      </c>
      <c r="J169" s="8" t="s">
        <v>2</v>
      </c>
      <c r="K169" s="8" t="s">
        <v>1123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79</v>
      </c>
      <c r="Q169" s="8"/>
      <c r="R169" s="9" t="s">
        <v>788</v>
      </c>
      <c r="S169" s="10" t="s">
        <v>19</v>
      </c>
      <c r="T169" s="8"/>
      <c r="U169" s="9" t="s">
        <v>19</v>
      </c>
      <c r="V169" s="9" t="s">
        <v>788</v>
      </c>
      <c r="W169" s="10" t="s">
        <v>391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1124</v>
      </c>
      <c r="AD169" t="s">
        <v>6</v>
      </c>
      <c r="AE169" t="s">
        <v>513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1125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1126</v>
      </c>
      <c r="H170" s="8" t="s">
        <v>1127</v>
      </c>
      <c r="I170" s="8" t="s">
        <v>75</v>
      </c>
      <c r="J170" s="8" t="s">
        <v>2</v>
      </c>
      <c r="K170" s="8" t="s">
        <v>1128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79</v>
      </c>
      <c r="Q170" s="8"/>
      <c r="R170" s="9" t="s">
        <v>1129</v>
      </c>
      <c r="S170" s="10" t="s">
        <v>19</v>
      </c>
      <c r="T170" s="8"/>
      <c r="U170" s="9" t="s">
        <v>19</v>
      </c>
      <c r="V170" s="9" t="s">
        <v>1129</v>
      </c>
      <c r="W170" s="10" t="s">
        <v>123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1130</v>
      </c>
      <c r="AD170" t="s">
        <v>6</v>
      </c>
      <c r="AE170" t="s">
        <v>1131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1132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1133</v>
      </c>
      <c r="H171" s="8" t="s">
        <v>1134</v>
      </c>
      <c r="I171" s="8" t="s">
        <v>75</v>
      </c>
      <c r="J171" s="8" t="s">
        <v>2</v>
      </c>
      <c r="K171" s="8" t="s">
        <v>1135</v>
      </c>
      <c r="L171" s="8">
        <v>1</v>
      </c>
      <c r="M171" s="8">
        <v>1</v>
      </c>
      <c r="N171" s="8" t="s">
        <v>397</v>
      </c>
      <c r="O171" s="8" t="s">
        <v>78</v>
      </c>
      <c r="P171" s="8" t="s">
        <v>79</v>
      </c>
      <c r="Q171" s="8"/>
      <c r="R171" s="9" t="s">
        <v>1136</v>
      </c>
      <c r="S171" s="10" t="s">
        <v>19</v>
      </c>
      <c r="T171" s="8"/>
      <c r="U171" s="9" t="s">
        <v>19</v>
      </c>
      <c r="V171" s="9" t="s">
        <v>1136</v>
      </c>
      <c r="W171" s="10" t="s">
        <v>1075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1137</v>
      </c>
      <c r="AD171" t="s">
        <v>6</v>
      </c>
      <c r="AE171" t="s">
        <v>101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1138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1139</v>
      </c>
      <c r="H172" s="8" t="s">
        <v>1140</v>
      </c>
      <c r="I172" s="8" t="s">
        <v>75</v>
      </c>
      <c r="J172" s="8" t="s">
        <v>2</v>
      </c>
      <c r="K172" s="8" t="s">
        <v>1141</v>
      </c>
      <c r="L172" s="8">
        <v>1</v>
      </c>
      <c r="M172" s="8">
        <v>1</v>
      </c>
      <c r="N172" s="8" t="s">
        <v>138</v>
      </c>
      <c r="O172" s="8" t="s">
        <v>78</v>
      </c>
      <c r="P172" s="8" t="s">
        <v>79</v>
      </c>
      <c r="Q172" s="8"/>
      <c r="R172" s="9" t="s">
        <v>1142</v>
      </c>
      <c r="S172" s="10" t="s">
        <v>19</v>
      </c>
      <c r="T172" s="8"/>
      <c r="U172" s="9" t="s">
        <v>19</v>
      </c>
      <c r="V172" s="9" t="s">
        <v>1142</v>
      </c>
      <c r="W172" s="10" t="s">
        <v>458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1143</v>
      </c>
      <c r="AD172" t="s">
        <v>6</v>
      </c>
      <c r="AE172" t="s">
        <v>1144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1145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1146</v>
      </c>
      <c r="H173" s="8" t="s">
        <v>1147</v>
      </c>
      <c r="I173" s="8" t="s">
        <v>75</v>
      </c>
      <c r="J173" s="8" t="s">
        <v>2</v>
      </c>
      <c r="K173" s="8" t="s">
        <v>1148</v>
      </c>
      <c r="L173" s="8">
        <v>1</v>
      </c>
      <c r="M173" s="8">
        <v>1</v>
      </c>
      <c r="N173" s="8" t="s">
        <v>404</v>
      </c>
      <c r="O173" s="8" t="s">
        <v>78</v>
      </c>
      <c r="P173" s="8" t="s">
        <v>79</v>
      </c>
      <c r="Q173" s="8"/>
      <c r="R173" s="9" t="s">
        <v>1069</v>
      </c>
      <c r="S173" s="10" t="s">
        <v>19</v>
      </c>
      <c r="T173" s="8"/>
      <c r="U173" s="9" t="s">
        <v>19</v>
      </c>
      <c r="V173" s="9" t="s">
        <v>1069</v>
      </c>
      <c r="W173" s="10" t="s">
        <v>787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390</v>
      </c>
      <c r="AD173" t="s">
        <v>6</v>
      </c>
      <c r="AE173" t="s">
        <v>1149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1150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1151</v>
      </c>
      <c r="H174" s="8" t="s">
        <v>1152</v>
      </c>
      <c r="I174" s="8" t="s">
        <v>75</v>
      </c>
      <c r="J174" s="8" t="s">
        <v>2</v>
      </c>
      <c r="K174" s="8" t="s">
        <v>1153</v>
      </c>
      <c r="L174" s="8">
        <v>1</v>
      </c>
      <c r="M174" s="8">
        <v>1</v>
      </c>
      <c r="N174" s="8" t="s">
        <v>78</v>
      </c>
      <c r="O174" s="8" t="s">
        <v>78</v>
      </c>
      <c r="P174" s="8" t="s">
        <v>79</v>
      </c>
      <c r="Q174" s="8"/>
      <c r="R174" s="9" t="s">
        <v>932</v>
      </c>
      <c r="S174" s="10" t="s">
        <v>19</v>
      </c>
      <c r="T174" s="8"/>
      <c r="U174" s="9" t="s">
        <v>19</v>
      </c>
      <c r="V174" s="9" t="s">
        <v>932</v>
      </c>
      <c r="W174" s="10" t="s">
        <v>933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934</v>
      </c>
      <c r="AD174" t="s">
        <v>6</v>
      </c>
      <c r="AE174" t="s">
        <v>230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1154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636</v>
      </c>
      <c r="H175" s="8" t="s">
        <v>637</v>
      </c>
      <c r="I175" s="8" t="s">
        <v>75</v>
      </c>
      <c r="J175" s="8" t="s">
        <v>2</v>
      </c>
      <c r="K175" s="8" t="s">
        <v>1155</v>
      </c>
      <c r="L175" s="8">
        <v>2</v>
      </c>
      <c r="M175" s="8">
        <v>2</v>
      </c>
      <c r="N175" s="8" t="s">
        <v>202</v>
      </c>
      <c r="O175" s="8" t="s">
        <v>202</v>
      </c>
      <c r="P175" s="8" t="s">
        <v>79</v>
      </c>
      <c r="Q175" s="8"/>
      <c r="R175" s="9" t="s">
        <v>1156</v>
      </c>
      <c r="S175" s="10" t="s">
        <v>19</v>
      </c>
      <c r="T175" s="8"/>
      <c r="U175" s="9" t="s">
        <v>19</v>
      </c>
      <c r="V175" s="9" t="s">
        <v>1156</v>
      </c>
      <c r="W175" s="10" t="s">
        <v>1157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1158</v>
      </c>
      <c r="AD175" t="s">
        <v>6</v>
      </c>
      <c r="AE175" t="s">
        <v>642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1159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1160</v>
      </c>
      <c r="H176" s="8" t="s">
        <v>1161</v>
      </c>
      <c r="I176" s="8" t="s">
        <v>75</v>
      </c>
      <c r="J176" s="8" t="s">
        <v>2</v>
      </c>
      <c r="K176" s="8" t="s">
        <v>1162</v>
      </c>
      <c r="L176" s="8">
        <v>1</v>
      </c>
      <c r="M176" s="8">
        <v>1</v>
      </c>
      <c r="N176" s="8" t="s">
        <v>439</v>
      </c>
      <c r="O176" s="8" t="s">
        <v>78</v>
      </c>
      <c r="P176" s="8" t="s">
        <v>79</v>
      </c>
      <c r="Q176" s="8"/>
      <c r="R176" s="9" t="s">
        <v>1163</v>
      </c>
      <c r="S176" s="10" t="s">
        <v>19</v>
      </c>
      <c r="T176" s="8"/>
      <c r="U176" s="9" t="s">
        <v>19</v>
      </c>
      <c r="V176" s="9" t="s">
        <v>1163</v>
      </c>
      <c r="W176" s="10" t="s">
        <v>1064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1164</v>
      </c>
      <c r="AD176" t="s">
        <v>6</v>
      </c>
      <c r="AE176" t="s">
        <v>1165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1166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1167</v>
      </c>
      <c r="H177" s="8" t="s">
        <v>1168</v>
      </c>
      <c r="I177" s="8" t="s">
        <v>75</v>
      </c>
      <c r="J177" s="8" t="s">
        <v>2</v>
      </c>
      <c r="K177" s="8" t="s">
        <v>1169</v>
      </c>
      <c r="L177" s="8">
        <v>1</v>
      </c>
      <c r="M177" s="8">
        <v>1</v>
      </c>
      <c r="N177" s="8" t="s">
        <v>78</v>
      </c>
      <c r="O177" s="8" t="s">
        <v>78</v>
      </c>
      <c r="P177" s="8" t="s">
        <v>79</v>
      </c>
      <c r="Q177" s="8"/>
      <c r="R177" s="9" t="s">
        <v>812</v>
      </c>
      <c r="S177" s="10" t="s">
        <v>19</v>
      </c>
      <c r="T177" s="8"/>
      <c r="U177" s="9" t="s">
        <v>19</v>
      </c>
      <c r="V177" s="9" t="s">
        <v>812</v>
      </c>
      <c r="W177" s="10" t="s">
        <v>818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1170</v>
      </c>
      <c r="AD177" t="s">
        <v>6</v>
      </c>
      <c r="AE177" t="s">
        <v>1171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1172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1173</v>
      </c>
      <c r="H178" s="8" t="s">
        <v>1174</v>
      </c>
      <c r="I178" s="8" t="s">
        <v>75</v>
      </c>
      <c r="J178" s="8" t="s">
        <v>2</v>
      </c>
      <c r="K178" s="8" t="s">
        <v>1175</v>
      </c>
      <c r="L178" s="8">
        <v>1</v>
      </c>
      <c r="M178" s="8">
        <v>1</v>
      </c>
      <c r="N178" s="8" t="s">
        <v>78</v>
      </c>
      <c r="O178" s="8" t="s">
        <v>78</v>
      </c>
      <c r="P178" s="8" t="s">
        <v>79</v>
      </c>
      <c r="Q178" s="8"/>
      <c r="R178" s="9" t="s">
        <v>826</v>
      </c>
      <c r="S178" s="10" t="s">
        <v>19</v>
      </c>
      <c r="T178" s="8"/>
      <c r="U178" s="9" t="s">
        <v>19</v>
      </c>
      <c r="V178" s="9" t="s">
        <v>826</v>
      </c>
      <c r="W178" s="10" t="s">
        <v>391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98</v>
      </c>
      <c r="AD178" t="s">
        <v>6</v>
      </c>
      <c r="AE178" t="s">
        <v>1176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1177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111</v>
      </c>
      <c r="H179" s="8" t="s">
        <v>112</v>
      </c>
      <c r="I179" s="8" t="s">
        <v>75</v>
      </c>
      <c r="J179" s="8" t="s">
        <v>2</v>
      </c>
      <c r="K179" s="8" t="s">
        <v>1178</v>
      </c>
      <c r="L179" s="8">
        <v>1</v>
      </c>
      <c r="M179" s="8">
        <v>1</v>
      </c>
      <c r="N179" s="8" t="s">
        <v>78</v>
      </c>
      <c r="O179" s="8" t="s">
        <v>78</v>
      </c>
      <c r="P179" s="8" t="s">
        <v>79</v>
      </c>
      <c r="Q179" s="8"/>
      <c r="R179" s="9" t="s">
        <v>114</v>
      </c>
      <c r="S179" s="10" t="s">
        <v>19</v>
      </c>
      <c r="T179" s="8"/>
      <c r="U179" s="9" t="s">
        <v>19</v>
      </c>
      <c r="V179" s="9" t="s">
        <v>114</v>
      </c>
      <c r="W179" s="10" t="s">
        <v>115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116</v>
      </c>
      <c r="AD179" t="s">
        <v>6</v>
      </c>
      <c r="AE179" t="s">
        <v>117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1179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455</v>
      </c>
      <c r="H180" s="8" t="s">
        <v>456</v>
      </c>
      <c r="I180" s="8" t="s">
        <v>75</v>
      </c>
      <c r="J180" s="8" t="s">
        <v>2</v>
      </c>
      <c r="K180" s="8" t="s">
        <v>1180</v>
      </c>
      <c r="L180" s="8">
        <v>1</v>
      </c>
      <c r="M180" s="8">
        <v>1</v>
      </c>
      <c r="N180" s="8" t="s">
        <v>78</v>
      </c>
      <c r="O180" s="8" t="s">
        <v>78</v>
      </c>
      <c r="P180" s="8" t="s">
        <v>79</v>
      </c>
      <c r="Q180" s="8"/>
      <c r="R180" s="9" t="s">
        <v>458</v>
      </c>
      <c r="S180" s="10" t="s">
        <v>19</v>
      </c>
      <c r="T180" s="8"/>
      <c r="U180" s="9" t="s">
        <v>19</v>
      </c>
      <c r="V180" s="9" t="s">
        <v>458</v>
      </c>
      <c r="W180" s="10" t="s">
        <v>228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459</v>
      </c>
      <c r="AD180" t="s">
        <v>6</v>
      </c>
      <c r="AE180" t="s">
        <v>125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1181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1182</v>
      </c>
      <c r="H181" s="8" t="s">
        <v>1183</v>
      </c>
      <c r="I181" s="8" t="s">
        <v>75</v>
      </c>
      <c r="J181" s="8" t="s">
        <v>2</v>
      </c>
      <c r="K181" s="8" t="s">
        <v>1184</v>
      </c>
      <c r="L181" s="8">
        <v>1</v>
      </c>
      <c r="M181" s="8">
        <v>1</v>
      </c>
      <c r="N181" s="8" t="s">
        <v>78</v>
      </c>
      <c r="O181" s="8" t="s">
        <v>78</v>
      </c>
      <c r="P181" s="8" t="s">
        <v>79</v>
      </c>
      <c r="Q181" s="8"/>
      <c r="R181" s="9" t="s">
        <v>1185</v>
      </c>
      <c r="S181" s="10" t="s">
        <v>19</v>
      </c>
      <c r="T181" s="8"/>
      <c r="U181" s="9" t="s">
        <v>19</v>
      </c>
      <c r="V181" s="9" t="s">
        <v>1185</v>
      </c>
      <c r="W181" s="10" t="s">
        <v>787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1186</v>
      </c>
      <c r="AD181" t="s">
        <v>6</v>
      </c>
      <c r="AE181" t="s">
        <v>230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1187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1188</v>
      </c>
      <c r="H182" s="8" t="s">
        <v>1189</v>
      </c>
      <c r="I182" s="8" t="s">
        <v>75</v>
      </c>
      <c r="J182" s="8" t="s">
        <v>2</v>
      </c>
      <c r="K182" s="8" t="s">
        <v>1190</v>
      </c>
      <c r="L182" s="8">
        <v>1</v>
      </c>
      <c r="M182" s="8">
        <v>1</v>
      </c>
      <c r="N182" s="8" t="s">
        <v>78</v>
      </c>
      <c r="O182" s="8" t="s">
        <v>78</v>
      </c>
      <c r="P182" s="8" t="s">
        <v>79</v>
      </c>
      <c r="Q182" s="8"/>
      <c r="R182" s="9" t="s">
        <v>1191</v>
      </c>
      <c r="S182" s="10" t="s">
        <v>19</v>
      </c>
      <c r="T182" s="8"/>
      <c r="U182" s="9" t="s">
        <v>19</v>
      </c>
      <c r="V182" s="9" t="s">
        <v>1191</v>
      </c>
      <c r="W182" s="10" t="s">
        <v>1075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1192</v>
      </c>
      <c r="AD182" t="s">
        <v>6</v>
      </c>
      <c r="AE182" t="s">
        <v>1193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1194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1195</v>
      </c>
      <c r="H183" s="8" t="s">
        <v>1196</v>
      </c>
      <c r="I183" s="8" t="s">
        <v>75</v>
      </c>
      <c r="J183" s="8" t="s">
        <v>2</v>
      </c>
      <c r="K183" s="8" t="s">
        <v>1197</v>
      </c>
      <c r="L183" s="8">
        <v>1</v>
      </c>
      <c r="M183" s="8">
        <v>1</v>
      </c>
      <c r="N183" s="8" t="s">
        <v>78</v>
      </c>
      <c r="O183" s="8" t="s">
        <v>78</v>
      </c>
      <c r="P183" s="8" t="s">
        <v>79</v>
      </c>
      <c r="Q183" s="8"/>
      <c r="R183" s="9" t="s">
        <v>172</v>
      </c>
      <c r="S183" s="10" t="s">
        <v>19</v>
      </c>
      <c r="T183" s="8"/>
      <c r="U183" s="9" t="s">
        <v>19</v>
      </c>
      <c r="V183" s="9" t="s">
        <v>172</v>
      </c>
      <c r="W183" s="10" t="s">
        <v>173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174</v>
      </c>
      <c r="AD183" t="s">
        <v>6</v>
      </c>
      <c r="AE183" t="s">
        <v>1198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1199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1200</v>
      </c>
      <c r="H184" s="8" t="s">
        <v>1201</v>
      </c>
      <c r="I184" s="8" t="s">
        <v>75</v>
      </c>
      <c r="J184" s="8" t="s">
        <v>2</v>
      </c>
      <c r="K184" s="8" t="s">
        <v>1202</v>
      </c>
      <c r="L184" s="8">
        <v>1</v>
      </c>
      <c r="M184" s="8">
        <v>1</v>
      </c>
      <c r="N184" s="8" t="s">
        <v>78</v>
      </c>
      <c r="O184" s="8" t="s">
        <v>78</v>
      </c>
      <c r="P184" s="8" t="s">
        <v>79</v>
      </c>
      <c r="Q184" s="8"/>
      <c r="R184" s="9" t="s">
        <v>1203</v>
      </c>
      <c r="S184" s="10" t="s">
        <v>19</v>
      </c>
      <c r="T184" s="8"/>
      <c r="U184" s="9" t="s">
        <v>19</v>
      </c>
      <c r="V184" s="9" t="s">
        <v>1203</v>
      </c>
      <c r="W184" s="10" t="s">
        <v>1204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1205</v>
      </c>
      <c r="AD184" t="s">
        <v>6</v>
      </c>
      <c r="AE184" t="s">
        <v>584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1206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1207</v>
      </c>
      <c r="H185" s="8" t="s">
        <v>1208</v>
      </c>
      <c r="I185" s="8" t="s">
        <v>75</v>
      </c>
      <c r="J185" s="8" t="s">
        <v>2</v>
      </c>
      <c r="K185" s="8" t="s">
        <v>1209</v>
      </c>
      <c r="L185" s="8">
        <v>1</v>
      </c>
      <c r="M185" s="8">
        <v>1</v>
      </c>
      <c r="N185" s="8" t="s">
        <v>202</v>
      </c>
      <c r="O185" s="8" t="s">
        <v>78</v>
      </c>
      <c r="P185" s="8" t="s">
        <v>79</v>
      </c>
      <c r="Q185" s="8"/>
      <c r="R185" s="9" t="s">
        <v>1076</v>
      </c>
      <c r="S185" s="10" t="s">
        <v>19</v>
      </c>
      <c r="T185" s="8"/>
      <c r="U185" s="9" t="s">
        <v>19</v>
      </c>
      <c r="V185" s="9" t="s">
        <v>1076</v>
      </c>
      <c r="W185" s="10" t="s">
        <v>254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1210</v>
      </c>
      <c r="AD185" t="s">
        <v>6</v>
      </c>
      <c r="AE185" t="s">
        <v>1211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1212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1213</v>
      </c>
      <c r="H186" s="8" t="s">
        <v>1214</v>
      </c>
      <c r="I186" s="8" t="s">
        <v>75</v>
      </c>
      <c r="J186" s="8" t="s">
        <v>2</v>
      </c>
      <c r="K186" s="8" t="s">
        <v>1215</v>
      </c>
      <c r="L186" s="8">
        <v>1</v>
      </c>
      <c r="M186" s="8">
        <v>2</v>
      </c>
      <c r="N186" s="8" t="s">
        <v>202</v>
      </c>
      <c r="O186" s="8" t="s">
        <v>202</v>
      </c>
      <c r="P186" s="8" t="s">
        <v>79</v>
      </c>
      <c r="Q186" s="8"/>
      <c r="R186" s="9" t="s">
        <v>1216</v>
      </c>
      <c r="S186" s="10" t="s">
        <v>19</v>
      </c>
      <c r="T186" s="8"/>
      <c r="U186" s="9" t="s">
        <v>19</v>
      </c>
      <c r="V186" s="9" t="s">
        <v>1216</v>
      </c>
      <c r="W186" s="10" t="s">
        <v>204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1217</v>
      </c>
      <c r="AD186" t="s">
        <v>6</v>
      </c>
      <c r="AE186" t="s">
        <v>1218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1219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1220</v>
      </c>
      <c r="H187" s="8" t="s">
        <v>1221</v>
      </c>
      <c r="I187" s="8" t="s">
        <v>75</v>
      </c>
      <c r="J187" s="8" t="s">
        <v>2</v>
      </c>
      <c r="K187" s="8" t="s">
        <v>1222</v>
      </c>
      <c r="L187" s="8">
        <v>2</v>
      </c>
      <c r="M187" s="8">
        <v>1</v>
      </c>
      <c r="N187" s="8" t="s">
        <v>78</v>
      </c>
      <c r="O187" s="8" t="s">
        <v>78</v>
      </c>
      <c r="P187" s="8" t="s">
        <v>79</v>
      </c>
      <c r="Q187" s="8"/>
      <c r="R187" s="9" t="s">
        <v>1223</v>
      </c>
      <c r="S187" s="10" t="s">
        <v>19</v>
      </c>
      <c r="T187" s="8"/>
      <c r="U187" s="9" t="s">
        <v>19</v>
      </c>
      <c r="V187" s="9" t="s">
        <v>1223</v>
      </c>
      <c r="W187" s="10" t="s">
        <v>582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1224</v>
      </c>
      <c r="AD187" t="s">
        <v>6</v>
      </c>
      <c r="AE187" t="s">
        <v>133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1225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1226</v>
      </c>
      <c r="H188" s="8" t="s">
        <v>1227</v>
      </c>
      <c r="I188" s="8" t="s">
        <v>75</v>
      </c>
      <c r="J188" s="8" t="s">
        <v>2</v>
      </c>
      <c r="K188" s="8" t="s">
        <v>1228</v>
      </c>
      <c r="L188" s="8">
        <v>2</v>
      </c>
      <c r="M188" s="8">
        <v>1</v>
      </c>
      <c r="N188" s="8" t="s">
        <v>78</v>
      </c>
      <c r="O188" s="8" t="s">
        <v>78</v>
      </c>
      <c r="P188" s="8" t="s">
        <v>79</v>
      </c>
      <c r="Q188" s="8"/>
      <c r="R188" s="9" t="s">
        <v>1137</v>
      </c>
      <c r="S188" s="10" t="s">
        <v>19</v>
      </c>
      <c r="T188" s="8"/>
      <c r="U188" s="9" t="s">
        <v>19</v>
      </c>
      <c r="V188" s="9" t="s">
        <v>1137</v>
      </c>
      <c r="W188" s="10" t="s">
        <v>254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1229</v>
      </c>
      <c r="AD188" t="s">
        <v>6</v>
      </c>
      <c r="AE188" t="s">
        <v>133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1230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1231</v>
      </c>
      <c r="H189" s="8" t="s">
        <v>1232</v>
      </c>
      <c r="I189" s="8" t="s">
        <v>75</v>
      </c>
      <c r="J189" s="8" t="s">
        <v>2</v>
      </c>
      <c r="K189" s="8" t="s">
        <v>1233</v>
      </c>
      <c r="L189" s="8">
        <v>1</v>
      </c>
      <c r="M189" s="8">
        <v>1</v>
      </c>
      <c r="N189" s="8" t="s">
        <v>78</v>
      </c>
      <c r="O189" s="8" t="s">
        <v>78</v>
      </c>
      <c r="P189" s="8" t="s">
        <v>79</v>
      </c>
      <c r="Q189" s="8"/>
      <c r="R189" s="9" t="s">
        <v>245</v>
      </c>
      <c r="S189" s="10" t="s">
        <v>19</v>
      </c>
      <c r="T189" s="8"/>
      <c r="U189" s="9" t="s">
        <v>19</v>
      </c>
      <c r="V189" s="9" t="s">
        <v>245</v>
      </c>
      <c r="W189" s="10" t="s">
        <v>452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932</v>
      </c>
      <c r="AD189" t="s">
        <v>6</v>
      </c>
      <c r="AE189" t="s">
        <v>1234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1235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1110</v>
      </c>
      <c r="H190" s="8" t="s">
        <v>1111</v>
      </c>
      <c r="I190" s="8" t="s">
        <v>75</v>
      </c>
      <c r="J190" s="8" t="s">
        <v>2</v>
      </c>
      <c r="K190" s="8" t="s">
        <v>1236</v>
      </c>
      <c r="L190" s="8">
        <v>1</v>
      </c>
      <c r="M190" s="8">
        <v>2</v>
      </c>
      <c r="N190" s="8" t="s">
        <v>397</v>
      </c>
      <c r="O190" s="8" t="s">
        <v>202</v>
      </c>
      <c r="P190" s="8" t="s">
        <v>79</v>
      </c>
      <c r="Q190" s="8"/>
      <c r="R190" s="9" t="s">
        <v>1237</v>
      </c>
      <c r="S190" s="10" t="s">
        <v>19</v>
      </c>
      <c r="T190" s="8"/>
      <c r="U190" s="9" t="s">
        <v>19</v>
      </c>
      <c r="V190" s="9" t="s">
        <v>1237</v>
      </c>
      <c r="W190" s="10" t="s">
        <v>1238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1216</v>
      </c>
      <c r="AD190" t="s">
        <v>6</v>
      </c>
      <c r="AE190" t="s">
        <v>584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1239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1240</v>
      </c>
      <c r="H191" s="8" t="s">
        <v>1241</v>
      </c>
      <c r="I191" s="8" t="s">
        <v>75</v>
      </c>
      <c r="J191" s="8" t="s">
        <v>2</v>
      </c>
      <c r="K191" s="8" t="s">
        <v>1242</v>
      </c>
      <c r="L191" s="8">
        <v>1</v>
      </c>
      <c r="M191" s="8">
        <v>1</v>
      </c>
      <c r="N191" s="8" t="s">
        <v>439</v>
      </c>
      <c r="O191" s="8" t="s">
        <v>78</v>
      </c>
      <c r="P191" s="8" t="s">
        <v>79</v>
      </c>
      <c r="Q191" s="8"/>
      <c r="R191" s="9" t="s">
        <v>1243</v>
      </c>
      <c r="S191" s="10" t="s">
        <v>19</v>
      </c>
      <c r="T191" s="8"/>
      <c r="U191" s="9" t="s">
        <v>19</v>
      </c>
      <c r="V191" s="9" t="s">
        <v>1243</v>
      </c>
      <c r="W191" s="10" t="s">
        <v>505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1244</v>
      </c>
      <c r="AD191" t="s">
        <v>6</v>
      </c>
      <c r="AE191" t="s">
        <v>1245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1246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1247</v>
      </c>
      <c r="H192" s="8" t="s">
        <v>1248</v>
      </c>
      <c r="I192" s="8" t="s">
        <v>75</v>
      </c>
      <c r="J192" s="8" t="s">
        <v>2</v>
      </c>
      <c r="K192" s="8" t="s">
        <v>1249</v>
      </c>
      <c r="L192" s="8">
        <v>1</v>
      </c>
      <c r="M192" s="8">
        <v>1</v>
      </c>
      <c r="N192" s="8" t="s">
        <v>397</v>
      </c>
      <c r="O192" s="8" t="s">
        <v>78</v>
      </c>
      <c r="P192" s="8" t="s">
        <v>79</v>
      </c>
      <c r="Q192" s="8"/>
      <c r="R192" s="9" t="s">
        <v>946</v>
      </c>
      <c r="S192" s="10" t="s">
        <v>19</v>
      </c>
      <c r="T192" s="8"/>
      <c r="U192" s="9" t="s">
        <v>19</v>
      </c>
      <c r="V192" s="9" t="s">
        <v>946</v>
      </c>
      <c r="W192" s="10" t="s">
        <v>707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1011</v>
      </c>
      <c r="AD192" t="s">
        <v>6</v>
      </c>
      <c r="AE192" t="s">
        <v>518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1250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636</v>
      </c>
      <c r="H193" s="8" t="s">
        <v>637</v>
      </c>
      <c r="I193" s="8" t="s">
        <v>75</v>
      </c>
      <c r="J193" s="8" t="s">
        <v>2</v>
      </c>
      <c r="K193" s="8" t="s">
        <v>1251</v>
      </c>
      <c r="L193" s="8">
        <v>1</v>
      </c>
      <c r="M193" s="8">
        <v>2</v>
      </c>
      <c r="N193" s="8" t="s">
        <v>580</v>
      </c>
      <c r="O193" s="8" t="s">
        <v>202</v>
      </c>
      <c r="P193" s="8" t="s">
        <v>79</v>
      </c>
      <c r="Q193" s="8"/>
      <c r="R193" s="9" t="s">
        <v>1252</v>
      </c>
      <c r="S193" s="10" t="s">
        <v>19</v>
      </c>
      <c r="T193" s="8"/>
      <c r="U193" s="9" t="s">
        <v>19</v>
      </c>
      <c r="V193" s="9" t="s">
        <v>1252</v>
      </c>
      <c r="W193" s="10" t="s">
        <v>340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1253</v>
      </c>
      <c r="AD193" t="s">
        <v>6</v>
      </c>
      <c r="AE193" t="s">
        <v>642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1254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1255</v>
      </c>
      <c r="H194" s="8" t="s">
        <v>1256</v>
      </c>
      <c r="I194" s="8" t="s">
        <v>75</v>
      </c>
      <c r="J194" s="8" t="s">
        <v>2</v>
      </c>
      <c r="K194" s="8" t="s">
        <v>1257</v>
      </c>
      <c r="L194" s="8">
        <v>1</v>
      </c>
      <c r="M194" s="8">
        <v>1</v>
      </c>
      <c r="N194" s="8" t="s">
        <v>580</v>
      </c>
      <c r="O194" s="8" t="s">
        <v>78</v>
      </c>
      <c r="P194" s="8" t="s">
        <v>79</v>
      </c>
      <c r="Q194" s="8"/>
      <c r="R194" s="9" t="s">
        <v>159</v>
      </c>
      <c r="S194" s="10" t="s">
        <v>19</v>
      </c>
      <c r="T194" s="8"/>
      <c r="U194" s="9" t="s">
        <v>19</v>
      </c>
      <c r="V194" s="9" t="s">
        <v>159</v>
      </c>
      <c r="W194" s="10" t="s">
        <v>753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1258</v>
      </c>
      <c r="AD194" t="s">
        <v>6</v>
      </c>
      <c r="AE194" t="s">
        <v>1259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1260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1261</v>
      </c>
      <c r="H195" s="8" t="s">
        <v>1262</v>
      </c>
      <c r="I195" s="8" t="s">
        <v>75</v>
      </c>
      <c r="J195" s="8" t="s">
        <v>2</v>
      </c>
      <c r="K195" s="8" t="s">
        <v>1263</v>
      </c>
      <c r="L195" s="8">
        <v>1</v>
      </c>
      <c r="M195" s="8">
        <v>2</v>
      </c>
      <c r="N195" s="8" t="s">
        <v>202</v>
      </c>
      <c r="O195" s="8" t="s">
        <v>202</v>
      </c>
      <c r="P195" s="8" t="s">
        <v>79</v>
      </c>
      <c r="Q195" s="8"/>
      <c r="R195" s="9" t="s">
        <v>1264</v>
      </c>
      <c r="S195" s="10" t="s">
        <v>19</v>
      </c>
      <c r="T195" s="8"/>
      <c r="U195" s="9" t="s">
        <v>19</v>
      </c>
      <c r="V195" s="9" t="s">
        <v>1264</v>
      </c>
      <c r="W195" s="10" t="s">
        <v>725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1265</v>
      </c>
      <c r="AD195" t="s">
        <v>6</v>
      </c>
      <c r="AE195" t="s">
        <v>1266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1267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1268</v>
      </c>
      <c r="H196" s="8" t="s">
        <v>1269</v>
      </c>
      <c r="I196" s="8" t="s">
        <v>75</v>
      </c>
      <c r="J196" s="8" t="s">
        <v>2</v>
      </c>
      <c r="K196" s="8" t="s">
        <v>1270</v>
      </c>
      <c r="L196" s="8">
        <v>1</v>
      </c>
      <c r="M196" s="8">
        <v>1</v>
      </c>
      <c r="N196" s="8" t="s">
        <v>78</v>
      </c>
      <c r="O196" s="8" t="s">
        <v>78</v>
      </c>
      <c r="P196" s="8" t="s">
        <v>79</v>
      </c>
      <c r="Q196" s="8"/>
      <c r="R196" s="9" t="s">
        <v>691</v>
      </c>
      <c r="S196" s="10" t="s">
        <v>19</v>
      </c>
      <c r="T196" s="8"/>
      <c r="U196" s="9" t="s">
        <v>19</v>
      </c>
      <c r="V196" s="9" t="s">
        <v>691</v>
      </c>
      <c r="W196" s="10" t="s">
        <v>314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989</v>
      </c>
      <c r="AD196" t="s">
        <v>6</v>
      </c>
      <c r="AE196" t="s">
        <v>767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1271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555</v>
      </c>
      <c r="H197" s="8" t="s">
        <v>556</v>
      </c>
      <c r="I197" s="8" t="s">
        <v>75</v>
      </c>
      <c r="J197" s="8" t="s">
        <v>2</v>
      </c>
      <c r="K197" s="8" t="s">
        <v>1272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79</v>
      </c>
      <c r="Q197" s="8"/>
      <c r="R197" s="9" t="s">
        <v>558</v>
      </c>
      <c r="S197" s="10" t="s">
        <v>19</v>
      </c>
      <c r="T197" s="8"/>
      <c r="U197" s="9" t="s">
        <v>19</v>
      </c>
      <c r="V197" s="9" t="s">
        <v>558</v>
      </c>
      <c r="W197" s="10" t="s">
        <v>559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560</v>
      </c>
      <c r="AD197" t="s">
        <v>6</v>
      </c>
      <c r="AE197" t="s">
        <v>561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1273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224</v>
      </c>
      <c r="H198" s="8" t="s">
        <v>225</v>
      </c>
      <c r="I198" s="8" t="s">
        <v>75</v>
      </c>
      <c r="J198" s="8" t="s">
        <v>2</v>
      </c>
      <c r="K198" s="8" t="s">
        <v>1274</v>
      </c>
      <c r="L198" s="8">
        <v>1</v>
      </c>
      <c r="M198" s="8">
        <v>1</v>
      </c>
      <c r="N198" s="8" t="s">
        <v>78</v>
      </c>
      <c r="O198" s="8" t="s">
        <v>78</v>
      </c>
      <c r="P198" s="8" t="s">
        <v>79</v>
      </c>
      <c r="Q198" s="8"/>
      <c r="R198" s="9" t="s">
        <v>582</v>
      </c>
      <c r="S198" s="10" t="s">
        <v>19</v>
      </c>
      <c r="T198" s="8"/>
      <c r="U198" s="9" t="s">
        <v>19</v>
      </c>
      <c r="V198" s="9" t="s">
        <v>582</v>
      </c>
      <c r="W198" s="10" t="s">
        <v>195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1058</v>
      </c>
      <c r="AD198" t="s">
        <v>6</v>
      </c>
      <c r="AE198" t="s">
        <v>1275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1276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111</v>
      </c>
      <c r="H199" s="8" t="s">
        <v>112</v>
      </c>
      <c r="I199" s="8" t="s">
        <v>75</v>
      </c>
      <c r="J199" s="8" t="s">
        <v>2</v>
      </c>
      <c r="K199" s="8" t="s">
        <v>1277</v>
      </c>
      <c r="L199" s="8">
        <v>1</v>
      </c>
      <c r="M199" s="8">
        <v>1</v>
      </c>
      <c r="N199" s="8" t="s">
        <v>78</v>
      </c>
      <c r="O199" s="8" t="s">
        <v>78</v>
      </c>
      <c r="P199" s="8" t="s">
        <v>79</v>
      </c>
      <c r="Q199" s="8"/>
      <c r="R199" s="9" t="s">
        <v>114</v>
      </c>
      <c r="S199" s="10" t="s">
        <v>19</v>
      </c>
      <c r="T199" s="8"/>
      <c r="U199" s="9" t="s">
        <v>19</v>
      </c>
      <c r="V199" s="9" t="s">
        <v>114</v>
      </c>
      <c r="W199" s="10" t="s">
        <v>115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116</v>
      </c>
      <c r="AD199" t="s">
        <v>6</v>
      </c>
      <c r="AE199" t="s">
        <v>421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1278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1279</v>
      </c>
      <c r="H200" s="8" t="s">
        <v>1280</v>
      </c>
      <c r="I200" s="8" t="s">
        <v>75</v>
      </c>
      <c r="J200" s="8" t="s">
        <v>2</v>
      </c>
      <c r="K200" s="8" t="s">
        <v>1281</v>
      </c>
      <c r="L200" s="8">
        <v>2</v>
      </c>
      <c r="M200" s="8">
        <v>1</v>
      </c>
      <c r="N200" s="8" t="s">
        <v>78</v>
      </c>
      <c r="O200" s="8" t="s">
        <v>78</v>
      </c>
      <c r="P200" s="8" t="s">
        <v>79</v>
      </c>
      <c r="Q200" s="8"/>
      <c r="R200" s="9" t="s">
        <v>724</v>
      </c>
      <c r="S200" s="10" t="s">
        <v>19</v>
      </c>
      <c r="T200" s="8"/>
      <c r="U200" s="9" t="s">
        <v>19</v>
      </c>
      <c r="V200" s="9" t="s">
        <v>724</v>
      </c>
      <c r="W200" s="10" t="s">
        <v>725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726</v>
      </c>
      <c r="AD200" t="s">
        <v>6</v>
      </c>
      <c r="AE200" t="s">
        <v>1282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1283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318</v>
      </c>
      <c r="H201" s="8" t="s">
        <v>319</v>
      </c>
      <c r="I201" s="8" t="s">
        <v>75</v>
      </c>
      <c r="J201" s="8" t="s">
        <v>2</v>
      </c>
      <c r="K201" s="8" t="s">
        <v>1284</v>
      </c>
      <c r="L201" s="8">
        <v>1</v>
      </c>
      <c r="M201" s="8">
        <v>1</v>
      </c>
      <c r="N201" s="8" t="s">
        <v>78</v>
      </c>
      <c r="O201" s="8" t="s">
        <v>78</v>
      </c>
      <c r="P201" s="8" t="s">
        <v>79</v>
      </c>
      <c r="Q201" s="8"/>
      <c r="R201" s="9" t="s">
        <v>321</v>
      </c>
      <c r="S201" s="10" t="s">
        <v>19</v>
      </c>
      <c r="T201" s="8"/>
      <c r="U201" s="9" t="s">
        <v>19</v>
      </c>
      <c r="V201" s="9" t="s">
        <v>321</v>
      </c>
      <c r="W201" s="10" t="s">
        <v>322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323</v>
      </c>
      <c r="AD201" t="s">
        <v>6</v>
      </c>
      <c r="AE201" t="s">
        <v>324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1285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714</v>
      </c>
      <c r="H202" s="8" t="s">
        <v>715</v>
      </c>
      <c r="I202" s="8" t="s">
        <v>75</v>
      </c>
      <c r="J202" s="8" t="s">
        <v>2</v>
      </c>
      <c r="K202" s="8" t="s">
        <v>1286</v>
      </c>
      <c r="L202" s="8">
        <v>1</v>
      </c>
      <c r="M202" s="8">
        <v>1</v>
      </c>
      <c r="N202" s="8" t="s">
        <v>78</v>
      </c>
      <c r="O202" s="8" t="s">
        <v>78</v>
      </c>
      <c r="P202" s="8" t="s">
        <v>79</v>
      </c>
      <c r="Q202" s="8"/>
      <c r="R202" s="9" t="s">
        <v>717</v>
      </c>
      <c r="S202" s="10" t="s">
        <v>19</v>
      </c>
      <c r="T202" s="8"/>
      <c r="U202" s="9" t="s">
        <v>19</v>
      </c>
      <c r="V202" s="9" t="s">
        <v>717</v>
      </c>
      <c r="W202" s="10" t="s">
        <v>220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718</v>
      </c>
      <c r="AD202" t="s">
        <v>6</v>
      </c>
      <c r="AE202" t="s">
        <v>719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1287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1288</v>
      </c>
      <c r="H203" s="8" t="s">
        <v>1289</v>
      </c>
      <c r="I203" s="8" t="s">
        <v>75</v>
      </c>
      <c r="J203" s="8" t="s">
        <v>2</v>
      </c>
      <c r="K203" s="8" t="s">
        <v>1290</v>
      </c>
      <c r="L203" s="8">
        <v>1</v>
      </c>
      <c r="M203" s="8">
        <v>1</v>
      </c>
      <c r="N203" s="8" t="s">
        <v>78</v>
      </c>
      <c r="O203" s="8" t="s">
        <v>78</v>
      </c>
      <c r="P203" s="8" t="s">
        <v>79</v>
      </c>
      <c r="Q203" s="8"/>
      <c r="R203" s="9" t="s">
        <v>825</v>
      </c>
      <c r="S203" s="10" t="s">
        <v>19</v>
      </c>
      <c r="T203" s="8"/>
      <c r="U203" s="9" t="s">
        <v>19</v>
      </c>
      <c r="V203" s="9" t="s">
        <v>825</v>
      </c>
      <c r="W203" s="10" t="s">
        <v>787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826</v>
      </c>
      <c r="AD203" t="s">
        <v>6</v>
      </c>
      <c r="AE203" t="s">
        <v>1291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1292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1293</v>
      </c>
      <c r="H204" s="8" t="s">
        <v>1294</v>
      </c>
      <c r="I204" s="8" t="s">
        <v>75</v>
      </c>
      <c r="J204" s="8" t="s">
        <v>2</v>
      </c>
      <c r="K204" s="8" t="s">
        <v>1295</v>
      </c>
      <c r="L204" s="8">
        <v>1</v>
      </c>
      <c r="M204" s="8">
        <v>1</v>
      </c>
      <c r="N204" s="8" t="s">
        <v>78</v>
      </c>
      <c r="O204" s="8" t="s">
        <v>78</v>
      </c>
      <c r="P204" s="8" t="s">
        <v>79</v>
      </c>
      <c r="Q204" s="8"/>
      <c r="R204" s="9" t="s">
        <v>1296</v>
      </c>
      <c r="S204" s="10" t="s">
        <v>19</v>
      </c>
      <c r="T204" s="8"/>
      <c r="U204" s="9" t="s">
        <v>19</v>
      </c>
      <c r="V204" s="9" t="s">
        <v>1296</v>
      </c>
      <c r="W204" s="10" t="s">
        <v>131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1297</v>
      </c>
      <c r="AD204" t="s">
        <v>6</v>
      </c>
      <c r="AE204" t="s">
        <v>421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1298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1299</v>
      </c>
      <c r="H205" s="8" t="s">
        <v>1300</v>
      </c>
      <c r="I205" s="8" t="s">
        <v>75</v>
      </c>
      <c r="J205" s="8" t="s">
        <v>2</v>
      </c>
      <c r="K205" s="8" t="s">
        <v>1301</v>
      </c>
      <c r="L205" s="8">
        <v>1</v>
      </c>
      <c r="M205" s="8">
        <v>1</v>
      </c>
      <c r="N205" s="8" t="s">
        <v>78</v>
      </c>
      <c r="O205" s="8" t="s">
        <v>78</v>
      </c>
      <c r="P205" s="8" t="s">
        <v>79</v>
      </c>
      <c r="Q205" s="8"/>
      <c r="R205" s="9" t="s">
        <v>464</v>
      </c>
      <c r="S205" s="10" t="s">
        <v>19</v>
      </c>
      <c r="T205" s="8"/>
      <c r="U205" s="9" t="s">
        <v>19</v>
      </c>
      <c r="V205" s="9" t="s">
        <v>464</v>
      </c>
      <c r="W205" s="10" t="s">
        <v>349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340</v>
      </c>
      <c r="AD205" t="s">
        <v>6</v>
      </c>
      <c r="AE205" t="s">
        <v>1302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1303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1304</v>
      </c>
      <c r="H206" s="8" t="s">
        <v>1305</v>
      </c>
      <c r="I206" s="8" t="s">
        <v>75</v>
      </c>
      <c r="J206" s="8" t="s">
        <v>2</v>
      </c>
      <c r="K206" s="8" t="s">
        <v>1306</v>
      </c>
      <c r="L206" s="8">
        <v>1</v>
      </c>
      <c r="M206" s="8">
        <v>1</v>
      </c>
      <c r="N206" s="8" t="s">
        <v>78</v>
      </c>
      <c r="O206" s="8" t="s">
        <v>78</v>
      </c>
      <c r="P206" s="8" t="s">
        <v>79</v>
      </c>
      <c r="Q206" s="8"/>
      <c r="R206" s="9" t="s">
        <v>98</v>
      </c>
      <c r="S206" s="10" t="s">
        <v>19</v>
      </c>
      <c r="T206" s="8"/>
      <c r="U206" s="9" t="s">
        <v>19</v>
      </c>
      <c r="V206" s="9" t="s">
        <v>98</v>
      </c>
      <c r="W206" s="10" t="s">
        <v>99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100</v>
      </c>
      <c r="AD206" t="s">
        <v>6</v>
      </c>
      <c r="AE206" t="s">
        <v>1307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1308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1309</v>
      </c>
      <c r="H207" s="8" t="s">
        <v>1310</v>
      </c>
      <c r="I207" s="8" t="s">
        <v>75</v>
      </c>
      <c r="J207" s="8" t="s">
        <v>2</v>
      </c>
      <c r="K207" s="8" t="s">
        <v>1311</v>
      </c>
      <c r="L207" s="8">
        <v>1</v>
      </c>
      <c r="M207" s="8">
        <v>1</v>
      </c>
      <c r="N207" s="8" t="s">
        <v>78</v>
      </c>
      <c r="O207" s="8" t="s">
        <v>78</v>
      </c>
      <c r="P207" s="8" t="s">
        <v>79</v>
      </c>
      <c r="Q207" s="8"/>
      <c r="R207" s="9" t="s">
        <v>512</v>
      </c>
      <c r="S207" s="10" t="s">
        <v>19</v>
      </c>
      <c r="T207" s="8"/>
      <c r="U207" s="9" t="s">
        <v>19</v>
      </c>
      <c r="V207" s="9" t="s">
        <v>512</v>
      </c>
      <c r="W207" s="10" t="s">
        <v>173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458</v>
      </c>
      <c r="AD207" t="s">
        <v>6</v>
      </c>
      <c r="AE207" t="s">
        <v>518</v>
      </c>
      <c r="AF207" t="s">
        <v>84</v>
      </c>
      <c r="AG207" t="s">
        <v>71</v>
      </c>
      <c r="AH207" t="s">
        <v>19</v>
      </c>
    </row>
    <row r="208" customHeight="1" spans="1:32">
      <c r="A208" s="12" t="s">
        <v>1312</v>
      </c>
      <c r="B208" s="12"/>
      <c r="C208" s="12" t="s">
        <v>1313</v>
      </c>
      <c r="D208" s="12"/>
      <c r="E208" s="12"/>
      <c r="F208" s="12"/>
      <c r="G208" s="12" t="s">
        <v>1313</v>
      </c>
      <c r="H208" s="12" t="s">
        <v>1313</v>
      </c>
      <c r="I208" s="12" t="s">
        <v>1313</v>
      </c>
      <c r="J208" s="12" t="s">
        <v>1313</v>
      </c>
      <c r="K208" s="12" t="s">
        <v>1313</v>
      </c>
      <c r="L208" s="12" t="s">
        <v>1313</v>
      </c>
      <c r="M208" s="12" t="s">
        <v>1313</v>
      </c>
      <c r="N208" s="12" t="s">
        <v>1313</v>
      </c>
      <c r="O208" s="12" t="s">
        <v>1313</v>
      </c>
      <c r="P208" s="12" t="s">
        <v>1313</v>
      </c>
      <c r="Q208" s="12"/>
      <c r="R208" s="13" t="s">
        <v>20</v>
      </c>
      <c r="S208" s="13" t="s">
        <v>19</v>
      </c>
      <c r="T208" s="12" t="s">
        <v>1313</v>
      </c>
      <c r="U208" s="13"/>
      <c r="V208" s="13" t="s">
        <v>20</v>
      </c>
      <c r="W208" s="13" t="s">
        <v>21</v>
      </c>
      <c r="X208" s="13"/>
      <c r="Y208" s="13"/>
      <c r="Z208" s="13"/>
      <c r="AA208" s="12"/>
      <c r="AB208" s="13"/>
      <c r="AC208" s="12"/>
      <c r="AD208" s="12" t="s">
        <v>1313</v>
      </c>
      <c r="AE208" s="12"/>
      <c r="AF20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1314</v>
      </c>
      <c r="B1" s="4" t="s">
        <v>1315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1316</v>
      </c>
      <c r="H1" s="4" t="s">
        <v>1317</v>
      </c>
      <c r="I1" s="4" t="s">
        <v>13</v>
      </c>
      <c r="J1" s="4" t="s">
        <v>17</v>
      </c>
      <c r="K1" s="4" t="s">
        <v>18</v>
      </c>
      <c r="L1" s="7" t="s">
        <v>1318</v>
      </c>
      <c r="M1" s="4" t="s">
        <v>1319</v>
      </c>
      <c r="N1" s="4" t="s">
        <v>1320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1321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topLeftCell="A186" workbookViewId="0">
      <selection activeCell="K213" sqref="K213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1322</v>
      </c>
    </row>
    <row r="2" ht="14.25" customHeight="1" spans="1:11">
      <c r="A2" s="5" t="s">
        <v>69</v>
      </c>
      <c r="B2" s="3">
        <v>928</v>
      </c>
      <c r="C2" t="str">
        <f>VLOOKUP(A2,HOP!A:H,8,0)</f>
        <v>928.00</v>
      </c>
      <c r="D2" t="str">
        <f>VLOOKUP(A2,HOP!A:B,2,0)</f>
        <v>1971938</v>
      </c>
      <c r="E2">
        <f>B2-C2</f>
        <v>0</v>
      </c>
      <c r="K2" t="str">
        <f>$K$1&amp;D2</f>
        <v>,1971938</v>
      </c>
    </row>
    <row r="3" ht="14.25" customHeight="1" spans="1:11">
      <c r="A3" s="5" t="s">
        <v>85</v>
      </c>
      <c r="B3" s="3">
        <v>6263</v>
      </c>
      <c r="C3" t="str">
        <f>VLOOKUP(A3,HOP!A:H,8,0)</f>
        <v>6263.00</v>
      </c>
      <c r="D3" t="str">
        <f>VLOOKUP(A3,HOP!A:B,2,0)</f>
        <v>1956540</v>
      </c>
      <c r="E3">
        <f t="shared" ref="E3:E66" si="0">B3-C3</f>
        <v>0</v>
      </c>
      <c r="K3" t="str">
        <f t="shared" ref="K3:K66" si="1">$K$1&amp;D3</f>
        <v>,1956540</v>
      </c>
    </row>
    <row r="4" ht="14.25" customHeight="1" spans="1:11">
      <c r="A4" s="5" t="s">
        <v>94</v>
      </c>
      <c r="B4" s="3">
        <v>120</v>
      </c>
      <c r="C4" t="str">
        <f>VLOOKUP(A4,HOP!A:H,8,0)</f>
        <v>120.00</v>
      </c>
      <c r="D4" t="str">
        <f>VLOOKUP(A4,HOP!A:B,2,0)</f>
        <v>1978620</v>
      </c>
      <c r="E4">
        <f t="shared" si="0"/>
        <v>0</v>
      </c>
      <c r="K4" t="str">
        <f t="shared" si="1"/>
        <v>,1978620</v>
      </c>
    </row>
    <row r="5" ht="14.25" customHeight="1" spans="1:11">
      <c r="A5" s="5" t="s">
        <v>102</v>
      </c>
      <c r="B5" s="3">
        <v>363</v>
      </c>
      <c r="C5" t="str">
        <f>VLOOKUP(A5,HOP!A:H,8,0)</f>
        <v>363.00</v>
      </c>
      <c r="D5" t="str">
        <f>VLOOKUP(A5,HOP!A:B,2,0)</f>
        <v>1978561</v>
      </c>
      <c r="E5">
        <f t="shared" si="0"/>
        <v>0</v>
      </c>
      <c r="K5" t="str">
        <f t="shared" si="1"/>
        <v>,1978561</v>
      </c>
    </row>
    <row r="6" ht="14.25" customHeight="1" spans="1:11">
      <c r="A6" s="5" t="s">
        <v>110</v>
      </c>
      <c r="B6" s="3">
        <v>61</v>
      </c>
      <c r="C6" t="str">
        <f>VLOOKUP(A6,HOP!A:H,8,0)</f>
        <v>61.00</v>
      </c>
      <c r="D6" t="str">
        <f>VLOOKUP(A6,HOP!A:B,2,0)</f>
        <v>1978359</v>
      </c>
      <c r="E6">
        <f t="shared" si="0"/>
        <v>0</v>
      </c>
      <c r="K6" t="str">
        <f t="shared" si="1"/>
        <v>,1978359</v>
      </c>
    </row>
    <row r="7" ht="14.25" customHeight="1" spans="1:11">
      <c r="A7" s="5" t="s">
        <v>118</v>
      </c>
      <c r="B7" s="3">
        <v>275</v>
      </c>
      <c r="C7" t="str">
        <f>VLOOKUP(A7,HOP!A:H,8,0)</f>
        <v>275.00</v>
      </c>
      <c r="D7" t="str">
        <f>VLOOKUP(A7,HOP!A:B,2,0)</f>
        <v>1978622</v>
      </c>
      <c r="E7">
        <f t="shared" si="0"/>
        <v>0</v>
      </c>
      <c r="K7" t="str">
        <f t="shared" si="1"/>
        <v>,1978622</v>
      </c>
    </row>
    <row r="8" ht="14.25" customHeight="1" spans="1:11">
      <c r="A8" s="5" t="s">
        <v>126</v>
      </c>
      <c r="B8" s="3">
        <v>161</v>
      </c>
      <c r="C8" t="str">
        <f>VLOOKUP(A8,HOP!A:H,8,0)</f>
        <v>161.00</v>
      </c>
      <c r="D8" t="str">
        <f>VLOOKUP(A8,HOP!A:B,2,0)</f>
        <v>1978477</v>
      </c>
      <c r="E8">
        <f t="shared" si="0"/>
        <v>0</v>
      </c>
      <c r="K8" t="str">
        <f t="shared" si="1"/>
        <v>,1978477</v>
      </c>
    </row>
    <row r="9" ht="14.25" customHeight="1" spans="1:11">
      <c r="A9" s="5" t="s">
        <v>134</v>
      </c>
      <c r="B9" s="3">
        <v>4095</v>
      </c>
      <c r="C9" t="str">
        <f>VLOOKUP(A9,HOP!A:H,8,0)</f>
        <v>4095.00</v>
      </c>
      <c r="D9" t="str">
        <f>VLOOKUP(A9,HOP!A:B,2,0)</f>
        <v>1970127</v>
      </c>
      <c r="E9">
        <f t="shared" si="0"/>
        <v>0</v>
      </c>
      <c r="K9" t="str">
        <f t="shared" si="1"/>
        <v>,1970127</v>
      </c>
    </row>
    <row r="10" ht="14.25" customHeight="1" spans="1:11">
      <c r="A10" s="5" t="s">
        <v>143</v>
      </c>
      <c r="B10" s="3">
        <v>468</v>
      </c>
      <c r="C10" t="str">
        <f>VLOOKUP(A10,HOP!A:H,8,0)</f>
        <v>468.00</v>
      </c>
      <c r="D10" t="str">
        <f>VLOOKUP(A10,HOP!A:B,2,0)</f>
        <v>1963922</v>
      </c>
      <c r="E10">
        <f t="shared" si="0"/>
        <v>0</v>
      </c>
      <c r="K10" t="str">
        <f t="shared" si="1"/>
        <v>,1963922</v>
      </c>
    </row>
    <row r="11" ht="14.25" customHeight="1" spans="1:11">
      <c r="A11" s="5" t="s">
        <v>152</v>
      </c>
      <c r="B11" s="3">
        <v>904</v>
      </c>
      <c r="C11" t="str">
        <f>VLOOKUP(A11,HOP!A:H,8,0)</f>
        <v>904.00</v>
      </c>
      <c r="D11" t="str">
        <f>VLOOKUP(A11,HOP!A:B,2,0)</f>
        <v>1974664</v>
      </c>
      <c r="E11">
        <f t="shared" si="0"/>
        <v>0</v>
      </c>
      <c r="K11" t="str">
        <f t="shared" si="1"/>
        <v>,1974664</v>
      </c>
    </row>
    <row r="12" ht="14.25" customHeight="1" spans="1:11">
      <c r="A12" s="5" t="s">
        <v>160</v>
      </c>
      <c r="B12" s="3">
        <v>282</v>
      </c>
      <c r="C12" t="str">
        <f>VLOOKUP(A12,HOP!A:H,8,0)</f>
        <v>282.00</v>
      </c>
      <c r="D12" t="str">
        <f>VLOOKUP(A12,HOP!A:B,2,0)</f>
        <v>1978306</v>
      </c>
      <c r="E12">
        <f t="shared" si="0"/>
        <v>0</v>
      </c>
      <c r="K12" t="str">
        <f t="shared" si="1"/>
        <v>,1978306</v>
      </c>
    </row>
    <row r="13" ht="14.25" customHeight="1" spans="1:11">
      <c r="A13" s="5" t="s">
        <v>168</v>
      </c>
      <c r="B13" s="3">
        <v>111</v>
      </c>
      <c r="C13" t="str">
        <f>VLOOKUP(A13,HOP!A:H,8,0)</f>
        <v>111.00</v>
      </c>
      <c r="D13" t="str">
        <f>VLOOKUP(A13,HOP!A:B,2,0)</f>
        <v>1978376</v>
      </c>
      <c r="E13">
        <f t="shared" si="0"/>
        <v>0</v>
      </c>
      <c r="K13" t="str">
        <f t="shared" si="1"/>
        <v>,1978376</v>
      </c>
    </row>
    <row r="14" ht="14.25" customHeight="1" spans="1:11">
      <c r="A14" s="5" t="s">
        <v>176</v>
      </c>
      <c r="B14" s="3">
        <v>101</v>
      </c>
      <c r="C14" t="str">
        <f>VLOOKUP(A14,HOP!A:H,8,0)</f>
        <v>101.00</v>
      </c>
      <c r="D14" t="str">
        <f>VLOOKUP(A14,HOP!A:B,2,0)</f>
        <v>1978602</v>
      </c>
      <c r="E14">
        <f t="shared" si="0"/>
        <v>0</v>
      </c>
      <c r="K14" t="str">
        <f t="shared" si="1"/>
        <v>,1978602</v>
      </c>
    </row>
    <row r="15" ht="14.25" customHeight="1" spans="1:11">
      <c r="A15" s="5" t="s">
        <v>183</v>
      </c>
      <c r="B15" s="3">
        <v>115</v>
      </c>
      <c r="C15" t="str">
        <f>VLOOKUP(A15,HOP!A:H,8,0)</f>
        <v>115.00</v>
      </c>
      <c r="D15" t="str">
        <f>VLOOKUP(A15,HOP!A:B,2,0)</f>
        <v>1978522</v>
      </c>
      <c r="E15">
        <f t="shared" si="0"/>
        <v>0</v>
      </c>
      <c r="K15" t="str">
        <f t="shared" si="1"/>
        <v>,1978522</v>
      </c>
    </row>
    <row r="16" ht="14.25" customHeight="1" spans="1:11">
      <c r="A16" s="5" t="s">
        <v>190</v>
      </c>
      <c r="B16" s="3">
        <v>89</v>
      </c>
      <c r="C16" t="str">
        <f>VLOOKUP(A16,HOP!A:H,8,0)</f>
        <v>89.00</v>
      </c>
      <c r="D16" t="str">
        <f>VLOOKUP(A16,HOP!A:B,2,0)</f>
        <v>1978719</v>
      </c>
      <c r="E16">
        <f t="shared" si="0"/>
        <v>0</v>
      </c>
      <c r="K16" t="str">
        <f t="shared" si="1"/>
        <v>,1978719</v>
      </c>
    </row>
    <row r="17" ht="14.25" customHeight="1" spans="1:11">
      <c r="A17" s="5" t="s">
        <v>198</v>
      </c>
      <c r="B17" s="3">
        <v>534</v>
      </c>
      <c r="C17" t="str">
        <f>VLOOKUP(A17,HOP!A:H,8,0)</f>
        <v>534.00</v>
      </c>
      <c r="D17" t="str">
        <f>VLOOKUP(A17,HOP!A:B,2,0)</f>
        <v>1977675</v>
      </c>
      <c r="E17">
        <f t="shared" si="0"/>
        <v>0</v>
      </c>
      <c r="K17" t="str">
        <f t="shared" si="1"/>
        <v>,1977675</v>
      </c>
    </row>
    <row r="18" ht="14.25" customHeight="1" spans="1:11">
      <c r="A18" s="5" t="s">
        <v>207</v>
      </c>
      <c r="B18" s="3">
        <v>79</v>
      </c>
      <c r="C18" t="str">
        <f>VLOOKUP(A18,HOP!A:H,8,0)</f>
        <v>79.00</v>
      </c>
      <c r="D18" t="str">
        <f>VLOOKUP(A18,HOP!A:B,2,0)</f>
        <v>1978270</v>
      </c>
      <c r="E18">
        <f t="shared" si="0"/>
        <v>0</v>
      </c>
      <c r="K18" t="str">
        <f t="shared" si="1"/>
        <v>,1978270</v>
      </c>
    </row>
    <row r="19" ht="14.25" customHeight="1" spans="1:11">
      <c r="A19" s="5" t="s">
        <v>215</v>
      </c>
      <c r="B19" s="3">
        <v>204</v>
      </c>
      <c r="C19" t="str">
        <f>VLOOKUP(A19,HOP!A:H,8,0)</f>
        <v>204.00</v>
      </c>
      <c r="D19" t="str">
        <f>VLOOKUP(A19,HOP!A:B,2,0)</f>
        <v>1978300</v>
      </c>
      <c r="E19">
        <f t="shared" si="0"/>
        <v>0</v>
      </c>
      <c r="K19" t="str">
        <f t="shared" si="1"/>
        <v>,1978300</v>
      </c>
    </row>
    <row r="20" ht="14.25" customHeight="1" spans="1:11">
      <c r="A20" s="5" t="s">
        <v>223</v>
      </c>
      <c r="B20" s="3">
        <v>97</v>
      </c>
      <c r="C20" t="str">
        <f>VLOOKUP(A20,HOP!A:H,8,0)</f>
        <v>97.00</v>
      </c>
      <c r="D20" t="str">
        <f>VLOOKUP(A20,HOP!A:B,2,0)</f>
        <v>1978592</v>
      </c>
      <c r="E20">
        <f t="shared" si="0"/>
        <v>0</v>
      </c>
      <c r="K20" t="str">
        <f t="shared" si="1"/>
        <v>,1978592</v>
      </c>
    </row>
    <row r="21" ht="14.25" customHeight="1" spans="1:11">
      <c r="A21" s="5" t="s">
        <v>231</v>
      </c>
      <c r="B21" s="3">
        <v>304</v>
      </c>
      <c r="C21" t="str">
        <f>VLOOKUP(A21,HOP!A:H,8,0)</f>
        <v>304.00</v>
      </c>
      <c r="D21" t="str">
        <f>VLOOKUP(A21,HOP!A:B,2,0)</f>
        <v>1978794</v>
      </c>
      <c r="E21">
        <f t="shared" si="0"/>
        <v>0</v>
      </c>
      <c r="K21" t="str">
        <f t="shared" si="1"/>
        <v>,1978794</v>
      </c>
    </row>
    <row r="22" ht="14.25" customHeight="1" spans="1:11">
      <c r="A22" s="5" t="s">
        <v>239</v>
      </c>
      <c r="B22" s="3">
        <v>340</v>
      </c>
      <c r="C22" t="str">
        <f>VLOOKUP(A22,HOP!A:H,8,0)</f>
        <v>340.00</v>
      </c>
      <c r="D22" t="str">
        <f>VLOOKUP(A22,HOP!A:B,2,0)</f>
        <v>1978482</v>
      </c>
      <c r="E22">
        <f t="shared" si="0"/>
        <v>0</v>
      </c>
      <c r="K22" t="str">
        <f t="shared" si="1"/>
        <v>,1978482</v>
      </c>
    </row>
    <row r="23" ht="14.25" customHeight="1" spans="1:11">
      <c r="A23" s="5" t="s">
        <v>246</v>
      </c>
      <c r="B23" s="3">
        <v>120</v>
      </c>
      <c r="C23" t="str">
        <f>VLOOKUP(A23,HOP!A:H,8,0)</f>
        <v>120.00</v>
      </c>
      <c r="D23" t="str">
        <f>VLOOKUP(A23,HOP!A:B,2,0)</f>
        <v>1978593</v>
      </c>
      <c r="E23">
        <f t="shared" si="0"/>
        <v>0</v>
      </c>
      <c r="K23" t="str">
        <f t="shared" si="1"/>
        <v>,1978593</v>
      </c>
    </row>
    <row r="24" ht="14.25" customHeight="1" spans="1:11">
      <c r="A24" s="5" t="s">
        <v>249</v>
      </c>
      <c r="B24" s="3">
        <v>253</v>
      </c>
      <c r="C24" t="str">
        <f>VLOOKUP(A24,HOP!A:H,8,0)</f>
        <v>253.00</v>
      </c>
      <c r="D24" t="str">
        <f>VLOOKUP(A24,HOP!A:B,2,0)</f>
        <v>1978365</v>
      </c>
      <c r="E24">
        <f t="shared" si="0"/>
        <v>0</v>
      </c>
      <c r="K24" t="str">
        <f t="shared" si="1"/>
        <v>,1978365</v>
      </c>
    </row>
    <row r="25" ht="14.25" customHeight="1" spans="1:11">
      <c r="A25" s="5" t="s">
        <v>257</v>
      </c>
      <c r="B25" s="3">
        <v>264</v>
      </c>
      <c r="C25" t="str">
        <f>VLOOKUP(A25,HOP!A:H,8,0)</f>
        <v>264.00</v>
      </c>
      <c r="D25" t="str">
        <f>VLOOKUP(A25,HOP!A:B,2,0)</f>
        <v>1978631</v>
      </c>
      <c r="E25">
        <f t="shared" si="0"/>
        <v>0</v>
      </c>
      <c r="K25" t="str">
        <f t="shared" si="1"/>
        <v>,1978631</v>
      </c>
    </row>
    <row r="26" ht="14.25" customHeight="1" spans="1:11">
      <c r="A26" s="5" t="s">
        <v>264</v>
      </c>
      <c r="B26" s="3">
        <v>244</v>
      </c>
      <c r="C26" t="str">
        <f>VLOOKUP(A26,HOP!A:H,8,0)</f>
        <v>244.00</v>
      </c>
      <c r="D26" t="str">
        <f>VLOOKUP(A26,HOP!A:B,2,0)</f>
        <v>1978339</v>
      </c>
      <c r="E26">
        <f t="shared" si="0"/>
        <v>0</v>
      </c>
      <c r="K26" t="str">
        <f t="shared" si="1"/>
        <v>,1978339</v>
      </c>
    </row>
    <row r="27" ht="14.25" customHeight="1" spans="1:11">
      <c r="A27" s="5" t="s">
        <v>272</v>
      </c>
      <c r="B27" s="3">
        <v>275</v>
      </c>
      <c r="C27" t="str">
        <f>VLOOKUP(A27,HOP!A:H,8,0)</f>
        <v>275.00</v>
      </c>
      <c r="D27" t="str">
        <f>VLOOKUP(A27,HOP!A:B,2,0)</f>
        <v>1978685</v>
      </c>
      <c r="E27">
        <f t="shared" si="0"/>
        <v>0</v>
      </c>
      <c r="K27" t="str">
        <f t="shared" si="1"/>
        <v>,1978685</v>
      </c>
    </row>
    <row r="28" ht="14.25" customHeight="1" spans="1:11">
      <c r="A28" s="5" t="s">
        <v>277</v>
      </c>
      <c r="B28" s="3">
        <v>119</v>
      </c>
      <c r="C28" t="str">
        <f>VLOOKUP(A28,HOP!A:H,8,0)</f>
        <v>119.00</v>
      </c>
      <c r="D28" t="str">
        <f>VLOOKUP(A28,HOP!A:B,2,0)</f>
        <v>1975927</v>
      </c>
      <c r="E28">
        <f t="shared" si="0"/>
        <v>0</v>
      </c>
      <c r="K28" t="str">
        <f t="shared" si="1"/>
        <v>,1975927</v>
      </c>
    </row>
    <row r="29" ht="14.25" customHeight="1" spans="1:11">
      <c r="A29" s="5" t="s">
        <v>284</v>
      </c>
      <c r="B29" s="3">
        <v>90</v>
      </c>
      <c r="C29" t="str">
        <f>VLOOKUP(A29,HOP!A:H,8,0)</f>
        <v>90.00</v>
      </c>
      <c r="D29" t="str">
        <f>VLOOKUP(A29,HOP!A:B,2,0)</f>
        <v>1978334</v>
      </c>
      <c r="E29">
        <f t="shared" si="0"/>
        <v>0</v>
      </c>
      <c r="K29" t="str">
        <f t="shared" si="1"/>
        <v>,1978334</v>
      </c>
    </row>
    <row r="30" ht="14.25" customHeight="1" spans="1:11">
      <c r="A30" s="5" t="s">
        <v>290</v>
      </c>
      <c r="B30" s="3">
        <v>61</v>
      </c>
      <c r="C30" t="str">
        <f>VLOOKUP(A30,HOP!A:H,8,0)</f>
        <v>61.00</v>
      </c>
      <c r="D30" t="str">
        <f>VLOOKUP(A30,HOP!A:B,2,0)</f>
        <v>1978366</v>
      </c>
      <c r="E30">
        <f t="shared" si="0"/>
        <v>0</v>
      </c>
      <c r="K30" t="str">
        <f t="shared" si="1"/>
        <v>,1978366</v>
      </c>
    </row>
    <row r="31" ht="14.25" customHeight="1" spans="1:11">
      <c r="A31" s="5" t="s">
        <v>292</v>
      </c>
      <c r="B31" s="3">
        <v>188</v>
      </c>
      <c r="C31" t="str">
        <f>VLOOKUP(A31,HOP!A:H,8,0)</f>
        <v>188.00</v>
      </c>
      <c r="D31" t="str">
        <f>VLOOKUP(A31,HOP!A:B,2,0)</f>
        <v>1978412</v>
      </c>
      <c r="E31">
        <f t="shared" si="0"/>
        <v>0</v>
      </c>
      <c r="K31" t="str">
        <f t="shared" si="1"/>
        <v>,1978412</v>
      </c>
    </row>
    <row r="32" ht="14.25" customHeight="1" spans="1:11">
      <c r="A32" s="5" t="s">
        <v>300</v>
      </c>
      <c r="B32" s="3">
        <v>895</v>
      </c>
      <c r="C32" t="str">
        <f>VLOOKUP(A32,HOP!A:H,8,0)</f>
        <v>895.00</v>
      </c>
      <c r="D32" t="str">
        <f>VLOOKUP(A32,HOP!A:B,2,0)</f>
        <v>1961653</v>
      </c>
      <c r="E32">
        <f t="shared" si="0"/>
        <v>0</v>
      </c>
      <c r="K32" t="str">
        <f t="shared" si="1"/>
        <v>,1961653</v>
      </c>
    </row>
    <row r="33" ht="14.25" customHeight="1" spans="1:11">
      <c r="A33" s="5" t="s">
        <v>309</v>
      </c>
      <c r="B33" s="3">
        <v>218</v>
      </c>
      <c r="C33" t="str">
        <f>VLOOKUP(A33,HOP!A:H,8,0)</f>
        <v>218.00</v>
      </c>
      <c r="D33" t="str">
        <f>VLOOKUP(A33,HOP!A:B,2,0)</f>
        <v>1978267</v>
      </c>
      <c r="E33">
        <f t="shared" si="0"/>
        <v>0</v>
      </c>
      <c r="K33" t="str">
        <f t="shared" si="1"/>
        <v>,1978267</v>
      </c>
    </row>
    <row r="34" ht="14.25" customHeight="1" spans="1:11">
      <c r="A34" s="5" t="s">
        <v>317</v>
      </c>
      <c r="B34" s="3">
        <v>225</v>
      </c>
      <c r="C34" t="str">
        <f>VLOOKUP(A34,HOP!A:H,8,0)</f>
        <v>225.00</v>
      </c>
      <c r="D34" t="str">
        <f>VLOOKUP(A34,HOP!A:B,2,0)</f>
        <v>1978415</v>
      </c>
      <c r="E34">
        <f t="shared" si="0"/>
        <v>0</v>
      </c>
      <c r="K34" t="str">
        <f t="shared" si="1"/>
        <v>,1978415</v>
      </c>
    </row>
    <row r="35" ht="14.25" customHeight="1" spans="1:11">
      <c r="A35" s="5" t="s">
        <v>325</v>
      </c>
      <c r="B35" s="3">
        <v>120</v>
      </c>
      <c r="C35" t="str">
        <f>VLOOKUP(A35,HOP!A:H,8,0)</f>
        <v>120.00</v>
      </c>
      <c r="D35" t="str">
        <f>VLOOKUP(A35,HOP!A:B,2,0)</f>
        <v>1978433</v>
      </c>
      <c r="E35">
        <f t="shared" si="0"/>
        <v>0</v>
      </c>
      <c r="K35" t="str">
        <f t="shared" si="1"/>
        <v>,1978433</v>
      </c>
    </row>
    <row r="36" ht="14.25" customHeight="1" spans="1:11">
      <c r="A36" s="5" t="s">
        <v>330</v>
      </c>
      <c r="B36" s="3">
        <v>305</v>
      </c>
      <c r="C36" t="str">
        <f>VLOOKUP(A36,HOP!A:H,8,0)</f>
        <v>305.00</v>
      </c>
      <c r="D36" t="str">
        <f>VLOOKUP(A36,HOP!A:B,2,0)</f>
        <v>1978472</v>
      </c>
      <c r="E36">
        <f t="shared" si="0"/>
        <v>0</v>
      </c>
      <c r="K36" t="str">
        <f t="shared" si="1"/>
        <v>,1978472</v>
      </c>
    </row>
    <row r="37" ht="14.25" customHeight="1" spans="1:11">
      <c r="A37" s="5" t="s">
        <v>336</v>
      </c>
      <c r="B37" s="3">
        <v>185</v>
      </c>
      <c r="C37" t="str">
        <f>VLOOKUP(A37,HOP!A:H,8,0)</f>
        <v>185.00</v>
      </c>
      <c r="D37" t="str">
        <f>VLOOKUP(A37,HOP!A:B,2,0)</f>
        <v>1978349</v>
      </c>
      <c r="E37">
        <f t="shared" si="0"/>
        <v>0</v>
      </c>
      <c r="K37" t="str">
        <f t="shared" si="1"/>
        <v>,1978349</v>
      </c>
    </row>
    <row r="38" ht="14.25" customHeight="1" spans="1:11">
      <c r="A38" s="5" t="s">
        <v>344</v>
      </c>
      <c r="B38" s="3">
        <v>209</v>
      </c>
      <c r="C38" t="str">
        <f>VLOOKUP(A38,HOP!A:H,8,0)</f>
        <v>209.00</v>
      </c>
      <c r="D38" t="str">
        <f>VLOOKUP(A38,HOP!A:B,2,0)</f>
        <v>1976342</v>
      </c>
      <c r="E38">
        <f t="shared" si="0"/>
        <v>0</v>
      </c>
      <c r="K38" t="str">
        <f t="shared" si="1"/>
        <v>,1976342</v>
      </c>
    </row>
    <row r="39" ht="14.25" customHeight="1" spans="1:11">
      <c r="A39" s="5" t="s">
        <v>352</v>
      </c>
      <c r="B39" s="3">
        <v>169</v>
      </c>
      <c r="C39" t="str">
        <f>VLOOKUP(A39,HOP!A:H,8,0)</f>
        <v>169.00</v>
      </c>
      <c r="D39" t="str">
        <f>VLOOKUP(A39,HOP!A:B,2,0)</f>
        <v>1978687</v>
      </c>
      <c r="E39">
        <f t="shared" si="0"/>
        <v>0</v>
      </c>
      <c r="K39" t="str">
        <f t="shared" si="1"/>
        <v>,1978687</v>
      </c>
    </row>
    <row r="40" ht="14.25" customHeight="1" spans="1:11">
      <c r="A40" s="5" t="s">
        <v>360</v>
      </c>
      <c r="B40" s="3">
        <v>117</v>
      </c>
      <c r="C40" t="str">
        <f>VLOOKUP(A40,HOP!A:H,8,0)</f>
        <v>117.00</v>
      </c>
      <c r="D40" t="str">
        <f>VLOOKUP(A40,HOP!A:B,2,0)</f>
        <v>1978500</v>
      </c>
      <c r="E40">
        <f t="shared" si="0"/>
        <v>0</v>
      </c>
      <c r="K40" t="str">
        <f t="shared" si="1"/>
        <v>,1978500</v>
      </c>
    </row>
    <row r="41" ht="14.25" customHeight="1" spans="1:11">
      <c r="A41" s="5" t="s">
        <v>365</v>
      </c>
      <c r="B41" s="3">
        <v>756</v>
      </c>
      <c r="C41" t="str">
        <f>VLOOKUP(A41,HOP!A:H,8,0)</f>
        <v>756.00</v>
      </c>
      <c r="D41" t="str">
        <f>VLOOKUP(A41,HOP!A:B,2,0)</f>
        <v>1974826</v>
      </c>
      <c r="E41">
        <f t="shared" si="0"/>
        <v>0</v>
      </c>
      <c r="K41" t="str">
        <f t="shared" si="1"/>
        <v>,1974826</v>
      </c>
    </row>
    <row r="42" ht="14.25" customHeight="1" spans="1:11">
      <c r="A42" s="5" t="s">
        <v>371</v>
      </c>
      <c r="B42" s="3">
        <v>440</v>
      </c>
      <c r="C42" t="str">
        <f>VLOOKUP(A42,HOP!A:H,8,0)</f>
        <v>440.00</v>
      </c>
      <c r="D42" t="str">
        <f>VLOOKUP(A42,HOP!A:B,2,0)</f>
        <v>1978224</v>
      </c>
      <c r="E42">
        <f t="shared" si="0"/>
        <v>0</v>
      </c>
      <c r="K42" t="str">
        <f t="shared" si="1"/>
        <v>,1978224</v>
      </c>
    </row>
    <row r="43" ht="14.25" customHeight="1" spans="1:11">
      <c r="A43" s="5" t="s">
        <v>379</v>
      </c>
      <c r="B43" s="3">
        <v>285</v>
      </c>
      <c r="C43" t="str">
        <f>VLOOKUP(A43,HOP!A:H,8,0)</f>
        <v>285.00</v>
      </c>
      <c r="D43" t="str">
        <f>VLOOKUP(A43,HOP!A:B,2,0)</f>
        <v>1977816</v>
      </c>
      <c r="E43">
        <f t="shared" si="0"/>
        <v>0</v>
      </c>
      <c r="K43" t="str">
        <f t="shared" si="1"/>
        <v>,1977816</v>
      </c>
    </row>
    <row r="44" ht="14.25" customHeight="1" spans="1:11">
      <c r="A44" s="5" t="s">
        <v>386</v>
      </c>
      <c r="B44" s="3">
        <v>136</v>
      </c>
      <c r="C44" t="str">
        <f>VLOOKUP(A44,HOP!A:H,8,0)</f>
        <v>136.00</v>
      </c>
      <c r="D44" t="str">
        <f>VLOOKUP(A44,HOP!A:B,2,0)</f>
        <v>1978507</v>
      </c>
      <c r="E44">
        <f t="shared" si="0"/>
        <v>0</v>
      </c>
      <c r="K44" t="str">
        <f t="shared" si="1"/>
        <v>,1978507</v>
      </c>
    </row>
    <row r="45" ht="14.25" customHeight="1" spans="1:11">
      <c r="A45" s="5" t="s">
        <v>393</v>
      </c>
      <c r="B45" s="3">
        <v>163</v>
      </c>
      <c r="C45" t="str">
        <f>VLOOKUP(A45,HOP!A:H,8,0)</f>
        <v>163.00</v>
      </c>
      <c r="D45" t="str">
        <f>VLOOKUP(A45,HOP!A:B,2,0)</f>
        <v>1975255</v>
      </c>
      <c r="E45">
        <f t="shared" si="0"/>
        <v>0</v>
      </c>
      <c r="K45" t="str">
        <f t="shared" si="1"/>
        <v>,1975255</v>
      </c>
    </row>
    <row r="46" ht="14.25" customHeight="1" spans="1:11">
      <c r="A46" s="5" t="s">
        <v>400</v>
      </c>
      <c r="B46" s="3">
        <v>554</v>
      </c>
      <c r="C46" t="str">
        <f>VLOOKUP(A46,HOP!A:H,8,0)</f>
        <v>554.00</v>
      </c>
      <c r="D46" t="str">
        <f>VLOOKUP(A46,HOP!A:B,2,0)</f>
        <v>1976603</v>
      </c>
      <c r="E46">
        <f t="shared" si="0"/>
        <v>0</v>
      </c>
      <c r="K46" t="str">
        <f t="shared" si="1"/>
        <v>,1976603</v>
      </c>
    </row>
    <row r="47" ht="14.25" customHeight="1" spans="1:11">
      <c r="A47" s="5" t="s">
        <v>408</v>
      </c>
      <c r="B47" s="3">
        <v>285</v>
      </c>
      <c r="C47" t="str">
        <f>VLOOKUP(A47,HOP!A:H,8,0)</f>
        <v>285.00</v>
      </c>
      <c r="D47" t="str">
        <f>VLOOKUP(A47,HOP!A:B,2,0)</f>
        <v>1978225</v>
      </c>
      <c r="E47">
        <f t="shared" si="0"/>
        <v>0</v>
      </c>
      <c r="K47" t="str">
        <f t="shared" si="1"/>
        <v>,1978225</v>
      </c>
    </row>
    <row r="48" ht="14.25" customHeight="1" spans="1:11">
      <c r="A48" s="5" t="s">
        <v>411</v>
      </c>
      <c r="B48" s="3">
        <v>101</v>
      </c>
      <c r="C48" t="str">
        <f>VLOOKUP(A48,HOP!A:H,8,0)</f>
        <v>101.00</v>
      </c>
      <c r="D48" t="str">
        <f>VLOOKUP(A48,HOP!A:B,2,0)</f>
        <v>1978527</v>
      </c>
      <c r="E48">
        <f t="shared" si="0"/>
        <v>0</v>
      </c>
      <c r="K48" t="str">
        <f t="shared" si="1"/>
        <v>,1978527</v>
      </c>
    </row>
    <row r="49" ht="14.25" customHeight="1" spans="1:11">
      <c r="A49" s="5" t="s">
        <v>416</v>
      </c>
      <c r="B49" s="3">
        <v>60</v>
      </c>
      <c r="C49" t="str">
        <f>VLOOKUP(A49,HOP!A:H,8,0)</f>
        <v>60.00</v>
      </c>
      <c r="D49" t="str">
        <f>VLOOKUP(A49,HOP!A:B,2,0)</f>
        <v>1978776</v>
      </c>
      <c r="E49">
        <f t="shared" si="0"/>
        <v>0</v>
      </c>
      <c r="K49" t="str">
        <f t="shared" si="1"/>
        <v>,1978776</v>
      </c>
    </row>
    <row r="50" ht="14.25" customHeight="1" spans="1:11">
      <c r="A50" s="5" t="s">
        <v>422</v>
      </c>
      <c r="B50" s="3">
        <v>131</v>
      </c>
      <c r="C50" t="str">
        <f>VLOOKUP(A50,HOP!A:H,8,0)</f>
        <v>131.00</v>
      </c>
      <c r="D50" t="str">
        <f>VLOOKUP(A50,HOP!A:B,2,0)</f>
        <v>1978731</v>
      </c>
      <c r="E50">
        <f t="shared" si="0"/>
        <v>0</v>
      </c>
      <c r="K50" t="str">
        <f t="shared" si="1"/>
        <v>,1978731</v>
      </c>
    </row>
    <row r="51" ht="14.25" customHeight="1" spans="1:11">
      <c r="A51" s="5" t="s">
        <v>430</v>
      </c>
      <c r="B51" s="3">
        <v>90</v>
      </c>
      <c r="C51" t="str">
        <f>VLOOKUP(A51,HOP!A:H,8,0)</f>
        <v>90.00</v>
      </c>
      <c r="D51" t="str">
        <f>VLOOKUP(A51,HOP!A:B,2,0)</f>
        <v>1978540</v>
      </c>
      <c r="E51">
        <f t="shared" si="0"/>
        <v>0</v>
      </c>
      <c r="K51" t="str">
        <f t="shared" si="1"/>
        <v>,1978540</v>
      </c>
    </row>
    <row r="52" ht="14.25" customHeight="1" spans="1:11">
      <c r="A52" s="5" t="s">
        <v>435</v>
      </c>
      <c r="B52" s="3">
        <v>103</v>
      </c>
      <c r="C52" t="str">
        <f>VLOOKUP(A52,HOP!A:H,8,0)</f>
        <v>103.00</v>
      </c>
      <c r="D52" t="str">
        <f>VLOOKUP(A52,HOP!A:B,2,0)</f>
        <v>1977069</v>
      </c>
      <c r="E52">
        <f t="shared" si="0"/>
        <v>0</v>
      </c>
      <c r="K52" t="str">
        <f t="shared" si="1"/>
        <v>,1977069</v>
      </c>
    </row>
    <row r="53" ht="14.25" customHeight="1" spans="1:11">
      <c r="A53" s="5" t="s">
        <v>440</v>
      </c>
      <c r="B53" s="3">
        <v>224</v>
      </c>
      <c r="C53" t="str">
        <f>VLOOKUP(A53,HOP!A:H,8,0)</f>
        <v>224.00</v>
      </c>
      <c r="D53" t="str">
        <f>VLOOKUP(A53,HOP!A:B,2,0)</f>
        <v>1977661</v>
      </c>
      <c r="E53">
        <f t="shared" si="0"/>
        <v>0</v>
      </c>
      <c r="K53" t="str">
        <f t="shared" si="1"/>
        <v>,1977661</v>
      </c>
    </row>
    <row r="54" ht="14.25" customHeight="1" spans="1:11">
      <c r="A54" s="5" t="s">
        <v>447</v>
      </c>
      <c r="B54" s="3">
        <v>300</v>
      </c>
      <c r="C54" t="str">
        <f>VLOOKUP(A54,HOP!A:H,8,0)</f>
        <v>300.00</v>
      </c>
      <c r="D54" t="str">
        <f>VLOOKUP(A54,HOP!A:B,2,0)</f>
        <v>1978341</v>
      </c>
      <c r="E54">
        <f t="shared" si="0"/>
        <v>0</v>
      </c>
      <c r="K54" t="str">
        <f t="shared" si="1"/>
        <v>,1978341</v>
      </c>
    </row>
    <row r="55" ht="14.25" customHeight="1" spans="1:11">
      <c r="A55" s="5" t="s">
        <v>454</v>
      </c>
      <c r="B55" s="3">
        <v>95</v>
      </c>
      <c r="C55" t="str">
        <f>VLOOKUP(A55,HOP!A:H,8,0)</f>
        <v>95.00</v>
      </c>
      <c r="D55" t="str">
        <f>VLOOKUP(A55,HOP!A:B,2,0)</f>
        <v>1978601</v>
      </c>
      <c r="E55">
        <f t="shared" si="0"/>
        <v>0</v>
      </c>
      <c r="K55" t="str">
        <f t="shared" si="1"/>
        <v>,1978601</v>
      </c>
    </row>
    <row r="56" ht="14.25" customHeight="1" spans="1:11">
      <c r="A56" s="5" t="s">
        <v>460</v>
      </c>
      <c r="B56" s="3">
        <v>213</v>
      </c>
      <c r="C56" t="str">
        <f>VLOOKUP(A56,HOP!A:H,8,0)</f>
        <v>213.00</v>
      </c>
      <c r="D56" t="str">
        <f>VLOOKUP(A56,HOP!A:B,2,0)</f>
        <v>1978397</v>
      </c>
      <c r="E56">
        <f t="shared" si="0"/>
        <v>0</v>
      </c>
      <c r="K56" t="str">
        <f t="shared" si="1"/>
        <v>,1978397</v>
      </c>
    </row>
    <row r="57" ht="14.25" customHeight="1" spans="1:11">
      <c r="A57" s="5" t="s">
        <v>466</v>
      </c>
      <c r="B57" s="3">
        <v>207</v>
      </c>
      <c r="C57" t="str">
        <f>VLOOKUP(A57,HOP!A:H,8,0)</f>
        <v>207.00</v>
      </c>
      <c r="D57" t="str">
        <f>VLOOKUP(A57,HOP!A:B,2,0)</f>
        <v>1978406</v>
      </c>
      <c r="E57">
        <f t="shared" si="0"/>
        <v>0</v>
      </c>
      <c r="K57" t="str">
        <f t="shared" si="1"/>
        <v>,1978406</v>
      </c>
    </row>
    <row r="58" ht="14.25" customHeight="1" spans="1:11">
      <c r="A58" s="5" t="s">
        <v>472</v>
      </c>
      <c r="B58" s="3">
        <v>720</v>
      </c>
      <c r="C58" t="str">
        <f>VLOOKUP(A58,HOP!A:H,8,0)</f>
        <v>720.00</v>
      </c>
      <c r="D58" t="str">
        <f>VLOOKUP(A58,HOP!A:B,2,0)</f>
        <v>1977670</v>
      </c>
      <c r="E58">
        <f t="shared" si="0"/>
        <v>0</v>
      </c>
      <c r="K58" t="str">
        <f t="shared" si="1"/>
        <v>,1977670</v>
      </c>
    </row>
    <row r="59" ht="14.25" customHeight="1" spans="1:11">
      <c r="A59" s="5" t="s">
        <v>479</v>
      </c>
      <c r="B59" s="3">
        <v>202</v>
      </c>
      <c r="C59" t="str">
        <f>VLOOKUP(A59,HOP!A:H,8,0)</f>
        <v>202.00</v>
      </c>
      <c r="D59" t="str">
        <f>VLOOKUP(A59,HOP!A:B,2,0)</f>
        <v>1977777</v>
      </c>
      <c r="E59">
        <f t="shared" si="0"/>
        <v>0</v>
      </c>
      <c r="K59" t="str">
        <f t="shared" si="1"/>
        <v>,1977777</v>
      </c>
    </row>
    <row r="60" ht="14.25" customHeight="1" spans="1:11">
      <c r="A60" s="5" t="s">
        <v>485</v>
      </c>
      <c r="B60" s="3">
        <v>552</v>
      </c>
      <c r="C60" t="str">
        <f>VLOOKUP(A60,HOP!A:H,8,0)</f>
        <v>552.00</v>
      </c>
      <c r="D60" t="str">
        <f>VLOOKUP(A60,HOP!A:B,2,0)</f>
        <v>1977865</v>
      </c>
      <c r="E60">
        <f t="shared" si="0"/>
        <v>0</v>
      </c>
      <c r="K60" t="str">
        <f t="shared" si="1"/>
        <v>,1977865</v>
      </c>
    </row>
    <row r="61" ht="14.25" customHeight="1" spans="1:11">
      <c r="A61" s="5" t="s">
        <v>492</v>
      </c>
      <c r="B61" s="3">
        <v>200</v>
      </c>
      <c r="C61" t="str">
        <f>VLOOKUP(A61,HOP!A:H,8,0)</f>
        <v>200.00</v>
      </c>
      <c r="D61" t="str">
        <f>VLOOKUP(A61,HOP!A:B,2,0)</f>
        <v>1977996</v>
      </c>
      <c r="E61">
        <f t="shared" si="0"/>
        <v>0</v>
      </c>
      <c r="K61" t="str">
        <f t="shared" si="1"/>
        <v>,1977996</v>
      </c>
    </row>
    <row r="62" ht="14.25" customHeight="1" spans="1:11">
      <c r="A62" s="5" t="s">
        <v>500</v>
      </c>
      <c r="B62" s="3">
        <v>390</v>
      </c>
      <c r="C62" t="str">
        <f>VLOOKUP(A62,HOP!A:H,8,0)</f>
        <v>390.00</v>
      </c>
      <c r="D62" t="str">
        <f>VLOOKUP(A62,HOP!A:B,2,0)</f>
        <v>1978195</v>
      </c>
      <c r="E62">
        <f t="shared" si="0"/>
        <v>0</v>
      </c>
      <c r="K62" t="str">
        <f t="shared" si="1"/>
        <v>,1978195</v>
      </c>
    </row>
    <row r="63" ht="14.25" customHeight="1" spans="1:11">
      <c r="A63" s="5" t="s">
        <v>508</v>
      </c>
      <c r="B63" s="3">
        <v>110</v>
      </c>
      <c r="C63" t="str">
        <f>VLOOKUP(A63,HOP!A:H,8,0)</f>
        <v>110.00</v>
      </c>
      <c r="D63" t="str">
        <f>VLOOKUP(A63,HOP!A:B,2,0)</f>
        <v>1978322</v>
      </c>
      <c r="E63">
        <f t="shared" si="0"/>
        <v>0</v>
      </c>
      <c r="K63" t="str">
        <f t="shared" si="1"/>
        <v>,1978322</v>
      </c>
    </row>
    <row r="64" ht="14.25" customHeight="1" spans="1:11">
      <c r="A64" s="5" t="s">
        <v>514</v>
      </c>
      <c r="B64" s="3">
        <v>89</v>
      </c>
      <c r="C64" t="str">
        <f>VLOOKUP(A64,HOP!A:H,8,0)</f>
        <v>89.00</v>
      </c>
      <c r="D64" t="str">
        <f>VLOOKUP(A64,HOP!A:B,2,0)</f>
        <v>1978385</v>
      </c>
      <c r="E64">
        <f t="shared" si="0"/>
        <v>0</v>
      </c>
      <c r="K64" t="str">
        <f t="shared" si="1"/>
        <v>,1978385</v>
      </c>
    </row>
    <row r="65" ht="14.25" customHeight="1" spans="1:11">
      <c r="A65" s="5" t="s">
        <v>519</v>
      </c>
      <c r="B65" s="3">
        <v>279</v>
      </c>
      <c r="C65" t="str">
        <f>VLOOKUP(A65,HOP!A:H,8,0)</f>
        <v>279.00</v>
      </c>
      <c r="D65" t="str">
        <f>VLOOKUP(A65,HOP!A:B,2,0)</f>
        <v>1978413</v>
      </c>
      <c r="E65">
        <f t="shared" si="0"/>
        <v>0</v>
      </c>
      <c r="K65" t="str">
        <f t="shared" si="1"/>
        <v>,1978413</v>
      </c>
    </row>
    <row r="66" ht="14.25" customHeight="1" spans="1:11">
      <c r="A66" s="5" t="s">
        <v>526</v>
      </c>
      <c r="B66" s="3">
        <v>111</v>
      </c>
      <c r="C66" t="str">
        <f>VLOOKUP(A66,HOP!A:H,8,0)</f>
        <v>111.00</v>
      </c>
      <c r="D66" t="str">
        <f>VLOOKUP(A66,HOP!A:B,2,0)</f>
        <v>1978623</v>
      </c>
      <c r="E66">
        <f t="shared" si="0"/>
        <v>0</v>
      </c>
      <c r="K66" t="str">
        <f t="shared" si="1"/>
        <v>,1978623</v>
      </c>
    </row>
    <row r="67" ht="14.25" customHeight="1" spans="1:11">
      <c r="A67" s="5" t="s">
        <v>531</v>
      </c>
      <c r="B67" s="3">
        <v>135</v>
      </c>
      <c r="C67" t="str">
        <f>VLOOKUP(A67,HOP!A:H,8,0)</f>
        <v>135.00</v>
      </c>
      <c r="D67" t="str">
        <f>VLOOKUP(A67,HOP!A:B,2,0)</f>
        <v>1978518</v>
      </c>
      <c r="E67">
        <f t="shared" ref="E67:E130" si="2">B67-C67</f>
        <v>0</v>
      </c>
      <c r="K67" t="str">
        <f t="shared" ref="K67:K130" si="3">$K$1&amp;D67</f>
        <v>,1978518</v>
      </c>
    </row>
    <row r="68" ht="14.25" customHeight="1" spans="1:11">
      <c r="A68" s="5" t="s">
        <v>537</v>
      </c>
      <c r="B68" s="3">
        <v>61</v>
      </c>
      <c r="C68" t="str">
        <f>VLOOKUP(A68,HOP!A:H,8,0)</f>
        <v>61.00</v>
      </c>
      <c r="D68" t="str">
        <f>VLOOKUP(A68,HOP!A:B,2,0)</f>
        <v>1978363</v>
      </c>
      <c r="E68">
        <f t="shared" si="2"/>
        <v>0</v>
      </c>
      <c r="K68" t="str">
        <f t="shared" si="3"/>
        <v>,1978363</v>
      </c>
    </row>
    <row r="69" ht="14.25" customHeight="1" spans="1:11">
      <c r="A69" s="5" t="s">
        <v>539</v>
      </c>
      <c r="B69" s="3">
        <v>213</v>
      </c>
      <c r="C69" t="str">
        <f>VLOOKUP(A69,HOP!A:H,8,0)</f>
        <v>213.00</v>
      </c>
      <c r="D69" t="str">
        <f>VLOOKUP(A69,HOP!A:B,2,0)</f>
        <v>1978445</v>
      </c>
      <c r="E69">
        <f t="shared" si="2"/>
        <v>0</v>
      </c>
      <c r="K69" t="str">
        <f t="shared" si="3"/>
        <v>,1978445</v>
      </c>
    </row>
    <row r="70" ht="14.25" customHeight="1" spans="1:11">
      <c r="A70" s="5" t="s">
        <v>543</v>
      </c>
      <c r="B70" s="3">
        <v>146</v>
      </c>
      <c r="C70" t="str">
        <f>VLOOKUP(A70,HOP!A:H,8,0)</f>
        <v>146.00</v>
      </c>
      <c r="D70" t="str">
        <f>VLOOKUP(A70,HOP!A:B,2,0)</f>
        <v>1978474</v>
      </c>
      <c r="E70">
        <f t="shared" si="2"/>
        <v>0</v>
      </c>
      <c r="K70" t="str">
        <f t="shared" si="3"/>
        <v>,1978474</v>
      </c>
    </row>
    <row r="71" ht="14.25" customHeight="1" spans="1:11">
      <c r="A71" s="5" t="s">
        <v>551</v>
      </c>
      <c r="B71" s="3">
        <v>200</v>
      </c>
      <c r="C71" t="str">
        <f>VLOOKUP(A71,HOP!A:H,8,0)</f>
        <v>200.00</v>
      </c>
      <c r="D71" t="str">
        <f>VLOOKUP(A71,HOP!A:B,2,0)</f>
        <v>1978726</v>
      </c>
      <c r="E71">
        <f t="shared" si="2"/>
        <v>0</v>
      </c>
      <c r="K71" t="str">
        <f t="shared" si="3"/>
        <v>,1978726</v>
      </c>
    </row>
    <row r="72" ht="14.25" customHeight="1" spans="1:11">
      <c r="A72" s="5" t="s">
        <v>554</v>
      </c>
      <c r="B72" s="3">
        <v>240</v>
      </c>
      <c r="C72" t="str">
        <f>VLOOKUP(A72,HOP!A:H,8,0)</f>
        <v>240.00</v>
      </c>
      <c r="D72" t="str">
        <f>VLOOKUP(A72,HOP!A:B,2,0)</f>
        <v>1978746</v>
      </c>
      <c r="E72">
        <f t="shared" si="2"/>
        <v>0</v>
      </c>
      <c r="K72" t="str">
        <f t="shared" si="3"/>
        <v>,1978746</v>
      </c>
    </row>
    <row r="73" ht="14.25" customHeight="1" spans="1:11">
      <c r="A73" s="5" t="s">
        <v>562</v>
      </c>
      <c r="B73" s="3">
        <v>187</v>
      </c>
      <c r="C73" t="str">
        <f>VLOOKUP(A73,HOP!A:H,8,0)</f>
        <v>187.00</v>
      </c>
      <c r="D73" t="str">
        <f>VLOOKUP(A73,HOP!A:B,2,0)</f>
        <v>1978651</v>
      </c>
      <c r="E73">
        <f t="shared" si="2"/>
        <v>0</v>
      </c>
      <c r="K73" t="str">
        <f t="shared" si="3"/>
        <v>,1978651</v>
      </c>
    </row>
    <row r="74" ht="14.25" customHeight="1" spans="1:11">
      <c r="A74" s="5" t="s">
        <v>568</v>
      </c>
      <c r="B74" s="3">
        <v>320</v>
      </c>
      <c r="C74" t="str">
        <f>VLOOKUP(A74,HOP!A:H,8,0)</f>
        <v>320.00</v>
      </c>
      <c r="D74" t="str">
        <f>VLOOKUP(A74,HOP!A:B,2,0)</f>
        <v>1978732</v>
      </c>
      <c r="E74">
        <f t="shared" si="2"/>
        <v>0</v>
      </c>
      <c r="K74" t="str">
        <f t="shared" si="3"/>
        <v>,1978732</v>
      </c>
    </row>
    <row r="75" ht="14.25" customHeight="1" spans="1:11">
      <c r="A75" s="5" t="s">
        <v>576</v>
      </c>
      <c r="B75" s="3">
        <v>992</v>
      </c>
      <c r="C75" t="str">
        <f>VLOOKUP(A75,HOP!A:H,8,0)</f>
        <v>992.00</v>
      </c>
      <c r="D75" t="str">
        <f>VLOOKUP(A75,HOP!A:B,2,0)</f>
        <v>1973883</v>
      </c>
      <c r="E75">
        <f t="shared" si="2"/>
        <v>0</v>
      </c>
      <c r="K75" t="str">
        <f t="shared" si="3"/>
        <v>,1973883</v>
      </c>
    </row>
    <row r="76" ht="14.25" customHeight="1" spans="1:11">
      <c r="A76" s="5" t="s">
        <v>585</v>
      </c>
      <c r="B76" s="3">
        <v>755</v>
      </c>
      <c r="C76" t="str">
        <f>VLOOKUP(A76,HOP!A:H,8,0)</f>
        <v>755.00</v>
      </c>
      <c r="D76" t="str">
        <f>VLOOKUP(A76,HOP!A:B,2,0)</f>
        <v>1974218</v>
      </c>
      <c r="E76">
        <f t="shared" si="2"/>
        <v>0</v>
      </c>
      <c r="K76" t="str">
        <f t="shared" si="3"/>
        <v>,1974218</v>
      </c>
    </row>
    <row r="77" ht="14.25" customHeight="1" spans="1:11">
      <c r="A77" s="5" t="s">
        <v>590</v>
      </c>
      <c r="B77" s="3">
        <v>728</v>
      </c>
      <c r="C77" t="str">
        <f>VLOOKUP(A77,HOP!A:H,8,0)</f>
        <v>728.00</v>
      </c>
      <c r="D77" t="str">
        <f>VLOOKUP(A77,HOP!A:B,2,0)</f>
        <v>1970888</v>
      </c>
      <c r="E77">
        <f t="shared" si="2"/>
        <v>0</v>
      </c>
      <c r="K77" t="str">
        <f t="shared" si="3"/>
        <v>,1970888</v>
      </c>
    </row>
    <row r="78" ht="14.25" customHeight="1" spans="1:11">
      <c r="A78" s="5" t="s">
        <v>599</v>
      </c>
      <c r="B78" s="3">
        <v>1588</v>
      </c>
      <c r="C78" t="str">
        <f>VLOOKUP(A78,HOP!A:H,8,0)</f>
        <v>1588.00</v>
      </c>
      <c r="D78" t="str">
        <f>VLOOKUP(A78,HOP!A:B,2,0)</f>
        <v>1975246</v>
      </c>
      <c r="E78">
        <f t="shared" si="2"/>
        <v>0</v>
      </c>
      <c r="K78" t="str">
        <f t="shared" si="3"/>
        <v>,1975246</v>
      </c>
    </row>
    <row r="79" ht="14.25" customHeight="1" spans="1:11">
      <c r="A79" s="5" t="s">
        <v>605</v>
      </c>
      <c r="B79" s="3">
        <v>208</v>
      </c>
      <c r="C79" t="str">
        <f>VLOOKUP(A79,HOP!A:H,8,0)</f>
        <v>208.00</v>
      </c>
      <c r="D79" t="str">
        <f>VLOOKUP(A79,HOP!A:B,2,0)</f>
        <v>1977792</v>
      </c>
      <c r="E79">
        <f t="shared" si="2"/>
        <v>0</v>
      </c>
      <c r="K79" t="str">
        <f t="shared" si="3"/>
        <v>,1977792</v>
      </c>
    </row>
    <row r="80" ht="14.25" customHeight="1" spans="1:11">
      <c r="A80" s="5" t="s">
        <v>611</v>
      </c>
      <c r="B80" s="3">
        <v>242</v>
      </c>
      <c r="C80" t="str">
        <f>VLOOKUP(A80,HOP!A:H,8,0)</f>
        <v>242.00</v>
      </c>
      <c r="D80" t="str">
        <f>VLOOKUP(A80,HOP!A:B,2,0)</f>
        <v>1975691</v>
      </c>
      <c r="E80">
        <f t="shared" si="2"/>
        <v>0</v>
      </c>
      <c r="K80" t="str">
        <f t="shared" si="3"/>
        <v>,1975691</v>
      </c>
    </row>
    <row r="81" ht="14.25" customHeight="1" spans="1:11">
      <c r="A81" s="5" t="s">
        <v>618</v>
      </c>
      <c r="B81" s="3">
        <v>226</v>
      </c>
      <c r="C81" t="str">
        <f>VLOOKUP(A81,HOP!A:H,8,0)</f>
        <v>226.00</v>
      </c>
      <c r="D81" t="str">
        <f>VLOOKUP(A81,HOP!A:B,2,0)</f>
        <v>1977933</v>
      </c>
      <c r="E81">
        <f t="shared" si="2"/>
        <v>0</v>
      </c>
      <c r="K81" t="str">
        <f t="shared" si="3"/>
        <v>,1977933</v>
      </c>
    </row>
    <row r="82" ht="14.25" customHeight="1" spans="1:11">
      <c r="A82" s="5" t="s">
        <v>624</v>
      </c>
      <c r="B82" s="3">
        <v>204</v>
      </c>
      <c r="C82" t="str">
        <f>VLOOKUP(A82,HOP!A:H,8,0)</f>
        <v>204.00</v>
      </c>
      <c r="D82" t="str">
        <f>VLOOKUP(A82,HOP!A:B,2,0)</f>
        <v>1975452</v>
      </c>
      <c r="E82">
        <f t="shared" si="2"/>
        <v>0</v>
      </c>
      <c r="K82" t="str">
        <f t="shared" si="3"/>
        <v>,1975452</v>
      </c>
    </row>
    <row r="83" ht="14.25" customHeight="1" spans="1:11">
      <c r="A83" s="5" t="s">
        <v>630</v>
      </c>
      <c r="B83" s="3">
        <v>97</v>
      </c>
      <c r="C83" t="str">
        <f>VLOOKUP(A83,HOP!A:H,8,0)</f>
        <v>97.00</v>
      </c>
      <c r="D83" t="str">
        <f>VLOOKUP(A83,HOP!A:B,2,0)</f>
        <v>1978680</v>
      </c>
      <c r="E83">
        <f t="shared" si="2"/>
        <v>0</v>
      </c>
      <c r="K83" t="str">
        <f t="shared" si="3"/>
        <v>,1978680</v>
      </c>
    </row>
    <row r="84" ht="14.25" customHeight="1" spans="1:11">
      <c r="A84" s="5" t="s">
        <v>635</v>
      </c>
      <c r="B84" s="3">
        <v>694</v>
      </c>
      <c r="C84" t="str">
        <f>VLOOKUP(A84,HOP!A:H,8,0)</f>
        <v>694.00</v>
      </c>
      <c r="D84" t="str">
        <f>VLOOKUP(A84,HOP!A:B,2,0)</f>
        <v>1978380</v>
      </c>
      <c r="E84">
        <f t="shared" si="2"/>
        <v>0</v>
      </c>
      <c r="K84" t="str">
        <f t="shared" si="3"/>
        <v>,1978380</v>
      </c>
    </row>
    <row r="85" ht="14.25" customHeight="1" spans="1:11">
      <c r="A85" s="5" t="s">
        <v>643</v>
      </c>
      <c r="B85" s="3">
        <v>1094</v>
      </c>
      <c r="C85" t="str">
        <f>VLOOKUP(A85,HOP!A:H,8,0)</f>
        <v>1094.00</v>
      </c>
      <c r="D85" t="str">
        <f>VLOOKUP(A85,HOP!A:B,2,0)</f>
        <v>1978352</v>
      </c>
      <c r="E85">
        <f t="shared" si="2"/>
        <v>0</v>
      </c>
      <c r="K85" t="str">
        <f t="shared" si="3"/>
        <v>,1978352</v>
      </c>
    </row>
    <row r="86" ht="14.25" customHeight="1" spans="1:11">
      <c r="A86" s="5" t="s">
        <v>650</v>
      </c>
      <c r="B86" s="3">
        <v>213</v>
      </c>
      <c r="C86" t="str">
        <f>VLOOKUP(A86,HOP!A:H,8,0)</f>
        <v>213.00</v>
      </c>
      <c r="D86" t="str">
        <f>VLOOKUP(A86,HOP!A:B,2,0)</f>
        <v>1978478</v>
      </c>
      <c r="E86">
        <f t="shared" si="2"/>
        <v>0</v>
      </c>
      <c r="K86" t="str">
        <f t="shared" si="3"/>
        <v>,1978478</v>
      </c>
    </row>
    <row r="87" ht="14.25" customHeight="1" spans="1:11">
      <c r="A87" s="5" t="s">
        <v>652</v>
      </c>
      <c r="B87" s="3">
        <v>372</v>
      </c>
      <c r="C87" t="str">
        <f>VLOOKUP(A87,HOP!A:H,8,0)</f>
        <v>372.00</v>
      </c>
      <c r="D87" t="str">
        <f>VLOOKUP(A87,HOP!A:B,2,0)</f>
        <v>1978309</v>
      </c>
      <c r="E87">
        <f t="shared" si="2"/>
        <v>0</v>
      </c>
      <c r="K87" t="str">
        <f t="shared" si="3"/>
        <v>,1978309</v>
      </c>
    </row>
    <row r="88" ht="14.25" customHeight="1" spans="1:11">
      <c r="A88" s="5" t="s">
        <v>660</v>
      </c>
      <c r="B88" s="3">
        <v>221</v>
      </c>
      <c r="C88" t="str">
        <f>VLOOKUP(A88,HOP!A:H,8,0)</f>
        <v>221.00</v>
      </c>
      <c r="D88" t="str">
        <f>VLOOKUP(A88,HOP!A:B,2,0)</f>
        <v>1978313</v>
      </c>
      <c r="E88">
        <f t="shared" si="2"/>
        <v>0</v>
      </c>
      <c r="K88" t="str">
        <f t="shared" si="3"/>
        <v>,1978313</v>
      </c>
    </row>
    <row r="89" ht="14.25" customHeight="1" spans="1:11">
      <c r="A89" s="5" t="s">
        <v>666</v>
      </c>
      <c r="B89" s="3">
        <v>127</v>
      </c>
      <c r="C89" t="str">
        <f>VLOOKUP(A89,HOP!A:H,8,0)</f>
        <v>127.00</v>
      </c>
      <c r="D89" t="str">
        <f>VLOOKUP(A89,HOP!A:B,2,0)</f>
        <v>1978647</v>
      </c>
      <c r="E89">
        <f t="shared" si="2"/>
        <v>0</v>
      </c>
      <c r="K89" t="str">
        <f t="shared" si="3"/>
        <v>,1978647</v>
      </c>
    </row>
    <row r="90" ht="14.25" customHeight="1" spans="1:11">
      <c r="A90" s="5" t="s">
        <v>671</v>
      </c>
      <c r="B90" s="3">
        <v>153</v>
      </c>
      <c r="C90" t="str">
        <f>VLOOKUP(A90,HOP!A:H,8,0)</f>
        <v>153.00</v>
      </c>
      <c r="D90" t="str">
        <f>VLOOKUP(A90,HOP!A:B,2,0)</f>
        <v>1978457</v>
      </c>
      <c r="E90">
        <f t="shared" si="2"/>
        <v>0</v>
      </c>
      <c r="K90" t="str">
        <f t="shared" si="3"/>
        <v>,1978457</v>
      </c>
    </row>
    <row r="91" ht="14.25" customHeight="1" spans="1:11">
      <c r="A91" s="5" t="s">
        <v>679</v>
      </c>
      <c r="B91" s="3">
        <v>60</v>
      </c>
      <c r="C91" t="str">
        <f>VLOOKUP(A91,HOP!A:H,8,0)</f>
        <v>60.00</v>
      </c>
      <c r="D91" t="str">
        <f>VLOOKUP(A91,HOP!A:B,2,0)</f>
        <v>1978700</v>
      </c>
      <c r="E91">
        <f t="shared" si="2"/>
        <v>0</v>
      </c>
      <c r="K91" t="str">
        <f t="shared" si="3"/>
        <v>,1978700</v>
      </c>
    </row>
    <row r="92" ht="14.25" customHeight="1" spans="1:11">
      <c r="A92" s="5" t="s">
        <v>681</v>
      </c>
      <c r="B92" s="3">
        <v>294</v>
      </c>
      <c r="C92" t="str">
        <f>VLOOKUP(A92,HOP!A:H,8,0)</f>
        <v>294.00</v>
      </c>
      <c r="D92" t="str">
        <f>VLOOKUP(A92,HOP!A:B,2,0)</f>
        <v>1978534</v>
      </c>
      <c r="E92">
        <f t="shared" si="2"/>
        <v>0</v>
      </c>
      <c r="K92" t="str">
        <f t="shared" si="3"/>
        <v>,1978534</v>
      </c>
    </row>
    <row r="93" ht="14.25" customHeight="1" spans="1:11">
      <c r="A93" s="5" t="s">
        <v>686</v>
      </c>
      <c r="B93" s="3">
        <v>248</v>
      </c>
      <c r="C93" t="str">
        <f>VLOOKUP(A93,HOP!A:H,8,0)</f>
        <v>248.00</v>
      </c>
      <c r="D93" t="str">
        <f>VLOOKUP(A93,HOP!A:B,2,0)</f>
        <v>1978093</v>
      </c>
      <c r="E93">
        <f t="shared" si="2"/>
        <v>0</v>
      </c>
      <c r="K93" t="str">
        <f t="shared" si="3"/>
        <v>,1978093</v>
      </c>
    </row>
    <row r="94" ht="14.25" customHeight="1" spans="1:11">
      <c r="A94" s="5" t="s">
        <v>693</v>
      </c>
      <c r="B94" s="3">
        <v>526</v>
      </c>
      <c r="C94" t="str">
        <f>VLOOKUP(A94,HOP!A:H,8,0)</f>
        <v>526.00</v>
      </c>
      <c r="D94" t="str">
        <f>VLOOKUP(A94,HOP!A:B,2,0)</f>
        <v>1971504</v>
      </c>
      <c r="E94">
        <f t="shared" si="2"/>
        <v>0</v>
      </c>
      <c r="K94" t="str">
        <f t="shared" si="3"/>
        <v>,1971504</v>
      </c>
    </row>
    <row r="95" ht="14.25" customHeight="1" spans="1:11">
      <c r="A95" s="5" t="s">
        <v>701</v>
      </c>
      <c r="B95" s="3">
        <v>328</v>
      </c>
      <c r="C95" t="str">
        <f>VLOOKUP(A95,HOP!A:H,8,0)</f>
        <v>328.00</v>
      </c>
      <c r="D95" t="str">
        <f>VLOOKUP(A95,HOP!A:B,2,0)</f>
        <v>1958328</v>
      </c>
      <c r="E95">
        <f t="shared" si="2"/>
        <v>0</v>
      </c>
      <c r="K95" t="str">
        <f t="shared" si="3"/>
        <v>,1958328</v>
      </c>
    </row>
    <row r="96" ht="14.25" customHeight="1" spans="1:11">
      <c r="A96" s="5" t="s">
        <v>708</v>
      </c>
      <c r="B96" s="3">
        <v>193</v>
      </c>
      <c r="C96" t="str">
        <f>VLOOKUP(A96,HOP!A:H,8,0)</f>
        <v>193.00</v>
      </c>
      <c r="D96" t="str">
        <f>VLOOKUP(A96,HOP!A:B,2,0)</f>
        <v>1958329</v>
      </c>
      <c r="E96">
        <f t="shared" si="2"/>
        <v>0</v>
      </c>
      <c r="K96" t="str">
        <f t="shared" si="3"/>
        <v>,1958329</v>
      </c>
    </row>
    <row r="97" ht="14.25" customHeight="1" spans="1:11">
      <c r="A97" s="5" t="s">
        <v>713</v>
      </c>
      <c r="B97" s="3">
        <v>206</v>
      </c>
      <c r="C97" t="str">
        <f>VLOOKUP(A97,HOP!A:H,8,0)</f>
        <v>206.00</v>
      </c>
      <c r="D97" t="str">
        <f>VLOOKUP(A97,HOP!A:B,2,0)</f>
        <v>1976502</v>
      </c>
      <c r="E97">
        <f t="shared" si="2"/>
        <v>0</v>
      </c>
      <c r="K97" t="str">
        <f t="shared" si="3"/>
        <v>,1976502</v>
      </c>
    </row>
    <row r="98" ht="14.25" customHeight="1" spans="1:11">
      <c r="A98" s="5" t="s">
        <v>720</v>
      </c>
      <c r="B98" s="3">
        <v>426</v>
      </c>
      <c r="C98" t="str">
        <f>VLOOKUP(A98,HOP!A:H,8,0)</f>
        <v>426.00</v>
      </c>
      <c r="D98" t="str">
        <f>VLOOKUP(A98,HOP!A:B,2,0)</f>
        <v>1977706</v>
      </c>
      <c r="E98">
        <f t="shared" si="2"/>
        <v>0</v>
      </c>
      <c r="K98" t="str">
        <f t="shared" si="3"/>
        <v>,1977706</v>
      </c>
    </row>
    <row r="99" ht="14.25" customHeight="1" spans="1:11">
      <c r="A99" s="5" t="s">
        <v>728</v>
      </c>
      <c r="B99" s="3">
        <v>1117</v>
      </c>
      <c r="C99" t="str">
        <f>VLOOKUP(A99,HOP!A:H,8,0)</f>
        <v>1117.00</v>
      </c>
      <c r="D99" t="str">
        <f>VLOOKUP(A99,HOP!A:B,2,0)</f>
        <v>1977882</v>
      </c>
      <c r="E99">
        <f t="shared" si="2"/>
        <v>0</v>
      </c>
      <c r="K99" t="str">
        <f t="shared" si="3"/>
        <v>,1977882</v>
      </c>
    </row>
    <row r="100" ht="14.25" customHeight="1" spans="1:11">
      <c r="A100" s="5" t="s">
        <v>732</v>
      </c>
      <c r="B100" s="3">
        <v>97</v>
      </c>
      <c r="C100" t="str">
        <f>VLOOKUP(A100,HOP!A:H,8,0)</f>
        <v>97.00</v>
      </c>
      <c r="D100" t="str">
        <f>VLOOKUP(A100,HOP!A:B,2,0)</f>
        <v>1978460</v>
      </c>
      <c r="E100">
        <f t="shared" si="2"/>
        <v>0</v>
      </c>
      <c r="K100" t="str">
        <f t="shared" si="3"/>
        <v>,1978460</v>
      </c>
    </row>
    <row r="101" ht="14.25" customHeight="1" spans="1:11">
      <c r="A101" s="5" t="s">
        <v>735</v>
      </c>
      <c r="B101" s="3">
        <v>161</v>
      </c>
      <c r="C101" t="str">
        <f>VLOOKUP(A101,HOP!A:H,8,0)</f>
        <v>161.00</v>
      </c>
      <c r="D101" t="str">
        <f>VLOOKUP(A101,HOP!A:B,2,0)</f>
        <v>1978661</v>
      </c>
      <c r="E101">
        <f t="shared" si="2"/>
        <v>0</v>
      </c>
      <c r="K101" t="str">
        <f t="shared" si="3"/>
        <v>,1978661</v>
      </c>
    </row>
    <row r="102" ht="14.25" customHeight="1" spans="1:11">
      <c r="A102" s="5" t="s">
        <v>740</v>
      </c>
      <c r="B102" s="3">
        <v>250</v>
      </c>
      <c r="C102" t="str">
        <f>VLOOKUP(A102,HOP!A:H,8,0)</f>
        <v>250.00</v>
      </c>
      <c r="D102" t="str">
        <f>VLOOKUP(A102,HOP!A:B,2,0)</f>
        <v>1978521</v>
      </c>
      <c r="E102">
        <f t="shared" si="2"/>
        <v>0</v>
      </c>
      <c r="K102" t="str">
        <f t="shared" si="3"/>
        <v>,1978521</v>
      </c>
    </row>
    <row r="103" ht="14.25" customHeight="1" spans="1:11">
      <c r="A103" s="5" t="s">
        <v>744</v>
      </c>
      <c r="B103" s="3">
        <v>498</v>
      </c>
      <c r="C103" t="str">
        <f>VLOOKUP(A103,HOP!A:H,8,0)</f>
        <v>498.00</v>
      </c>
      <c r="D103" t="str">
        <f>VLOOKUP(A103,HOP!A:B,2,0)</f>
        <v>1978570</v>
      </c>
      <c r="E103">
        <f t="shared" si="2"/>
        <v>0</v>
      </c>
      <c r="K103" t="str">
        <f t="shared" si="3"/>
        <v>,1978570</v>
      </c>
    </row>
    <row r="104" ht="14.25" customHeight="1" spans="1:11">
      <c r="A104" s="5" t="s">
        <v>749</v>
      </c>
      <c r="B104" s="3">
        <v>102</v>
      </c>
      <c r="C104" t="str">
        <f>VLOOKUP(A104,HOP!A:H,8,0)</f>
        <v>102.00</v>
      </c>
      <c r="D104" t="str">
        <f>VLOOKUP(A104,HOP!A:B,2,0)</f>
        <v>1978608</v>
      </c>
      <c r="E104">
        <f t="shared" si="2"/>
        <v>0</v>
      </c>
      <c r="K104" t="str">
        <f t="shared" si="3"/>
        <v>,1978608</v>
      </c>
    </row>
    <row r="105" ht="14.25" customHeight="1" spans="1:11">
      <c r="A105" s="5" t="s">
        <v>755</v>
      </c>
      <c r="B105" s="3">
        <v>313</v>
      </c>
      <c r="C105" t="str">
        <f>VLOOKUP(A105,HOP!A:H,8,0)</f>
        <v>313.00</v>
      </c>
      <c r="D105" t="str">
        <f>VLOOKUP(A105,HOP!A:B,2,0)</f>
        <v>1977910</v>
      </c>
      <c r="E105">
        <f t="shared" si="2"/>
        <v>0</v>
      </c>
      <c r="K105" t="str">
        <f t="shared" si="3"/>
        <v>,1977910</v>
      </c>
    </row>
    <row r="106" ht="14.25" customHeight="1" spans="1:11">
      <c r="A106" s="5" t="s">
        <v>763</v>
      </c>
      <c r="B106" s="3">
        <v>127</v>
      </c>
      <c r="C106" t="str">
        <f>VLOOKUP(A106,HOP!A:H,8,0)</f>
        <v>127.00</v>
      </c>
      <c r="D106" t="str">
        <f>VLOOKUP(A106,HOP!A:B,2,0)</f>
        <v>1978567</v>
      </c>
      <c r="E106">
        <f t="shared" si="2"/>
        <v>0</v>
      </c>
      <c r="K106" t="str">
        <f t="shared" si="3"/>
        <v>,1978567</v>
      </c>
    </row>
    <row r="107" ht="14.25" customHeight="1" spans="1:11">
      <c r="A107" s="5" t="s">
        <v>768</v>
      </c>
      <c r="B107" s="3">
        <v>80</v>
      </c>
      <c r="C107" t="str">
        <f>VLOOKUP(A107,HOP!A:H,8,0)</f>
        <v>80.00</v>
      </c>
      <c r="D107" t="str">
        <f>VLOOKUP(A107,HOP!A:B,2,0)</f>
        <v>1978579</v>
      </c>
      <c r="E107">
        <f t="shared" si="2"/>
        <v>0</v>
      </c>
      <c r="K107" t="str">
        <f t="shared" si="3"/>
        <v>,1978579</v>
      </c>
    </row>
    <row r="108" ht="14.25" customHeight="1" spans="1:11">
      <c r="A108" s="5" t="s">
        <v>775</v>
      </c>
      <c r="B108" s="3">
        <v>364</v>
      </c>
      <c r="C108" t="str">
        <f>VLOOKUP(A108,HOP!A:H,8,0)</f>
        <v>364.00</v>
      </c>
      <c r="D108" t="str">
        <f>VLOOKUP(A108,HOP!A:B,2,0)</f>
        <v>1978652</v>
      </c>
      <c r="E108">
        <f t="shared" si="2"/>
        <v>0</v>
      </c>
      <c r="K108" t="str">
        <f t="shared" si="3"/>
        <v>,1978652</v>
      </c>
    </row>
    <row r="109" ht="14.25" customHeight="1" spans="1:11">
      <c r="A109" s="5" t="s">
        <v>782</v>
      </c>
      <c r="B109" s="3">
        <v>158</v>
      </c>
      <c r="C109" t="str">
        <f>VLOOKUP(A109,HOP!A:H,8,0)</f>
        <v>158.00</v>
      </c>
      <c r="D109" t="str">
        <f>VLOOKUP(A109,HOP!A:B,2,0)</f>
        <v>1978695</v>
      </c>
      <c r="E109">
        <f t="shared" si="2"/>
        <v>0</v>
      </c>
      <c r="K109" t="str">
        <f t="shared" si="3"/>
        <v>,1978695</v>
      </c>
    </row>
    <row r="110" ht="14.25" customHeight="1" spans="1:11">
      <c r="A110" s="5" t="s">
        <v>790</v>
      </c>
      <c r="B110" s="3">
        <v>146</v>
      </c>
      <c r="C110" t="str">
        <f>VLOOKUP(A110,HOP!A:H,8,0)</f>
        <v>146.00</v>
      </c>
      <c r="D110" t="str">
        <f>VLOOKUP(A110,HOP!A:B,2,0)</f>
        <v>1978683</v>
      </c>
      <c r="E110">
        <f t="shared" si="2"/>
        <v>0</v>
      </c>
      <c r="K110" t="str">
        <f t="shared" si="3"/>
        <v>,1978683</v>
      </c>
    </row>
    <row r="111" ht="14.25" customHeight="1" spans="1:11">
      <c r="A111" s="5" t="s">
        <v>794</v>
      </c>
      <c r="B111" s="3">
        <v>393</v>
      </c>
      <c r="C111" t="str">
        <f>VLOOKUP(A111,HOP!A:H,8,0)</f>
        <v>393.00</v>
      </c>
      <c r="D111" t="str">
        <f>VLOOKUP(A111,HOP!A:B,2,0)</f>
        <v>1978165</v>
      </c>
      <c r="E111">
        <f t="shared" si="2"/>
        <v>0</v>
      </c>
      <c r="K111" t="str">
        <f t="shared" si="3"/>
        <v>,1978165</v>
      </c>
    </row>
    <row r="112" ht="14.25" customHeight="1" spans="1:11">
      <c r="A112" s="5" t="s">
        <v>801</v>
      </c>
      <c r="B112" s="3">
        <v>99</v>
      </c>
      <c r="C112" t="str">
        <f>VLOOKUP(A112,HOP!A:H,8,0)</f>
        <v>99.00</v>
      </c>
      <c r="D112" t="str">
        <f>VLOOKUP(A112,HOP!A:B,2,0)</f>
        <v>1978409</v>
      </c>
      <c r="E112">
        <f t="shared" si="2"/>
        <v>0</v>
      </c>
      <c r="K112" t="str">
        <f t="shared" si="3"/>
        <v>,1978409</v>
      </c>
    </row>
    <row r="113" ht="14.25" customHeight="1" spans="1:11">
      <c r="A113" s="5" t="s">
        <v>807</v>
      </c>
      <c r="B113" s="3">
        <v>262</v>
      </c>
      <c r="C113" t="str">
        <f>VLOOKUP(A113,HOP!A:H,8,0)</f>
        <v>262.00</v>
      </c>
      <c r="D113" t="str">
        <f>VLOOKUP(A113,HOP!A:B,2,0)</f>
        <v>1978437</v>
      </c>
      <c r="E113">
        <f t="shared" si="2"/>
        <v>0</v>
      </c>
      <c r="K113" t="str">
        <f t="shared" si="3"/>
        <v>,1978437</v>
      </c>
    </row>
    <row r="114" ht="14.25" customHeight="1" spans="1:11">
      <c r="A114" s="5" t="s">
        <v>813</v>
      </c>
      <c r="B114" s="3">
        <v>231</v>
      </c>
      <c r="C114" t="str">
        <f>VLOOKUP(A114,HOP!A:H,8,0)</f>
        <v>231.00</v>
      </c>
      <c r="D114" t="str">
        <f>VLOOKUP(A114,HOP!A:B,2,0)</f>
        <v>1978440</v>
      </c>
      <c r="E114">
        <f t="shared" si="2"/>
        <v>0</v>
      </c>
      <c r="K114" t="str">
        <f t="shared" si="3"/>
        <v>,1978440</v>
      </c>
    </row>
    <row r="115" ht="14.25" customHeight="1" spans="1:11">
      <c r="A115" s="5" t="s">
        <v>821</v>
      </c>
      <c r="B115" s="3">
        <v>159</v>
      </c>
      <c r="C115" t="str">
        <f>VLOOKUP(A115,HOP!A:H,8,0)</f>
        <v>159.00</v>
      </c>
      <c r="D115" t="str">
        <f>VLOOKUP(A115,HOP!A:B,2,0)</f>
        <v>1978273</v>
      </c>
      <c r="E115">
        <f t="shared" si="2"/>
        <v>0</v>
      </c>
      <c r="K115" t="str">
        <f t="shared" si="3"/>
        <v>,1978273</v>
      </c>
    </row>
    <row r="116" ht="14.25" customHeight="1" spans="1:11">
      <c r="A116" s="5" t="s">
        <v>828</v>
      </c>
      <c r="B116" s="3">
        <v>172</v>
      </c>
      <c r="C116" t="str">
        <f>VLOOKUP(A116,HOP!A:H,8,0)</f>
        <v>172.00</v>
      </c>
      <c r="D116" t="str">
        <f>VLOOKUP(A116,HOP!A:B,2,0)</f>
        <v>1978338</v>
      </c>
      <c r="E116">
        <f t="shared" si="2"/>
        <v>0</v>
      </c>
      <c r="K116" t="str">
        <f t="shared" si="3"/>
        <v>,1978338</v>
      </c>
    </row>
    <row r="117" ht="14.25" customHeight="1" spans="1:11">
      <c r="A117" s="5" t="s">
        <v>835</v>
      </c>
      <c r="B117" s="3">
        <v>516</v>
      </c>
      <c r="C117" t="str">
        <f>VLOOKUP(A117,HOP!A:H,8,0)</f>
        <v>516.00</v>
      </c>
      <c r="D117" t="str">
        <f>VLOOKUP(A117,HOP!A:B,2,0)</f>
        <v>1975891</v>
      </c>
      <c r="E117">
        <f t="shared" si="2"/>
        <v>0</v>
      </c>
      <c r="K117" t="str">
        <f t="shared" si="3"/>
        <v>,1975891</v>
      </c>
    </row>
    <row r="118" ht="14.25" customHeight="1" spans="1:11">
      <c r="A118" s="5" t="s">
        <v>842</v>
      </c>
      <c r="B118" s="3">
        <v>481</v>
      </c>
      <c r="C118" t="str">
        <f>VLOOKUP(A118,HOP!A:H,8,0)</f>
        <v>481.00</v>
      </c>
      <c r="D118" t="str">
        <f>VLOOKUP(A118,HOP!A:B,2,0)</f>
        <v>1971837</v>
      </c>
      <c r="E118">
        <f t="shared" si="2"/>
        <v>0</v>
      </c>
      <c r="K118" t="str">
        <f t="shared" si="3"/>
        <v>,1971837</v>
      </c>
    </row>
    <row r="119" ht="14.25" customHeight="1" spans="1:11">
      <c r="A119" s="5" t="s">
        <v>849</v>
      </c>
      <c r="B119" s="3">
        <v>812</v>
      </c>
      <c r="C119" t="str">
        <f>VLOOKUP(A119,HOP!A:H,8,0)</f>
        <v>812.00</v>
      </c>
      <c r="D119" t="str">
        <f>VLOOKUP(A119,HOP!A:B,2,0)</f>
        <v>1953650</v>
      </c>
      <c r="E119">
        <f t="shared" si="2"/>
        <v>0</v>
      </c>
      <c r="K119" t="str">
        <f t="shared" si="3"/>
        <v>,1953650</v>
      </c>
    </row>
    <row r="120" ht="14.25" customHeight="1" spans="1:11">
      <c r="A120" s="5" t="s">
        <v>858</v>
      </c>
      <c r="B120" s="3">
        <v>782</v>
      </c>
      <c r="C120" t="str">
        <f>VLOOKUP(A120,HOP!A:H,8,0)</f>
        <v>782.00</v>
      </c>
      <c r="D120" t="str">
        <f>VLOOKUP(A120,HOP!A:B,2,0)</f>
        <v>1978336</v>
      </c>
      <c r="E120">
        <f t="shared" si="2"/>
        <v>0</v>
      </c>
      <c r="K120" t="str">
        <f t="shared" si="3"/>
        <v>,1978336</v>
      </c>
    </row>
    <row r="121" ht="14.25" customHeight="1" spans="1:11">
      <c r="A121" s="5" t="s">
        <v>862</v>
      </c>
      <c r="B121" s="3">
        <v>742</v>
      </c>
      <c r="C121" t="str">
        <f>VLOOKUP(A121,HOP!A:H,8,0)</f>
        <v>742.00</v>
      </c>
      <c r="D121" t="str">
        <f>VLOOKUP(A121,HOP!A:B,2,0)</f>
        <v>1978157</v>
      </c>
      <c r="E121">
        <f t="shared" si="2"/>
        <v>0</v>
      </c>
      <c r="K121" t="str">
        <f t="shared" si="3"/>
        <v>,1978157</v>
      </c>
    </row>
    <row r="122" ht="14.25" customHeight="1" spans="1:11">
      <c r="A122" s="5" t="s">
        <v>869</v>
      </c>
      <c r="B122" s="3">
        <v>148</v>
      </c>
      <c r="C122" t="str">
        <f>VLOOKUP(A122,HOP!A:H,8,0)</f>
        <v>148.00</v>
      </c>
      <c r="D122" t="str">
        <f>VLOOKUP(A122,HOP!A:B,2,0)</f>
        <v>1978299</v>
      </c>
      <c r="E122">
        <f t="shared" si="2"/>
        <v>0</v>
      </c>
      <c r="K122" t="str">
        <f t="shared" si="3"/>
        <v>,1978299</v>
      </c>
    </row>
    <row r="123" ht="14.25" customHeight="1" spans="1:11">
      <c r="A123" s="5" t="s">
        <v>876</v>
      </c>
      <c r="B123" s="3">
        <v>136</v>
      </c>
      <c r="C123" t="str">
        <f>VLOOKUP(A123,HOP!A:H,8,0)</f>
        <v>136.00</v>
      </c>
      <c r="D123" t="str">
        <f>VLOOKUP(A123,HOP!A:B,2,0)</f>
        <v>1978312</v>
      </c>
      <c r="E123">
        <f t="shared" si="2"/>
        <v>0</v>
      </c>
      <c r="K123" t="str">
        <f t="shared" si="3"/>
        <v>,1978312</v>
      </c>
    </row>
    <row r="124" ht="14.25" customHeight="1" spans="1:11">
      <c r="A124" s="5" t="s">
        <v>881</v>
      </c>
      <c r="B124" s="3">
        <v>123</v>
      </c>
      <c r="C124" t="str">
        <f>VLOOKUP(A124,HOP!A:H,8,0)</f>
        <v>123.00</v>
      </c>
      <c r="D124" t="str">
        <f>VLOOKUP(A124,HOP!A:B,2,0)</f>
        <v>1978283</v>
      </c>
      <c r="E124">
        <f t="shared" si="2"/>
        <v>0</v>
      </c>
      <c r="K124" t="str">
        <f t="shared" si="3"/>
        <v>,1978283</v>
      </c>
    </row>
    <row r="125" ht="14.25" customHeight="1" spans="1:11">
      <c r="A125" s="5" t="s">
        <v>888</v>
      </c>
      <c r="B125" s="3">
        <v>267</v>
      </c>
      <c r="C125" t="str">
        <f>VLOOKUP(A125,HOP!A:H,8,0)</f>
        <v>267.00</v>
      </c>
      <c r="D125" t="str">
        <f>VLOOKUP(A125,HOP!A:B,2,0)</f>
        <v>1977740</v>
      </c>
      <c r="E125">
        <f t="shared" si="2"/>
        <v>0</v>
      </c>
      <c r="K125" t="str">
        <f t="shared" si="3"/>
        <v>,1977740</v>
      </c>
    </row>
    <row r="126" ht="14.25" customHeight="1" spans="1:11">
      <c r="A126" s="5" t="s">
        <v>896</v>
      </c>
      <c r="B126" s="3">
        <v>192</v>
      </c>
      <c r="C126" t="str">
        <f>VLOOKUP(A126,HOP!A:H,8,0)</f>
        <v>192.00</v>
      </c>
      <c r="D126" t="str">
        <f>VLOOKUP(A126,HOP!A:B,2,0)</f>
        <v>1978729</v>
      </c>
      <c r="E126">
        <f t="shared" si="2"/>
        <v>0</v>
      </c>
      <c r="K126" t="str">
        <f t="shared" si="3"/>
        <v>,1978729</v>
      </c>
    </row>
    <row r="127" ht="14.25" customHeight="1" spans="1:11">
      <c r="A127" s="5" t="s">
        <v>901</v>
      </c>
      <c r="B127" s="3">
        <v>500</v>
      </c>
      <c r="C127" t="str">
        <f>VLOOKUP(A127,HOP!A:H,8,0)</f>
        <v>500.00</v>
      </c>
      <c r="D127" t="str">
        <f>VLOOKUP(A127,HOP!A:B,2,0)</f>
        <v>1978101</v>
      </c>
      <c r="E127">
        <f t="shared" si="2"/>
        <v>0</v>
      </c>
      <c r="K127" t="str">
        <f t="shared" si="3"/>
        <v>,1978101</v>
      </c>
    </row>
    <row r="128" ht="14.25" customHeight="1" spans="1:11">
      <c r="A128" s="5" t="s">
        <v>908</v>
      </c>
      <c r="B128" s="3">
        <v>348</v>
      </c>
      <c r="C128" t="str">
        <f>VLOOKUP(A128,HOP!A:H,8,0)</f>
        <v>348.00</v>
      </c>
      <c r="D128" t="str">
        <f>VLOOKUP(A128,HOP!A:B,2,0)</f>
        <v>1978374</v>
      </c>
      <c r="E128">
        <f t="shared" si="2"/>
        <v>0</v>
      </c>
      <c r="K128" t="str">
        <f t="shared" si="3"/>
        <v>,1978374</v>
      </c>
    </row>
    <row r="129" ht="14.25" customHeight="1" spans="1:11">
      <c r="A129" s="5" t="s">
        <v>916</v>
      </c>
      <c r="B129" s="3">
        <v>242</v>
      </c>
      <c r="C129" t="str">
        <f>VLOOKUP(A129,HOP!A:H,8,0)</f>
        <v>242.00</v>
      </c>
      <c r="D129" t="str">
        <f>VLOOKUP(A129,HOP!A:B,2,0)</f>
        <v>1978241</v>
      </c>
      <c r="E129">
        <f t="shared" si="2"/>
        <v>0</v>
      </c>
      <c r="K129" t="str">
        <f t="shared" si="3"/>
        <v>,1978241</v>
      </c>
    </row>
    <row r="130" ht="14.25" customHeight="1" spans="1:11">
      <c r="A130" s="5" t="s">
        <v>921</v>
      </c>
      <c r="B130" s="3">
        <v>226</v>
      </c>
      <c r="C130" t="str">
        <f>VLOOKUP(A130,HOP!A:H,8,0)</f>
        <v>226.00</v>
      </c>
      <c r="D130" t="str">
        <f>VLOOKUP(A130,HOP!A:B,2,0)</f>
        <v>1978351</v>
      </c>
      <c r="E130">
        <f t="shared" si="2"/>
        <v>0</v>
      </c>
      <c r="K130" t="str">
        <f t="shared" si="3"/>
        <v>,1978351</v>
      </c>
    </row>
    <row r="131" ht="14.25" customHeight="1" spans="1:11">
      <c r="A131" s="5" t="s">
        <v>926</v>
      </c>
      <c r="B131" s="3">
        <v>61</v>
      </c>
      <c r="C131" t="str">
        <f>VLOOKUP(A131,HOP!A:H,8,0)</f>
        <v>61.00</v>
      </c>
      <c r="D131" t="str">
        <f>VLOOKUP(A131,HOP!A:B,2,0)</f>
        <v>1978384</v>
      </c>
      <c r="E131">
        <f t="shared" ref="E131:E194" si="4">B131-C131</f>
        <v>0</v>
      </c>
      <c r="K131" t="str">
        <f t="shared" ref="K131:K194" si="5">$K$1&amp;D131</f>
        <v>,1978384</v>
      </c>
    </row>
    <row r="132" ht="14.25" customHeight="1" spans="1:11">
      <c r="A132" s="5" t="s">
        <v>928</v>
      </c>
      <c r="B132" s="3">
        <v>256</v>
      </c>
      <c r="C132" t="str">
        <f>VLOOKUP(A132,HOP!A:H,8,0)</f>
        <v>256.00</v>
      </c>
      <c r="D132" t="str">
        <f>VLOOKUP(A132,HOP!A:B,2,0)</f>
        <v>1978777</v>
      </c>
      <c r="E132">
        <f t="shared" si="4"/>
        <v>0</v>
      </c>
      <c r="K132" t="str">
        <f t="shared" si="5"/>
        <v>,1978777</v>
      </c>
    </row>
    <row r="133" ht="14.25" customHeight="1" spans="1:11">
      <c r="A133" s="5" t="s">
        <v>936</v>
      </c>
      <c r="B133" s="3">
        <v>195</v>
      </c>
      <c r="C133" t="str">
        <f>VLOOKUP(A133,HOP!A:H,8,0)</f>
        <v>195.00</v>
      </c>
      <c r="D133" t="str">
        <f>VLOOKUP(A133,HOP!A:B,2,0)</f>
        <v>1978471</v>
      </c>
      <c r="E133">
        <f t="shared" si="4"/>
        <v>0</v>
      </c>
      <c r="K133" t="str">
        <f t="shared" si="5"/>
        <v>,1978471</v>
      </c>
    </row>
    <row r="134" ht="14.25" customHeight="1" spans="1:11">
      <c r="A134" s="5" t="s">
        <v>940</v>
      </c>
      <c r="B134" s="3">
        <v>379</v>
      </c>
      <c r="C134" t="str">
        <f>VLOOKUP(A134,HOP!A:H,8,0)</f>
        <v>379.00</v>
      </c>
      <c r="D134" t="str">
        <f>VLOOKUP(A134,HOP!A:B,2,0)</f>
        <v>1975811</v>
      </c>
      <c r="E134">
        <f t="shared" si="4"/>
        <v>0</v>
      </c>
      <c r="K134" t="str">
        <f t="shared" si="5"/>
        <v>,1975811</v>
      </c>
    </row>
    <row r="135" ht="14.25" customHeight="1" spans="1:11">
      <c r="A135" s="5" t="s">
        <v>947</v>
      </c>
      <c r="B135" s="3">
        <v>331</v>
      </c>
      <c r="C135" t="str">
        <f>VLOOKUP(A135,HOP!A:H,8,0)</f>
        <v>331.00</v>
      </c>
      <c r="D135" t="str">
        <f>VLOOKUP(A135,HOP!A:B,2,0)</f>
        <v>1974898</v>
      </c>
      <c r="E135">
        <f t="shared" si="4"/>
        <v>0</v>
      </c>
      <c r="K135" t="str">
        <f t="shared" si="5"/>
        <v>,1974898</v>
      </c>
    </row>
    <row r="136" ht="14.25" customHeight="1" spans="1:11">
      <c r="A136" s="5" t="s">
        <v>954</v>
      </c>
      <c r="B136" s="3">
        <v>271</v>
      </c>
      <c r="C136" t="str">
        <f>VLOOKUP(A136,HOP!A:H,8,0)</f>
        <v>271.00</v>
      </c>
      <c r="D136" t="str">
        <f>VLOOKUP(A136,HOP!A:B,2,0)</f>
        <v>1977988</v>
      </c>
      <c r="E136">
        <f t="shared" si="4"/>
        <v>0</v>
      </c>
      <c r="K136" t="str">
        <f t="shared" si="5"/>
        <v>,1977988</v>
      </c>
    </row>
    <row r="137" ht="14.25" customHeight="1" spans="1:11">
      <c r="A137" s="5" t="s">
        <v>961</v>
      </c>
      <c r="B137" s="3">
        <v>717</v>
      </c>
      <c r="C137" t="str">
        <f>VLOOKUP(A137,HOP!A:H,8,0)</f>
        <v>717.00</v>
      </c>
      <c r="D137" t="str">
        <f>VLOOKUP(A137,HOP!A:B,2,0)</f>
        <v>1976859</v>
      </c>
      <c r="E137">
        <f t="shared" si="4"/>
        <v>0</v>
      </c>
      <c r="K137" t="str">
        <f t="shared" si="5"/>
        <v>,1976859</v>
      </c>
    </row>
    <row r="138" ht="14.25" customHeight="1" spans="1:11">
      <c r="A138" s="5" t="s">
        <v>965</v>
      </c>
      <c r="B138" s="3">
        <v>247</v>
      </c>
      <c r="C138" t="str">
        <f>VLOOKUP(A138,HOP!A:H,8,0)</f>
        <v>247.00</v>
      </c>
      <c r="D138" t="str">
        <f>VLOOKUP(A138,HOP!A:B,2,0)</f>
        <v>1978051</v>
      </c>
      <c r="E138">
        <f t="shared" si="4"/>
        <v>0</v>
      </c>
      <c r="K138" t="str">
        <f t="shared" si="5"/>
        <v>,1978051</v>
      </c>
    </row>
    <row r="139" ht="14.25" customHeight="1" spans="1:11">
      <c r="A139" s="5" t="s">
        <v>968</v>
      </c>
      <c r="B139" s="3">
        <v>556</v>
      </c>
      <c r="C139" t="str">
        <f>VLOOKUP(A139,HOP!A:H,8,0)</f>
        <v>556.00</v>
      </c>
      <c r="D139" t="str">
        <f>VLOOKUP(A139,HOP!A:B,2,0)</f>
        <v>1978321</v>
      </c>
      <c r="E139">
        <f t="shared" si="4"/>
        <v>0</v>
      </c>
      <c r="K139" t="str">
        <f t="shared" si="5"/>
        <v>,1978321</v>
      </c>
    </row>
    <row r="140" ht="14.25" customHeight="1" spans="1:11">
      <c r="A140" s="5" t="s">
        <v>974</v>
      </c>
      <c r="B140" s="3">
        <v>230</v>
      </c>
      <c r="C140" t="str">
        <f>VLOOKUP(A140,HOP!A:H,8,0)</f>
        <v>230.00</v>
      </c>
      <c r="D140" t="str">
        <f>VLOOKUP(A140,HOP!A:B,2,0)</f>
        <v>1978430</v>
      </c>
      <c r="E140">
        <f t="shared" si="4"/>
        <v>0</v>
      </c>
      <c r="K140" t="str">
        <f t="shared" si="5"/>
        <v>,1978430</v>
      </c>
    </row>
    <row r="141" ht="14.25" customHeight="1" spans="1:11">
      <c r="A141" s="5" t="s">
        <v>979</v>
      </c>
      <c r="B141" s="3">
        <v>213</v>
      </c>
      <c r="C141" t="str">
        <f>VLOOKUP(A141,HOP!A:H,8,0)</f>
        <v>213.00</v>
      </c>
      <c r="D141" t="str">
        <f>VLOOKUP(A141,HOP!A:B,2,0)</f>
        <v>1978136</v>
      </c>
      <c r="E141">
        <f t="shared" si="4"/>
        <v>0</v>
      </c>
      <c r="K141" t="str">
        <f t="shared" si="5"/>
        <v>,1978136</v>
      </c>
    </row>
    <row r="142" ht="14.25" customHeight="1" spans="1:11">
      <c r="A142" s="5" t="s">
        <v>984</v>
      </c>
      <c r="B142" s="3">
        <v>1433</v>
      </c>
      <c r="C142" t="str">
        <f>VLOOKUP(A142,HOP!A:H,8,0)</f>
        <v>1433.00</v>
      </c>
      <c r="D142" t="str">
        <f>VLOOKUP(A142,HOP!A:B,2,0)</f>
        <v>1978638</v>
      </c>
      <c r="E142">
        <f t="shared" si="4"/>
        <v>0</v>
      </c>
      <c r="K142" t="str">
        <f t="shared" si="5"/>
        <v>,1978638</v>
      </c>
    </row>
    <row r="143" ht="14.25" customHeight="1" spans="1:11">
      <c r="A143" s="5" t="s">
        <v>992</v>
      </c>
      <c r="B143" s="3">
        <v>312</v>
      </c>
      <c r="C143" t="str">
        <f>VLOOKUP(A143,HOP!A:H,8,0)</f>
        <v>312.00</v>
      </c>
      <c r="D143" t="str">
        <f>VLOOKUP(A143,HOP!A:B,2,0)</f>
        <v>1978486</v>
      </c>
      <c r="E143">
        <f t="shared" si="4"/>
        <v>0</v>
      </c>
      <c r="K143" t="str">
        <f t="shared" si="5"/>
        <v>,1978486</v>
      </c>
    </row>
    <row r="144" ht="14.25" customHeight="1" spans="1:11">
      <c r="A144" s="5" t="s">
        <v>998</v>
      </c>
      <c r="B144" s="3">
        <v>140</v>
      </c>
      <c r="C144" t="str">
        <f>VLOOKUP(A144,HOP!A:H,8,0)</f>
        <v>140.00</v>
      </c>
      <c r="D144" t="str">
        <f>VLOOKUP(A144,HOP!A:B,2,0)</f>
        <v>1978276</v>
      </c>
      <c r="E144">
        <f t="shared" si="4"/>
        <v>0</v>
      </c>
      <c r="K144" t="str">
        <f t="shared" si="5"/>
        <v>,1978276</v>
      </c>
    </row>
    <row r="145" ht="14.25" customHeight="1" spans="1:11">
      <c r="A145" s="5" t="s">
        <v>1003</v>
      </c>
      <c r="B145" s="3">
        <v>188</v>
      </c>
      <c r="C145" t="str">
        <f>VLOOKUP(A145,HOP!A:H,8,0)</f>
        <v>188.00</v>
      </c>
      <c r="D145" t="str">
        <f>VLOOKUP(A145,HOP!A:B,2,0)</f>
        <v>1978465</v>
      </c>
      <c r="E145">
        <f t="shared" si="4"/>
        <v>0</v>
      </c>
      <c r="K145" t="str">
        <f t="shared" si="5"/>
        <v>,1978465</v>
      </c>
    </row>
    <row r="146" ht="14.25" customHeight="1" spans="1:11">
      <c r="A146" s="5" t="s">
        <v>1007</v>
      </c>
      <c r="B146" s="3">
        <v>286</v>
      </c>
      <c r="C146" t="str">
        <f>VLOOKUP(A146,HOP!A:H,8,0)</f>
        <v>286.00</v>
      </c>
      <c r="D146" t="str">
        <f>VLOOKUP(A146,HOP!A:B,2,0)</f>
        <v>1978643</v>
      </c>
      <c r="E146">
        <f t="shared" si="4"/>
        <v>0</v>
      </c>
      <c r="K146" t="str">
        <f t="shared" si="5"/>
        <v>,1978643</v>
      </c>
    </row>
    <row r="147" ht="14.25" customHeight="1" spans="1:11">
      <c r="A147" s="5" t="s">
        <v>1013</v>
      </c>
      <c r="B147" s="3">
        <v>81</v>
      </c>
      <c r="C147" t="str">
        <f>VLOOKUP(A147,HOP!A:H,8,0)</f>
        <v>81.00</v>
      </c>
      <c r="D147" t="str">
        <f>VLOOKUP(A147,HOP!A:B,2,0)</f>
        <v>1978639</v>
      </c>
      <c r="E147">
        <f t="shared" si="4"/>
        <v>0</v>
      </c>
      <c r="K147" t="str">
        <f t="shared" si="5"/>
        <v>,1978639</v>
      </c>
    </row>
    <row r="148" ht="14.25" customHeight="1" spans="1:11">
      <c r="A148" s="5" t="s">
        <v>1019</v>
      </c>
      <c r="B148" s="3">
        <v>250</v>
      </c>
      <c r="C148" t="str">
        <f>VLOOKUP(A148,HOP!A:H,8,0)</f>
        <v>250.00</v>
      </c>
      <c r="D148" t="str">
        <f>VLOOKUP(A148,HOP!A:B,2,0)</f>
        <v>1978705</v>
      </c>
      <c r="E148">
        <f t="shared" si="4"/>
        <v>0</v>
      </c>
      <c r="K148" t="str">
        <f t="shared" si="5"/>
        <v>,1978705</v>
      </c>
    </row>
    <row r="149" ht="14.25" customHeight="1" spans="1:11">
      <c r="A149" s="5" t="s">
        <v>1024</v>
      </c>
      <c r="B149" s="3">
        <v>142</v>
      </c>
      <c r="C149" t="str">
        <f>VLOOKUP(A149,HOP!A:H,8,0)</f>
        <v>142.00</v>
      </c>
      <c r="D149" t="str">
        <f>VLOOKUP(A149,HOP!A:B,2,0)</f>
        <v>1978523</v>
      </c>
      <c r="E149">
        <f t="shared" si="4"/>
        <v>0</v>
      </c>
      <c r="K149" t="str">
        <f t="shared" si="5"/>
        <v>,1978523</v>
      </c>
    </row>
    <row r="150" ht="14.25" customHeight="1" spans="1:11">
      <c r="A150" s="5" t="s">
        <v>1029</v>
      </c>
      <c r="B150" s="3">
        <v>285</v>
      </c>
      <c r="C150" t="str">
        <f>VLOOKUP(A150,HOP!A:H,8,0)</f>
        <v>285.00</v>
      </c>
      <c r="D150" t="str">
        <f>VLOOKUP(A150,HOP!A:B,2,0)</f>
        <v>1978754</v>
      </c>
      <c r="E150">
        <f t="shared" si="4"/>
        <v>0</v>
      </c>
      <c r="K150" t="str">
        <f t="shared" si="5"/>
        <v>,1978754</v>
      </c>
    </row>
    <row r="151" ht="14.25" customHeight="1" spans="1:11">
      <c r="A151" s="5" t="s">
        <v>1034</v>
      </c>
      <c r="B151" s="3">
        <v>114</v>
      </c>
      <c r="C151" t="str">
        <f>VLOOKUP(A151,HOP!A:H,8,0)</f>
        <v>114.00</v>
      </c>
      <c r="D151" t="str">
        <f>VLOOKUP(A151,HOP!A:B,2,0)</f>
        <v>1978585</v>
      </c>
      <c r="E151">
        <f t="shared" si="4"/>
        <v>0</v>
      </c>
      <c r="K151" t="str">
        <f t="shared" si="5"/>
        <v>,1978585</v>
      </c>
    </row>
    <row r="152" ht="14.25" customHeight="1" spans="1:11">
      <c r="A152" s="5" t="s">
        <v>1038</v>
      </c>
      <c r="B152" s="3">
        <v>204</v>
      </c>
      <c r="C152" t="str">
        <f>VLOOKUP(A152,HOP!A:H,8,0)</f>
        <v>204.00</v>
      </c>
      <c r="D152" t="str">
        <f>VLOOKUP(A152,HOP!A:B,2,0)</f>
        <v>1978573</v>
      </c>
      <c r="E152">
        <f t="shared" si="4"/>
        <v>0</v>
      </c>
      <c r="K152" t="str">
        <f t="shared" si="5"/>
        <v>,1978573</v>
      </c>
    </row>
    <row r="153" ht="14.25" customHeight="1" spans="1:11">
      <c r="A153" s="5" t="s">
        <v>1043</v>
      </c>
      <c r="B153" s="3">
        <v>226</v>
      </c>
      <c r="C153" t="str">
        <f>VLOOKUP(A153,HOP!A:H,8,0)</f>
        <v>226.00</v>
      </c>
      <c r="D153" t="str">
        <f>VLOOKUP(A153,HOP!A:B,2,0)</f>
        <v>1978640</v>
      </c>
      <c r="E153">
        <f t="shared" si="4"/>
        <v>0</v>
      </c>
      <c r="K153" t="str">
        <f t="shared" si="5"/>
        <v>,1978640</v>
      </c>
    </row>
    <row r="154" ht="14.25" customHeight="1" spans="1:11">
      <c r="A154" s="5" t="s">
        <v>1047</v>
      </c>
      <c r="B154" s="3">
        <v>737</v>
      </c>
      <c r="C154" t="str">
        <f>VLOOKUP(A154,HOP!A:H,8,0)</f>
        <v>737.00</v>
      </c>
      <c r="D154" t="str">
        <f>VLOOKUP(A154,HOP!A:B,2,0)</f>
        <v>1974164</v>
      </c>
      <c r="E154">
        <f t="shared" si="4"/>
        <v>0</v>
      </c>
      <c r="K154" t="str">
        <f t="shared" si="5"/>
        <v>,1974164</v>
      </c>
    </row>
    <row r="155" ht="14.25" customHeight="1" spans="1:11">
      <c r="A155" s="5" t="s">
        <v>1052</v>
      </c>
      <c r="B155" s="3">
        <v>111</v>
      </c>
      <c r="C155" t="str">
        <f>VLOOKUP(A155,HOP!A:H,8,0)</f>
        <v>111.00</v>
      </c>
      <c r="D155" t="str">
        <f>VLOOKUP(A155,HOP!A:B,2,0)</f>
        <v>1977309</v>
      </c>
      <c r="E155">
        <f t="shared" si="4"/>
        <v>0</v>
      </c>
      <c r="K155" t="str">
        <f t="shared" si="5"/>
        <v>,1977309</v>
      </c>
    </row>
    <row r="156" ht="14.25" customHeight="1" spans="1:11">
      <c r="A156" s="5" t="s">
        <v>1054</v>
      </c>
      <c r="B156" s="3">
        <v>88</v>
      </c>
      <c r="C156" t="str">
        <f>VLOOKUP(A156,HOP!A:H,8,0)</f>
        <v>88.00</v>
      </c>
      <c r="D156" t="str">
        <f>VLOOKUP(A156,HOP!A:B,2,0)</f>
        <v>1978662</v>
      </c>
      <c r="E156">
        <f t="shared" si="4"/>
        <v>0</v>
      </c>
      <c r="K156" t="str">
        <f t="shared" si="5"/>
        <v>,1978662</v>
      </c>
    </row>
    <row r="157" ht="14.25" customHeight="1" spans="1:11">
      <c r="A157" s="5" t="s">
        <v>1060</v>
      </c>
      <c r="B157" s="3">
        <v>141</v>
      </c>
      <c r="C157" t="str">
        <f>VLOOKUP(A157,HOP!A:H,8,0)</f>
        <v>141.00</v>
      </c>
      <c r="D157" t="str">
        <f>VLOOKUP(A157,HOP!A:B,2,0)</f>
        <v>1978691</v>
      </c>
      <c r="E157">
        <f t="shared" si="4"/>
        <v>0</v>
      </c>
      <c r="K157" t="str">
        <f t="shared" si="5"/>
        <v>,1978691</v>
      </c>
    </row>
    <row r="158" ht="14.25" customHeight="1" spans="1:11">
      <c r="A158" s="5" t="s">
        <v>1065</v>
      </c>
      <c r="B158" s="3">
        <v>181</v>
      </c>
      <c r="C158" t="str">
        <f>VLOOKUP(A158,HOP!A:H,8,0)</f>
        <v>181.00</v>
      </c>
      <c r="D158" t="str">
        <f>VLOOKUP(A158,HOP!A:B,2,0)</f>
        <v>1978626</v>
      </c>
      <c r="E158">
        <f t="shared" si="4"/>
        <v>0</v>
      </c>
      <c r="K158" t="str">
        <f t="shared" si="5"/>
        <v>,1978626</v>
      </c>
    </row>
    <row r="159" ht="14.25" customHeight="1" spans="1:11">
      <c r="A159" s="5" t="s">
        <v>1071</v>
      </c>
      <c r="B159" s="3">
        <v>287</v>
      </c>
      <c r="C159" t="str">
        <f>VLOOKUP(A159,HOP!A:H,8,0)</f>
        <v>287.00</v>
      </c>
      <c r="D159" t="str">
        <f>VLOOKUP(A159,HOP!A:B,2,0)</f>
        <v>1978468</v>
      </c>
      <c r="E159">
        <f t="shared" si="4"/>
        <v>0</v>
      </c>
      <c r="K159" t="str">
        <f t="shared" si="5"/>
        <v>,1978468</v>
      </c>
    </row>
    <row r="160" ht="14.25" customHeight="1" spans="1:11">
      <c r="A160" s="5" t="s">
        <v>1077</v>
      </c>
      <c r="B160" s="3">
        <v>117</v>
      </c>
      <c r="C160" t="str">
        <f>VLOOKUP(A160,HOP!A:H,8,0)</f>
        <v>117.00</v>
      </c>
      <c r="D160" t="str">
        <f>VLOOKUP(A160,HOP!A:B,2,0)</f>
        <v>1978434</v>
      </c>
      <c r="E160">
        <f t="shared" si="4"/>
        <v>0</v>
      </c>
      <c r="K160" t="str">
        <f t="shared" si="5"/>
        <v>,1978434</v>
      </c>
    </row>
    <row r="161" ht="14.25" customHeight="1" spans="1:11">
      <c r="A161" s="5" t="s">
        <v>1082</v>
      </c>
      <c r="B161" s="3">
        <v>51</v>
      </c>
      <c r="C161" t="str">
        <f>VLOOKUP(A161,HOP!A:H,8,0)</f>
        <v>51.00</v>
      </c>
      <c r="D161" t="str">
        <f>VLOOKUP(A161,HOP!A:B,2,0)</f>
        <v>1978450</v>
      </c>
      <c r="E161">
        <f t="shared" si="4"/>
        <v>0</v>
      </c>
      <c r="K161" t="str">
        <f t="shared" si="5"/>
        <v>,1978450</v>
      </c>
    </row>
    <row r="162" ht="14.25" customHeight="1" spans="1:11">
      <c r="A162" s="5" t="s">
        <v>1088</v>
      </c>
      <c r="B162" s="3">
        <v>156</v>
      </c>
      <c r="C162" t="str">
        <f>VLOOKUP(A162,HOP!A:H,8,0)</f>
        <v>156.00</v>
      </c>
      <c r="D162" t="str">
        <f>VLOOKUP(A162,HOP!A:B,2,0)</f>
        <v>1978576</v>
      </c>
      <c r="E162">
        <f t="shared" si="4"/>
        <v>0</v>
      </c>
      <c r="K162" t="str">
        <f t="shared" si="5"/>
        <v>,1978576</v>
      </c>
    </row>
    <row r="163" ht="14.25" customHeight="1" spans="1:11">
      <c r="A163" s="5" t="s">
        <v>1094</v>
      </c>
      <c r="B163" s="3">
        <v>86</v>
      </c>
      <c r="C163" t="str">
        <f>VLOOKUP(A163,HOP!A:H,8,0)</f>
        <v>86.00</v>
      </c>
      <c r="D163" t="str">
        <f>VLOOKUP(A163,HOP!A:B,2,0)</f>
        <v>1978354</v>
      </c>
      <c r="E163">
        <f t="shared" si="4"/>
        <v>0</v>
      </c>
      <c r="K163" t="str">
        <f t="shared" si="5"/>
        <v>,1978354</v>
      </c>
    </row>
    <row r="164" ht="14.25" customHeight="1" spans="1:11">
      <c r="A164" s="5" t="s">
        <v>1097</v>
      </c>
      <c r="B164" s="3">
        <v>250</v>
      </c>
      <c r="C164" t="str">
        <f>VLOOKUP(A164,HOP!A:H,8,0)</f>
        <v>250.00</v>
      </c>
      <c r="D164" t="str">
        <f>VLOOKUP(A164,HOP!A:B,2,0)</f>
        <v>1978179</v>
      </c>
      <c r="E164">
        <f t="shared" si="4"/>
        <v>0</v>
      </c>
      <c r="K164" t="str">
        <f t="shared" si="5"/>
        <v>,1978179</v>
      </c>
    </row>
    <row r="165" ht="14.25" customHeight="1" spans="1:11">
      <c r="A165" s="5" t="s">
        <v>1102</v>
      </c>
      <c r="B165" s="3">
        <v>732</v>
      </c>
      <c r="C165" t="str">
        <f>VLOOKUP(A165,HOP!A:H,8,0)</f>
        <v>732.00</v>
      </c>
      <c r="D165" t="str">
        <f>VLOOKUP(A165,HOP!A:B,2,0)</f>
        <v>1978335</v>
      </c>
      <c r="E165">
        <f t="shared" si="4"/>
        <v>0</v>
      </c>
      <c r="K165" t="str">
        <f t="shared" si="5"/>
        <v>,1978335</v>
      </c>
    </row>
    <row r="166" ht="14.25" customHeight="1" spans="1:11">
      <c r="A166" s="5" t="s">
        <v>1109</v>
      </c>
      <c r="B166" s="3">
        <v>231</v>
      </c>
      <c r="C166" t="str">
        <f>VLOOKUP(A166,HOP!A:H,8,0)</f>
        <v>231.00</v>
      </c>
      <c r="D166" t="str">
        <f>VLOOKUP(A166,HOP!A:B,2,0)</f>
        <v>1978333</v>
      </c>
      <c r="E166">
        <f t="shared" si="4"/>
        <v>0</v>
      </c>
      <c r="K166" t="str">
        <f t="shared" si="5"/>
        <v>,1978333</v>
      </c>
    </row>
    <row r="167" ht="14.25" customHeight="1" spans="1:11">
      <c r="A167" s="5" t="s">
        <v>1113</v>
      </c>
      <c r="B167" s="3">
        <v>114</v>
      </c>
      <c r="C167" t="str">
        <f>VLOOKUP(A167,HOP!A:H,8,0)</f>
        <v>114.00</v>
      </c>
      <c r="D167" t="str">
        <f>VLOOKUP(A167,HOP!A:B,2,0)</f>
        <v>1978469</v>
      </c>
      <c r="E167">
        <f t="shared" si="4"/>
        <v>0</v>
      </c>
      <c r="K167" t="str">
        <f t="shared" si="5"/>
        <v>,1978469</v>
      </c>
    </row>
    <row r="168" ht="14.25" customHeight="1" spans="1:11">
      <c r="A168" s="5" t="s">
        <v>1115</v>
      </c>
      <c r="B168" s="3">
        <v>283</v>
      </c>
      <c r="C168" t="str">
        <f>VLOOKUP(A168,HOP!A:H,8,0)</f>
        <v>283.00</v>
      </c>
      <c r="D168" t="str">
        <f>VLOOKUP(A168,HOP!A:B,2,0)</f>
        <v>1978187</v>
      </c>
      <c r="E168">
        <f t="shared" si="4"/>
        <v>0</v>
      </c>
      <c r="K168" t="str">
        <f t="shared" si="5"/>
        <v>,1978187</v>
      </c>
    </row>
    <row r="169" ht="14.25" customHeight="1" spans="1:11">
      <c r="A169" s="5" t="s">
        <v>1120</v>
      </c>
      <c r="B169" s="3">
        <v>137</v>
      </c>
      <c r="C169" t="str">
        <f>VLOOKUP(A169,HOP!A:H,8,0)</f>
        <v>137.00</v>
      </c>
      <c r="D169" t="str">
        <f>VLOOKUP(A169,HOP!A:B,2,0)</f>
        <v>1978503</v>
      </c>
      <c r="E169">
        <f t="shared" si="4"/>
        <v>0</v>
      </c>
      <c r="K169" t="str">
        <f t="shared" si="5"/>
        <v>,1978503</v>
      </c>
    </row>
    <row r="170" ht="14.25" customHeight="1" spans="1:11">
      <c r="A170" s="5" t="s">
        <v>1125</v>
      </c>
      <c r="B170" s="3">
        <v>277</v>
      </c>
      <c r="C170" t="str">
        <f>VLOOKUP(A170,HOP!A:H,8,0)</f>
        <v>277.00</v>
      </c>
      <c r="D170" t="str">
        <f>VLOOKUP(A170,HOP!A:B,2,0)</f>
        <v>1978784</v>
      </c>
      <c r="E170">
        <f t="shared" si="4"/>
        <v>0</v>
      </c>
      <c r="K170" t="str">
        <f t="shared" si="5"/>
        <v>,1978784</v>
      </c>
    </row>
    <row r="171" ht="14.25" customHeight="1" spans="1:11">
      <c r="A171" s="5" t="s">
        <v>1132</v>
      </c>
      <c r="B171" s="3">
        <v>290</v>
      </c>
      <c r="C171" t="str">
        <f>VLOOKUP(A171,HOP!A:H,8,0)</f>
        <v>290.00</v>
      </c>
      <c r="D171" t="str">
        <f>VLOOKUP(A171,HOP!A:B,2,0)</f>
        <v>1975330</v>
      </c>
      <c r="E171">
        <f t="shared" si="4"/>
        <v>0</v>
      </c>
      <c r="K171" t="str">
        <f t="shared" si="5"/>
        <v>,1975330</v>
      </c>
    </row>
    <row r="172" ht="14.25" customHeight="1" spans="1:11">
      <c r="A172" s="5" t="s">
        <v>1138</v>
      </c>
      <c r="B172" s="3">
        <v>730</v>
      </c>
      <c r="C172" t="str">
        <f>VLOOKUP(A172,HOP!A:H,8,0)</f>
        <v>730.00</v>
      </c>
      <c r="D172" t="str">
        <f>VLOOKUP(A172,HOP!A:B,2,0)</f>
        <v>1970225</v>
      </c>
      <c r="E172">
        <f t="shared" si="4"/>
        <v>0</v>
      </c>
      <c r="K172" t="str">
        <f t="shared" si="5"/>
        <v>,1970225</v>
      </c>
    </row>
    <row r="173" ht="14.25" customHeight="1" spans="1:11">
      <c r="A173" s="5" t="s">
        <v>1145</v>
      </c>
      <c r="B173" s="3">
        <v>157</v>
      </c>
      <c r="C173" t="str">
        <f>VLOOKUP(A173,HOP!A:H,8,0)</f>
        <v>157.00</v>
      </c>
      <c r="D173" t="str">
        <f>VLOOKUP(A173,HOP!A:B,2,0)</f>
        <v>1976773</v>
      </c>
      <c r="E173">
        <f t="shared" si="4"/>
        <v>0</v>
      </c>
      <c r="K173" t="str">
        <f t="shared" si="5"/>
        <v>,1976773</v>
      </c>
    </row>
    <row r="174" ht="14.25" customHeight="1" spans="1:11">
      <c r="A174" s="5" t="s">
        <v>1150</v>
      </c>
      <c r="B174" s="3">
        <v>256</v>
      </c>
      <c r="C174" t="str">
        <f>VLOOKUP(A174,HOP!A:H,8,0)</f>
        <v>256.00</v>
      </c>
      <c r="D174" t="str">
        <f>VLOOKUP(A174,HOP!A:B,2,0)</f>
        <v>1978511</v>
      </c>
      <c r="E174">
        <f t="shared" si="4"/>
        <v>0</v>
      </c>
      <c r="K174" t="str">
        <f t="shared" si="5"/>
        <v>,1978511</v>
      </c>
    </row>
    <row r="175" ht="14.25" customHeight="1" spans="1:11">
      <c r="A175" s="5" t="s">
        <v>1154</v>
      </c>
      <c r="B175" s="3">
        <v>2280</v>
      </c>
      <c r="C175" t="str">
        <f>VLOOKUP(A175,HOP!A:H,8,0)</f>
        <v>2280.00</v>
      </c>
      <c r="D175" t="str">
        <f>VLOOKUP(A175,HOP!A:B,2,0)</f>
        <v>1977832</v>
      </c>
      <c r="E175">
        <f t="shared" si="4"/>
        <v>0</v>
      </c>
      <c r="K175" t="str">
        <f t="shared" si="5"/>
        <v>,1977832</v>
      </c>
    </row>
    <row r="176" ht="14.25" customHeight="1" spans="1:11">
      <c r="A176" s="5" t="s">
        <v>1159</v>
      </c>
      <c r="B176" s="3">
        <v>1360</v>
      </c>
      <c r="C176" t="str">
        <f>VLOOKUP(A176,HOP!A:H,8,0)</f>
        <v>1360.00</v>
      </c>
      <c r="D176" t="str">
        <f>VLOOKUP(A176,HOP!A:B,2,0)</f>
        <v>1977284</v>
      </c>
      <c r="E176">
        <f t="shared" si="4"/>
        <v>0</v>
      </c>
      <c r="K176" t="str">
        <f t="shared" si="5"/>
        <v>,1977284</v>
      </c>
    </row>
    <row r="177" ht="14.25" customHeight="1" spans="1:11">
      <c r="A177" s="5" t="s">
        <v>1166</v>
      </c>
      <c r="B177" s="3">
        <v>227</v>
      </c>
      <c r="C177" t="str">
        <f>VLOOKUP(A177,HOP!A:H,8,0)</f>
        <v>227.00</v>
      </c>
      <c r="D177" t="str">
        <f>VLOOKUP(A177,HOP!A:B,2,0)</f>
        <v>1978508</v>
      </c>
      <c r="E177">
        <f t="shared" si="4"/>
        <v>0</v>
      </c>
      <c r="K177" t="str">
        <f t="shared" si="5"/>
        <v>,1978508</v>
      </c>
    </row>
    <row r="178" ht="14.25" customHeight="1" spans="1:11">
      <c r="A178" s="5" t="s">
        <v>1172</v>
      </c>
      <c r="B178" s="3">
        <v>138</v>
      </c>
      <c r="C178" t="str">
        <f>VLOOKUP(A178,HOP!A:H,8,0)</f>
        <v>138.00</v>
      </c>
      <c r="D178" t="str">
        <f>VLOOKUP(A178,HOP!A:B,2,0)</f>
        <v>1978528</v>
      </c>
      <c r="E178">
        <f t="shared" si="4"/>
        <v>0</v>
      </c>
      <c r="K178" t="str">
        <f t="shared" si="5"/>
        <v>,1978528</v>
      </c>
    </row>
    <row r="179" ht="14.25" customHeight="1" spans="1:11">
      <c r="A179" s="5" t="s">
        <v>1177</v>
      </c>
      <c r="B179" s="3">
        <v>61</v>
      </c>
      <c r="C179" t="str">
        <f>VLOOKUP(A179,HOP!A:H,8,0)</f>
        <v>61.00</v>
      </c>
      <c r="D179" t="str">
        <f>VLOOKUP(A179,HOP!A:B,2,0)</f>
        <v>1978379</v>
      </c>
      <c r="E179">
        <f t="shared" si="4"/>
        <v>0</v>
      </c>
      <c r="K179" t="str">
        <f t="shared" si="5"/>
        <v>,1978379</v>
      </c>
    </row>
    <row r="180" ht="14.25" customHeight="1" spans="1:11">
      <c r="A180" s="5" t="s">
        <v>1179</v>
      </c>
      <c r="B180" s="3">
        <v>95</v>
      </c>
      <c r="C180" t="str">
        <f>VLOOKUP(A180,HOP!A:H,8,0)</f>
        <v>95.00</v>
      </c>
      <c r="D180" t="str">
        <f>VLOOKUP(A180,HOP!A:B,2,0)</f>
        <v>1978535</v>
      </c>
      <c r="E180">
        <f t="shared" si="4"/>
        <v>0</v>
      </c>
      <c r="K180" t="str">
        <f t="shared" si="5"/>
        <v>,1978535</v>
      </c>
    </row>
    <row r="181" ht="14.25" customHeight="1" spans="1:11">
      <c r="A181" s="5" t="s">
        <v>1181</v>
      </c>
      <c r="B181" s="3">
        <v>154</v>
      </c>
      <c r="C181" t="str">
        <f>VLOOKUP(A181,HOP!A:H,8,0)</f>
        <v>154.00</v>
      </c>
      <c r="D181" t="str">
        <f>VLOOKUP(A181,HOP!A:B,2,0)</f>
        <v>1978355</v>
      </c>
      <c r="E181">
        <f t="shared" si="4"/>
        <v>0</v>
      </c>
      <c r="K181" t="str">
        <f t="shared" si="5"/>
        <v>,1978355</v>
      </c>
    </row>
    <row r="182" ht="14.25" customHeight="1" spans="1:11">
      <c r="A182" s="5" t="s">
        <v>1187</v>
      </c>
      <c r="B182" s="3">
        <v>289</v>
      </c>
      <c r="C182" t="str">
        <f>VLOOKUP(A182,HOP!A:H,8,0)</f>
        <v>289.00</v>
      </c>
      <c r="D182" t="str">
        <f>VLOOKUP(A182,HOP!A:B,2,0)</f>
        <v>1978401</v>
      </c>
      <c r="E182">
        <f t="shared" si="4"/>
        <v>0</v>
      </c>
      <c r="K182" t="str">
        <f t="shared" si="5"/>
        <v>,1978401</v>
      </c>
    </row>
    <row r="183" ht="14.25" customHeight="1" spans="1:11">
      <c r="A183" s="5" t="s">
        <v>1194</v>
      </c>
      <c r="B183" s="3">
        <v>111</v>
      </c>
      <c r="C183" t="str">
        <f>VLOOKUP(A183,HOP!A:H,8,0)</f>
        <v>111.00</v>
      </c>
      <c r="D183" t="str">
        <f>VLOOKUP(A183,HOP!A:B,2,0)</f>
        <v>1978750</v>
      </c>
      <c r="E183">
        <f t="shared" si="4"/>
        <v>0</v>
      </c>
      <c r="K183" t="str">
        <f t="shared" si="5"/>
        <v>,1978750</v>
      </c>
    </row>
    <row r="184" ht="14.25" customHeight="1" spans="1:11">
      <c r="A184" s="5" t="s">
        <v>1199</v>
      </c>
      <c r="B184" s="3">
        <v>358</v>
      </c>
      <c r="C184" t="str">
        <f>VLOOKUP(A184,HOP!A:H,8,0)</f>
        <v>358.00</v>
      </c>
      <c r="D184" t="str">
        <f>VLOOKUP(A184,HOP!A:B,2,0)</f>
        <v>1978739</v>
      </c>
      <c r="E184">
        <f t="shared" si="4"/>
        <v>0</v>
      </c>
      <c r="K184" t="str">
        <f t="shared" si="5"/>
        <v>,1978739</v>
      </c>
    </row>
    <row r="185" ht="14.25" customHeight="1" spans="1:11">
      <c r="A185" s="5" t="s">
        <v>1206</v>
      </c>
      <c r="B185" s="3">
        <v>249</v>
      </c>
      <c r="C185" t="str">
        <f>VLOOKUP(A185,HOP!A:H,8,0)</f>
        <v>249.00</v>
      </c>
      <c r="D185" t="str">
        <f>VLOOKUP(A185,HOP!A:B,2,0)</f>
        <v>1977939</v>
      </c>
      <c r="E185">
        <f t="shared" si="4"/>
        <v>0</v>
      </c>
      <c r="K185" t="str">
        <f t="shared" si="5"/>
        <v>,1977939</v>
      </c>
    </row>
    <row r="186" ht="14.25" customHeight="1" spans="1:11">
      <c r="A186" s="5" t="s">
        <v>1212</v>
      </c>
      <c r="B186" s="3">
        <v>544</v>
      </c>
      <c r="C186" t="str">
        <f>VLOOKUP(A186,HOP!A:H,8,0)</f>
        <v>544.00</v>
      </c>
      <c r="D186" t="str">
        <f>VLOOKUP(A186,HOP!A:B,2,0)</f>
        <v>1977851</v>
      </c>
      <c r="E186">
        <f t="shared" si="4"/>
        <v>0</v>
      </c>
      <c r="K186" t="str">
        <f t="shared" si="5"/>
        <v>,1977851</v>
      </c>
    </row>
    <row r="187" ht="14.25" customHeight="1" spans="1:11">
      <c r="A187" s="5" t="s">
        <v>1219</v>
      </c>
      <c r="B187" s="3">
        <v>678</v>
      </c>
      <c r="C187" t="str">
        <f>VLOOKUP(A187,HOP!A:H,8,0)</f>
        <v>678.00</v>
      </c>
      <c r="D187" t="str">
        <f>VLOOKUP(A187,HOP!A:B,2,0)</f>
        <v>1978325</v>
      </c>
      <c r="E187">
        <f t="shared" si="4"/>
        <v>0</v>
      </c>
      <c r="K187" t="str">
        <f t="shared" si="5"/>
        <v>,1978325</v>
      </c>
    </row>
    <row r="188" ht="14.25" customHeight="1" spans="1:11">
      <c r="A188" s="5" t="s">
        <v>1225</v>
      </c>
      <c r="B188" s="3">
        <v>252</v>
      </c>
      <c r="C188" t="str">
        <f>VLOOKUP(A188,HOP!A:H,8,0)</f>
        <v>252.00</v>
      </c>
      <c r="D188" t="str">
        <f>VLOOKUP(A188,HOP!A:B,2,0)</f>
        <v>1978389</v>
      </c>
      <c r="E188">
        <f t="shared" si="4"/>
        <v>0</v>
      </c>
      <c r="K188" t="str">
        <f t="shared" si="5"/>
        <v>,1978389</v>
      </c>
    </row>
    <row r="189" ht="14.25" customHeight="1" spans="1:11">
      <c r="A189" s="5" t="s">
        <v>1230</v>
      </c>
      <c r="B189" s="3">
        <v>295</v>
      </c>
      <c r="C189" t="str">
        <f>VLOOKUP(A189,HOP!A:H,8,0)</f>
        <v>295.00</v>
      </c>
      <c r="D189" t="str">
        <f>VLOOKUP(A189,HOP!A:B,2,0)</f>
        <v>1978311</v>
      </c>
      <c r="E189">
        <f t="shared" si="4"/>
        <v>0</v>
      </c>
      <c r="K189" t="str">
        <f t="shared" si="5"/>
        <v>,1978311</v>
      </c>
    </row>
    <row r="190" ht="14.25" customHeight="1" spans="1:11">
      <c r="A190" s="5" t="s">
        <v>1235</v>
      </c>
      <c r="B190" s="3">
        <v>626</v>
      </c>
      <c r="C190" t="str">
        <f>VLOOKUP(A190,HOP!A:H,8,0)</f>
        <v>626.00</v>
      </c>
      <c r="D190" t="str">
        <f>VLOOKUP(A190,HOP!A:B,2,0)</f>
        <v>1975580</v>
      </c>
      <c r="E190">
        <f t="shared" si="4"/>
        <v>0</v>
      </c>
      <c r="K190" t="str">
        <f t="shared" si="5"/>
        <v>,1975580</v>
      </c>
    </row>
    <row r="191" ht="14.25" customHeight="1" spans="1:11">
      <c r="A191" s="5" t="s">
        <v>1239</v>
      </c>
      <c r="B191" s="3">
        <v>388</v>
      </c>
      <c r="C191" t="str">
        <f>VLOOKUP(A191,HOP!A:H,8,0)</f>
        <v>388.00</v>
      </c>
      <c r="D191" t="str">
        <f>VLOOKUP(A191,HOP!A:B,2,0)</f>
        <v>1977278</v>
      </c>
      <c r="E191">
        <f t="shared" si="4"/>
        <v>0</v>
      </c>
      <c r="K191" t="str">
        <f t="shared" si="5"/>
        <v>,1977278</v>
      </c>
    </row>
    <row r="192" ht="14.25" customHeight="1" spans="1:11">
      <c r="A192" s="5" t="s">
        <v>1246</v>
      </c>
      <c r="B192" s="3">
        <v>329</v>
      </c>
      <c r="C192" t="str">
        <f>VLOOKUP(A192,HOP!A:H,8,0)</f>
        <v>329.00</v>
      </c>
      <c r="D192" t="str">
        <f>VLOOKUP(A192,HOP!A:B,2,0)</f>
        <v>1975436</v>
      </c>
      <c r="E192">
        <f t="shared" si="4"/>
        <v>0</v>
      </c>
      <c r="K192" t="str">
        <f t="shared" si="5"/>
        <v>,1975436</v>
      </c>
    </row>
    <row r="193" ht="14.25" customHeight="1" spans="1:11">
      <c r="A193" s="5" t="s">
        <v>1250</v>
      </c>
      <c r="B193" s="3">
        <v>1401</v>
      </c>
      <c r="C193" t="str">
        <f>VLOOKUP(A193,HOP!A:H,8,0)</f>
        <v>1401.00</v>
      </c>
      <c r="D193" t="str">
        <f>VLOOKUP(A193,HOP!A:B,2,0)</f>
        <v>1973857</v>
      </c>
      <c r="E193">
        <f t="shared" si="4"/>
        <v>0</v>
      </c>
      <c r="K193" t="str">
        <f t="shared" si="5"/>
        <v>,1973857</v>
      </c>
    </row>
    <row r="194" ht="14.25" customHeight="1" spans="1:11">
      <c r="A194" s="5" t="s">
        <v>1254</v>
      </c>
      <c r="B194" s="3">
        <v>786</v>
      </c>
      <c r="C194" t="str">
        <f>VLOOKUP(A194,HOP!A:H,8,0)</f>
        <v>786.00</v>
      </c>
      <c r="D194" t="str">
        <f>VLOOKUP(A194,HOP!A:B,2,0)</f>
        <v>1973931</v>
      </c>
      <c r="E194">
        <f t="shared" si="4"/>
        <v>0</v>
      </c>
      <c r="K194" t="str">
        <f t="shared" si="5"/>
        <v>,1973931</v>
      </c>
    </row>
    <row r="195" ht="14.25" customHeight="1" spans="1:11">
      <c r="A195" s="5" t="s">
        <v>1260</v>
      </c>
      <c r="B195" s="3">
        <v>414</v>
      </c>
      <c r="C195" t="str">
        <f>VLOOKUP(A195,HOP!A:H,8,0)</f>
        <v>414.00</v>
      </c>
      <c r="D195" t="str">
        <f>VLOOKUP(A195,HOP!A:B,2,0)</f>
        <v>1978060</v>
      </c>
      <c r="E195">
        <f>B195-C195</f>
        <v>0</v>
      </c>
      <c r="K195" t="str">
        <f>$K$1&amp;D195</f>
        <v>,1978060</v>
      </c>
    </row>
    <row r="196" ht="14.25" customHeight="1" spans="1:11">
      <c r="A196" s="5" t="s">
        <v>1267</v>
      </c>
      <c r="B196" s="3">
        <v>215</v>
      </c>
      <c r="C196" t="str">
        <f>VLOOKUP(A196,HOP!A:H,8,0)</f>
        <v>215.00</v>
      </c>
      <c r="D196" t="str">
        <f>VLOOKUP(A196,HOP!A:B,2,0)</f>
        <v>1978291</v>
      </c>
      <c r="E196">
        <f>B196-C196</f>
        <v>0</v>
      </c>
      <c r="K196" t="str">
        <f>$K$1&amp;D196</f>
        <v>,1978291</v>
      </c>
    </row>
    <row r="197" ht="14.25" customHeight="1" spans="1:11">
      <c r="A197" s="5" t="s">
        <v>1271</v>
      </c>
      <c r="B197" s="3">
        <v>240</v>
      </c>
      <c r="C197" t="str">
        <f>VLOOKUP(A197,HOP!A:H,8,0)</f>
        <v>240.00</v>
      </c>
      <c r="D197" t="str">
        <f>VLOOKUP(A197,HOP!A:B,2,0)</f>
        <v>1978744</v>
      </c>
      <c r="E197">
        <f>B197-C197</f>
        <v>0</v>
      </c>
      <c r="K197" t="str">
        <f>$K$1&amp;D197</f>
        <v>,1978744</v>
      </c>
    </row>
    <row r="198" ht="14.25" customHeight="1" spans="1:11">
      <c r="A198" s="5" t="s">
        <v>1273</v>
      </c>
      <c r="B198" s="3">
        <v>88</v>
      </c>
      <c r="C198" t="str">
        <f>VLOOKUP(A198,HOP!A:H,8,0)</f>
        <v>88.00</v>
      </c>
      <c r="D198" t="str">
        <f>VLOOKUP(A198,HOP!A:B,2,0)</f>
        <v>1978756</v>
      </c>
      <c r="E198">
        <f>B198-C198</f>
        <v>0</v>
      </c>
      <c r="K198" t="str">
        <f>$K$1&amp;D198</f>
        <v>,1978756</v>
      </c>
    </row>
    <row r="199" ht="14.25" customHeight="1" spans="1:11">
      <c r="A199" s="5" t="s">
        <v>1276</v>
      </c>
      <c r="B199" s="3">
        <v>61</v>
      </c>
      <c r="C199" t="str">
        <f>VLOOKUP(A199,HOP!A:H,8,0)</f>
        <v>61.00</v>
      </c>
      <c r="D199" t="str">
        <f>VLOOKUP(A199,HOP!A:B,2,0)</f>
        <v>1978416</v>
      </c>
      <c r="E199">
        <f>B199-C199</f>
        <v>0</v>
      </c>
      <c r="K199" t="str">
        <f>$K$1&amp;D199</f>
        <v>,1978416</v>
      </c>
    </row>
    <row r="200" ht="14.25" customHeight="1" spans="1:11">
      <c r="A200" s="5" t="s">
        <v>1278</v>
      </c>
      <c r="B200" s="3">
        <v>426</v>
      </c>
      <c r="C200" t="str">
        <f>VLOOKUP(A200,HOP!A:H,8,0)</f>
        <v>426.00</v>
      </c>
      <c r="D200" t="str">
        <f>VLOOKUP(A200,HOP!A:B,2,0)</f>
        <v>1978362</v>
      </c>
      <c r="E200">
        <f>B200-C200</f>
        <v>0</v>
      </c>
      <c r="K200" t="str">
        <f>$K$1&amp;D200</f>
        <v>,1978362</v>
      </c>
    </row>
    <row r="201" ht="14.25" customHeight="1" spans="1:11">
      <c r="A201" s="5" t="s">
        <v>1283</v>
      </c>
      <c r="B201" s="3">
        <v>225</v>
      </c>
      <c r="C201" t="str">
        <f>VLOOKUP(A201,HOP!A:H,8,0)</f>
        <v>225.00</v>
      </c>
      <c r="D201" t="str">
        <f>VLOOKUP(A201,HOP!A:B,2,0)</f>
        <v>1978373</v>
      </c>
      <c r="E201">
        <f>B201-C201</f>
        <v>0</v>
      </c>
      <c r="K201" t="str">
        <f>$K$1&amp;D201</f>
        <v>,1978373</v>
      </c>
    </row>
    <row r="202" ht="14.25" customHeight="1" spans="1:11">
      <c r="A202" s="5" t="s">
        <v>1285</v>
      </c>
      <c r="B202" s="3">
        <v>206</v>
      </c>
      <c r="C202" t="str">
        <f>VLOOKUP(A202,HOP!A:H,8,0)</f>
        <v>206.00</v>
      </c>
      <c r="D202" t="str">
        <f>VLOOKUP(A202,HOP!A:B,2,0)</f>
        <v>1978398</v>
      </c>
      <c r="E202">
        <f>B202-C202</f>
        <v>0</v>
      </c>
      <c r="K202" t="str">
        <f>$K$1&amp;D202</f>
        <v>,1978398</v>
      </c>
    </row>
    <row r="203" ht="14.25" customHeight="1" spans="1:11">
      <c r="A203" s="5" t="s">
        <v>1287</v>
      </c>
      <c r="B203" s="3">
        <v>159</v>
      </c>
      <c r="C203" t="str">
        <f>VLOOKUP(A203,HOP!A:H,8,0)</f>
        <v>159.00</v>
      </c>
      <c r="D203" t="str">
        <f>VLOOKUP(A203,HOP!A:B,2,0)</f>
        <v>1978727</v>
      </c>
      <c r="E203">
        <f>B203-C203</f>
        <v>0</v>
      </c>
      <c r="K203" t="str">
        <f>$K$1&amp;D203</f>
        <v>,1978727</v>
      </c>
    </row>
    <row r="204" ht="14.25" customHeight="1" spans="1:11">
      <c r="A204" s="5" t="s">
        <v>1292</v>
      </c>
      <c r="B204" s="3">
        <v>166</v>
      </c>
      <c r="C204" t="str">
        <f>VLOOKUP(A204,HOP!A:H,8,0)</f>
        <v>166.00</v>
      </c>
      <c r="D204" t="str">
        <f>VLOOKUP(A204,HOP!A:B,2,0)</f>
        <v>1978688</v>
      </c>
      <c r="E204">
        <f>B204-C204</f>
        <v>0</v>
      </c>
      <c r="K204" t="str">
        <f>$K$1&amp;D204</f>
        <v>,1978688</v>
      </c>
    </row>
    <row r="205" ht="14.25" customHeight="1" spans="1:11">
      <c r="A205" s="5" t="s">
        <v>1298</v>
      </c>
      <c r="B205" s="3">
        <v>213</v>
      </c>
      <c r="C205" t="str">
        <f>VLOOKUP(A205,HOP!A:H,8,0)</f>
        <v>213.00</v>
      </c>
      <c r="D205" t="str">
        <f>VLOOKUP(A205,HOP!A:B,2,0)</f>
        <v>1978716</v>
      </c>
      <c r="E205">
        <f>B205-C205</f>
        <v>0</v>
      </c>
      <c r="K205" t="str">
        <f>$K$1&amp;D205</f>
        <v>,1978716</v>
      </c>
    </row>
    <row r="206" ht="14.25" customHeight="1" spans="1:11">
      <c r="A206" s="5" t="s">
        <v>1303</v>
      </c>
      <c r="B206" s="3">
        <v>120</v>
      </c>
      <c r="C206" t="str">
        <f>VLOOKUP(A206,HOP!A:H,8,0)</f>
        <v>120.00</v>
      </c>
      <c r="D206" t="str">
        <f>VLOOKUP(A206,HOP!A:B,2,0)</f>
        <v>1978667</v>
      </c>
      <c r="E206">
        <f>B206-C206</f>
        <v>0</v>
      </c>
      <c r="K206" t="str">
        <f>$K$1&amp;D206</f>
        <v>,1978667</v>
      </c>
    </row>
    <row r="207" ht="14.25" customHeight="1" spans="1:11">
      <c r="A207" s="5" t="s">
        <v>1308</v>
      </c>
      <c r="B207" s="3">
        <v>110</v>
      </c>
      <c r="C207" t="str">
        <f>VLOOKUP(A207,HOP!A:H,8,0)</f>
        <v>110.00</v>
      </c>
      <c r="D207" t="str">
        <f>VLOOKUP(A207,HOP!A:B,2,0)</f>
        <v>1978346</v>
      </c>
      <c r="E207">
        <f>B207-C207</f>
        <v>0</v>
      </c>
      <c r="K207" t="str">
        <f>$K$1&amp;D207</f>
        <v>,1978346</v>
      </c>
    </row>
    <row r="209" spans="2:2">
      <c r="B209" s="3">
        <f>SUM(B2:B208)</f>
        <v>74481</v>
      </c>
    </row>
    <row r="211" spans="1:1">
      <c r="A211" t="s">
        <v>1323</v>
      </c>
    </row>
    <row r="212" spans="1:1">
      <c r="A212" s="6" t="s">
        <v>1324</v>
      </c>
    </row>
  </sheetData>
  <autoFilter ref="A1:AF20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1325</v>
      </c>
      <c r="B1" s="2" t="s">
        <v>1326</v>
      </c>
      <c r="C1" s="2" t="s">
        <v>46</v>
      </c>
      <c r="D1" s="2" t="s">
        <v>1327</v>
      </c>
      <c r="E1" s="2" t="s">
        <v>53</v>
      </c>
      <c r="F1" s="2" t="s">
        <v>1328</v>
      </c>
      <c r="G1" s="2" t="s">
        <v>63</v>
      </c>
      <c r="H1" s="2" t="s">
        <v>1329</v>
      </c>
      <c r="I1" s="2" t="s">
        <v>1330</v>
      </c>
      <c r="J1" s="2" t="s">
        <v>1331</v>
      </c>
      <c r="K1" s="2" t="s">
        <v>52</v>
      </c>
    </row>
    <row r="2" s="1" customFormat="1" ht="20" customHeight="1" spans="1:11">
      <c r="A2" s="2" t="s">
        <v>231</v>
      </c>
      <c r="B2" s="2" t="s">
        <v>1332</v>
      </c>
      <c r="C2" s="2" t="s">
        <v>233</v>
      </c>
      <c r="D2" s="2" t="s">
        <v>234</v>
      </c>
      <c r="E2" s="2" t="s">
        <v>78</v>
      </c>
      <c r="F2" s="2" t="s">
        <v>79</v>
      </c>
      <c r="G2" s="2" t="s">
        <v>1333</v>
      </c>
      <c r="H2" s="2" t="s">
        <v>1334</v>
      </c>
      <c r="I2" s="2" t="s">
        <v>234</v>
      </c>
      <c r="J2" s="2" t="s">
        <v>1335</v>
      </c>
      <c r="K2" s="2" t="s">
        <v>1336</v>
      </c>
    </row>
    <row r="3" s="1" customFormat="1" ht="20" customHeight="1" spans="1:11">
      <c r="A3" s="2" t="s">
        <v>1125</v>
      </c>
      <c r="B3" s="2" t="s">
        <v>1337</v>
      </c>
      <c r="C3" s="2" t="s">
        <v>1127</v>
      </c>
      <c r="D3" s="2" t="s">
        <v>1128</v>
      </c>
      <c r="E3" s="2" t="s">
        <v>78</v>
      </c>
      <c r="F3" s="2" t="s">
        <v>79</v>
      </c>
      <c r="G3" s="2" t="s">
        <v>1333</v>
      </c>
      <c r="H3" s="2" t="s">
        <v>1338</v>
      </c>
      <c r="I3" s="2" t="s">
        <v>1128</v>
      </c>
      <c r="J3" s="2" t="s">
        <v>1335</v>
      </c>
      <c r="K3" s="2" t="s">
        <v>1339</v>
      </c>
    </row>
    <row r="4" s="1" customFormat="1" ht="20" customHeight="1" spans="1:11">
      <c r="A4" s="2" t="s">
        <v>928</v>
      </c>
      <c r="B4" s="2" t="s">
        <v>1340</v>
      </c>
      <c r="C4" s="2" t="s">
        <v>930</v>
      </c>
      <c r="D4" s="2" t="s">
        <v>931</v>
      </c>
      <c r="E4" s="2" t="s">
        <v>78</v>
      </c>
      <c r="F4" s="2" t="s">
        <v>79</v>
      </c>
      <c r="G4" s="2" t="s">
        <v>1333</v>
      </c>
      <c r="H4" s="2" t="s">
        <v>1341</v>
      </c>
      <c r="I4" s="2" t="s">
        <v>931</v>
      </c>
      <c r="J4" s="2" t="s">
        <v>1335</v>
      </c>
      <c r="K4" s="2" t="s">
        <v>1342</v>
      </c>
    </row>
    <row r="5" s="1" customFormat="1" ht="20" customHeight="1" spans="1:11">
      <c r="A5" s="2" t="s">
        <v>416</v>
      </c>
      <c r="B5" s="2" t="s">
        <v>1343</v>
      </c>
      <c r="C5" s="2" t="s">
        <v>112</v>
      </c>
      <c r="D5" s="2" t="s">
        <v>417</v>
      </c>
      <c r="E5" s="2" t="s">
        <v>78</v>
      </c>
      <c r="F5" s="2" t="s">
        <v>79</v>
      </c>
      <c r="G5" s="2" t="s">
        <v>1333</v>
      </c>
      <c r="H5" s="2" t="s">
        <v>1344</v>
      </c>
      <c r="I5" s="2" t="s">
        <v>417</v>
      </c>
      <c r="J5" s="2" t="s">
        <v>1335</v>
      </c>
      <c r="K5" s="2" t="s">
        <v>1345</v>
      </c>
    </row>
    <row r="6" s="1" customFormat="1" ht="20" customHeight="1" spans="1:11">
      <c r="A6" s="2" t="s">
        <v>1273</v>
      </c>
      <c r="B6" s="2" t="s">
        <v>1346</v>
      </c>
      <c r="C6" s="2" t="s">
        <v>1347</v>
      </c>
      <c r="D6" s="2" t="s">
        <v>1274</v>
      </c>
      <c r="E6" s="2" t="s">
        <v>78</v>
      </c>
      <c r="F6" s="2" t="s">
        <v>79</v>
      </c>
      <c r="G6" s="2" t="s">
        <v>1333</v>
      </c>
      <c r="H6" s="2" t="s">
        <v>1348</v>
      </c>
      <c r="I6" s="2" t="s">
        <v>1274</v>
      </c>
      <c r="J6" s="2" t="s">
        <v>1335</v>
      </c>
      <c r="K6" s="2" t="s">
        <v>1349</v>
      </c>
    </row>
    <row r="7" s="1" customFormat="1" ht="20" customHeight="1" spans="1:11">
      <c r="A7" s="2" t="s">
        <v>1029</v>
      </c>
      <c r="B7" s="2" t="s">
        <v>1350</v>
      </c>
      <c r="C7" s="2" t="s">
        <v>1031</v>
      </c>
      <c r="D7" s="2" t="s">
        <v>1032</v>
      </c>
      <c r="E7" s="2" t="s">
        <v>78</v>
      </c>
      <c r="F7" s="2" t="s">
        <v>79</v>
      </c>
      <c r="G7" s="2" t="s">
        <v>1333</v>
      </c>
      <c r="H7" s="2" t="s">
        <v>1351</v>
      </c>
      <c r="I7" s="2" t="s">
        <v>1032</v>
      </c>
      <c r="J7" s="2" t="s">
        <v>1335</v>
      </c>
      <c r="K7" s="2" t="s">
        <v>1352</v>
      </c>
    </row>
    <row r="8" s="1" customFormat="1" ht="20" customHeight="1" spans="1:11">
      <c r="A8" s="2" t="s">
        <v>1194</v>
      </c>
      <c r="B8" s="2" t="s">
        <v>1353</v>
      </c>
      <c r="C8" s="2" t="s">
        <v>1196</v>
      </c>
      <c r="D8" s="2" t="s">
        <v>1197</v>
      </c>
      <c r="E8" s="2" t="s">
        <v>78</v>
      </c>
      <c r="F8" s="2" t="s">
        <v>79</v>
      </c>
      <c r="G8" s="2" t="s">
        <v>1333</v>
      </c>
      <c r="H8" s="2" t="s">
        <v>1354</v>
      </c>
      <c r="I8" s="2" t="s">
        <v>1197</v>
      </c>
      <c r="J8" s="2" t="s">
        <v>1335</v>
      </c>
      <c r="K8" s="2" t="s">
        <v>1355</v>
      </c>
    </row>
    <row r="9" s="1" customFormat="1" ht="20" customHeight="1" spans="1:11">
      <c r="A9" s="2" t="s">
        <v>554</v>
      </c>
      <c r="B9" s="2" t="s">
        <v>1356</v>
      </c>
      <c r="C9" s="2" t="s">
        <v>556</v>
      </c>
      <c r="D9" s="2" t="s">
        <v>557</v>
      </c>
      <c r="E9" s="2" t="s">
        <v>78</v>
      </c>
      <c r="F9" s="2" t="s">
        <v>79</v>
      </c>
      <c r="G9" s="2" t="s">
        <v>1333</v>
      </c>
      <c r="H9" s="2" t="s">
        <v>1357</v>
      </c>
      <c r="I9" s="2" t="s">
        <v>557</v>
      </c>
      <c r="J9" s="2" t="s">
        <v>1335</v>
      </c>
      <c r="K9" s="2" t="s">
        <v>1358</v>
      </c>
    </row>
    <row r="10" s="1" customFormat="1" ht="20" customHeight="1" spans="1:11">
      <c r="A10" s="2" t="s">
        <v>1271</v>
      </c>
      <c r="B10" s="2" t="s">
        <v>1359</v>
      </c>
      <c r="C10" s="2" t="s">
        <v>556</v>
      </c>
      <c r="D10" s="2" t="s">
        <v>1272</v>
      </c>
      <c r="E10" s="2" t="s">
        <v>78</v>
      </c>
      <c r="F10" s="2" t="s">
        <v>79</v>
      </c>
      <c r="G10" s="2" t="s">
        <v>1333</v>
      </c>
      <c r="H10" s="2" t="s">
        <v>1357</v>
      </c>
      <c r="I10" s="2" t="s">
        <v>1272</v>
      </c>
      <c r="J10" s="2" t="s">
        <v>1335</v>
      </c>
      <c r="K10" s="2" t="s">
        <v>1360</v>
      </c>
    </row>
    <row r="11" s="1" customFormat="1" ht="20" customHeight="1" spans="1:11">
      <c r="A11" s="2" t="s">
        <v>1199</v>
      </c>
      <c r="B11" s="2" t="s">
        <v>1361</v>
      </c>
      <c r="C11" s="2" t="s">
        <v>1201</v>
      </c>
      <c r="D11" s="2" t="s">
        <v>1202</v>
      </c>
      <c r="E11" s="2" t="s">
        <v>78</v>
      </c>
      <c r="F11" s="2" t="s">
        <v>79</v>
      </c>
      <c r="G11" s="2" t="s">
        <v>1333</v>
      </c>
      <c r="H11" s="2" t="s">
        <v>1362</v>
      </c>
      <c r="I11" s="2" t="s">
        <v>1202</v>
      </c>
      <c r="J11" s="2" t="s">
        <v>1335</v>
      </c>
      <c r="K11" s="2" t="s">
        <v>1363</v>
      </c>
    </row>
    <row r="12" s="1" customFormat="1" ht="20" customHeight="1" spans="1:11">
      <c r="A12" s="2" t="s">
        <v>568</v>
      </c>
      <c r="B12" s="2" t="s">
        <v>1364</v>
      </c>
      <c r="C12" s="2" t="s">
        <v>570</v>
      </c>
      <c r="D12" s="2" t="s">
        <v>1365</v>
      </c>
      <c r="E12" s="2" t="s">
        <v>78</v>
      </c>
      <c r="F12" s="2" t="s">
        <v>79</v>
      </c>
      <c r="G12" s="2" t="s">
        <v>1333</v>
      </c>
      <c r="H12" s="2" t="s">
        <v>1366</v>
      </c>
      <c r="I12" s="2" t="s">
        <v>1367</v>
      </c>
      <c r="J12" s="2" t="s">
        <v>1335</v>
      </c>
      <c r="K12" s="2" t="s">
        <v>1368</v>
      </c>
    </row>
    <row r="13" s="1" customFormat="1" ht="20" customHeight="1" spans="1:11">
      <c r="A13" s="2" t="s">
        <v>422</v>
      </c>
      <c r="B13" s="2" t="s">
        <v>1369</v>
      </c>
      <c r="C13" s="2" t="s">
        <v>424</v>
      </c>
      <c r="D13" s="2" t="s">
        <v>425</v>
      </c>
      <c r="E13" s="2" t="s">
        <v>78</v>
      </c>
      <c r="F13" s="2" t="s">
        <v>79</v>
      </c>
      <c r="G13" s="2" t="s">
        <v>1333</v>
      </c>
      <c r="H13" s="2" t="s">
        <v>1370</v>
      </c>
      <c r="I13" s="2" t="s">
        <v>425</v>
      </c>
      <c r="J13" s="2" t="s">
        <v>1335</v>
      </c>
      <c r="K13" s="2" t="s">
        <v>1371</v>
      </c>
    </row>
    <row r="14" s="1" customFormat="1" ht="20" customHeight="1" spans="1:11">
      <c r="A14" s="2" t="s">
        <v>896</v>
      </c>
      <c r="B14" s="2" t="s">
        <v>1372</v>
      </c>
      <c r="C14" s="2" t="s">
        <v>1373</v>
      </c>
      <c r="D14" s="2" t="s">
        <v>899</v>
      </c>
      <c r="E14" s="2" t="s">
        <v>78</v>
      </c>
      <c r="F14" s="2" t="s">
        <v>79</v>
      </c>
      <c r="G14" s="2" t="s">
        <v>1333</v>
      </c>
      <c r="H14" s="2" t="s">
        <v>1374</v>
      </c>
      <c r="I14" s="2" t="s">
        <v>899</v>
      </c>
      <c r="J14" s="2" t="s">
        <v>1335</v>
      </c>
      <c r="K14" s="2" t="s">
        <v>1375</v>
      </c>
    </row>
    <row r="15" s="1" customFormat="1" ht="20" customHeight="1" spans="1:11">
      <c r="A15" s="2" t="s">
        <v>1287</v>
      </c>
      <c r="B15" s="2" t="s">
        <v>1376</v>
      </c>
      <c r="C15" s="2" t="s">
        <v>1289</v>
      </c>
      <c r="D15" s="2" t="s">
        <v>1290</v>
      </c>
      <c r="E15" s="2" t="s">
        <v>78</v>
      </c>
      <c r="F15" s="2" t="s">
        <v>79</v>
      </c>
      <c r="G15" s="2" t="s">
        <v>1333</v>
      </c>
      <c r="H15" s="2" t="s">
        <v>1377</v>
      </c>
      <c r="I15" s="2" t="s">
        <v>1290</v>
      </c>
      <c r="J15" s="2" t="s">
        <v>1335</v>
      </c>
      <c r="K15" s="2" t="s">
        <v>1378</v>
      </c>
    </row>
    <row r="16" s="1" customFormat="1" ht="20" customHeight="1" spans="1:11">
      <c r="A16" s="2" t="s">
        <v>551</v>
      </c>
      <c r="B16" s="2" t="s">
        <v>1379</v>
      </c>
      <c r="C16" s="2" t="s">
        <v>259</v>
      </c>
      <c r="D16" s="2" t="s">
        <v>552</v>
      </c>
      <c r="E16" s="2" t="s">
        <v>78</v>
      </c>
      <c r="F16" s="2" t="s">
        <v>79</v>
      </c>
      <c r="G16" s="2" t="s">
        <v>1333</v>
      </c>
      <c r="H16" s="2" t="s">
        <v>1380</v>
      </c>
      <c r="I16" s="2" t="s">
        <v>552</v>
      </c>
      <c r="J16" s="2" t="s">
        <v>1335</v>
      </c>
      <c r="K16" s="2" t="s">
        <v>1381</v>
      </c>
    </row>
    <row r="17" s="1" customFormat="1" ht="20" customHeight="1" spans="1:11">
      <c r="A17" s="2" t="s">
        <v>190</v>
      </c>
      <c r="B17" s="2" t="s">
        <v>1382</v>
      </c>
      <c r="C17" s="2" t="s">
        <v>192</v>
      </c>
      <c r="D17" s="2" t="s">
        <v>193</v>
      </c>
      <c r="E17" s="2" t="s">
        <v>78</v>
      </c>
      <c r="F17" s="2" t="s">
        <v>79</v>
      </c>
      <c r="G17" s="2" t="s">
        <v>1333</v>
      </c>
      <c r="H17" s="2" t="s">
        <v>1383</v>
      </c>
      <c r="I17" s="2" t="s">
        <v>193</v>
      </c>
      <c r="J17" s="2" t="s">
        <v>1335</v>
      </c>
      <c r="K17" s="2" t="s">
        <v>1384</v>
      </c>
    </row>
    <row r="18" s="1" customFormat="1" ht="20" customHeight="1" spans="1:11">
      <c r="A18" s="2" t="s">
        <v>1298</v>
      </c>
      <c r="B18" s="2" t="s">
        <v>1385</v>
      </c>
      <c r="C18" s="2" t="s">
        <v>1300</v>
      </c>
      <c r="D18" s="2" t="s">
        <v>1301</v>
      </c>
      <c r="E18" s="2" t="s">
        <v>78</v>
      </c>
      <c r="F18" s="2" t="s">
        <v>79</v>
      </c>
      <c r="G18" s="2" t="s">
        <v>1333</v>
      </c>
      <c r="H18" s="2" t="s">
        <v>1386</v>
      </c>
      <c r="I18" s="2" t="s">
        <v>1301</v>
      </c>
      <c r="J18" s="2" t="s">
        <v>1335</v>
      </c>
      <c r="K18" s="2" t="s">
        <v>1387</v>
      </c>
    </row>
    <row r="19" s="1" customFormat="1" ht="20" customHeight="1" spans="1:11">
      <c r="A19" s="2" t="s">
        <v>1019</v>
      </c>
      <c r="B19" s="2" t="s">
        <v>1388</v>
      </c>
      <c r="C19" s="2" t="s">
        <v>1021</v>
      </c>
      <c r="D19" s="2" t="s">
        <v>1022</v>
      </c>
      <c r="E19" s="2" t="s">
        <v>78</v>
      </c>
      <c r="F19" s="2" t="s">
        <v>79</v>
      </c>
      <c r="G19" s="2" t="s">
        <v>1333</v>
      </c>
      <c r="H19" s="2" t="s">
        <v>1389</v>
      </c>
      <c r="I19" s="2" t="s">
        <v>1022</v>
      </c>
      <c r="J19" s="2" t="s">
        <v>1335</v>
      </c>
      <c r="K19" s="2" t="s">
        <v>1390</v>
      </c>
    </row>
    <row r="20" s="1" customFormat="1" ht="20" customHeight="1" spans="1:11">
      <c r="A20" s="2" t="s">
        <v>679</v>
      </c>
      <c r="B20" s="2" t="s">
        <v>1391</v>
      </c>
      <c r="C20" s="2" t="s">
        <v>112</v>
      </c>
      <c r="D20" s="2" t="s">
        <v>680</v>
      </c>
      <c r="E20" s="2" t="s">
        <v>78</v>
      </c>
      <c r="F20" s="2" t="s">
        <v>79</v>
      </c>
      <c r="G20" s="2" t="s">
        <v>1333</v>
      </c>
      <c r="H20" s="2" t="s">
        <v>1344</v>
      </c>
      <c r="I20" s="2" t="s">
        <v>680</v>
      </c>
      <c r="J20" s="2" t="s">
        <v>1335</v>
      </c>
      <c r="K20" s="2" t="s">
        <v>1392</v>
      </c>
    </row>
    <row r="21" s="1" customFormat="1" ht="20" customHeight="1" spans="1:11">
      <c r="A21" s="2" t="s">
        <v>1393</v>
      </c>
      <c r="B21" s="2" t="s">
        <v>1394</v>
      </c>
      <c r="C21" s="2" t="s">
        <v>1395</v>
      </c>
      <c r="D21" s="2" t="s">
        <v>1396</v>
      </c>
      <c r="E21" s="2" t="s">
        <v>78</v>
      </c>
      <c r="F21" s="2" t="s">
        <v>79</v>
      </c>
      <c r="G21" s="2" t="s">
        <v>1333</v>
      </c>
      <c r="H21" s="2" t="s">
        <v>1397</v>
      </c>
      <c r="I21" s="2" t="s">
        <v>1396</v>
      </c>
      <c r="J21" s="2" t="s">
        <v>1335</v>
      </c>
      <c r="K21" s="2" t="s">
        <v>1398</v>
      </c>
    </row>
    <row r="22" s="1" customFormat="1" ht="20" customHeight="1" spans="1:11">
      <c r="A22" s="2" t="s">
        <v>1399</v>
      </c>
      <c r="B22" s="2" t="s">
        <v>1400</v>
      </c>
      <c r="C22" s="2" t="s">
        <v>1401</v>
      </c>
      <c r="D22" s="2" t="s">
        <v>1402</v>
      </c>
      <c r="E22" s="2" t="s">
        <v>78</v>
      </c>
      <c r="F22" s="2" t="s">
        <v>79</v>
      </c>
      <c r="G22" s="2" t="s">
        <v>1333</v>
      </c>
      <c r="H22" s="2" t="s">
        <v>1397</v>
      </c>
      <c r="I22" s="2" t="s">
        <v>1403</v>
      </c>
      <c r="J22" s="2" t="s">
        <v>1335</v>
      </c>
      <c r="K22" s="2" t="s">
        <v>1404</v>
      </c>
    </row>
    <row r="23" s="1" customFormat="1" ht="20" customHeight="1" spans="1:11">
      <c r="A23" s="2" t="s">
        <v>782</v>
      </c>
      <c r="B23" s="2" t="s">
        <v>1405</v>
      </c>
      <c r="C23" s="2" t="s">
        <v>784</v>
      </c>
      <c r="D23" s="2" t="s">
        <v>785</v>
      </c>
      <c r="E23" s="2" t="s">
        <v>78</v>
      </c>
      <c r="F23" s="2" t="s">
        <v>79</v>
      </c>
      <c r="G23" s="2" t="s">
        <v>1333</v>
      </c>
      <c r="H23" s="2" t="s">
        <v>1406</v>
      </c>
      <c r="I23" s="2" t="s">
        <v>785</v>
      </c>
      <c r="J23" s="2" t="s">
        <v>1335</v>
      </c>
      <c r="K23" s="2" t="s">
        <v>1407</v>
      </c>
    </row>
    <row r="24" s="1" customFormat="1" ht="20" customHeight="1" spans="1:11">
      <c r="A24" s="2" t="s">
        <v>1060</v>
      </c>
      <c r="B24" s="2" t="s">
        <v>1408</v>
      </c>
      <c r="C24" s="2" t="s">
        <v>1409</v>
      </c>
      <c r="D24" s="2" t="s">
        <v>1063</v>
      </c>
      <c r="E24" s="2" t="s">
        <v>78</v>
      </c>
      <c r="F24" s="2" t="s">
        <v>79</v>
      </c>
      <c r="G24" s="2" t="s">
        <v>1333</v>
      </c>
      <c r="H24" s="2" t="s">
        <v>1410</v>
      </c>
      <c r="I24" s="2" t="s">
        <v>1063</v>
      </c>
      <c r="J24" s="2" t="s">
        <v>1335</v>
      </c>
      <c r="K24" s="2" t="s">
        <v>1411</v>
      </c>
    </row>
    <row r="25" s="1" customFormat="1" ht="20" customHeight="1" spans="1:11">
      <c r="A25" s="2" t="s">
        <v>1292</v>
      </c>
      <c r="B25" s="2" t="s">
        <v>1412</v>
      </c>
      <c r="C25" s="2" t="s">
        <v>1294</v>
      </c>
      <c r="D25" s="2" t="s">
        <v>1295</v>
      </c>
      <c r="E25" s="2" t="s">
        <v>78</v>
      </c>
      <c r="F25" s="2" t="s">
        <v>79</v>
      </c>
      <c r="G25" s="2" t="s">
        <v>1333</v>
      </c>
      <c r="H25" s="2" t="s">
        <v>1413</v>
      </c>
      <c r="I25" s="2" t="s">
        <v>1295</v>
      </c>
      <c r="J25" s="2" t="s">
        <v>1335</v>
      </c>
      <c r="K25" s="2" t="s">
        <v>1414</v>
      </c>
    </row>
    <row r="26" s="1" customFormat="1" ht="20" customHeight="1" spans="1:11">
      <c r="A26" s="2" t="s">
        <v>352</v>
      </c>
      <c r="B26" s="2" t="s">
        <v>1415</v>
      </c>
      <c r="C26" s="2" t="s">
        <v>354</v>
      </c>
      <c r="D26" s="2" t="s">
        <v>355</v>
      </c>
      <c r="E26" s="2" t="s">
        <v>78</v>
      </c>
      <c r="F26" s="2" t="s">
        <v>79</v>
      </c>
      <c r="G26" s="2" t="s">
        <v>1333</v>
      </c>
      <c r="H26" s="2" t="s">
        <v>1416</v>
      </c>
      <c r="I26" s="2" t="s">
        <v>355</v>
      </c>
      <c r="J26" s="2" t="s">
        <v>1335</v>
      </c>
      <c r="K26" s="2" t="s">
        <v>1417</v>
      </c>
    </row>
    <row r="27" s="1" customFormat="1" ht="20" customHeight="1" spans="1:11">
      <c r="A27" s="2" t="s">
        <v>272</v>
      </c>
      <c r="B27" s="2" t="s">
        <v>1418</v>
      </c>
      <c r="C27" s="2" t="s">
        <v>274</v>
      </c>
      <c r="D27" s="2" t="s">
        <v>275</v>
      </c>
      <c r="E27" s="2" t="s">
        <v>78</v>
      </c>
      <c r="F27" s="2" t="s">
        <v>79</v>
      </c>
      <c r="G27" s="2" t="s">
        <v>1333</v>
      </c>
      <c r="H27" s="2" t="s">
        <v>1419</v>
      </c>
      <c r="I27" s="2" t="s">
        <v>275</v>
      </c>
      <c r="J27" s="2" t="s">
        <v>1335</v>
      </c>
      <c r="K27" s="2" t="s">
        <v>1420</v>
      </c>
    </row>
    <row r="28" s="1" customFormat="1" ht="20" customHeight="1" spans="1:11">
      <c r="A28" s="2" t="s">
        <v>790</v>
      </c>
      <c r="B28" s="2" t="s">
        <v>1421</v>
      </c>
      <c r="C28" s="2" t="s">
        <v>1422</v>
      </c>
      <c r="D28" s="2" t="s">
        <v>793</v>
      </c>
      <c r="E28" s="2" t="s">
        <v>78</v>
      </c>
      <c r="F28" s="2" t="s">
        <v>79</v>
      </c>
      <c r="G28" s="2" t="s">
        <v>1333</v>
      </c>
      <c r="H28" s="2" t="s">
        <v>1423</v>
      </c>
      <c r="I28" s="2" t="s">
        <v>793</v>
      </c>
      <c r="J28" s="2" t="s">
        <v>1335</v>
      </c>
      <c r="K28" s="2" t="s">
        <v>1424</v>
      </c>
    </row>
    <row r="29" s="1" customFormat="1" ht="20" customHeight="1" spans="1:11">
      <c r="A29" s="2" t="s">
        <v>630</v>
      </c>
      <c r="B29" s="2" t="s">
        <v>1425</v>
      </c>
      <c r="C29" s="2" t="s">
        <v>1426</v>
      </c>
      <c r="D29" s="2" t="s">
        <v>633</v>
      </c>
      <c r="E29" s="2" t="s">
        <v>78</v>
      </c>
      <c r="F29" s="2" t="s">
        <v>79</v>
      </c>
      <c r="G29" s="2" t="s">
        <v>1333</v>
      </c>
      <c r="H29" s="2" t="s">
        <v>1427</v>
      </c>
      <c r="I29" s="2" t="s">
        <v>633</v>
      </c>
      <c r="J29" s="2" t="s">
        <v>1335</v>
      </c>
      <c r="K29" s="2" t="s">
        <v>1428</v>
      </c>
    </row>
    <row r="30" s="1" customFormat="1" ht="20" customHeight="1" spans="1:11">
      <c r="A30" s="2" t="s">
        <v>1303</v>
      </c>
      <c r="B30" s="2" t="s">
        <v>1429</v>
      </c>
      <c r="C30" s="2" t="s">
        <v>1305</v>
      </c>
      <c r="D30" s="2" t="s">
        <v>1306</v>
      </c>
      <c r="E30" s="2" t="s">
        <v>78</v>
      </c>
      <c r="F30" s="2" t="s">
        <v>79</v>
      </c>
      <c r="G30" s="2" t="s">
        <v>1333</v>
      </c>
      <c r="H30" s="2" t="s">
        <v>1430</v>
      </c>
      <c r="I30" s="2" t="s">
        <v>1306</v>
      </c>
      <c r="J30" s="2" t="s">
        <v>1335</v>
      </c>
      <c r="K30" s="2" t="s">
        <v>1431</v>
      </c>
    </row>
    <row r="31" s="1" customFormat="1" ht="20" customHeight="1" spans="1:11">
      <c r="A31" s="2" t="s">
        <v>1054</v>
      </c>
      <c r="B31" s="2" t="s">
        <v>1432</v>
      </c>
      <c r="C31" s="2" t="s">
        <v>1433</v>
      </c>
      <c r="D31" s="2" t="s">
        <v>1057</v>
      </c>
      <c r="E31" s="2" t="s">
        <v>78</v>
      </c>
      <c r="F31" s="2" t="s">
        <v>79</v>
      </c>
      <c r="G31" s="2" t="s">
        <v>1333</v>
      </c>
      <c r="H31" s="2" t="s">
        <v>1348</v>
      </c>
      <c r="I31" s="2" t="s">
        <v>1057</v>
      </c>
      <c r="J31" s="2" t="s">
        <v>1335</v>
      </c>
      <c r="K31" s="2" t="s">
        <v>1434</v>
      </c>
    </row>
    <row r="32" s="1" customFormat="1" ht="20" customHeight="1" spans="1:11">
      <c r="A32" s="2" t="s">
        <v>735</v>
      </c>
      <c r="B32" s="2" t="s">
        <v>1435</v>
      </c>
      <c r="C32" s="2" t="s">
        <v>737</v>
      </c>
      <c r="D32" s="2" t="s">
        <v>738</v>
      </c>
      <c r="E32" s="2" t="s">
        <v>78</v>
      </c>
      <c r="F32" s="2" t="s">
        <v>79</v>
      </c>
      <c r="G32" s="2" t="s">
        <v>1333</v>
      </c>
      <c r="H32" s="2" t="s">
        <v>1436</v>
      </c>
      <c r="I32" s="2" t="s">
        <v>738</v>
      </c>
      <c r="J32" s="2" t="s">
        <v>1335</v>
      </c>
      <c r="K32" s="2" t="s">
        <v>1437</v>
      </c>
    </row>
    <row r="33" s="1" customFormat="1" ht="20" customHeight="1" spans="1:11">
      <c r="A33" s="2" t="s">
        <v>775</v>
      </c>
      <c r="B33" s="2" t="s">
        <v>1438</v>
      </c>
      <c r="C33" s="2" t="s">
        <v>777</v>
      </c>
      <c r="D33" s="2" t="s">
        <v>778</v>
      </c>
      <c r="E33" s="2" t="s">
        <v>78</v>
      </c>
      <c r="F33" s="2" t="s">
        <v>79</v>
      </c>
      <c r="G33" s="2" t="s">
        <v>1333</v>
      </c>
      <c r="H33" s="2" t="s">
        <v>1439</v>
      </c>
      <c r="I33" s="2" t="s">
        <v>778</v>
      </c>
      <c r="J33" s="2" t="s">
        <v>1335</v>
      </c>
      <c r="K33" s="2" t="s">
        <v>1440</v>
      </c>
    </row>
    <row r="34" s="1" customFormat="1" ht="20" customHeight="1" spans="1:11">
      <c r="A34" s="2" t="s">
        <v>562</v>
      </c>
      <c r="B34" s="2" t="s">
        <v>1441</v>
      </c>
      <c r="C34" s="2" t="s">
        <v>564</v>
      </c>
      <c r="D34" s="2" t="s">
        <v>565</v>
      </c>
      <c r="E34" s="2" t="s">
        <v>78</v>
      </c>
      <c r="F34" s="2" t="s">
        <v>79</v>
      </c>
      <c r="G34" s="2" t="s">
        <v>1333</v>
      </c>
      <c r="H34" s="2" t="s">
        <v>1442</v>
      </c>
      <c r="I34" s="2" t="s">
        <v>565</v>
      </c>
      <c r="J34" s="2" t="s">
        <v>1335</v>
      </c>
      <c r="K34" s="2" t="s">
        <v>1443</v>
      </c>
    </row>
    <row r="35" s="1" customFormat="1" ht="20" customHeight="1" spans="1:11">
      <c r="A35" s="2" t="s">
        <v>666</v>
      </c>
      <c r="B35" s="2" t="s">
        <v>1444</v>
      </c>
      <c r="C35" s="2" t="s">
        <v>668</v>
      </c>
      <c r="D35" s="2" t="s">
        <v>669</v>
      </c>
      <c r="E35" s="2" t="s">
        <v>78</v>
      </c>
      <c r="F35" s="2" t="s">
        <v>79</v>
      </c>
      <c r="G35" s="2" t="s">
        <v>1333</v>
      </c>
      <c r="H35" s="2" t="s">
        <v>1445</v>
      </c>
      <c r="I35" s="2" t="s">
        <v>669</v>
      </c>
      <c r="J35" s="2" t="s">
        <v>1335</v>
      </c>
      <c r="K35" s="2" t="s">
        <v>1446</v>
      </c>
    </row>
    <row r="36" s="1" customFormat="1" ht="20" customHeight="1" spans="1:11">
      <c r="A36" s="2" t="s">
        <v>1007</v>
      </c>
      <c r="B36" s="2" t="s">
        <v>1447</v>
      </c>
      <c r="C36" s="2" t="s">
        <v>1009</v>
      </c>
      <c r="D36" s="2" t="s">
        <v>1010</v>
      </c>
      <c r="E36" s="2" t="s">
        <v>78</v>
      </c>
      <c r="F36" s="2" t="s">
        <v>79</v>
      </c>
      <c r="G36" s="2" t="s">
        <v>1333</v>
      </c>
      <c r="H36" s="2" t="s">
        <v>1448</v>
      </c>
      <c r="I36" s="2" t="s">
        <v>1010</v>
      </c>
      <c r="J36" s="2" t="s">
        <v>1335</v>
      </c>
      <c r="K36" s="2" t="s">
        <v>1449</v>
      </c>
    </row>
    <row r="37" s="1" customFormat="1" ht="20" customHeight="1" spans="1:11">
      <c r="A37" s="2" t="s">
        <v>1043</v>
      </c>
      <c r="B37" s="2" t="s">
        <v>1450</v>
      </c>
      <c r="C37" s="2" t="s">
        <v>1451</v>
      </c>
      <c r="D37" s="2" t="s">
        <v>1046</v>
      </c>
      <c r="E37" s="2" t="s">
        <v>78</v>
      </c>
      <c r="F37" s="2" t="s">
        <v>79</v>
      </c>
      <c r="G37" s="2" t="s">
        <v>1333</v>
      </c>
      <c r="H37" s="2" t="s">
        <v>1452</v>
      </c>
      <c r="I37" s="2" t="s">
        <v>1046</v>
      </c>
      <c r="J37" s="2" t="s">
        <v>1335</v>
      </c>
      <c r="K37" s="2" t="s">
        <v>1453</v>
      </c>
    </row>
    <row r="38" s="1" customFormat="1" ht="20" customHeight="1" spans="1:11">
      <c r="A38" s="2" t="s">
        <v>1013</v>
      </c>
      <c r="B38" s="2" t="s">
        <v>1454</v>
      </c>
      <c r="C38" s="2" t="s">
        <v>1455</v>
      </c>
      <c r="D38" s="2" t="s">
        <v>1016</v>
      </c>
      <c r="E38" s="2" t="s">
        <v>78</v>
      </c>
      <c r="F38" s="2" t="s">
        <v>79</v>
      </c>
      <c r="G38" s="2" t="s">
        <v>1333</v>
      </c>
      <c r="H38" s="2" t="s">
        <v>1456</v>
      </c>
      <c r="I38" s="2" t="s">
        <v>1016</v>
      </c>
      <c r="J38" s="2" t="s">
        <v>1335</v>
      </c>
      <c r="K38" s="2" t="s">
        <v>1457</v>
      </c>
    </row>
    <row r="39" s="1" customFormat="1" ht="20" customHeight="1" spans="1:11">
      <c r="A39" s="2" t="s">
        <v>984</v>
      </c>
      <c r="B39" s="2" t="s">
        <v>1458</v>
      </c>
      <c r="C39" s="2" t="s">
        <v>986</v>
      </c>
      <c r="D39" s="2" t="s">
        <v>987</v>
      </c>
      <c r="E39" s="2" t="s">
        <v>78</v>
      </c>
      <c r="F39" s="2" t="s">
        <v>79</v>
      </c>
      <c r="G39" s="2" t="s">
        <v>1333</v>
      </c>
      <c r="H39" s="2" t="s">
        <v>1459</v>
      </c>
      <c r="I39" s="2" t="s">
        <v>987</v>
      </c>
      <c r="J39" s="2" t="s">
        <v>1335</v>
      </c>
      <c r="K39" s="2" t="s">
        <v>1460</v>
      </c>
    </row>
    <row r="40" s="1" customFormat="1" ht="20" customHeight="1" spans="1:11">
      <c r="A40" s="2" t="s">
        <v>257</v>
      </c>
      <c r="B40" s="2" t="s">
        <v>1461</v>
      </c>
      <c r="C40" s="2" t="s">
        <v>259</v>
      </c>
      <c r="D40" s="2" t="s">
        <v>260</v>
      </c>
      <c r="E40" s="2" t="s">
        <v>78</v>
      </c>
      <c r="F40" s="2" t="s">
        <v>79</v>
      </c>
      <c r="G40" s="2" t="s">
        <v>1333</v>
      </c>
      <c r="H40" s="2" t="s">
        <v>1462</v>
      </c>
      <c r="I40" s="2" t="s">
        <v>260</v>
      </c>
      <c r="J40" s="2" t="s">
        <v>1335</v>
      </c>
      <c r="K40" s="2" t="s">
        <v>1463</v>
      </c>
    </row>
    <row r="41" s="1" customFormat="1" ht="20" customHeight="1" spans="1:11">
      <c r="A41" s="2" t="s">
        <v>1065</v>
      </c>
      <c r="B41" s="2" t="s">
        <v>1464</v>
      </c>
      <c r="C41" s="2" t="s">
        <v>1067</v>
      </c>
      <c r="D41" s="2" t="s">
        <v>1068</v>
      </c>
      <c r="E41" s="2" t="s">
        <v>78</v>
      </c>
      <c r="F41" s="2" t="s">
        <v>79</v>
      </c>
      <c r="G41" s="2" t="s">
        <v>1333</v>
      </c>
      <c r="H41" s="2" t="s">
        <v>1465</v>
      </c>
      <c r="I41" s="2" t="s">
        <v>1068</v>
      </c>
      <c r="J41" s="2" t="s">
        <v>1335</v>
      </c>
      <c r="K41" s="2" t="s">
        <v>1466</v>
      </c>
    </row>
    <row r="42" s="1" customFormat="1" ht="20" customHeight="1" spans="1:11">
      <c r="A42" s="2" t="s">
        <v>526</v>
      </c>
      <c r="B42" s="2" t="s">
        <v>1467</v>
      </c>
      <c r="C42" s="2" t="s">
        <v>528</v>
      </c>
      <c r="D42" s="2" t="s">
        <v>529</v>
      </c>
      <c r="E42" s="2" t="s">
        <v>78</v>
      </c>
      <c r="F42" s="2" t="s">
        <v>79</v>
      </c>
      <c r="G42" s="2" t="s">
        <v>1333</v>
      </c>
      <c r="H42" s="2" t="s">
        <v>1354</v>
      </c>
      <c r="I42" s="2" t="s">
        <v>529</v>
      </c>
      <c r="J42" s="2" t="s">
        <v>1335</v>
      </c>
      <c r="K42" s="2" t="s">
        <v>1468</v>
      </c>
    </row>
    <row r="43" s="1" customFormat="1" ht="20" customHeight="1" spans="1:11">
      <c r="A43" s="2" t="s">
        <v>118</v>
      </c>
      <c r="B43" s="2" t="s">
        <v>1469</v>
      </c>
      <c r="C43" s="2" t="s">
        <v>1470</v>
      </c>
      <c r="D43" s="2" t="s">
        <v>121</v>
      </c>
      <c r="E43" s="2" t="s">
        <v>78</v>
      </c>
      <c r="F43" s="2" t="s">
        <v>79</v>
      </c>
      <c r="G43" s="2" t="s">
        <v>1333</v>
      </c>
      <c r="H43" s="2" t="s">
        <v>1419</v>
      </c>
      <c r="I43" s="2" t="s">
        <v>121</v>
      </c>
      <c r="J43" s="2" t="s">
        <v>1335</v>
      </c>
      <c r="K43" s="2" t="s">
        <v>1471</v>
      </c>
    </row>
    <row r="44" s="1" customFormat="1" ht="20" customHeight="1" spans="1:11">
      <c r="A44" s="2" t="s">
        <v>94</v>
      </c>
      <c r="B44" s="2" t="s">
        <v>1472</v>
      </c>
      <c r="C44" s="2" t="s">
        <v>96</v>
      </c>
      <c r="D44" s="2" t="s">
        <v>97</v>
      </c>
      <c r="E44" s="2" t="s">
        <v>78</v>
      </c>
      <c r="F44" s="2" t="s">
        <v>79</v>
      </c>
      <c r="G44" s="2" t="s">
        <v>1333</v>
      </c>
      <c r="H44" s="2" t="s">
        <v>1430</v>
      </c>
      <c r="I44" s="2" t="s">
        <v>97</v>
      </c>
      <c r="J44" s="2" t="s">
        <v>1335</v>
      </c>
      <c r="K44" s="2" t="s">
        <v>1473</v>
      </c>
    </row>
    <row r="45" s="1" customFormat="1" ht="20" customHeight="1" spans="1:11">
      <c r="A45" s="2" t="s">
        <v>749</v>
      </c>
      <c r="B45" s="2" t="s">
        <v>1474</v>
      </c>
      <c r="C45" s="2" t="s">
        <v>751</v>
      </c>
      <c r="D45" s="2" t="s">
        <v>752</v>
      </c>
      <c r="E45" s="2" t="s">
        <v>78</v>
      </c>
      <c r="F45" s="2" t="s">
        <v>79</v>
      </c>
      <c r="G45" s="2" t="s">
        <v>1333</v>
      </c>
      <c r="H45" s="2" t="s">
        <v>1475</v>
      </c>
      <c r="I45" s="2" t="s">
        <v>752</v>
      </c>
      <c r="J45" s="2" t="s">
        <v>1335</v>
      </c>
      <c r="K45" s="2" t="s">
        <v>1476</v>
      </c>
    </row>
    <row r="46" s="1" customFormat="1" ht="20" customHeight="1" spans="1:11">
      <c r="A46" s="2" t="s">
        <v>176</v>
      </c>
      <c r="B46" s="2" t="s">
        <v>1477</v>
      </c>
      <c r="C46" s="2" t="s">
        <v>1478</v>
      </c>
      <c r="D46" s="2" t="s">
        <v>179</v>
      </c>
      <c r="E46" s="2" t="s">
        <v>78</v>
      </c>
      <c r="F46" s="2" t="s">
        <v>79</v>
      </c>
      <c r="G46" s="2" t="s">
        <v>1333</v>
      </c>
      <c r="H46" s="2" t="s">
        <v>1479</v>
      </c>
      <c r="I46" s="2" t="s">
        <v>179</v>
      </c>
      <c r="J46" s="2" t="s">
        <v>1335</v>
      </c>
      <c r="K46" s="2" t="s">
        <v>1480</v>
      </c>
    </row>
    <row r="47" s="1" customFormat="1" ht="20" customHeight="1" spans="1:11">
      <c r="A47" s="2" t="s">
        <v>454</v>
      </c>
      <c r="B47" s="2" t="s">
        <v>1481</v>
      </c>
      <c r="C47" s="2" t="s">
        <v>1482</v>
      </c>
      <c r="D47" s="2" t="s">
        <v>457</v>
      </c>
      <c r="E47" s="2" t="s">
        <v>78</v>
      </c>
      <c r="F47" s="2" t="s">
        <v>79</v>
      </c>
      <c r="G47" s="2" t="s">
        <v>1333</v>
      </c>
      <c r="H47" s="2" t="s">
        <v>1483</v>
      </c>
      <c r="I47" s="2" t="s">
        <v>457</v>
      </c>
      <c r="J47" s="2" t="s">
        <v>1335</v>
      </c>
      <c r="K47" s="2" t="s">
        <v>1484</v>
      </c>
    </row>
    <row r="48" s="1" customFormat="1" ht="20" customHeight="1" spans="1:11">
      <c r="A48" s="2" t="s">
        <v>246</v>
      </c>
      <c r="B48" s="2" t="s">
        <v>1485</v>
      </c>
      <c r="C48" s="2" t="s">
        <v>1347</v>
      </c>
      <c r="D48" s="2" t="s">
        <v>247</v>
      </c>
      <c r="E48" s="2" t="s">
        <v>78</v>
      </c>
      <c r="F48" s="2" t="s">
        <v>79</v>
      </c>
      <c r="G48" s="2" t="s">
        <v>1333</v>
      </c>
      <c r="H48" s="2" t="s">
        <v>1430</v>
      </c>
      <c r="I48" s="2" t="s">
        <v>247</v>
      </c>
      <c r="J48" s="2" t="s">
        <v>1335</v>
      </c>
      <c r="K48" s="2" t="s">
        <v>1486</v>
      </c>
    </row>
    <row r="49" s="1" customFormat="1" ht="20" customHeight="1" spans="1:11">
      <c r="A49" s="2" t="s">
        <v>223</v>
      </c>
      <c r="B49" s="2" t="s">
        <v>1487</v>
      </c>
      <c r="C49" s="2" t="s">
        <v>1347</v>
      </c>
      <c r="D49" s="2" t="s">
        <v>226</v>
      </c>
      <c r="E49" s="2" t="s">
        <v>78</v>
      </c>
      <c r="F49" s="2" t="s">
        <v>79</v>
      </c>
      <c r="G49" s="2" t="s">
        <v>1333</v>
      </c>
      <c r="H49" s="2" t="s">
        <v>1427</v>
      </c>
      <c r="I49" s="2" t="s">
        <v>226</v>
      </c>
      <c r="J49" s="2" t="s">
        <v>1335</v>
      </c>
      <c r="K49" s="2" t="s">
        <v>1488</v>
      </c>
    </row>
    <row r="50" s="1" customFormat="1" ht="20" customHeight="1" spans="1:11">
      <c r="A50" s="2" t="s">
        <v>1034</v>
      </c>
      <c r="B50" s="2" t="s">
        <v>1489</v>
      </c>
      <c r="C50" s="2" t="s">
        <v>424</v>
      </c>
      <c r="D50" s="2" t="s">
        <v>1035</v>
      </c>
      <c r="E50" s="2" t="s">
        <v>78</v>
      </c>
      <c r="F50" s="2" t="s">
        <v>79</v>
      </c>
      <c r="G50" s="2" t="s">
        <v>1333</v>
      </c>
      <c r="H50" s="2" t="s">
        <v>1490</v>
      </c>
      <c r="I50" s="2" t="s">
        <v>1035</v>
      </c>
      <c r="J50" s="2" t="s">
        <v>1335</v>
      </c>
      <c r="K50" s="2" t="s">
        <v>1491</v>
      </c>
    </row>
    <row r="51" s="1" customFormat="1" ht="20" customHeight="1" spans="1:11">
      <c r="A51" s="2" t="s">
        <v>1492</v>
      </c>
      <c r="B51" s="2" t="s">
        <v>1493</v>
      </c>
      <c r="C51" s="2" t="s">
        <v>1494</v>
      </c>
      <c r="D51" s="2" t="s">
        <v>1495</v>
      </c>
      <c r="E51" s="2" t="s">
        <v>78</v>
      </c>
      <c r="F51" s="2" t="s">
        <v>79</v>
      </c>
      <c r="G51" s="2" t="s">
        <v>1333</v>
      </c>
      <c r="H51" s="2" t="s">
        <v>1397</v>
      </c>
      <c r="I51" s="2" t="s">
        <v>1495</v>
      </c>
      <c r="J51" s="2" t="s">
        <v>1335</v>
      </c>
      <c r="K51" s="2" t="s">
        <v>1496</v>
      </c>
    </row>
    <row r="52" s="1" customFormat="1" ht="20" customHeight="1" spans="1:11">
      <c r="A52" s="2" t="s">
        <v>768</v>
      </c>
      <c r="B52" s="2" t="s">
        <v>1497</v>
      </c>
      <c r="C52" s="2" t="s">
        <v>770</v>
      </c>
      <c r="D52" s="2" t="s">
        <v>771</v>
      </c>
      <c r="E52" s="2" t="s">
        <v>78</v>
      </c>
      <c r="F52" s="2" t="s">
        <v>79</v>
      </c>
      <c r="G52" s="2" t="s">
        <v>1333</v>
      </c>
      <c r="H52" s="2" t="s">
        <v>1498</v>
      </c>
      <c r="I52" s="2" t="s">
        <v>771</v>
      </c>
      <c r="J52" s="2" t="s">
        <v>1335</v>
      </c>
      <c r="K52" s="2" t="s">
        <v>1499</v>
      </c>
    </row>
    <row r="53" s="1" customFormat="1" ht="20" customHeight="1" spans="1:11">
      <c r="A53" s="2" t="s">
        <v>1088</v>
      </c>
      <c r="B53" s="2" t="s">
        <v>1500</v>
      </c>
      <c r="C53" s="2" t="s">
        <v>1090</v>
      </c>
      <c r="D53" s="2" t="s">
        <v>1501</v>
      </c>
      <c r="E53" s="2" t="s">
        <v>78</v>
      </c>
      <c r="F53" s="2" t="s">
        <v>79</v>
      </c>
      <c r="G53" s="2" t="s">
        <v>1333</v>
      </c>
      <c r="H53" s="2" t="s">
        <v>1502</v>
      </c>
      <c r="I53" s="2" t="s">
        <v>1503</v>
      </c>
      <c r="J53" s="2" t="s">
        <v>1335</v>
      </c>
      <c r="K53" s="2" t="s">
        <v>1504</v>
      </c>
    </row>
    <row r="54" s="1" customFormat="1" ht="20" customHeight="1" spans="1:11">
      <c r="A54" s="2" t="s">
        <v>1038</v>
      </c>
      <c r="B54" s="2" t="s">
        <v>1505</v>
      </c>
      <c r="C54" s="2" t="s">
        <v>1040</v>
      </c>
      <c r="D54" s="2" t="s">
        <v>1506</v>
      </c>
      <c r="E54" s="2" t="s">
        <v>78</v>
      </c>
      <c r="F54" s="2" t="s">
        <v>79</v>
      </c>
      <c r="G54" s="2" t="s">
        <v>1333</v>
      </c>
      <c r="H54" s="2" t="s">
        <v>1507</v>
      </c>
      <c r="I54" s="2" t="s">
        <v>1508</v>
      </c>
      <c r="J54" s="2" t="s">
        <v>1335</v>
      </c>
      <c r="K54" s="2" t="s">
        <v>1509</v>
      </c>
    </row>
    <row r="55" s="1" customFormat="1" ht="20" customHeight="1" spans="1:11">
      <c r="A55" s="2" t="s">
        <v>744</v>
      </c>
      <c r="B55" s="2" t="s">
        <v>1510</v>
      </c>
      <c r="C55" s="2" t="s">
        <v>521</v>
      </c>
      <c r="D55" s="2" t="s">
        <v>1511</v>
      </c>
      <c r="E55" s="2" t="s">
        <v>78</v>
      </c>
      <c r="F55" s="2" t="s">
        <v>79</v>
      </c>
      <c r="G55" s="2" t="s">
        <v>1333</v>
      </c>
      <c r="H55" s="2" t="s">
        <v>1512</v>
      </c>
      <c r="I55" s="2" t="s">
        <v>1513</v>
      </c>
      <c r="J55" s="2" t="s">
        <v>1335</v>
      </c>
      <c r="K55" s="2" t="s">
        <v>1514</v>
      </c>
    </row>
    <row r="56" s="1" customFormat="1" ht="20" customHeight="1" spans="1:11">
      <c r="A56" s="2" t="s">
        <v>1515</v>
      </c>
      <c r="B56" s="2" t="s">
        <v>1516</v>
      </c>
      <c r="C56" s="2" t="s">
        <v>1517</v>
      </c>
      <c r="D56" s="2" t="s">
        <v>1518</v>
      </c>
      <c r="E56" s="2" t="s">
        <v>78</v>
      </c>
      <c r="F56" s="2" t="s">
        <v>79</v>
      </c>
      <c r="G56" s="2" t="s">
        <v>1333</v>
      </c>
      <c r="H56" s="2" t="s">
        <v>1519</v>
      </c>
      <c r="I56" s="2" t="s">
        <v>1518</v>
      </c>
      <c r="J56" s="2" t="s">
        <v>1335</v>
      </c>
      <c r="K56" s="2" t="s">
        <v>1520</v>
      </c>
    </row>
    <row r="57" s="1" customFormat="1" ht="20" customHeight="1" spans="1:11">
      <c r="A57" s="2" t="s">
        <v>763</v>
      </c>
      <c r="B57" s="2" t="s">
        <v>1521</v>
      </c>
      <c r="C57" s="2" t="s">
        <v>765</v>
      </c>
      <c r="D57" s="2" t="s">
        <v>766</v>
      </c>
      <c r="E57" s="2" t="s">
        <v>78</v>
      </c>
      <c r="F57" s="2" t="s">
        <v>79</v>
      </c>
      <c r="G57" s="2" t="s">
        <v>1333</v>
      </c>
      <c r="H57" s="2" t="s">
        <v>1445</v>
      </c>
      <c r="I57" s="2" t="s">
        <v>766</v>
      </c>
      <c r="J57" s="2" t="s">
        <v>1335</v>
      </c>
      <c r="K57" s="2" t="s">
        <v>1522</v>
      </c>
    </row>
    <row r="58" s="1" customFormat="1" ht="20" customHeight="1" spans="1:11">
      <c r="A58" s="2" t="s">
        <v>102</v>
      </c>
      <c r="B58" s="2" t="s">
        <v>1523</v>
      </c>
      <c r="C58" s="2" t="s">
        <v>104</v>
      </c>
      <c r="D58" s="2" t="s">
        <v>105</v>
      </c>
      <c r="E58" s="2" t="s">
        <v>78</v>
      </c>
      <c r="F58" s="2" t="s">
        <v>79</v>
      </c>
      <c r="G58" s="2" t="s">
        <v>1333</v>
      </c>
      <c r="H58" s="2" t="s">
        <v>1524</v>
      </c>
      <c r="I58" s="2" t="s">
        <v>105</v>
      </c>
      <c r="J58" s="2" t="s">
        <v>1335</v>
      </c>
      <c r="K58" s="2" t="s">
        <v>1525</v>
      </c>
    </row>
    <row r="59" s="1" customFormat="1" ht="20" customHeight="1" spans="1:11">
      <c r="A59" s="2" t="s">
        <v>430</v>
      </c>
      <c r="B59" s="2" t="s">
        <v>1526</v>
      </c>
      <c r="C59" s="2" t="s">
        <v>432</v>
      </c>
      <c r="D59" s="2" t="s">
        <v>433</v>
      </c>
      <c r="E59" s="2" t="s">
        <v>78</v>
      </c>
      <c r="F59" s="2" t="s">
        <v>79</v>
      </c>
      <c r="G59" s="2" t="s">
        <v>1333</v>
      </c>
      <c r="H59" s="2" t="s">
        <v>1527</v>
      </c>
      <c r="I59" s="2" t="s">
        <v>433</v>
      </c>
      <c r="J59" s="2" t="s">
        <v>1335</v>
      </c>
      <c r="K59" s="2" t="s">
        <v>1528</v>
      </c>
    </row>
    <row r="60" s="1" customFormat="1" ht="20" customHeight="1" spans="1:11">
      <c r="A60" s="2" t="s">
        <v>1179</v>
      </c>
      <c r="B60" s="2" t="s">
        <v>1529</v>
      </c>
      <c r="C60" s="2" t="s">
        <v>1482</v>
      </c>
      <c r="D60" s="2" t="s">
        <v>1180</v>
      </c>
      <c r="E60" s="2" t="s">
        <v>78</v>
      </c>
      <c r="F60" s="2" t="s">
        <v>79</v>
      </c>
      <c r="G60" s="2" t="s">
        <v>1333</v>
      </c>
      <c r="H60" s="2" t="s">
        <v>1483</v>
      </c>
      <c r="I60" s="2" t="s">
        <v>1180</v>
      </c>
      <c r="J60" s="2" t="s">
        <v>1335</v>
      </c>
      <c r="K60" s="2" t="s">
        <v>1530</v>
      </c>
    </row>
    <row r="61" s="1" customFormat="1" ht="20" customHeight="1" spans="1:11">
      <c r="A61" s="2" t="s">
        <v>681</v>
      </c>
      <c r="B61" s="2" t="s">
        <v>1531</v>
      </c>
      <c r="C61" s="2" t="s">
        <v>683</v>
      </c>
      <c r="D61" s="2" t="s">
        <v>1532</v>
      </c>
      <c r="E61" s="2" t="s">
        <v>78</v>
      </c>
      <c r="F61" s="2" t="s">
        <v>79</v>
      </c>
      <c r="G61" s="2" t="s">
        <v>1333</v>
      </c>
      <c r="H61" s="2" t="s">
        <v>1533</v>
      </c>
      <c r="I61" s="2" t="s">
        <v>1534</v>
      </c>
      <c r="J61" s="2" t="s">
        <v>1335</v>
      </c>
      <c r="K61" s="2" t="s">
        <v>1535</v>
      </c>
    </row>
    <row r="62" s="1" customFormat="1" ht="20" customHeight="1" spans="1:11">
      <c r="A62" s="2" t="s">
        <v>1172</v>
      </c>
      <c r="B62" s="2" t="s">
        <v>1536</v>
      </c>
      <c r="C62" s="2" t="s">
        <v>1537</v>
      </c>
      <c r="D62" s="2" t="s">
        <v>1175</v>
      </c>
      <c r="E62" s="2" t="s">
        <v>78</v>
      </c>
      <c r="F62" s="2" t="s">
        <v>79</v>
      </c>
      <c r="G62" s="2" t="s">
        <v>1333</v>
      </c>
      <c r="H62" s="2" t="s">
        <v>1538</v>
      </c>
      <c r="I62" s="2" t="s">
        <v>1175</v>
      </c>
      <c r="J62" s="2" t="s">
        <v>1335</v>
      </c>
      <c r="K62" s="2" t="s">
        <v>1539</v>
      </c>
    </row>
    <row r="63" s="1" customFormat="1" ht="20" customHeight="1" spans="1:11">
      <c r="A63" s="2" t="s">
        <v>411</v>
      </c>
      <c r="B63" s="2" t="s">
        <v>1540</v>
      </c>
      <c r="C63" s="2" t="s">
        <v>413</v>
      </c>
      <c r="D63" s="2" t="s">
        <v>414</v>
      </c>
      <c r="E63" s="2" t="s">
        <v>78</v>
      </c>
      <c r="F63" s="2" t="s">
        <v>79</v>
      </c>
      <c r="G63" s="2" t="s">
        <v>1333</v>
      </c>
      <c r="H63" s="2" t="s">
        <v>1479</v>
      </c>
      <c r="I63" s="2" t="s">
        <v>414</v>
      </c>
      <c r="J63" s="2" t="s">
        <v>1335</v>
      </c>
      <c r="K63" s="2" t="s">
        <v>1541</v>
      </c>
    </row>
    <row r="64" s="1" customFormat="1" ht="20" customHeight="1" spans="1:11">
      <c r="A64" s="2" t="s">
        <v>1024</v>
      </c>
      <c r="B64" s="2" t="s">
        <v>1542</v>
      </c>
      <c r="C64" s="2" t="s">
        <v>1543</v>
      </c>
      <c r="D64" s="2" t="s">
        <v>1544</v>
      </c>
      <c r="E64" s="2" t="s">
        <v>78</v>
      </c>
      <c r="F64" s="2" t="s">
        <v>79</v>
      </c>
      <c r="G64" s="2" t="s">
        <v>1333</v>
      </c>
      <c r="H64" s="2" t="s">
        <v>1545</v>
      </c>
      <c r="I64" s="2" t="s">
        <v>1546</v>
      </c>
      <c r="J64" s="2" t="s">
        <v>1335</v>
      </c>
      <c r="K64" s="2" t="s">
        <v>1547</v>
      </c>
    </row>
    <row r="65" s="1" customFormat="1" ht="20" customHeight="1" spans="1:11">
      <c r="A65" s="2" t="s">
        <v>183</v>
      </c>
      <c r="B65" s="2" t="s">
        <v>1548</v>
      </c>
      <c r="C65" s="2" t="s">
        <v>185</v>
      </c>
      <c r="D65" s="2" t="s">
        <v>186</v>
      </c>
      <c r="E65" s="2" t="s">
        <v>78</v>
      </c>
      <c r="F65" s="2" t="s">
        <v>79</v>
      </c>
      <c r="G65" s="2" t="s">
        <v>1333</v>
      </c>
      <c r="H65" s="2" t="s">
        <v>1549</v>
      </c>
      <c r="I65" s="2" t="s">
        <v>186</v>
      </c>
      <c r="J65" s="2" t="s">
        <v>1335</v>
      </c>
      <c r="K65" s="2" t="s">
        <v>1550</v>
      </c>
    </row>
    <row r="66" s="1" customFormat="1" ht="20" customHeight="1" spans="1:11">
      <c r="A66" s="2" t="s">
        <v>740</v>
      </c>
      <c r="B66" s="2" t="s">
        <v>1551</v>
      </c>
      <c r="C66" s="2" t="s">
        <v>683</v>
      </c>
      <c r="D66" s="2" t="s">
        <v>1552</v>
      </c>
      <c r="E66" s="2" t="s">
        <v>78</v>
      </c>
      <c r="F66" s="2" t="s">
        <v>79</v>
      </c>
      <c r="G66" s="2" t="s">
        <v>1333</v>
      </c>
      <c r="H66" s="2" t="s">
        <v>1389</v>
      </c>
      <c r="I66" s="2" t="s">
        <v>1553</v>
      </c>
      <c r="J66" s="2" t="s">
        <v>1335</v>
      </c>
      <c r="K66" s="2" t="s">
        <v>1554</v>
      </c>
    </row>
    <row r="67" s="1" customFormat="1" ht="20" customHeight="1" spans="1:11">
      <c r="A67" s="2" t="s">
        <v>531</v>
      </c>
      <c r="B67" s="2" t="s">
        <v>1555</v>
      </c>
      <c r="C67" s="2" t="s">
        <v>533</v>
      </c>
      <c r="D67" s="2" t="s">
        <v>534</v>
      </c>
      <c r="E67" s="2" t="s">
        <v>78</v>
      </c>
      <c r="F67" s="2" t="s">
        <v>79</v>
      </c>
      <c r="G67" s="2" t="s">
        <v>1333</v>
      </c>
      <c r="H67" s="2" t="s">
        <v>1556</v>
      </c>
      <c r="I67" s="2" t="s">
        <v>534</v>
      </c>
      <c r="J67" s="2" t="s">
        <v>1335</v>
      </c>
      <c r="K67" s="2" t="s">
        <v>1557</v>
      </c>
    </row>
    <row r="68" s="1" customFormat="1" ht="20" customHeight="1" spans="1:11">
      <c r="A68" s="2" t="s">
        <v>1150</v>
      </c>
      <c r="B68" s="2" t="s">
        <v>1558</v>
      </c>
      <c r="C68" s="2" t="s">
        <v>1152</v>
      </c>
      <c r="D68" s="2" t="s">
        <v>1153</v>
      </c>
      <c r="E68" s="2" t="s">
        <v>78</v>
      </c>
      <c r="F68" s="2" t="s">
        <v>79</v>
      </c>
      <c r="G68" s="2" t="s">
        <v>1333</v>
      </c>
      <c r="H68" s="2" t="s">
        <v>1341</v>
      </c>
      <c r="I68" s="2" t="s">
        <v>1153</v>
      </c>
      <c r="J68" s="2" t="s">
        <v>1335</v>
      </c>
      <c r="K68" s="2" t="s">
        <v>1559</v>
      </c>
    </row>
    <row r="69" s="1" customFormat="1" ht="20" customHeight="1" spans="1:11">
      <c r="A69" s="2" t="s">
        <v>1166</v>
      </c>
      <c r="B69" s="2" t="s">
        <v>1560</v>
      </c>
      <c r="C69" s="2" t="s">
        <v>1168</v>
      </c>
      <c r="D69" s="2" t="s">
        <v>1169</v>
      </c>
      <c r="E69" s="2" t="s">
        <v>78</v>
      </c>
      <c r="F69" s="2" t="s">
        <v>79</v>
      </c>
      <c r="G69" s="2" t="s">
        <v>1333</v>
      </c>
      <c r="H69" s="2" t="s">
        <v>1561</v>
      </c>
      <c r="I69" s="2" t="s">
        <v>1169</v>
      </c>
      <c r="J69" s="2" t="s">
        <v>1335</v>
      </c>
      <c r="K69" s="2" t="s">
        <v>1562</v>
      </c>
    </row>
    <row r="70" s="1" customFormat="1" ht="20" customHeight="1" spans="1:11">
      <c r="A70" s="2" t="s">
        <v>386</v>
      </c>
      <c r="B70" s="2" t="s">
        <v>1563</v>
      </c>
      <c r="C70" s="2" t="s">
        <v>1564</v>
      </c>
      <c r="D70" s="2" t="s">
        <v>389</v>
      </c>
      <c r="E70" s="2" t="s">
        <v>78</v>
      </c>
      <c r="F70" s="2" t="s">
        <v>79</v>
      </c>
      <c r="G70" s="2" t="s">
        <v>1333</v>
      </c>
      <c r="H70" s="2" t="s">
        <v>1565</v>
      </c>
      <c r="I70" s="2" t="s">
        <v>389</v>
      </c>
      <c r="J70" s="2" t="s">
        <v>1335</v>
      </c>
      <c r="K70" s="2" t="s">
        <v>1566</v>
      </c>
    </row>
    <row r="71" s="1" customFormat="1" ht="20" customHeight="1" spans="1:11">
      <c r="A71" s="2" t="s">
        <v>1120</v>
      </c>
      <c r="B71" s="2" t="s">
        <v>1567</v>
      </c>
      <c r="C71" s="2" t="s">
        <v>1122</v>
      </c>
      <c r="D71" s="2" t="s">
        <v>1123</v>
      </c>
      <c r="E71" s="2" t="s">
        <v>78</v>
      </c>
      <c r="F71" s="2" t="s">
        <v>79</v>
      </c>
      <c r="G71" s="2" t="s">
        <v>1333</v>
      </c>
      <c r="H71" s="2" t="s">
        <v>1568</v>
      </c>
      <c r="I71" s="2" t="s">
        <v>1123</v>
      </c>
      <c r="J71" s="2" t="s">
        <v>1335</v>
      </c>
      <c r="K71" s="2" t="s">
        <v>1569</v>
      </c>
    </row>
    <row r="72" s="1" customFormat="1" ht="20" customHeight="1" spans="1:11">
      <c r="A72" s="2" t="s">
        <v>360</v>
      </c>
      <c r="B72" s="2" t="s">
        <v>1570</v>
      </c>
      <c r="C72" s="2" t="s">
        <v>1571</v>
      </c>
      <c r="D72" s="2" t="s">
        <v>363</v>
      </c>
      <c r="E72" s="2" t="s">
        <v>78</v>
      </c>
      <c r="F72" s="2" t="s">
        <v>79</v>
      </c>
      <c r="G72" s="2" t="s">
        <v>1333</v>
      </c>
      <c r="H72" s="2" t="s">
        <v>1572</v>
      </c>
      <c r="I72" s="2" t="s">
        <v>363</v>
      </c>
      <c r="J72" s="2" t="s">
        <v>1335</v>
      </c>
      <c r="K72" s="2" t="s">
        <v>1573</v>
      </c>
    </row>
    <row r="73" s="1" customFormat="1" ht="20" customHeight="1" spans="1:11">
      <c r="A73" s="2" t="s">
        <v>992</v>
      </c>
      <c r="B73" s="2" t="s">
        <v>1574</v>
      </c>
      <c r="C73" s="2" t="s">
        <v>994</v>
      </c>
      <c r="D73" s="2" t="s">
        <v>995</v>
      </c>
      <c r="E73" s="2" t="s">
        <v>78</v>
      </c>
      <c r="F73" s="2" t="s">
        <v>79</v>
      </c>
      <c r="G73" s="2" t="s">
        <v>1333</v>
      </c>
      <c r="H73" s="2" t="s">
        <v>1575</v>
      </c>
      <c r="I73" s="2" t="s">
        <v>995</v>
      </c>
      <c r="J73" s="2" t="s">
        <v>1335</v>
      </c>
      <c r="K73" s="2" t="s">
        <v>1576</v>
      </c>
    </row>
    <row r="74" s="1" customFormat="1" ht="20" customHeight="1" spans="1:11">
      <c r="A74" s="2" t="s">
        <v>239</v>
      </c>
      <c r="B74" s="2" t="s">
        <v>1577</v>
      </c>
      <c r="C74" s="2" t="s">
        <v>241</v>
      </c>
      <c r="D74" s="2" t="s">
        <v>242</v>
      </c>
      <c r="E74" s="2" t="s">
        <v>78</v>
      </c>
      <c r="F74" s="2" t="s">
        <v>79</v>
      </c>
      <c r="G74" s="2" t="s">
        <v>1333</v>
      </c>
      <c r="H74" s="2" t="s">
        <v>1578</v>
      </c>
      <c r="I74" s="2" t="s">
        <v>242</v>
      </c>
      <c r="J74" s="2" t="s">
        <v>1335</v>
      </c>
      <c r="K74" s="2" t="s">
        <v>1579</v>
      </c>
    </row>
    <row r="75" s="1" customFormat="1" ht="20" customHeight="1" spans="1:11">
      <c r="A75" s="2" t="s">
        <v>650</v>
      </c>
      <c r="B75" s="2" t="s">
        <v>1580</v>
      </c>
      <c r="C75" s="2" t="s">
        <v>1581</v>
      </c>
      <c r="D75" s="2" t="s">
        <v>651</v>
      </c>
      <c r="E75" s="2" t="s">
        <v>78</v>
      </c>
      <c r="F75" s="2" t="s">
        <v>79</v>
      </c>
      <c r="G75" s="2" t="s">
        <v>1333</v>
      </c>
      <c r="H75" s="2" t="s">
        <v>1386</v>
      </c>
      <c r="I75" s="2" t="s">
        <v>651</v>
      </c>
      <c r="J75" s="2" t="s">
        <v>1335</v>
      </c>
      <c r="K75" s="2" t="s">
        <v>1582</v>
      </c>
    </row>
    <row r="76" s="1" customFormat="1" ht="20" customHeight="1" spans="1:11">
      <c r="A76" s="2" t="s">
        <v>126</v>
      </c>
      <c r="B76" s="2" t="s">
        <v>1583</v>
      </c>
      <c r="C76" s="2" t="s">
        <v>128</v>
      </c>
      <c r="D76" s="2" t="s">
        <v>129</v>
      </c>
      <c r="E76" s="2" t="s">
        <v>78</v>
      </c>
      <c r="F76" s="2" t="s">
        <v>79</v>
      </c>
      <c r="G76" s="2" t="s">
        <v>1333</v>
      </c>
      <c r="H76" s="2" t="s">
        <v>1436</v>
      </c>
      <c r="I76" s="2" t="s">
        <v>129</v>
      </c>
      <c r="J76" s="2" t="s">
        <v>1335</v>
      </c>
      <c r="K76" s="2" t="s">
        <v>1584</v>
      </c>
    </row>
    <row r="77" s="1" customFormat="1" ht="20" customHeight="1" spans="1:11">
      <c r="A77" s="2" t="s">
        <v>1585</v>
      </c>
      <c r="B77" s="2" t="s">
        <v>1586</v>
      </c>
      <c r="C77" s="2" t="s">
        <v>1587</v>
      </c>
      <c r="D77" s="2" t="s">
        <v>1588</v>
      </c>
      <c r="E77" s="2" t="s">
        <v>78</v>
      </c>
      <c r="F77" s="2" t="s">
        <v>79</v>
      </c>
      <c r="G77" s="2" t="s">
        <v>1333</v>
      </c>
      <c r="H77" s="2" t="s">
        <v>1397</v>
      </c>
      <c r="I77" s="2" t="s">
        <v>1588</v>
      </c>
      <c r="J77" s="2" t="s">
        <v>1335</v>
      </c>
      <c r="K77" s="2" t="s">
        <v>1589</v>
      </c>
    </row>
    <row r="78" s="1" customFormat="1" ht="20" customHeight="1" spans="1:11">
      <c r="A78" s="2" t="s">
        <v>543</v>
      </c>
      <c r="B78" s="2" t="s">
        <v>1590</v>
      </c>
      <c r="C78" s="2" t="s">
        <v>545</v>
      </c>
      <c r="D78" s="2" t="s">
        <v>546</v>
      </c>
      <c r="E78" s="2" t="s">
        <v>78</v>
      </c>
      <c r="F78" s="2" t="s">
        <v>79</v>
      </c>
      <c r="G78" s="2" t="s">
        <v>1333</v>
      </c>
      <c r="H78" s="2" t="s">
        <v>1423</v>
      </c>
      <c r="I78" s="2" t="s">
        <v>546</v>
      </c>
      <c r="J78" s="2" t="s">
        <v>1335</v>
      </c>
      <c r="K78" s="2" t="s">
        <v>1591</v>
      </c>
    </row>
    <row r="79" s="1" customFormat="1" ht="20" customHeight="1" spans="1:11">
      <c r="A79" s="2" t="s">
        <v>330</v>
      </c>
      <c r="B79" s="2" t="s">
        <v>1592</v>
      </c>
      <c r="C79" s="2" t="s">
        <v>332</v>
      </c>
      <c r="D79" s="2" t="s">
        <v>333</v>
      </c>
      <c r="E79" s="2" t="s">
        <v>78</v>
      </c>
      <c r="F79" s="2" t="s">
        <v>79</v>
      </c>
      <c r="G79" s="2" t="s">
        <v>1333</v>
      </c>
      <c r="H79" s="2" t="s">
        <v>1593</v>
      </c>
      <c r="I79" s="2" t="s">
        <v>333</v>
      </c>
      <c r="J79" s="2" t="s">
        <v>1335</v>
      </c>
      <c r="K79" s="2" t="s">
        <v>1594</v>
      </c>
    </row>
    <row r="80" s="1" customFormat="1" ht="20" customHeight="1" spans="1:11">
      <c r="A80" s="2" t="s">
        <v>936</v>
      </c>
      <c r="B80" s="2" t="s">
        <v>1595</v>
      </c>
      <c r="C80" s="2" t="s">
        <v>938</v>
      </c>
      <c r="D80" s="2" t="s">
        <v>939</v>
      </c>
      <c r="E80" s="2" t="s">
        <v>78</v>
      </c>
      <c r="F80" s="2" t="s">
        <v>79</v>
      </c>
      <c r="G80" s="2" t="s">
        <v>1333</v>
      </c>
      <c r="H80" s="2" t="s">
        <v>1596</v>
      </c>
      <c r="I80" s="2" t="s">
        <v>939</v>
      </c>
      <c r="J80" s="2" t="s">
        <v>1335</v>
      </c>
      <c r="K80" s="2" t="s">
        <v>1597</v>
      </c>
    </row>
    <row r="81" s="1" customFormat="1" ht="20" customHeight="1" spans="1:11">
      <c r="A81" s="2" t="s">
        <v>1113</v>
      </c>
      <c r="B81" s="2" t="s">
        <v>1598</v>
      </c>
      <c r="C81" s="2" t="s">
        <v>668</v>
      </c>
      <c r="D81" s="2" t="s">
        <v>1114</v>
      </c>
      <c r="E81" s="2" t="s">
        <v>78</v>
      </c>
      <c r="F81" s="2" t="s">
        <v>79</v>
      </c>
      <c r="G81" s="2" t="s">
        <v>1333</v>
      </c>
      <c r="H81" s="2" t="s">
        <v>1490</v>
      </c>
      <c r="I81" s="2" t="s">
        <v>1114</v>
      </c>
      <c r="J81" s="2" t="s">
        <v>1335</v>
      </c>
      <c r="K81" s="2" t="s">
        <v>1599</v>
      </c>
    </row>
    <row r="82" s="1" customFormat="1" ht="20" customHeight="1" spans="1:11">
      <c r="A82" s="2" t="s">
        <v>1071</v>
      </c>
      <c r="B82" s="2" t="s">
        <v>1600</v>
      </c>
      <c r="C82" s="2" t="s">
        <v>1073</v>
      </c>
      <c r="D82" s="2" t="s">
        <v>1074</v>
      </c>
      <c r="E82" s="2" t="s">
        <v>78</v>
      </c>
      <c r="F82" s="2" t="s">
        <v>79</v>
      </c>
      <c r="G82" s="2" t="s">
        <v>1333</v>
      </c>
      <c r="H82" s="2" t="s">
        <v>1601</v>
      </c>
      <c r="I82" s="2" t="s">
        <v>1074</v>
      </c>
      <c r="J82" s="2" t="s">
        <v>1335</v>
      </c>
      <c r="K82" s="2" t="s">
        <v>1602</v>
      </c>
    </row>
    <row r="83" s="1" customFormat="1" ht="20" customHeight="1" spans="1:11">
      <c r="A83" s="2" t="s">
        <v>1003</v>
      </c>
      <c r="B83" s="2" t="s">
        <v>1603</v>
      </c>
      <c r="C83" s="2" t="s">
        <v>1005</v>
      </c>
      <c r="D83" s="2" t="s">
        <v>1006</v>
      </c>
      <c r="E83" s="2" t="s">
        <v>78</v>
      </c>
      <c r="F83" s="2" t="s">
        <v>79</v>
      </c>
      <c r="G83" s="2" t="s">
        <v>1333</v>
      </c>
      <c r="H83" s="2" t="s">
        <v>1604</v>
      </c>
      <c r="I83" s="2" t="s">
        <v>1006</v>
      </c>
      <c r="J83" s="2" t="s">
        <v>1335</v>
      </c>
      <c r="K83" s="2" t="s">
        <v>1605</v>
      </c>
    </row>
    <row r="84" s="1" customFormat="1" ht="20" customHeight="1" spans="1:11">
      <c r="A84" s="2" t="s">
        <v>732</v>
      </c>
      <c r="B84" s="2" t="s">
        <v>1606</v>
      </c>
      <c r="C84" s="2" t="s">
        <v>424</v>
      </c>
      <c r="D84" s="2" t="s">
        <v>733</v>
      </c>
      <c r="E84" s="2" t="s">
        <v>78</v>
      </c>
      <c r="F84" s="2" t="s">
        <v>79</v>
      </c>
      <c r="G84" s="2" t="s">
        <v>1333</v>
      </c>
      <c r="H84" s="2" t="s">
        <v>1427</v>
      </c>
      <c r="I84" s="2" t="s">
        <v>733</v>
      </c>
      <c r="J84" s="2" t="s">
        <v>1335</v>
      </c>
      <c r="K84" s="2" t="s">
        <v>1607</v>
      </c>
    </row>
    <row r="85" s="1" customFormat="1" ht="20" customHeight="1" spans="1:11">
      <c r="A85" s="2" t="s">
        <v>671</v>
      </c>
      <c r="B85" s="2" t="s">
        <v>1608</v>
      </c>
      <c r="C85" s="2" t="s">
        <v>673</v>
      </c>
      <c r="D85" s="2" t="s">
        <v>674</v>
      </c>
      <c r="E85" s="2" t="s">
        <v>78</v>
      </c>
      <c r="F85" s="2" t="s">
        <v>79</v>
      </c>
      <c r="G85" s="2" t="s">
        <v>1333</v>
      </c>
      <c r="H85" s="2" t="s">
        <v>1609</v>
      </c>
      <c r="I85" s="2" t="s">
        <v>674</v>
      </c>
      <c r="J85" s="2" t="s">
        <v>1335</v>
      </c>
      <c r="K85" s="2" t="s">
        <v>1610</v>
      </c>
    </row>
    <row r="86" s="1" customFormat="1" ht="20" customHeight="1" spans="1:11">
      <c r="A86" s="2" t="s">
        <v>1082</v>
      </c>
      <c r="B86" s="2" t="s">
        <v>1611</v>
      </c>
      <c r="C86" s="2" t="s">
        <v>1084</v>
      </c>
      <c r="D86" s="2" t="s">
        <v>1085</v>
      </c>
      <c r="E86" s="2" t="s">
        <v>78</v>
      </c>
      <c r="F86" s="2" t="s">
        <v>79</v>
      </c>
      <c r="G86" s="2" t="s">
        <v>1333</v>
      </c>
      <c r="H86" s="2" t="s">
        <v>1612</v>
      </c>
      <c r="I86" s="2" t="s">
        <v>1085</v>
      </c>
      <c r="J86" s="2" t="s">
        <v>1335</v>
      </c>
      <c r="K86" s="2" t="s">
        <v>1613</v>
      </c>
    </row>
    <row r="87" s="1" customFormat="1" ht="20" customHeight="1" spans="1:11">
      <c r="A87" s="2" t="s">
        <v>539</v>
      </c>
      <c r="B87" s="2" t="s">
        <v>1614</v>
      </c>
      <c r="C87" s="2" t="s">
        <v>541</v>
      </c>
      <c r="D87" s="2" t="s">
        <v>542</v>
      </c>
      <c r="E87" s="2" t="s">
        <v>78</v>
      </c>
      <c r="F87" s="2" t="s">
        <v>79</v>
      </c>
      <c r="G87" s="2" t="s">
        <v>1333</v>
      </c>
      <c r="H87" s="2" t="s">
        <v>1386</v>
      </c>
      <c r="I87" s="2" t="s">
        <v>542</v>
      </c>
      <c r="J87" s="2" t="s">
        <v>1335</v>
      </c>
      <c r="K87" s="2" t="s">
        <v>1615</v>
      </c>
    </row>
    <row r="88" s="1" customFormat="1" ht="20" customHeight="1" spans="1:11">
      <c r="A88" s="2" t="s">
        <v>813</v>
      </c>
      <c r="B88" s="2" t="s">
        <v>1616</v>
      </c>
      <c r="C88" s="2" t="s">
        <v>815</v>
      </c>
      <c r="D88" s="2" t="s">
        <v>816</v>
      </c>
      <c r="E88" s="2" t="s">
        <v>78</v>
      </c>
      <c r="F88" s="2" t="s">
        <v>79</v>
      </c>
      <c r="G88" s="2" t="s">
        <v>1333</v>
      </c>
      <c r="H88" s="2" t="s">
        <v>1617</v>
      </c>
      <c r="I88" s="2" t="s">
        <v>816</v>
      </c>
      <c r="J88" s="2" t="s">
        <v>1335</v>
      </c>
      <c r="K88" s="2" t="s">
        <v>1618</v>
      </c>
    </row>
    <row r="89" s="1" customFormat="1" ht="20" customHeight="1" spans="1:11">
      <c r="A89" s="2" t="s">
        <v>807</v>
      </c>
      <c r="B89" s="2" t="s">
        <v>1619</v>
      </c>
      <c r="C89" s="2" t="s">
        <v>809</v>
      </c>
      <c r="D89" s="2" t="s">
        <v>810</v>
      </c>
      <c r="E89" s="2" t="s">
        <v>78</v>
      </c>
      <c r="F89" s="2" t="s">
        <v>79</v>
      </c>
      <c r="G89" s="2" t="s">
        <v>1333</v>
      </c>
      <c r="H89" s="2" t="s">
        <v>1620</v>
      </c>
      <c r="I89" s="2" t="s">
        <v>810</v>
      </c>
      <c r="J89" s="2" t="s">
        <v>1335</v>
      </c>
      <c r="K89" s="2" t="s">
        <v>1621</v>
      </c>
    </row>
    <row r="90" s="1" customFormat="1" ht="20" customHeight="1" spans="1:11">
      <c r="A90" s="2" t="s">
        <v>1077</v>
      </c>
      <c r="B90" s="2" t="s">
        <v>1622</v>
      </c>
      <c r="C90" s="2" t="s">
        <v>1079</v>
      </c>
      <c r="D90" s="2" t="s">
        <v>1080</v>
      </c>
      <c r="E90" s="2" t="s">
        <v>78</v>
      </c>
      <c r="F90" s="2" t="s">
        <v>79</v>
      </c>
      <c r="G90" s="2" t="s">
        <v>1333</v>
      </c>
      <c r="H90" s="2" t="s">
        <v>1572</v>
      </c>
      <c r="I90" s="2" t="s">
        <v>1080</v>
      </c>
      <c r="J90" s="2" t="s">
        <v>1335</v>
      </c>
      <c r="K90" s="2" t="s">
        <v>1623</v>
      </c>
    </row>
    <row r="91" s="1" customFormat="1" ht="20" customHeight="1" spans="1:11">
      <c r="A91" s="2" t="s">
        <v>325</v>
      </c>
      <c r="B91" s="2" t="s">
        <v>1624</v>
      </c>
      <c r="C91" s="2" t="s">
        <v>1625</v>
      </c>
      <c r="D91" s="2" t="s">
        <v>328</v>
      </c>
      <c r="E91" s="2" t="s">
        <v>78</v>
      </c>
      <c r="F91" s="2" t="s">
        <v>79</v>
      </c>
      <c r="G91" s="2" t="s">
        <v>1333</v>
      </c>
      <c r="H91" s="2" t="s">
        <v>1430</v>
      </c>
      <c r="I91" s="2" t="s">
        <v>328</v>
      </c>
      <c r="J91" s="2" t="s">
        <v>1335</v>
      </c>
      <c r="K91" s="2" t="s">
        <v>1626</v>
      </c>
    </row>
    <row r="92" s="1" customFormat="1" ht="20" customHeight="1" spans="1:11">
      <c r="A92" s="2" t="s">
        <v>974</v>
      </c>
      <c r="B92" s="2" t="s">
        <v>1627</v>
      </c>
      <c r="C92" s="2" t="s">
        <v>1628</v>
      </c>
      <c r="D92" s="2" t="s">
        <v>977</v>
      </c>
      <c r="E92" s="2" t="s">
        <v>78</v>
      </c>
      <c r="F92" s="2" t="s">
        <v>79</v>
      </c>
      <c r="G92" s="2" t="s">
        <v>1333</v>
      </c>
      <c r="H92" s="2" t="s">
        <v>1629</v>
      </c>
      <c r="I92" s="2" t="s">
        <v>977</v>
      </c>
      <c r="J92" s="2" t="s">
        <v>1335</v>
      </c>
      <c r="K92" s="2" t="s">
        <v>1630</v>
      </c>
    </row>
    <row r="93" s="1" customFormat="1" ht="20" customHeight="1" spans="1:11">
      <c r="A93" s="2" t="s">
        <v>1631</v>
      </c>
      <c r="B93" s="2" t="s">
        <v>1632</v>
      </c>
      <c r="C93" s="2" t="s">
        <v>541</v>
      </c>
      <c r="D93" s="2" t="s">
        <v>1633</v>
      </c>
      <c r="E93" s="2" t="s">
        <v>78</v>
      </c>
      <c r="F93" s="2" t="s">
        <v>79</v>
      </c>
      <c r="G93" s="2" t="s">
        <v>1333</v>
      </c>
      <c r="H93" s="2" t="s">
        <v>1397</v>
      </c>
      <c r="I93" s="2" t="s">
        <v>542</v>
      </c>
      <c r="J93" s="2" t="s">
        <v>1335</v>
      </c>
      <c r="K93" s="2" t="s">
        <v>1634</v>
      </c>
    </row>
    <row r="94" s="1" customFormat="1" ht="20" customHeight="1" spans="1:11">
      <c r="A94" s="2" t="s">
        <v>1276</v>
      </c>
      <c r="B94" s="2" t="s">
        <v>1635</v>
      </c>
      <c r="C94" s="2" t="s">
        <v>112</v>
      </c>
      <c r="D94" s="2" t="s">
        <v>1277</v>
      </c>
      <c r="E94" s="2" t="s">
        <v>78</v>
      </c>
      <c r="F94" s="2" t="s">
        <v>79</v>
      </c>
      <c r="G94" s="2" t="s">
        <v>1333</v>
      </c>
      <c r="H94" s="2" t="s">
        <v>1636</v>
      </c>
      <c r="I94" s="2" t="s">
        <v>1277</v>
      </c>
      <c r="J94" s="2" t="s">
        <v>1335</v>
      </c>
      <c r="K94" s="2" t="s">
        <v>1637</v>
      </c>
    </row>
    <row r="95" s="1" customFormat="1" ht="20" customHeight="1" spans="1:11">
      <c r="A95" s="2" t="s">
        <v>317</v>
      </c>
      <c r="B95" s="2" t="s">
        <v>1638</v>
      </c>
      <c r="C95" s="2" t="s">
        <v>319</v>
      </c>
      <c r="D95" s="2" t="s">
        <v>320</v>
      </c>
      <c r="E95" s="2" t="s">
        <v>78</v>
      </c>
      <c r="F95" s="2" t="s">
        <v>79</v>
      </c>
      <c r="G95" s="2" t="s">
        <v>1333</v>
      </c>
      <c r="H95" s="2" t="s">
        <v>1639</v>
      </c>
      <c r="I95" s="2" t="s">
        <v>320</v>
      </c>
      <c r="J95" s="2" t="s">
        <v>1335</v>
      </c>
      <c r="K95" s="2" t="s">
        <v>1640</v>
      </c>
    </row>
    <row r="96" s="1" customFormat="1" ht="20" customHeight="1" spans="1:11">
      <c r="A96" s="2" t="s">
        <v>519</v>
      </c>
      <c r="B96" s="2" t="s">
        <v>1641</v>
      </c>
      <c r="C96" s="2" t="s">
        <v>521</v>
      </c>
      <c r="D96" s="2" t="s">
        <v>522</v>
      </c>
      <c r="E96" s="2" t="s">
        <v>78</v>
      </c>
      <c r="F96" s="2" t="s">
        <v>79</v>
      </c>
      <c r="G96" s="2" t="s">
        <v>1333</v>
      </c>
      <c r="H96" s="2" t="s">
        <v>1642</v>
      </c>
      <c r="I96" s="2" t="s">
        <v>522</v>
      </c>
      <c r="J96" s="2" t="s">
        <v>1335</v>
      </c>
      <c r="K96" s="2" t="s">
        <v>1643</v>
      </c>
    </row>
    <row r="97" s="1" customFormat="1" ht="20" customHeight="1" spans="1:11">
      <c r="A97" s="2" t="s">
        <v>292</v>
      </c>
      <c r="B97" s="2" t="s">
        <v>1644</v>
      </c>
      <c r="C97" s="2" t="s">
        <v>294</v>
      </c>
      <c r="D97" s="2" t="s">
        <v>295</v>
      </c>
      <c r="E97" s="2" t="s">
        <v>78</v>
      </c>
      <c r="F97" s="2" t="s">
        <v>79</v>
      </c>
      <c r="G97" s="2" t="s">
        <v>1333</v>
      </c>
      <c r="H97" s="2" t="s">
        <v>1604</v>
      </c>
      <c r="I97" s="2" t="s">
        <v>295</v>
      </c>
      <c r="J97" s="2" t="s">
        <v>1335</v>
      </c>
      <c r="K97" s="2" t="s">
        <v>1645</v>
      </c>
    </row>
    <row r="98" s="1" customFormat="1" ht="20" customHeight="1" spans="1:11">
      <c r="A98" s="2" t="s">
        <v>801</v>
      </c>
      <c r="B98" s="2" t="s">
        <v>1646</v>
      </c>
      <c r="C98" s="2" t="s">
        <v>803</v>
      </c>
      <c r="D98" s="2" t="s">
        <v>804</v>
      </c>
      <c r="E98" s="2" t="s">
        <v>78</v>
      </c>
      <c r="F98" s="2" t="s">
        <v>79</v>
      </c>
      <c r="G98" s="2" t="s">
        <v>1333</v>
      </c>
      <c r="H98" s="2" t="s">
        <v>1647</v>
      </c>
      <c r="I98" s="2" t="s">
        <v>804</v>
      </c>
      <c r="J98" s="2" t="s">
        <v>1335</v>
      </c>
      <c r="K98" s="2" t="s">
        <v>1648</v>
      </c>
    </row>
    <row r="99" s="1" customFormat="1" ht="20" customHeight="1" spans="1:11">
      <c r="A99" s="2" t="s">
        <v>466</v>
      </c>
      <c r="B99" s="2" t="s">
        <v>1649</v>
      </c>
      <c r="C99" s="2" t="s">
        <v>1650</v>
      </c>
      <c r="D99" s="2" t="s">
        <v>469</v>
      </c>
      <c r="E99" s="2" t="s">
        <v>78</v>
      </c>
      <c r="F99" s="2" t="s">
        <v>79</v>
      </c>
      <c r="G99" s="2" t="s">
        <v>1333</v>
      </c>
      <c r="H99" s="2" t="s">
        <v>1651</v>
      </c>
      <c r="I99" s="2" t="s">
        <v>469</v>
      </c>
      <c r="J99" s="2" t="s">
        <v>1335</v>
      </c>
      <c r="K99" s="2" t="s">
        <v>1652</v>
      </c>
    </row>
    <row r="100" s="1" customFormat="1" ht="20" customHeight="1" spans="1:11">
      <c r="A100" s="2" t="s">
        <v>1187</v>
      </c>
      <c r="B100" s="2" t="s">
        <v>1653</v>
      </c>
      <c r="C100" s="2" t="s">
        <v>1654</v>
      </c>
      <c r="D100" s="2" t="s">
        <v>1190</v>
      </c>
      <c r="E100" s="2" t="s">
        <v>78</v>
      </c>
      <c r="F100" s="2" t="s">
        <v>79</v>
      </c>
      <c r="G100" s="2" t="s">
        <v>1333</v>
      </c>
      <c r="H100" s="2" t="s">
        <v>1655</v>
      </c>
      <c r="I100" s="2" t="s">
        <v>1190</v>
      </c>
      <c r="J100" s="2" t="s">
        <v>1335</v>
      </c>
      <c r="K100" s="2" t="s">
        <v>1656</v>
      </c>
    </row>
    <row r="101" s="1" customFormat="1" ht="20" customHeight="1" spans="1:11">
      <c r="A101" s="2" t="s">
        <v>1285</v>
      </c>
      <c r="B101" s="2" t="s">
        <v>1657</v>
      </c>
      <c r="C101" s="2" t="s">
        <v>715</v>
      </c>
      <c r="D101" s="2" t="s">
        <v>1286</v>
      </c>
      <c r="E101" s="2" t="s">
        <v>78</v>
      </c>
      <c r="F101" s="2" t="s">
        <v>79</v>
      </c>
      <c r="G101" s="2" t="s">
        <v>1333</v>
      </c>
      <c r="H101" s="2" t="s">
        <v>1658</v>
      </c>
      <c r="I101" s="2" t="s">
        <v>1286</v>
      </c>
      <c r="J101" s="2" t="s">
        <v>1335</v>
      </c>
      <c r="K101" s="2" t="s">
        <v>1659</v>
      </c>
    </row>
    <row r="102" s="1" customFormat="1" ht="20" customHeight="1" spans="1:11">
      <c r="A102" s="2" t="s">
        <v>460</v>
      </c>
      <c r="B102" s="2" t="s">
        <v>1660</v>
      </c>
      <c r="C102" s="2" t="s">
        <v>1581</v>
      </c>
      <c r="D102" s="2" t="s">
        <v>463</v>
      </c>
      <c r="E102" s="2" t="s">
        <v>78</v>
      </c>
      <c r="F102" s="2" t="s">
        <v>79</v>
      </c>
      <c r="G102" s="2" t="s">
        <v>1333</v>
      </c>
      <c r="H102" s="2" t="s">
        <v>1386</v>
      </c>
      <c r="I102" s="2" t="s">
        <v>463</v>
      </c>
      <c r="J102" s="2" t="s">
        <v>1335</v>
      </c>
      <c r="K102" s="2" t="s">
        <v>1661</v>
      </c>
    </row>
    <row r="103" s="1" customFormat="1" ht="20" customHeight="1" spans="1:11">
      <c r="A103" s="2" t="s">
        <v>1225</v>
      </c>
      <c r="B103" s="2" t="s">
        <v>1662</v>
      </c>
      <c r="C103" s="2" t="s">
        <v>1227</v>
      </c>
      <c r="D103" s="2" t="s">
        <v>1663</v>
      </c>
      <c r="E103" s="2" t="s">
        <v>78</v>
      </c>
      <c r="F103" s="2" t="s">
        <v>79</v>
      </c>
      <c r="G103" s="2" t="s">
        <v>1333</v>
      </c>
      <c r="H103" s="2" t="s">
        <v>1664</v>
      </c>
      <c r="I103" s="2" t="s">
        <v>1665</v>
      </c>
      <c r="J103" s="2" t="s">
        <v>1335</v>
      </c>
      <c r="K103" s="2" t="s">
        <v>1666</v>
      </c>
    </row>
    <row r="104" s="1" customFormat="1" ht="20" customHeight="1" spans="1:11">
      <c r="A104" s="2" t="s">
        <v>514</v>
      </c>
      <c r="B104" s="2" t="s">
        <v>1667</v>
      </c>
      <c r="C104" s="2" t="s">
        <v>516</v>
      </c>
      <c r="D104" s="2" t="s">
        <v>517</v>
      </c>
      <c r="E104" s="2" t="s">
        <v>78</v>
      </c>
      <c r="F104" s="2" t="s">
        <v>79</v>
      </c>
      <c r="G104" s="2" t="s">
        <v>1333</v>
      </c>
      <c r="H104" s="2" t="s">
        <v>1383</v>
      </c>
      <c r="I104" s="2" t="s">
        <v>517</v>
      </c>
      <c r="J104" s="2" t="s">
        <v>1335</v>
      </c>
      <c r="K104" s="2" t="s">
        <v>1668</v>
      </c>
    </row>
    <row r="105" s="1" customFormat="1" ht="20" customHeight="1" spans="1:11">
      <c r="A105" s="2" t="s">
        <v>926</v>
      </c>
      <c r="B105" s="2" t="s">
        <v>1669</v>
      </c>
      <c r="C105" s="2" t="s">
        <v>112</v>
      </c>
      <c r="D105" s="2" t="s">
        <v>927</v>
      </c>
      <c r="E105" s="2" t="s">
        <v>78</v>
      </c>
      <c r="F105" s="2" t="s">
        <v>79</v>
      </c>
      <c r="G105" s="2" t="s">
        <v>1333</v>
      </c>
      <c r="H105" s="2" t="s">
        <v>1636</v>
      </c>
      <c r="I105" s="2" t="s">
        <v>927</v>
      </c>
      <c r="J105" s="2" t="s">
        <v>1335</v>
      </c>
      <c r="K105" s="2" t="s">
        <v>1670</v>
      </c>
    </row>
    <row r="106" s="1" customFormat="1" ht="20" customHeight="1" spans="1:11">
      <c r="A106" s="2" t="s">
        <v>635</v>
      </c>
      <c r="B106" s="2" t="s">
        <v>1671</v>
      </c>
      <c r="C106" s="2" t="s">
        <v>637</v>
      </c>
      <c r="D106" s="2" t="s">
        <v>638</v>
      </c>
      <c r="E106" s="2" t="s">
        <v>78</v>
      </c>
      <c r="F106" s="2" t="s">
        <v>79</v>
      </c>
      <c r="G106" s="2" t="s">
        <v>1333</v>
      </c>
      <c r="H106" s="2" t="s">
        <v>1672</v>
      </c>
      <c r="I106" s="2" t="s">
        <v>638</v>
      </c>
      <c r="J106" s="2" t="s">
        <v>1335</v>
      </c>
      <c r="K106" s="2" t="s">
        <v>1673</v>
      </c>
    </row>
    <row r="107" s="1" customFormat="1" ht="20" customHeight="1" spans="1:11">
      <c r="A107" s="2" t="s">
        <v>1177</v>
      </c>
      <c r="B107" s="2" t="s">
        <v>1674</v>
      </c>
      <c r="C107" s="2" t="s">
        <v>112</v>
      </c>
      <c r="D107" s="2" t="s">
        <v>1178</v>
      </c>
      <c r="E107" s="2" t="s">
        <v>78</v>
      </c>
      <c r="F107" s="2" t="s">
        <v>79</v>
      </c>
      <c r="G107" s="2" t="s">
        <v>1333</v>
      </c>
      <c r="H107" s="2" t="s">
        <v>1636</v>
      </c>
      <c r="I107" s="2" t="s">
        <v>1178</v>
      </c>
      <c r="J107" s="2" t="s">
        <v>1335</v>
      </c>
      <c r="K107" s="2" t="s">
        <v>1675</v>
      </c>
    </row>
    <row r="108" s="1" customFormat="1" ht="20" customHeight="1" spans="1:11">
      <c r="A108" s="2" t="s">
        <v>168</v>
      </c>
      <c r="B108" s="2" t="s">
        <v>1676</v>
      </c>
      <c r="C108" s="2" t="s">
        <v>170</v>
      </c>
      <c r="D108" s="2" t="s">
        <v>171</v>
      </c>
      <c r="E108" s="2" t="s">
        <v>78</v>
      </c>
      <c r="F108" s="2" t="s">
        <v>79</v>
      </c>
      <c r="G108" s="2" t="s">
        <v>1333</v>
      </c>
      <c r="H108" s="2" t="s">
        <v>1354</v>
      </c>
      <c r="I108" s="2" t="s">
        <v>171</v>
      </c>
      <c r="J108" s="2" t="s">
        <v>1335</v>
      </c>
      <c r="K108" s="2" t="s">
        <v>1677</v>
      </c>
    </row>
    <row r="109" s="1" customFormat="1" ht="20" customHeight="1" spans="1:11">
      <c r="A109" s="2" t="s">
        <v>908</v>
      </c>
      <c r="B109" s="2" t="s">
        <v>1678</v>
      </c>
      <c r="C109" s="2" t="s">
        <v>910</v>
      </c>
      <c r="D109" s="2" t="s">
        <v>911</v>
      </c>
      <c r="E109" s="2" t="s">
        <v>78</v>
      </c>
      <c r="F109" s="2" t="s">
        <v>79</v>
      </c>
      <c r="G109" s="2" t="s">
        <v>1333</v>
      </c>
      <c r="H109" s="2" t="s">
        <v>1679</v>
      </c>
      <c r="I109" s="2" t="s">
        <v>911</v>
      </c>
      <c r="J109" s="2" t="s">
        <v>1335</v>
      </c>
      <c r="K109" s="2" t="s">
        <v>1680</v>
      </c>
    </row>
    <row r="110" s="1" customFormat="1" ht="20" customHeight="1" spans="1:11">
      <c r="A110" s="2" t="s">
        <v>1283</v>
      </c>
      <c r="B110" s="2" t="s">
        <v>1681</v>
      </c>
      <c r="C110" s="2" t="s">
        <v>319</v>
      </c>
      <c r="D110" s="2" t="s">
        <v>1284</v>
      </c>
      <c r="E110" s="2" t="s">
        <v>78</v>
      </c>
      <c r="F110" s="2" t="s">
        <v>79</v>
      </c>
      <c r="G110" s="2" t="s">
        <v>1333</v>
      </c>
      <c r="H110" s="2" t="s">
        <v>1639</v>
      </c>
      <c r="I110" s="2" t="s">
        <v>1284</v>
      </c>
      <c r="J110" s="2" t="s">
        <v>1335</v>
      </c>
      <c r="K110" s="2" t="s">
        <v>1682</v>
      </c>
    </row>
    <row r="111" s="1" customFormat="1" ht="20" customHeight="1" spans="1:11">
      <c r="A111" s="2" t="s">
        <v>290</v>
      </c>
      <c r="B111" s="2" t="s">
        <v>1683</v>
      </c>
      <c r="C111" s="2" t="s">
        <v>112</v>
      </c>
      <c r="D111" s="2" t="s">
        <v>291</v>
      </c>
      <c r="E111" s="2" t="s">
        <v>78</v>
      </c>
      <c r="F111" s="2" t="s">
        <v>79</v>
      </c>
      <c r="G111" s="2" t="s">
        <v>1333</v>
      </c>
      <c r="H111" s="2" t="s">
        <v>1636</v>
      </c>
      <c r="I111" s="2" t="s">
        <v>291</v>
      </c>
      <c r="J111" s="2" t="s">
        <v>1335</v>
      </c>
      <c r="K111" s="2" t="s">
        <v>1684</v>
      </c>
    </row>
    <row r="112" s="1" customFormat="1" ht="20" customHeight="1" spans="1:11">
      <c r="A112" s="2" t="s">
        <v>249</v>
      </c>
      <c r="B112" s="2" t="s">
        <v>1685</v>
      </c>
      <c r="C112" s="2" t="s">
        <v>251</v>
      </c>
      <c r="D112" s="2" t="s">
        <v>252</v>
      </c>
      <c r="E112" s="2" t="s">
        <v>78</v>
      </c>
      <c r="F112" s="2" t="s">
        <v>79</v>
      </c>
      <c r="G112" s="2" t="s">
        <v>1333</v>
      </c>
      <c r="H112" s="2" t="s">
        <v>1686</v>
      </c>
      <c r="I112" s="2" t="s">
        <v>252</v>
      </c>
      <c r="J112" s="2" t="s">
        <v>1335</v>
      </c>
      <c r="K112" s="2" t="s">
        <v>1687</v>
      </c>
    </row>
    <row r="113" s="1" customFormat="1" ht="20" customHeight="1" spans="1:11">
      <c r="A113" s="2" t="s">
        <v>537</v>
      </c>
      <c r="B113" s="2" t="s">
        <v>1688</v>
      </c>
      <c r="C113" s="2" t="s">
        <v>112</v>
      </c>
      <c r="D113" s="2" t="s">
        <v>538</v>
      </c>
      <c r="E113" s="2" t="s">
        <v>78</v>
      </c>
      <c r="F113" s="2" t="s">
        <v>79</v>
      </c>
      <c r="G113" s="2" t="s">
        <v>1333</v>
      </c>
      <c r="H113" s="2" t="s">
        <v>1636</v>
      </c>
      <c r="I113" s="2" t="s">
        <v>538</v>
      </c>
      <c r="J113" s="2" t="s">
        <v>1335</v>
      </c>
      <c r="K113" s="2" t="s">
        <v>1689</v>
      </c>
    </row>
    <row r="114" s="1" customFormat="1" ht="20" customHeight="1" spans="1:11">
      <c r="A114" s="2" t="s">
        <v>1278</v>
      </c>
      <c r="B114" s="2" t="s">
        <v>1690</v>
      </c>
      <c r="C114" s="2" t="s">
        <v>1280</v>
      </c>
      <c r="D114" s="2" t="s">
        <v>1691</v>
      </c>
      <c r="E114" s="2" t="s">
        <v>78</v>
      </c>
      <c r="F114" s="2" t="s">
        <v>79</v>
      </c>
      <c r="G114" s="2" t="s">
        <v>1333</v>
      </c>
      <c r="H114" s="2" t="s">
        <v>1692</v>
      </c>
      <c r="I114" s="2" t="s">
        <v>1693</v>
      </c>
      <c r="J114" s="2" t="s">
        <v>1335</v>
      </c>
      <c r="K114" s="2" t="s">
        <v>1694</v>
      </c>
    </row>
    <row r="115" s="1" customFormat="1" ht="20" customHeight="1" spans="1:11">
      <c r="A115" s="2" t="s">
        <v>110</v>
      </c>
      <c r="B115" s="2" t="s">
        <v>1695</v>
      </c>
      <c r="C115" s="2" t="s">
        <v>112</v>
      </c>
      <c r="D115" s="2" t="s">
        <v>113</v>
      </c>
      <c r="E115" s="2" t="s">
        <v>78</v>
      </c>
      <c r="F115" s="2" t="s">
        <v>79</v>
      </c>
      <c r="G115" s="2" t="s">
        <v>1333</v>
      </c>
      <c r="H115" s="2" t="s">
        <v>1636</v>
      </c>
      <c r="I115" s="2" t="s">
        <v>113</v>
      </c>
      <c r="J115" s="2" t="s">
        <v>1335</v>
      </c>
      <c r="K115" s="2" t="s">
        <v>1696</v>
      </c>
    </row>
    <row r="116" s="1" customFormat="1" ht="20" customHeight="1" spans="1:11">
      <c r="A116" s="2" t="s">
        <v>1181</v>
      </c>
      <c r="B116" s="2" t="s">
        <v>1697</v>
      </c>
      <c r="C116" s="2" t="s">
        <v>1183</v>
      </c>
      <c r="D116" s="2" t="s">
        <v>1184</v>
      </c>
      <c r="E116" s="2" t="s">
        <v>78</v>
      </c>
      <c r="F116" s="2" t="s">
        <v>79</v>
      </c>
      <c r="G116" s="2" t="s">
        <v>1333</v>
      </c>
      <c r="H116" s="2" t="s">
        <v>1698</v>
      </c>
      <c r="I116" s="2" t="s">
        <v>1184</v>
      </c>
      <c r="J116" s="2" t="s">
        <v>1335</v>
      </c>
      <c r="K116" s="2" t="s">
        <v>1699</v>
      </c>
    </row>
    <row r="117" s="1" customFormat="1" ht="20" customHeight="1" spans="1:11">
      <c r="A117" s="2" t="s">
        <v>1094</v>
      </c>
      <c r="B117" s="2" t="s">
        <v>1700</v>
      </c>
      <c r="C117" s="2" t="s">
        <v>112</v>
      </c>
      <c r="D117" s="2" t="s">
        <v>1095</v>
      </c>
      <c r="E117" s="2" t="s">
        <v>78</v>
      </c>
      <c r="F117" s="2" t="s">
        <v>79</v>
      </c>
      <c r="G117" s="2" t="s">
        <v>1333</v>
      </c>
      <c r="H117" s="2" t="s">
        <v>1701</v>
      </c>
      <c r="I117" s="2" t="s">
        <v>1095</v>
      </c>
      <c r="J117" s="2" t="s">
        <v>1335</v>
      </c>
      <c r="K117" s="2" t="s">
        <v>1702</v>
      </c>
    </row>
    <row r="118" s="1" customFormat="1" ht="20" customHeight="1" spans="1:11">
      <c r="A118" s="2" t="s">
        <v>643</v>
      </c>
      <c r="B118" s="2" t="s">
        <v>1703</v>
      </c>
      <c r="C118" s="2" t="s">
        <v>645</v>
      </c>
      <c r="D118" s="2" t="s">
        <v>646</v>
      </c>
      <c r="E118" s="2" t="s">
        <v>78</v>
      </c>
      <c r="F118" s="2" t="s">
        <v>79</v>
      </c>
      <c r="G118" s="2" t="s">
        <v>1333</v>
      </c>
      <c r="H118" s="2" t="s">
        <v>1704</v>
      </c>
      <c r="I118" s="2" t="s">
        <v>646</v>
      </c>
      <c r="J118" s="2" t="s">
        <v>1335</v>
      </c>
      <c r="K118" s="2" t="s">
        <v>1705</v>
      </c>
    </row>
    <row r="119" s="1" customFormat="1" ht="20" customHeight="1" spans="1:11">
      <c r="A119" s="2" t="s">
        <v>921</v>
      </c>
      <c r="B119" s="2" t="s">
        <v>1706</v>
      </c>
      <c r="C119" s="2" t="s">
        <v>923</v>
      </c>
      <c r="D119" s="2" t="s">
        <v>924</v>
      </c>
      <c r="E119" s="2" t="s">
        <v>78</v>
      </c>
      <c r="F119" s="2" t="s">
        <v>79</v>
      </c>
      <c r="G119" s="2" t="s">
        <v>1333</v>
      </c>
      <c r="H119" s="2" t="s">
        <v>1452</v>
      </c>
      <c r="I119" s="2" t="s">
        <v>924</v>
      </c>
      <c r="J119" s="2" t="s">
        <v>1335</v>
      </c>
      <c r="K119" s="2" t="s">
        <v>1707</v>
      </c>
    </row>
    <row r="120" s="1" customFormat="1" ht="20" customHeight="1" spans="1:11">
      <c r="A120" s="2" t="s">
        <v>336</v>
      </c>
      <c r="B120" s="2" t="s">
        <v>1708</v>
      </c>
      <c r="C120" s="2" t="s">
        <v>338</v>
      </c>
      <c r="D120" s="2" t="s">
        <v>339</v>
      </c>
      <c r="E120" s="2" t="s">
        <v>78</v>
      </c>
      <c r="F120" s="2" t="s">
        <v>79</v>
      </c>
      <c r="G120" s="2" t="s">
        <v>1333</v>
      </c>
      <c r="H120" s="2" t="s">
        <v>1709</v>
      </c>
      <c r="I120" s="2" t="s">
        <v>339</v>
      </c>
      <c r="J120" s="2" t="s">
        <v>1335</v>
      </c>
      <c r="K120" s="2" t="s">
        <v>1710</v>
      </c>
    </row>
    <row r="121" s="1" customFormat="1" ht="20" customHeight="1" spans="1:11">
      <c r="A121" s="2" t="s">
        <v>1308</v>
      </c>
      <c r="B121" s="2" t="s">
        <v>1711</v>
      </c>
      <c r="C121" s="2" t="s">
        <v>1712</v>
      </c>
      <c r="D121" s="2" t="s">
        <v>1311</v>
      </c>
      <c r="E121" s="2" t="s">
        <v>78</v>
      </c>
      <c r="F121" s="2" t="s">
        <v>79</v>
      </c>
      <c r="G121" s="2" t="s">
        <v>1333</v>
      </c>
      <c r="H121" s="2" t="s">
        <v>1713</v>
      </c>
      <c r="I121" s="2" t="s">
        <v>1311</v>
      </c>
      <c r="J121" s="2" t="s">
        <v>1335</v>
      </c>
      <c r="K121" s="2" t="s">
        <v>1714</v>
      </c>
    </row>
    <row r="122" s="1" customFormat="1" ht="20" customHeight="1" spans="1:11">
      <c r="A122" s="2" t="s">
        <v>447</v>
      </c>
      <c r="B122" s="2" t="s">
        <v>1715</v>
      </c>
      <c r="C122" s="2" t="s">
        <v>449</v>
      </c>
      <c r="D122" s="2" t="s">
        <v>450</v>
      </c>
      <c r="E122" s="2" t="s">
        <v>78</v>
      </c>
      <c r="F122" s="2" t="s">
        <v>79</v>
      </c>
      <c r="G122" s="2" t="s">
        <v>1333</v>
      </c>
      <c r="H122" s="2" t="s">
        <v>1716</v>
      </c>
      <c r="I122" s="2" t="s">
        <v>450</v>
      </c>
      <c r="J122" s="2" t="s">
        <v>1335</v>
      </c>
      <c r="K122" s="2" t="s">
        <v>1717</v>
      </c>
    </row>
    <row r="123" s="1" customFormat="1" ht="20" customHeight="1" spans="1:11">
      <c r="A123" s="2" t="s">
        <v>264</v>
      </c>
      <c r="B123" s="2" t="s">
        <v>1718</v>
      </c>
      <c r="C123" s="2" t="s">
        <v>266</v>
      </c>
      <c r="D123" s="2" t="s">
        <v>267</v>
      </c>
      <c r="E123" s="2" t="s">
        <v>78</v>
      </c>
      <c r="F123" s="2" t="s">
        <v>79</v>
      </c>
      <c r="G123" s="2" t="s">
        <v>1333</v>
      </c>
      <c r="H123" s="2" t="s">
        <v>1719</v>
      </c>
      <c r="I123" s="2" t="s">
        <v>267</v>
      </c>
      <c r="J123" s="2" t="s">
        <v>1335</v>
      </c>
      <c r="K123" s="2" t="s">
        <v>1720</v>
      </c>
    </row>
    <row r="124" s="1" customFormat="1" ht="20" customHeight="1" spans="1:11">
      <c r="A124" s="2" t="s">
        <v>828</v>
      </c>
      <c r="B124" s="2" t="s">
        <v>1721</v>
      </c>
      <c r="C124" s="2" t="s">
        <v>830</v>
      </c>
      <c r="D124" s="2" t="s">
        <v>831</v>
      </c>
      <c r="E124" s="2" t="s">
        <v>78</v>
      </c>
      <c r="F124" s="2" t="s">
        <v>79</v>
      </c>
      <c r="G124" s="2" t="s">
        <v>1333</v>
      </c>
      <c r="H124" s="2" t="s">
        <v>1722</v>
      </c>
      <c r="I124" s="2" t="s">
        <v>831</v>
      </c>
      <c r="J124" s="2" t="s">
        <v>1335</v>
      </c>
      <c r="K124" s="2" t="s">
        <v>1723</v>
      </c>
    </row>
    <row r="125" s="1" customFormat="1" ht="20" customHeight="1" spans="1:11">
      <c r="A125" s="2" t="s">
        <v>858</v>
      </c>
      <c r="B125" s="2" t="s">
        <v>1724</v>
      </c>
      <c r="C125" s="2" t="s">
        <v>637</v>
      </c>
      <c r="D125" s="2" t="s">
        <v>859</v>
      </c>
      <c r="E125" s="2" t="s">
        <v>78</v>
      </c>
      <c r="F125" s="2" t="s">
        <v>79</v>
      </c>
      <c r="G125" s="2" t="s">
        <v>1333</v>
      </c>
      <c r="H125" s="2" t="s">
        <v>1725</v>
      </c>
      <c r="I125" s="2" t="s">
        <v>859</v>
      </c>
      <c r="J125" s="2" t="s">
        <v>1335</v>
      </c>
      <c r="K125" s="2" t="s">
        <v>1726</v>
      </c>
    </row>
    <row r="126" s="1" customFormat="1" ht="20" customHeight="1" spans="1:11">
      <c r="A126" s="2" t="s">
        <v>1102</v>
      </c>
      <c r="B126" s="2" t="s">
        <v>1727</v>
      </c>
      <c r="C126" s="2" t="s">
        <v>1104</v>
      </c>
      <c r="D126" s="2" t="s">
        <v>1105</v>
      </c>
      <c r="E126" s="2" t="s">
        <v>78</v>
      </c>
      <c r="F126" s="2" t="s">
        <v>79</v>
      </c>
      <c r="G126" s="2" t="s">
        <v>1333</v>
      </c>
      <c r="H126" s="2" t="s">
        <v>1728</v>
      </c>
      <c r="I126" s="2" t="s">
        <v>1105</v>
      </c>
      <c r="J126" s="2" t="s">
        <v>1335</v>
      </c>
      <c r="K126" s="2" t="s">
        <v>1729</v>
      </c>
    </row>
    <row r="127" s="1" customFormat="1" ht="20" customHeight="1" spans="1:11">
      <c r="A127" s="2" t="s">
        <v>284</v>
      </c>
      <c r="B127" s="2" t="s">
        <v>1730</v>
      </c>
      <c r="C127" s="2" t="s">
        <v>286</v>
      </c>
      <c r="D127" s="2" t="s">
        <v>287</v>
      </c>
      <c r="E127" s="2" t="s">
        <v>78</v>
      </c>
      <c r="F127" s="2" t="s">
        <v>79</v>
      </c>
      <c r="G127" s="2" t="s">
        <v>1333</v>
      </c>
      <c r="H127" s="2" t="s">
        <v>1527</v>
      </c>
      <c r="I127" s="2" t="s">
        <v>287</v>
      </c>
      <c r="J127" s="2" t="s">
        <v>1335</v>
      </c>
      <c r="K127" s="2" t="s">
        <v>1731</v>
      </c>
    </row>
    <row r="128" s="1" customFormat="1" ht="20" customHeight="1" spans="1:11">
      <c r="A128" s="2" t="s">
        <v>1109</v>
      </c>
      <c r="B128" s="2" t="s">
        <v>1732</v>
      </c>
      <c r="C128" s="2" t="s">
        <v>1111</v>
      </c>
      <c r="D128" s="2" t="s">
        <v>1112</v>
      </c>
      <c r="E128" s="2" t="s">
        <v>78</v>
      </c>
      <c r="F128" s="2" t="s">
        <v>79</v>
      </c>
      <c r="G128" s="2" t="s">
        <v>1333</v>
      </c>
      <c r="H128" s="2" t="s">
        <v>1617</v>
      </c>
      <c r="I128" s="2" t="s">
        <v>1112</v>
      </c>
      <c r="J128" s="2" t="s">
        <v>1335</v>
      </c>
      <c r="K128" s="2" t="s">
        <v>1733</v>
      </c>
    </row>
    <row r="129" s="1" customFormat="1" ht="20" customHeight="1" spans="1:11">
      <c r="A129" s="2" t="s">
        <v>1219</v>
      </c>
      <c r="B129" s="2" t="s">
        <v>1734</v>
      </c>
      <c r="C129" s="2" t="s">
        <v>1221</v>
      </c>
      <c r="D129" s="2" t="s">
        <v>1735</v>
      </c>
      <c r="E129" s="2" t="s">
        <v>78</v>
      </c>
      <c r="F129" s="2" t="s">
        <v>79</v>
      </c>
      <c r="G129" s="2" t="s">
        <v>1333</v>
      </c>
      <c r="H129" s="2" t="s">
        <v>1736</v>
      </c>
      <c r="I129" s="2" t="s">
        <v>1737</v>
      </c>
      <c r="J129" s="2" t="s">
        <v>1335</v>
      </c>
      <c r="K129" s="2" t="s">
        <v>1738</v>
      </c>
    </row>
    <row r="130" s="1" customFormat="1" ht="20" customHeight="1" spans="1:11">
      <c r="A130" s="2" t="s">
        <v>508</v>
      </c>
      <c r="B130" s="2" t="s">
        <v>1739</v>
      </c>
      <c r="C130" s="2" t="s">
        <v>510</v>
      </c>
      <c r="D130" s="2" t="s">
        <v>511</v>
      </c>
      <c r="E130" s="2" t="s">
        <v>78</v>
      </c>
      <c r="F130" s="2" t="s">
        <v>79</v>
      </c>
      <c r="G130" s="2" t="s">
        <v>1333</v>
      </c>
      <c r="H130" s="2" t="s">
        <v>1713</v>
      </c>
      <c r="I130" s="2" t="s">
        <v>511</v>
      </c>
      <c r="J130" s="2" t="s">
        <v>1335</v>
      </c>
      <c r="K130" s="2" t="s">
        <v>1740</v>
      </c>
    </row>
    <row r="131" s="1" customFormat="1" ht="20" customHeight="1" spans="1:11">
      <c r="A131" s="2" t="s">
        <v>968</v>
      </c>
      <c r="B131" s="2" t="s">
        <v>1741</v>
      </c>
      <c r="C131" s="2" t="s">
        <v>970</v>
      </c>
      <c r="D131" s="2" t="s">
        <v>1742</v>
      </c>
      <c r="E131" s="2" t="s">
        <v>78</v>
      </c>
      <c r="F131" s="2" t="s">
        <v>79</v>
      </c>
      <c r="G131" s="2" t="s">
        <v>1333</v>
      </c>
      <c r="H131" s="2" t="s">
        <v>1743</v>
      </c>
      <c r="I131" s="2" t="s">
        <v>1744</v>
      </c>
      <c r="J131" s="2" t="s">
        <v>1335</v>
      </c>
      <c r="K131" s="2" t="s">
        <v>1745</v>
      </c>
    </row>
    <row r="132" s="1" customFormat="1" ht="20" customHeight="1" spans="1:11">
      <c r="A132" s="2" t="s">
        <v>660</v>
      </c>
      <c r="B132" s="2" t="s">
        <v>1746</v>
      </c>
      <c r="C132" s="2" t="s">
        <v>662</v>
      </c>
      <c r="D132" s="2" t="s">
        <v>663</v>
      </c>
      <c r="E132" s="2" t="s">
        <v>78</v>
      </c>
      <c r="F132" s="2" t="s">
        <v>79</v>
      </c>
      <c r="G132" s="2" t="s">
        <v>1333</v>
      </c>
      <c r="H132" s="2" t="s">
        <v>1747</v>
      </c>
      <c r="I132" s="2" t="s">
        <v>663</v>
      </c>
      <c r="J132" s="2" t="s">
        <v>1335</v>
      </c>
      <c r="K132" s="2" t="s">
        <v>1748</v>
      </c>
    </row>
    <row r="133" s="1" customFormat="1" ht="20" customHeight="1" spans="1:11">
      <c r="A133" s="2" t="s">
        <v>876</v>
      </c>
      <c r="B133" s="2" t="s">
        <v>1749</v>
      </c>
      <c r="C133" s="2" t="s">
        <v>1750</v>
      </c>
      <c r="D133" s="2" t="s">
        <v>879</v>
      </c>
      <c r="E133" s="2" t="s">
        <v>78</v>
      </c>
      <c r="F133" s="2" t="s">
        <v>79</v>
      </c>
      <c r="G133" s="2" t="s">
        <v>1333</v>
      </c>
      <c r="H133" s="2" t="s">
        <v>1565</v>
      </c>
      <c r="I133" s="2" t="s">
        <v>879</v>
      </c>
      <c r="J133" s="2" t="s">
        <v>1335</v>
      </c>
      <c r="K133" s="2" t="s">
        <v>1751</v>
      </c>
    </row>
    <row r="134" s="1" customFormat="1" ht="20" customHeight="1" spans="1:11">
      <c r="A134" s="2" t="s">
        <v>1230</v>
      </c>
      <c r="B134" s="2" t="s">
        <v>1752</v>
      </c>
      <c r="C134" s="2" t="s">
        <v>1232</v>
      </c>
      <c r="D134" s="2" t="s">
        <v>1233</v>
      </c>
      <c r="E134" s="2" t="s">
        <v>78</v>
      </c>
      <c r="F134" s="2" t="s">
        <v>79</v>
      </c>
      <c r="G134" s="2" t="s">
        <v>1333</v>
      </c>
      <c r="H134" s="2" t="s">
        <v>1753</v>
      </c>
      <c r="I134" s="2" t="s">
        <v>1233</v>
      </c>
      <c r="J134" s="2" t="s">
        <v>1335</v>
      </c>
      <c r="K134" s="2" t="s">
        <v>1754</v>
      </c>
    </row>
    <row r="135" s="1" customFormat="1" ht="20" customHeight="1" spans="1:11">
      <c r="A135" s="2" t="s">
        <v>652</v>
      </c>
      <c r="B135" s="2" t="s">
        <v>1755</v>
      </c>
      <c r="C135" s="2" t="s">
        <v>654</v>
      </c>
      <c r="D135" s="2" t="s">
        <v>655</v>
      </c>
      <c r="E135" s="2" t="s">
        <v>78</v>
      </c>
      <c r="F135" s="2" t="s">
        <v>79</v>
      </c>
      <c r="G135" s="2" t="s">
        <v>1333</v>
      </c>
      <c r="H135" s="2" t="s">
        <v>1756</v>
      </c>
      <c r="I135" s="2" t="s">
        <v>655</v>
      </c>
      <c r="J135" s="2" t="s">
        <v>1335</v>
      </c>
      <c r="K135" s="2" t="s">
        <v>1757</v>
      </c>
    </row>
    <row r="136" s="1" customFormat="1" ht="20" customHeight="1" spans="1:11">
      <c r="A136" s="2" t="s">
        <v>160</v>
      </c>
      <c r="B136" s="2" t="s">
        <v>1758</v>
      </c>
      <c r="C136" s="2" t="s">
        <v>162</v>
      </c>
      <c r="D136" s="2" t="s">
        <v>163</v>
      </c>
      <c r="E136" s="2" t="s">
        <v>78</v>
      </c>
      <c r="F136" s="2" t="s">
        <v>79</v>
      </c>
      <c r="G136" s="2" t="s">
        <v>1333</v>
      </c>
      <c r="H136" s="2" t="s">
        <v>1759</v>
      </c>
      <c r="I136" s="2" t="s">
        <v>163</v>
      </c>
      <c r="J136" s="2" t="s">
        <v>1335</v>
      </c>
      <c r="K136" s="2" t="s">
        <v>1760</v>
      </c>
    </row>
    <row r="137" s="1" customFormat="1" ht="20" customHeight="1" spans="1:11">
      <c r="A137" s="2" t="s">
        <v>215</v>
      </c>
      <c r="B137" s="2" t="s">
        <v>1761</v>
      </c>
      <c r="C137" s="2" t="s">
        <v>217</v>
      </c>
      <c r="D137" s="2" t="s">
        <v>218</v>
      </c>
      <c r="E137" s="2" t="s">
        <v>78</v>
      </c>
      <c r="F137" s="2" t="s">
        <v>79</v>
      </c>
      <c r="G137" s="2" t="s">
        <v>1333</v>
      </c>
      <c r="H137" s="2" t="s">
        <v>1507</v>
      </c>
      <c r="I137" s="2" t="s">
        <v>218</v>
      </c>
      <c r="J137" s="2" t="s">
        <v>1335</v>
      </c>
      <c r="K137" s="2" t="s">
        <v>1762</v>
      </c>
    </row>
    <row r="138" s="1" customFormat="1" ht="20" customHeight="1" spans="1:11">
      <c r="A138" s="2" t="s">
        <v>869</v>
      </c>
      <c r="B138" s="2" t="s">
        <v>1763</v>
      </c>
      <c r="C138" s="2" t="s">
        <v>871</v>
      </c>
      <c r="D138" s="2" t="s">
        <v>872</v>
      </c>
      <c r="E138" s="2" t="s">
        <v>78</v>
      </c>
      <c r="F138" s="2" t="s">
        <v>79</v>
      </c>
      <c r="G138" s="2" t="s">
        <v>1333</v>
      </c>
      <c r="H138" s="2" t="s">
        <v>1764</v>
      </c>
      <c r="I138" s="2" t="s">
        <v>872</v>
      </c>
      <c r="J138" s="2" t="s">
        <v>1335</v>
      </c>
      <c r="K138" s="2" t="s">
        <v>1765</v>
      </c>
    </row>
    <row r="139" s="1" customFormat="1" ht="20" customHeight="1" spans="1:11">
      <c r="A139" s="2" t="s">
        <v>1267</v>
      </c>
      <c r="B139" s="2" t="s">
        <v>1766</v>
      </c>
      <c r="C139" s="2" t="s">
        <v>1767</v>
      </c>
      <c r="D139" s="2" t="s">
        <v>1270</v>
      </c>
      <c r="E139" s="2" t="s">
        <v>78</v>
      </c>
      <c r="F139" s="2" t="s">
        <v>79</v>
      </c>
      <c r="G139" s="2" t="s">
        <v>1333</v>
      </c>
      <c r="H139" s="2" t="s">
        <v>1768</v>
      </c>
      <c r="I139" s="2" t="s">
        <v>1270</v>
      </c>
      <c r="J139" s="2" t="s">
        <v>1335</v>
      </c>
      <c r="K139" s="2" t="s">
        <v>1769</v>
      </c>
    </row>
    <row r="140" s="1" customFormat="1" ht="20" customHeight="1" spans="1:11">
      <c r="A140" s="2" t="s">
        <v>881</v>
      </c>
      <c r="B140" s="2" t="s">
        <v>1770</v>
      </c>
      <c r="C140" s="2" t="s">
        <v>883</v>
      </c>
      <c r="D140" s="2" t="s">
        <v>884</v>
      </c>
      <c r="E140" s="2" t="s">
        <v>78</v>
      </c>
      <c r="F140" s="2" t="s">
        <v>79</v>
      </c>
      <c r="G140" s="2" t="s">
        <v>1333</v>
      </c>
      <c r="H140" s="2" t="s">
        <v>1771</v>
      </c>
      <c r="I140" s="2" t="s">
        <v>884</v>
      </c>
      <c r="J140" s="2" t="s">
        <v>1335</v>
      </c>
      <c r="K140" s="2" t="s">
        <v>1772</v>
      </c>
    </row>
    <row r="141" s="1" customFormat="1" ht="20" customHeight="1" spans="1:11">
      <c r="A141" s="2" t="s">
        <v>998</v>
      </c>
      <c r="B141" s="2" t="s">
        <v>1773</v>
      </c>
      <c r="C141" s="2" t="s">
        <v>1774</v>
      </c>
      <c r="D141" s="2" t="s">
        <v>1001</v>
      </c>
      <c r="E141" s="2" t="s">
        <v>78</v>
      </c>
      <c r="F141" s="2" t="s">
        <v>79</v>
      </c>
      <c r="G141" s="2" t="s">
        <v>1333</v>
      </c>
      <c r="H141" s="2" t="s">
        <v>1775</v>
      </c>
      <c r="I141" s="2" t="s">
        <v>1001</v>
      </c>
      <c r="J141" s="2" t="s">
        <v>1335</v>
      </c>
      <c r="K141" s="2" t="s">
        <v>1776</v>
      </c>
    </row>
    <row r="142" s="1" customFormat="1" ht="20" customHeight="1" spans="1:11">
      <c r="A142" s="2" t="s">
        <v>821</v>
      </c>
      <c r="B142" s="2" t="s">
        <v>1777</v>
      </c>
      <c r="C142" s="2" t="s">
        <v>823</v>
      </c>
      <c r="D142" s="2" t="s">
        <v>824</v>
      </c>
      <c r="E142" s="2" t="s">
        <v>78</v>
      </c>
      <c r="F142" s="2" t="s">
        <v>79</v>
      </c>
      <c r="G142" s="2" t="s">
        <v>1333</v>
      </c>
      <c r="H142" s="2" t="s">
        <v>1377</v>
      </c>
      <c r="I142" s="2" t="s">
        <v>824</v>
      </c>
      <c r="J142" s="2" t="s">
        <v>1335</v>
      </c>
      <c r="K142" s="2" t="s">
        <v>1778</v>
      </c>
    </row>
    <row r="143" s="1" customFormat="1" ht="20" customHeight="1" spans="1:11">
      <c r="A143" s="2" t="s">
        <v>207</v>
      </c>
      <c r="B143" s="2" t="s">
        <v>1779</v>
      </c>
      <c r="C143" s="2" t="s">
        <v>1780</v>
      </c>
      <c r="D143" s="2" t="s">
        <v>210</v>
      </c>
      <c r="E143" s="2" t="s">
        <v>78</v>
      </c>
      <c r="F143" s="2" t="s">
        <v>79</v>
      </c>
      <c r="G143" s="2" t="s">
        <v>1333</v>
      </c>
      <c r="H143" s="2" t="s">
        <v>1781</v>
      </c>
      <c r="I143" s="2" t="s">
        <v>210</v>
      </c>
      <c r="J143" s="2" t="s">
        <v>1335</v>
      </c>
      <c r="K143" s="2" t="s">
        <v>1782</v>
      </c>
    </row>
    <row r="144" s="1" customFormat="1" ht="20" customHeight="1" spans="1:11">
      <c r="A144" s="2" t="s">
        <v>309</v>
      </c>
      <c r="B144" s="2" t="s">
        <v>1783</v>
      </c>
      <c r="C144" s="2" t="s">
        <v>311</v>
      </c>
      <c r="D144" s="2" t="s">
        <v>312</v>
      </c>
      <c r="E144" s="2" t="s">
        <v>78</v>
      </c>
      <c r="F144" s="2" t="s">
        <v>79</v>
      </c>
      <c r="G144" s="2" t="s">
        <v>1333</v>
      </c>
      <c r="H144" s="2" t="s">
        <v>1784</v>
      </c>
      <c r="I144" s="2" t="s">
        <v>312</v>
      </c>
      <c r="J144" s="2" t="s">
        <v>1335</v>
      </c>
      <c r="K144" s="2" t="s">
        <v>1785</v>
      </c>
    </row>
    <row r="145" s="1" customFormat="1" ht="20" customHeight="1" spans="1:11">
      <c r="A145" s="2" t="s">
        <v>1786</v>
      </c>
      <c r="B145" s="2" t="s">
        <v>1787</v>
      </c>
      <c r="C145" s="2" t="s">
        <v>683</v>
      </c>
      <c r="D145" s="2" t="s">
        <v>1788</v>
      </c>
      <c r="E145" s="2" t="s">
        <v>78</v>
      </c>
      <c r="F145" s="2" t="s">
        <v>79</v>
      </c>
      <c r="G145" s="2" t="s">
        <v>1333</v>
      </c>
      <c r="H145" s="2" t="s">
        <v>1397</v>
      </c>
      <c r="I145" s="2" t="s">
        <v>1788</v>
      </c>
      <c r="J145" s="2" t="s">
        <v>1335</v>
      </c>
      <c r="K145" s="2" t="s">
        <v>1789</v>
      </c>
    </row>
    <row r="146" s="1" customFormat="1" ht="20" customHeight="1" spans="1:11">
      <c r="A146" s="2" t="s">
        <v>1790</v>
      </c>
      <c r="B146" s="2" t="s">
        <v>1791</v>
      </c>
      <c r="C146" s="2" t="s">
        <v>683</v>
      </c>
      <c r="D146" s="2" t="s">
        <v>1792</v>
      </c>
      <c r="E146" s="2" t="s">
        <v>78</v>
      </c>
      <c r="F146" s="2" t="s">
        <v>79</v>
      </c>
      <c r="G146" s="2" t="s">
        <v>1333</v>
      </c>
      <c r="H146" s="2" t="s">
        <v>1397</v>
      </c>
      <c r="I146" s="2" t="s">
        <v>1792</v>
      </c>
      <c r="J146" s="2" t="s">
        <v>1335</v>
      </c>
      <c r="K146" s="2" t="s">
        <v>1793</v>
      </c>
    </row>
    <row r="147" s="1" customFormat="1" ht="20" customHeight="1" spans="1:11">
      <c r="A147" s="2" t="s">
        <v>916</v>
      </c>
      <c r="B147" s="2" t="s">
        <v>1794</v>
      </c>
      <c r="C147" s="2" t="s">
        <v>918</v>
      </c>
      <c r="D147" s="2" t="s">
        <v>919</v>
      </c>
      <c r="E147" s="2" t="s">
        <v>78</v>
      </c>
      <c r="F147" s="2" t="s">
        <v>79</v>
      </c>
      <c r="G147" s="2" t="s">
        <v>1333</v>
      </c>
      <c r="H147" s="2" t="s">
        <v>1795</v>
      </c>
      <c r="I147" s="2" t="s">
        <v>919</v>
      </c>
      <c r="J147" s="2" t="s">
        <v>1335</v>
      </c>
      <c r="K147" s="2" t="s">
        <v>1796</v>
      </c>
    </row>
    <row r="148" s="1" customFormat="1" ht="20" customHeight="1" spans="1:11">
      <c r="A148" s="2" t="s">
        <v>408</v>
      </c>
      <c r="B148" s="2" t="s">
        <v>1797</v>
      </c>
      <c r="C148" s="2" t="s">
        <v>162</v>
      </c>
      <c r="D148" s="2" t="s">
        <v>409</v>
      </c>
      <c r="E148" s="2" t="s">
        <v>78</v>
      </c>
      <c r="F148" s="2" t="s">
        <v>79</v>
      </c>
      <c r="G148" s="2" t="s">
        <v>1333</v>
      </c>
      <c r="H148" s="2" t="s">
        <v>1351</v>
      </c>
      <c r="I148" s="2" t="s">
        <v>409</v>
      </c>
      <c r="J148" s="2" t="s">
        <v>1335</v>
      </c>
      <c r="K148" s="2" t="s">
        <v>1798</v>
      </c>
    </row>
    <row r="149" s="1" customFormat="1" ht="20" customHeight="1" spans="1:11">
      <c r="A149" s="2" t="s">
        <v>371</v>
      </c>
      <c r="B149" s="2" t="s">
        <v>1799</v>
      </c>
      <c r="C149" s="2" t="s">
        <v>373</v>
      </c>
      <c r="D149" s="2" t="s">
        <v>1800</v>
      </c>
      <c r="E149" s="2" t="s">
        <v>78</v>
      </c>
      <c r="F149" s="2" t="s">
        <v>79</v>
      </c>
      <c r="G149" s="2" t="s">
        <v>1333</v>
      </c>
      <c r="H149" s="2" t="s">
        <v>1801</v>
      </c>
      <c r="I149" s="2" t="s">
        <v>1802</v>
      </c>
      <c r="J149" s="2" t="s">
        <v>1335</v>
      </c>
      <c r="K149" s="2" t="s">
        <v>1803</v>
      </c>
    </row>
    <row r="150" s="1" customFormat="1" ht="20" customHeight="1" spans="1:11">
      <c r="A150" s="2" t="s">
        <v>1804</v>
      </c>
      <c r="B150" s="2" t="s">
        <v>1805</v>
      </c>
      <c r="C150" s="2" t="s">
        <v>1806</v>
      </c>
      <c r="D150" s="2" t="s">
        <v>1807</v>
      </c>
      <c r="E150" s="2" t="s">
        <v>78</v>
      </c>
      <c r="F150" s="2" t="s">
        <v>79</v>
      </c>
      <c r="G150" s="2" t="s">
        <v>1333</v>
      </c>
      <c r="H150" s="2" t="s">
        <v>1397</v>
      </c>
      <c r="I150" s="2" t="s">
        <v>1807</v>
      </c>
      <c r="J150" s="2" t="s">
        <v>1335</v>
      </c>
      <c r="K150" s="2" t="s">
        <v>1808</v>
      </c>
    </row>
    <row r="151" s="1" customFormat="1" ht="20" customHeight="1" spans="1:11">
      <c r="A151" s="2" t="s">
        <v>500</v>
      </c>
      <c r="B151" s="2" t="s">
        <v>1809</v>
      </c>
      <c r="C151" s="2" t="s">
        <v>502</v>
      </c>
      <c r="D151" s="2" t="s">
        <v>503</v>
      </c>
      <c r="E151" s="2" t="s">
        <v>78</v>
      </c>
      <c r="F151" s="2" t="s">
        <v>79</v>
      </c>
      <c r="G151" s="2" t="s">
        <v>1333</v>
      </c>
      <c r="H151" s="2" t="s">
        <v>1810</v>
      </c>
      <c r="I151" s="2" t="s">
        <v>503</v>
      </c>
      <c r="J151" s="2" t="s">
        <v>1335</v>
      </c>
      <c r="K151" s="2" t="s">
        <v>1811</v>
      </c>
    </row>
    <row r="152" s="1" customFormat="1" ht="20" customHeight="1" spans="1:11">
      <c r="A152" s="2" t="s">
        <v>1115</v>
      </c>
      <c r="B152" s="2" t="s">
        <v>1812</v>
      </c>
      <c r="C152" s="2" t="s">
        <v>1813</v>
      </c>
      <c r="D152" s="2" t="s">
        <v>1116</v>
      </c>
      <c r="E152" s="2" t="s">
        <v>78</v>
      </c>
      <c r="F152" s="2" t="s">
        <v>79</v>
      </c>
      <c r="G152" s="2" t="s">
        <v>1333</v>
      </c>
      <c r="H152" s="2" t="s">
        <v>1814</v>
      </c>
      <c r="I152" s="2" t="s">
        <v>1116</v>
      </c>
      <c r="J152" s="2" t="s">
        <v>1335</v>
      </c>
      <c r="K152" s="2" t="s">
        <v>1815</v>
      </c>
    </row>
    <row r="153" s="1" customFormat="1" ht="20" customHeight="1" spans="1:11">
      <c r="A153" s="2" t="s">
        <v>1097</v>
      </c>
      <c r="B153" s="2" t="s">
        <v>1816</v>
      </c>
      <c r="C153" s="2" t="s">
        <v>1099</v>
      </c>
      <c r="D153" s="2" t="s">
        <v>1100</v>
      </c>
      <c r="E153" s="2" t="s">
        <v>78</v>
      </c>
      <c r="F153" s="2" t="s">
        <v>79</v>
      </c>
      <c r="G153" s="2" t="s">
        <v>1333</v>
      </c>
      <c r="H153" s="2" t="s">
        <v>1389</v>
      </c>
      <c r="I153" s="2" t="s">
        <v>1100</v>
      </c>
      <c r="J153" s="2" t="s">
        <v>1335</v>
      </c>
      <c r="K153" s="2" t="s">
        <v>1817</v>
      </c>
    </row>
    <row r="154" s="1" customFormat="1" ht="20" customHeight="1" spans="1:11">
      <c r="A154" s="2" t="s">
        <v>794</v>
      </c>
      <c r="B154" s="2" t="s">
        <v>1818</v>
      </c>
      <c r="C154" s="2" t="s">
        <v>796</v>
      </c>
      <c r="D154" s="2" t="s">
        <v>797</v>
      </c>
      <c r="E154" s="2" t="s">
        <v>78</v>
      </c>
      <c r="F154" s="2" t="s">
        <v>79</v>
      </c>
      <c r="G154" s="2" t="s">
        <v>1333</v>
      </c>
      <c r="H154" s="2" t="s">
        <v>1819</v>
      </c>
      <c r="I154" s="2" t="s">
        <v>797</v>
      </c>
      <c r="J154" s="2" t="s">
        <v>1335</v>
      </c>
      <c r="K154" s="2" t="s">
        <v>1820</v>
      </c>
    </row>
    <row r="155" s="1" customFormat="1" ht="20" customHeight="1" spans="1:11">
      <c r="A155" s="2" t="s">
        <v>862</v>
      </c>
      <c r="B155" s="2" t="s">
        <v>1821</v>
      </c>
      <c r="C155" s="2" t="s">
        <v>864</v>
      </c>
      <c r="D155" s="2" t="s">
        <v>1822</v>
      </c>
      <c r="E155" s="2" t="s">
        <v>78</v>
      </c>
      <c r="F155" s="2" t="s">
        <v>79</v>
      </c>
      <c r="G155" s="2" t="s">
        <v>1333</v>
      </c>
      <c r="H155" s="2" t="s">
        <v>1823</v>
      </c>
      <c r="I155" s="2" t="s">
        <v>1824</v>
      </c>
      <c r="J155" s="2" t="s">
        <v>1335</v>
      </c>
      <c r="K155" s="2" t="s">
        <v>1825</v>
      </c>
    </row>
    <row r="156" s="1" customFormat="1" ht="20" customHeight="1" spans="1:11">
      <c r="A156" s="2" t="s">
        <v>979</v>
      </c>
      <c r="B156" s="2" t="s">
        <v>1826</v>
      </c>
      <c r="C156" s="2" t="s">
        <v>981</v>
      </c>
      <c r="D156" s="2" t="s">
        <v>982</v>
      </c>
      <c r="E156" s="2" t="s">
        <v>78</v>
      </c>
      <c r="F156" s="2" t="s">
        <v>79</v>
      </c>
      <c r="G156" s="2" t="s">
        <v>1333</v>
      </c>
      <c r="H156" s="2" t="s">
        <v>1386</v>
      </c>
      <c r="I156" s="2" t="s">
        <v>982</v>
      </c>
      <c r="J156" s="2" t="s">
        <v>1335</v>
      </c>
      <c r="K156" s="2" t="s">
        <v>1827</v>
      </c>
    </row>
    <row r="157" s="1" customFormat="1" ht="20" customHeight="1" spans="1:11">
      <c r="A157" s="2" t="s">
        <v>901</v>
      </c>
      <c r="B157" s="2" t="s">
        <v>1828</v>
      </c>
      <c r="C157" s="2" t="s">
        <v>903</v>
      </c>
      <c r="D157" s="2" t="s">
        <v>1829</v>
      </c>
      <c r="E157" s="2" t="s">
        <v>78</v>
      </c>
      <c r="F157" s="2" t="s">
        <v>79</v>
      </c>
      <c r="G157" s="2" t="s">
        <v>1333</v>
      </c>
      <c r="H157" s="2" t="s">
        <v>1830</v>
      </c>
      <c r="I157" s="2" t="s">
        <v>1831</v>
      </c>
      <c r="J157" s="2" t="s">
        <v>1335</v>
      </c>
      <c r="K157" s="2" t="s">
        <v>1832</v>
      </c>
    </row>
    <row r="158" s="1" customFormat="1" ht="20" customHeight="1" spans="1:11">
      <c r="A158" s="2" t="s">
        <v>686</v>
      </c>
      <c r="B158" s="2" t="s">
        <v>1833</v>
      </c>
      <c r="C158" s="2" t="s">
        <v>688</v>
      </c>
      <c r="D158" s="2" t="s">
        <v>689</v>
      </c>
      <c r="E158" s="2" t="s">
        <v>78</v>
      </c>
      <c r="F158" s="2" t="s">
        <v>79</v>
      </c>
      <c r="G158" s="2" t="s">
        <v>1333</v>
      </c>
      <c r="H158" s="2" t="s">
        <v>1834</v>
      </c>
      <c r="I158" s="2" t="s">
        <v>689</v>
      </c>
      <c r="J158" s="2" t="s">
        <v>1335</v>
      </c>
      <c r="K158" s="2" t="s">
        <v>1835</v>
      </c>
    </row>
    <row r="159" s="1" customFormat="1" ht="20" customHeight="1" spans="1:11">
      <c r="A159" s="2" t="s">
        <v>1260</v>
      </c>
      <c r="B159" s="2" t="s">
        <v>1836</v>
      </c>
      <c r="C159" s="2" t="s">
        <v>1262</v>
      </c>
      <c r="D159" s="2" t="s">
        <v>1263</v>
      </c>
      <c r="E159" s="2" t="s">
        <v>202</v>
      </c>
      <c r="F159" s="2" t="s">
        <v>79</v>
      </c>
      <c r="G159" s="2" t="s">
        <v>1333</v>
      </c>
      <c r="H159" s="2" t="s">
        <v>1837</v>
      </c>
      <c r="I159" s="2" t="s">
        <v>1263</v>
      </c>
      <c r="J159" s="2" t="s">
        <v>1335</v>
      </c>
      <c r="K159" s="2" t="s">
        <v>1838</v>
      </c>
    </row>
    <row r="160" s="1" customFormat="1" ht="20" customHeight="1" spans="1:11">
      <c r="A160" s="2" t="s">
        <v>965</v>
      </c>
      <c r="B160" s="2" t="s">
        <v>1839</v>
      </c>
      <c r="C160" s="2" t="s">
        <v>354</v>
      </c>
      <c r="D160" s="2" t="s">
        <v>966</v>
      </c>
      <c r="E160" s="2" t="s">
        <v>78</v>
      </c>
      <c r="F160" s="2" t="s">
        <v>79</v>
      </c>
      <c r="G160" s="2" t="s">
        <v>1333</v>
      </c>
      <c r="H160" s="2" t="s">
        <v>1840</v>
      </c>
      <c r="I160" s="2" t="s">
        <v>966</v>
      </c>
      <c r="J160" s="2" t="s">
        <v>1335</v>
      </c>
      <c r="K160" s="2" t="s">
        <v>1841</v>
      </c>
    </row>
    <row r="161" s="1" customFormat="1" ht="20" customHeight="1" spans="1:11">
      <c r="A161" s="2" t="s">
        <v>1842</v>
      </c>
      <c r="B161" s="2" t="s">
        <v>1843</v>
      </c>
      <c r="C161" s="2" t="s">
        <v>1844</v>
      </c>
      <c r="D161" s="2" t="s">
        <v>1845</v>
      </c>
      <c r="E161" s="2" t="s">
        <v>78</v>
      </c>
      <c r="F161" s="2" t="s">
        <v>79</v>
      </c>
      <c r="G161" s="2" t="s">
        <v>1333</v>
      </c>
      <c r="H161" s="2" t="s">
        <v>1397</v>
      </c>
      <c r="I161" s="2" t="s">
        <v>1845</v>
      </c>
      <c r="J161" s="2" t="s">
        <v>1335</v>
      </c>
      <c r="K161" s="2" t="s">
        <v>1846</v>
      </c>
    </row>
    <row r="162" s="1" customFormat="1" ht="20" customHeight="1" spans="1:11">
      <c r="A162" s="2" t="s">
        <v>492</v>
      </c>
      <c r="B162" s="2" t="s">
        <v>1847</v>
      </c>
      <c r="C162" s="2" t="s">
        <v>1848</v>
      </c>
      <c r="D162" s="2" t="s">
        <v>495</v>
      </c>
      <c r="E162" s="2" t="s">
        <v>78</v>
      </c>
      <c r="F162" s="2" t="s">
        <v>79</v>
      </c>
      <c r="G162" s="2" t="s">
        <v>1333</v>
      </c>
      <c r="H162" s="2" t="s">
        <v>1380</v>
      </c>
      <c r="I162" s="2" t="s">
        <v>495</v>
      </c>
      <c r="J162" s="2" t="s">
        <v>1335</v>
      </c>
      <c r="K162" s="2" t="s">
        <v>1849</v>
      </c>
    </row>
    <row r="163" s="1" customFormat="1" ht="20" customHeight="1" spans="1:11">
      <c r="A163" s="2" t="s">
        <v>954</v>
      </c>
      <c r="B163" s="2" t="s">
        <v>1850</v>
      </c>
      <c r="C163" s="2" t="s">
        <v>1851</v>
      </c>
      <c r="D163" s="2" t="s">
        <v>957</v>
      </c>
      <c r="E163" s="2" t="s">
        <v>78</v>
      </c>
      <c r="F163" s="2" t="s">
        <v>79</v>
      </c>
      <c r="G163" s="2" t="s">
        <v>1333</v>
      </c>
      <c r="H163" s="2" t="s">
        <v>1852</v>
      </c>
      <c r="I163" s="2" t="s">
        <v>957</v>
      </c>
      <c r="J163" s="2" t="s">
        <v>1335</v>
      </c>
      <c r="K163" s="2" t="s">
        <v>1853</v>
      </c>
    </row>
    <row r="164" s="1" customFormat="1" ht="20" customHeight="1" spans="1:11">
      <c r="A164" s="2" t="s">
        <v>1206</v>
      </c>
      <c r="B164" s="2" t="s">
        <v>1854</v>
      </c>
      <c r="C164" s="2" t="s">
        <v>1208</v>
      </c>
      <c r="D164" s="2" t="s">
        <v>1209</v>
      </c>
      <c r="E164" s="2" t="s">
        <v>78</v>
      </c>
      <c r="F164" s="2" t="s">
        <v>79</v>
      </c>
      <c r="G164" s="2" t="s">
        <v>1333</v>
      </c>
      <c r="H164" s="2" t="s">
        <v>1855</v>
      </c>
      <c r="I164" s="2" t="s">
        <v>1209</v>
      </c>
      <c r="J164" s="2" t="s">
        <v>1335</v>
      </c>
      <c r="K164" s="2" t="s">
        <v>1856</v>
      </c>
    </row>
    <row r="165" s="1" customFormat="1" ht="20" customHeight="1" spans="1:11">
      <c r="A165" s="2" t="s">
        <v>618</v>
      </c>
      <c r="B165" s="2" t="s">
        <v>1857</v>
      </c>
      <c r="C165" s="2" t="s">
        <v>620</v>
      </c>
      <c r="D165" s="2" t="s">
        <v>621</v>
      </c>
      <c r="E165" s="2" t="s">
        <v>78</v>
      </c>
      <c r="F165" s="2" t="s">
        <v>79</v>
      </c>
      <c r="G165" s="2" t="s">
        <v>1333</v>
      </c>
      <c r="H165" s="2" t="s">
        <v>1452</v>
      </c>
      <c r="I165" s="2" t="s">
        <v>621</v>
      </c>
      <c r="J165" s="2" t="s">
        <v>1335</v>
      </c>
      <c r="K165" s="2" t="s">
        <v>1858</v>
      </c>
    </row>
    <row r="166" s="1" customFormat="1" ht="20" customHeight="1" spans="1:11">
      <c r="A166" s="2" t="s">
        <v>1859</v>
      </c>
      <c r="B166" s="2" t="s">
        <v>1860</v>
      </c>
      <c r="C166" s="2" t="s">
        <v>1861</v>
      </c>
      <c r="D166" s="2" t="s">
        <v>1862</v>
      </c>
      <c r="E166" s="2" t="s">
        <v>78</v>
      </c>
      <c r="F166" s="2" t="s">
        <v>79</v>
      </c>
      <c r="G166" s="2" t="s">
        <v>1333</v>
      </c>
      <c r="H166" s="2" t="s">
        <v>1397</v>
      </c>
      <c r="I166" s="2" t="s">
        <v>1862</v>
      </c>
      <c r="J166" s="2" t="s">
        <v>1335</v>
      </c>
      <c r="K166" s="2" t="s">
        <v>1863</v>
      </c>
    </row>
    <row r="167" s="1" customFormat="1" ht="20" customHeight="1" spans="1:11">
      <c r="A167" s="2" t="s">
        <v>755</v>
      </c>
      <c r="B167" s="2" t="s">
        <v>1864</v>
      </c>
      <c r="C167" s="2" t="s">
        <v>757</v>
      </c>
      <c r="D167" s="2" t="s">
        <v>758</v>
      </c>
      <c r="E167" s="2" t="s">
        <v>78</v>
      </c>
      <c r="F167" s="2" t="s">
        <v>79</v>
      </c>
      <c r="G167" s="2" t="s">
        <v>1333</v>
      </c>
      <c r="H167" s="2" t="s">
        <v>1865</v>
      </c>
      <c r="I167" s="2" t="s">
        <v>758</v>
      </c>
      <c r="J167" s="2" t="s">
        <v>1335</v>
      </c>
      <c r="K167" s="2" t="s">
        <v>1866</v>
      </c>
    </row>
    <row r="168" s="1" customFormat="1" ht="20" customHeight="1" spans="1:11">
      <c r="A168" s="2" t="s">
        <v>728</v>
      </c>
      <c r="B168" s="2" t="s">
        <v>1867</v>
      </c>
      <c r="C168" s="2" t="s">
        <v>637</v>
      </c>
      <c r="D168" s="2" t="s">
        <v>729</v>
      </c>
      <c r="E168" s="2" t="s">
        <v>202</v>
      </c>
      <c r="F168" s="2" t="s">
        <v>79</v>
      </c>
      <c r="G168" s="2" t="s">
        <v>1333</v>
      </c>
      <c r="H168" s="2" t="s">
        <v>1868</v>
      </c>
      <c r="I168" s="2" t="s">
        <v>729</v>
      </c>
      <c r="J168" s="2" t="s">
        <v>1335</v>
      </c>
      <c r="K168" s="2" t="s">
        <v>1869</v>
      </c>
    </row>
    <row r="169" s="1" customFormat="1" ht="20" customHeight="1" spans="1:11">
      <c r="A169" s="2" t="s">
        <v>485</v>
      </c>
      <c r="B169" s="2" t="s">
        <v>1870</v>
      </c>
      <c r="C169" s="2" t="s">
        <v>487</v>
      </c>
      <c r="D169" s="2" t="s">
        <v>488</v>
      </c>
      <c r="E169" s="2" t="s">
        <v>202</v>
      </c>
      <c r="F169" s="2" t="s">
        <v>79</v>
      </c>
      <c r="G169" s="2" t="s">
        <v>1333</v>
      </c>
      <c r="H169" s="2" t="s">
        <v>1871</v>
      </c>
      <c r="I169" s="2" t="s">
        <v>488</v>
      </c>
      <c r="J169" s="2" t="s">
        <v>1335</v>
      </c>
      <c r="K169" s="2" t="s">
        <v>1872</v>
      </c>
    </row>
    <row r="170" s="1" customFormat="1" ht="20" customHeight="1" spans="1:11">
      <c r="A170" s="2" t="s">
        <v>1212</v>
      </c>
      <c r="B170" s="2" t="s">
        <v>1873</v>
      </c>
      <c r="C170" s="2" t="s">
        <v>1214</v>
      </c>
      <c r="D170" s="2" t="s">
        <v>1215</v>
      </c>
      <c r="E170" s="2" t="s">
        <v>202</v>
      </c>
      <c r="F170" s="2" t="s">
        <v>79</v>
      </c>
      <c r="G170" s="2" t="s">
        <v>1333</v>
      </c>
      <c r="H170" s="2" t="s">
        <v>1874</v>
      </c>
      <c r="I170" s="2" t="s">
        <v>1215</v>
      </c>
      <c r="J170" s="2" t="s">
        <v>1335</v>
      </c>
      <c r="K170" s="2" t="s">
        <v>1875</v>
      </c>
    </row>
    <row r="171" s="1" customFormat="1" ht="20" customHeight="1" spans="1:11">
      <c r="A171" s="2" t="s">
        <v>1154</v>
      </c>
      <c r="B171" s="2" t="s">
        <v>1876</v>
      </c>
      <c r="C171" s="2" t="s">
        <v>637</v>
      </c>
      <c r="D171" s="2" t="s">
        <v>1877</v>
      </c>
      <c r="E171" s="2" t="s">
        <v>202</v>
      </c>
      <c r="F171" s="2" t="s">
        <v>79</v>
      </c>
      <c r="G171" s="2" t="s">
        <v>1333</v>
      </c>
      <c r="H171" s="2" t="s">
        <v>1878</v>
      </c>
      <c r="I171" s="2" t="s">
        <v>1879</v>
      </c>
      <c r="J171" s="2" t="s">
        <v>1335</v>
      </c>
      <c r="K171" s="2" t="s">
        <v>1880</v>
      </c>
    </row>
    <row r="172" s="1" customFormat="1" ht="20" customHeight="1" spans="1:11">
      <c r="A172" s="2" t="s">
        <v>379</v>
      </c>
      <c r="B172" s="2" t="s">
        <v>1881</v>
      </c>
      <c r="C172" s="2" t="s">
        <v>381</v>
      </c>
      <c r="D172" s="2" t="s">
        <v>382</v>
      </c>
      <c r="E172" s="2" t="s">
        <v>78</v>
      </c>
      <c r="F172" s="2" t="s">
        <v>79</v>
      </c>
      <c r="G172" s="2" t="s">
        <v>1333</v>
      </c>
      <c r="H172" s="2" t="s">
        <v>1351</v>
      </c>
      <c r="I172" s="2" t="s">
        <v>382</v>
      </c>
      <c r="J172" s="2" t="s">
        <v>1335</v>
      </c>
      <c r="K172" s="2" t="s">
        <v>1882</v>
      </c>
    </row>
    <row r="173" s="1" customFormat="1" ht="20" customHeight="1" spans="1:11">
      <c r="A173" s="2" t="s">
        <v>605</v>
      </c>
      <c r="B173" s="2" t="s">
        <v>1883</v>
      </c>
      <c r="C173" s="2" t="s">
        <v>607</v>
      </c>
      <c r="D173" s="2" t="s">
        <v>608</v>
      </c>
      <c r="E173" s="2" t="s">
        <v>202</v>
      </c>
      <c r="F173" s="2" t="s">
        <v>79</v>
      </c>
      <c r="G173" s="2" t="s">
        <v>1333</v>
      </c>
      <c r="H173" s="2" t="s">
        <v>1884</v>
      </c>
      <c r="I173" s="2" t="s">
        <v>608</v>
      </c>
      <c r="J173" s="2" t="s">
        <v>1335</v>
      </c>
      <c r="K173" s="2" t="s">
        <v>1885</v>
      </c>
    </row>
    <row r="174" s="1" customFormat="1" ht="20" customHeight="1" spans="1:11">
      <c r="A174" s="2" t="s">
        <v>479</v>
      </c>
      <c r="B174" s="2" t="s">
        <v>1886</v>
      </c>
      <c r="C174" s="2" t="s">
        <v>481</v>
      </c>
      <c r="D174" s="2" t="s">
        <v>482</v>
      </c>
      <c r="E174" s="2" t="s">
        <v>78</v>
      </c>
      <c r="F174" s="2" t="s">
        <v>79</v>
      </c>
      <c r="G174" s="2" t="s">
        <v>1333</v>
      </c>
      <c r="H174" s="2" t="s">
        <v>1887</v>
      </c>
      <c r="I174" s="2" t="s">
        <v>482</v>
      </c>
      <c r="J174" s="2" t="s">
        <v>1335</v>
      </c>
      <c r="K174" s="2" t="s">
        <v>1888</v>
      </c>
    </row>
    <row r="175" s="1" customFormat="1" ht="20" customHeight="1" spans="1:11">
      <c r="A175" s="2" t="s">
        <v>888</v>
      </c>
      <c r="B175" s="2" t="s">
        <v>1889</v>
      </c>
      <c r="C175" s="2" t="s">
        <v>890</v>
      </c>
      <c r="D175" s="2" t="s">
        <v>891</v>
      </c>
      <c r="E175" s="2" t="s">
        <v>78</v>
      </c>
      <c r="F175" s="2" t="s">
        <v>79</v>
      </c>
      <c r="G175" s="2" t="s">
        <v>1333</v>
      </c>
      <c r="H175" s="2" t="s">
        <v>1890</v>
      </c>
      <c r="I175" s="2" t="s">
        <v>891</v>
      </c>
      <c r="J175" s="2" t="s">
        <v>1335</v>
      </c>
      <c r="K175" s="2" t="s">
        <v>1891</v>
      </c>
    </row>
    <row r="176" s="1" customFormat="1" ht="20" customHeight="1" spans="1:11">
      <c r="A176" s="2" t="s">
        <v>1892</v>
      </c>
      <c r="B176" s="2" t="s">
        <v>1893</v>
      </c>
      <c r="C176" s="2" t="s">
        <v>1104</v>
      </c>
      <c r="D176" s="2" t="s">
        <v>1894</v>
      </c>
      <c r="E176" s="2" t="s">
        <v>78</v>
      </c>
      <c r="F176" s="2" t="s">
        <v>79</v>
      </c>
      <c r="G176" s="2" t="s">
        <v>1333</v>
      </c>
      <c r="H176" s="2" t="s">
        <v>1397</v>
      </c>
      <c r="I176" s="2" t="s">
        <v>1894</v>
      </c>
      <c r="J176" s="2" t="s">
        <v>1335</v>
      </c>
      <c r="K176" s="2" t="s">
        <v>1895</v>
      </c>
    </row>
    <row r="177" s="1" customFormat="1" ht="20" customHeight="1" spans="1:11">
      <c r="A177" s="2" t="s">
        <v>720</v>
      </c>
      <c r="B177" s="2" t="s">
        <v>1896</v>
      </c>
      <c r="C177" s="2" t="s">
        <v>1897</v>
      </c>
      <c r="D177" s="2" t="s">
        <v>723</v>
      </c>
      <c r="E177" s="2" t="s">
        <v>202</v>
      </c>
      <c r="F177" s="2" t="s">
        <v>79</v>
      </c>
      <c r="G177" s="2" t="s">
        <v>1333</v>
      </c>
      <c r="H177" s="2" t="s">
        <v>1692</v>
      </c>
      <c r="I177" s="2" t="s">
        <v>723</v>
      </c>
      <c r="J177" s="2" t="s">
        <v>1335</v>
      </c>
      <c r="K177" s="2" t="s">
        <v>1898</v>
      </c>
    </row>
    <row r="178" s="1" customFormat="1" ht="20" customHeight="1" spans="1:11">
      <c r="A178" s="2" t="s">
        <v>198</v>
      </c>
      <c r="B178" s="2" t="s">
        <v>1899</v>
      </c>
      <c r="C178" s="2" t="s">
        <v>200</v>
      </c>
      <c r="D178" s="2" t="s">
        <v>201</v>
      </c>
      <c r="E178" s="2" t="s">
        <v>202</v>
      </c>
      <c r="F178" s="2" t="s">
        <v>79</v>
      </c>
      <c r="G178" s="2" t="s">
        <v>1333</v>
      </c>
      <c r="H178" s="2" t="s">
        <v>1900</v>
      </c>
      <c r="I178" s="2" t="s">
        <v>201</v>
      </c>
      <c r="J178" s="2" t="s">
        <v>1335</v>
      </c>
      <c r="K178" s="2" t="s">
        <v>1901</v>
      </c>
    </row>
    <row r="179" s="1" customFormat="1" ht="20" customHeight="1" spans="1:11">
      <c r="A179" s="2" t="s">
        <v>472</v>
      </c>
      <c r="B179" s="2" t="s">
        <v>1902</v>
      </c>
      <c r="C179" s="2" t="s">
        <v>474</v>
      </c>
      <c r="D179" s="2" t="s">
        <v>475</v>
      </c>
      <c r="E179" s="2" t="s">
        <v>202</v>
      </c>
      <c r="F179" s="2" t="s">
        <v>79</v>
      </c>
      <c r="G179" s="2" t="s">
        <v>1333</v>
      </c>
      <c r="H179" s="2" t="s">
        <v>1903</v>
      </c>
      <c r="I179" s="2" t="s">
        <v>475</v>
      </c>
      <c r="J179" s="2" t="s">
        <v>1335</v>
      </c>
      <c r="K179" s="2" t="s">
        <v>1904</v>
      </c>
    </row>
    <row r="180" s="1" customFormat="1" ht="20" customHeight="1" spans="1:11">
      <c r="A180" s="2" t="s">
        <v>440</v>
      </c>
      <c r="B180" s="2" t="s">
        <v>1905</v>
      </c>
      <c r="C180" s="2" t="s">
        <v>1813</v>
      </c>
      <c r="D180" s="2" t="s">
        <v>443</v>
      </c>
      <c r="E180" s="2" t="s">
        <v>78</v>
      </c>
      <c r="F180" s="2" t="s">
        <v>79</v>
      </c>
      <c r="G180" s="2" t="s">
        <v>1333</v>
      </c>
      <c r="H180" s="2" t="s">
        <v>1906</v>
      </c>
      <c r="I180" s="2" t="s">
        <v>443</v>
      </c>
      <c r="J180" s="2" t="s">
        <v>1335</v>
      </c>
      <c r="K180" s="2" t="s">
        <v>1907</v>
      </c>
    </row>
    <row r="181" s="1" customFormat="1" ht="20" customHeight="1" spans="1:11">
      <c r="A181" s="2" t="s">
        <v>1052</v>
      </c>
      <c r="B181" s="2" t="s">
        <v>1908</v>
      </c>
      <c r="C181" s="2" t="s">
        <v>112</v>
      </c>
      <c r="D181" s="2" t="s">
        <v>1053</v>
      </c>
      <c r="E181" s="2" t="s">
        <v>78</v>
      </c>
      <c r="F181" s="2" t="s">
        <v>79</v>
      </c>
      <c r="G181" s="2" t="s">
        <v>1333</v>
      </c>
      <c r="H181" s="2" t="s">
        <v>1354</v>
      </c>
      <c r="I181" s="2" t="s">
        <v>1053</v>
      </c>
      <c r="J181" s="2" t="s">
        <v>1335</v>
      </c>
      <c r="K181" s="2" t="s">
        <v>1909</v>
      </c>
    </row>
    <row r="182" s="1" customFormat="1" ht="20" customHeight="1" spans="1:11">
      <c r="A182" s="2" t="s">
        <v>1159</v>
      </c>
      <c r="B182" s="2" t="s">
        <v>1910</v>
      </c>
      <c r="C182" s="2" t="s">
        <v>1161</v>
      </c>
      <c r="D182" s="2" t="s">
        <v>1162</v>
      </c>
      <c r="E182" s="2" t="s">
        <v>78</v>
      </c>
      <c r="F182" s="2" t="s">
        <v>79</v>
      </c>
      <c r="G182" s="2" t="s">
        <v>1333</v>
      </c>
      <c r="H182" s="2" t="s">
        <v>1911</v>
      </c>
      <c r="I182" s="2" t="s">
        <v>1162</v>
      </c>
      <c r="J182" s="2" t="s">
        <v>1335</v>
      </c>
      <c r="K182" s="2" t="s">
        <v>1912</v>
      </c>
    </row>
    <row r="183" s="1" customFormat="1" ht="20" customHeight="1" spans="1:11">
      <c r="A183" s="2" t="s">
        <v>1239</v>
      </c>
      <c r="B183" s="2" t="s">
        <v>1913</v>
      </c>
      <c r="C183" s="2" t="s">
        <v>1241</v>
      </c>
      <c r="D183" s="2" t="s">
        <v>1242</v>
      </c>
      <c r="E183" s="2" t="s">
        <v>78</v>
      </c>
      <c r="F183" s="2" t="s">
        <v>79</v>
      </c>
      <c r="G183" s="2" t="s">
        <v>1333</v>
      </c>
      <c r="H183" s="2" t="s">
        <v>1914</v>
      </c>
      <c r="I183" s="2" t="s">
        <v>1242</v>
      </c>
      <c r="J183" s="2" t="s">
        <v>1335</v>
      </c>
      <c r="K183" s="2" t="s">
        <v>1915</v>
      </c>
    </row>
    <row r="184" s="1" customFormat="1" ht="20" customHeight="1" spans="1:11">
      <c r="A184" s="2" t="s">
        <v>435</v>
      </c>
      <c r="B184" s="2" t="s">
        <v>1916</v>
      </c>
      <c r="C184" s="2" t="s">
        <v>437</v>
      </c>
      <c r="D184" s="2" t="s">
        <v>438</v>
      </c>
      <c r="E184" s="2" t="s">
        <v>78</v>
      </c>
      <c r="F184" s="2" t="s">
        <v>79</v>
      </c>
      <c r="G184" s="2" t="s">
        <v>1333</v>
      </c>
      <c r="H184" s="2" t="s">
        <v>1917</v>
      </c>
      <c r="I184" s="2" t="s">
        <v>438</v>
      </c>
      <c r="J184" s="2" t="s">
        <v>1335</v>
      </c>
      <c r="K184" s="2" t="s">
        <v>1918</v>
      </c>
    </row>
    <row r="185" s="1" customFormat="1" ht="20" customHeight="1" spans="1:11">
      <c r="A185" s="2" t="s">
        <v>1919</v>
      </c>
      <c r="B185" s="2" t="s">
        <v>1920</v>
      </c>
      <c r="C185" s="2" t="s">
        <v>796</v>
      </c>
      <c r="D185" s="2" t="s">
        <v>797</v>
      </c>
      <c r="E185" s="2" t="s">
        <v>78</v>
      </c>
      <c r="F185" s="2" t="s">
        <v>79</v>
      </c>
      <c r="G185" s="2" t="s">
        <v>1333</v>
      </c>
      <c r="H185" s="2" t="s">
        <v>1397</v>
      </c>
      <c r="I185" s="2" t="s">
        <v>797</v>
      </c>
      <c r="J185" s="2" t="s">
        <v>1335</v>
      </c>
      <c r="K185" s="2" t="s">
        <v>1921</v>
      </c>
    </row>
    <row r="186" s="1" customFormat="1" ht="20" customHeight="1" spans="1:11">
      <c r="A186" s="2" t="s">
        <v>961</v>
      </c>
      <c r="B186" s="2" t="s">
        <v>1922</v>
      </c>
      <c r="C186" s="2" t="s">
        <v>637</v>
      </c>
      <c r="D186" s="2" t="s">
        <v>962</v>
      </c>
      <c r="E186" s="2" t="s">
        <v>78</v>
      </c>
      <c r="F186" s="2" t="s">
        <v>79</v>
      </c>
      <c r="G186" s="2" t="s">
        <v>1333</v>
      </c>
      <c r="H186" s="2" t="s">
        <v>1923</v>
      </c>
      <c r="I186" s="2" t="s">
        <v>962</v>
      </c>
      <c r="J186" s="2" t="s">
        <v>1335</v>
      </c>
      <c r="K186" s="2" t="s">
        <v>1924</v>
      </c>
    </row>
    <row r="187" s="1" customFormat="1" ht="20" customHeight="1" spans="1:11">
      <c r="A187" s="2" t="s">
        <v>1145</v>
      </c>
      <c r="B187" s="2" t="s">
        <v>1925</v>
      </c>
      <c r="C187" s="2" t="s">
        <v>1926</v>
      </c>
      <c r="D187" s="2" t="s">
        <v>1148</v>
      </c>
      <c r="E187" s="2" t="s">
        <v>78</v>
      </c>
      <c r="F187" s="2" t="s">
        <v>79</v>
      </c>
      <c r="G187" s="2" t="s">
        <v>1333</v>
      </c>
      <c r="H187" s="2" t="s">
        <v>1927</v>
      </c>
      <c r="I187" s="2" t="s">
        <v>1148</v>
      </c>
      <c r="J187" s="2" t="s">
        <v>1335</v>
      </c>
      <c r="K187" s="2" t="s">
        <v>1928</v>
      </c>
    </row>
    <row r="188" s="1" customFormat="1" ht="20" customHeight="1" spans="1:11">
      <c r="A188" s="2" t="s">
        <v>400</v>
      </c>
      <c r="B188" s="2" t="s">
        <v>1929</v>
      </c>
      <c r="C188" s="2" t="s">
        <v>402</v>
      </c>
      <c r="D188" s="2" t="s">
        <v>1930</v>
      </c>
      <c r="E188" s="2" t="s">
        <v>78</v>
      </c>
      <c r="F188" s="2" t="s">
        <v>79</v>
      </c>
      <c r="G188" s="2" t="s">
        <v>1333</v>
      </c>
      <c r="H188" s="2" t="s">
        <v>1931</v>
      </c>
      <c r="I188" s="2" t="s">
        <v>1930</v>
      </c>
      <c r="J188" s="2" t="s">
        <v>1335</v>
      </c>
      <c r="K188" s="2" t="s">
        <v>1932</v>
      </c>
    </row>
    <row r="189" s="1" customFormat="1" ht="20" customHeight="1" spans="1:11">
      <c r="A189" s="2" t="s">
        <v>713</v>
      </c>
      <c r="B189" s="2" t="s">
        <v>1933</v>
      </c>
      <c r="C189" s="2" t="s">
        <v>715</v>
      </c>
      <c r="D189" s="2" t="s">
        <v>716</v>
      </c>
      <c r="E189" s="2" t="s">
        <v>78</v>
      </c>
      <c r="F189" s="2" t="s">
        <v>79</v>
      </c>
      <c r="G189" s="2" t="s">
        <v>1333</v>
      </c>
      <c r="H189" s="2" t="s">
        <v>1658</v>
      </c>
      <c r="I189" s="2" t="s">
        <v>716</v>
      </c>
      <c r="J189" s="2" t="s">
        <v>1335</v>
      </c>
      <c r="K189" s="2" t="s">
        <v>1934</v>
      </c>
    </row>
    <row r="190" s="1" customFormat="1" ht="20" customHeight="1" spans="1:11">
      <c r="A190" s="2" t="s">
        <v>1935</v>
      </c>
      <c r="B190" s="2" t="s">
        <v>1936</v>
      </c>
      <c r="C190" s="2" t="s">
        <v>1937</v>
      </c>
      <c r="D190" s="2" t="s">
        <v>1938</v>
      </c>
      <c r="E190" s="2" t="s">
        <v>202</v>
      </c>
      <c r="F190" s="2" t="s">
        <v>79</v>
      </c>
      <c r="G190" s="2" t="s">
        <v>1333</v>
      </c>
      <c r="H190" s="2" t="s">
        <v>1397</v>
      </c>
      <c r="I190" s="2" t="s">
        <v>1938</v>
      </c>
      <c r="J190" s="2" t="s">
        <v>1335</v>
      </c>
      <c r="K190" s="2" t="s">
        <v>1939</v>
      </c>
    </row>
    <row r="191" s="1" customFormat="1" ht="20" customHeight="1" spans="1:11">
      <c r="A191" s="2" t="s">
        <v>344</v>
      </c>
      <c r="B191" s="2" t="s">
        <v>1940</v>
      </c>
      <c r="C191" s="2" t="s">
        <v>346</v>
      </c>
      <c r="D191" s="2" t="s">
        <v>347</v>
      </c>
      <c r="E191" s="2" t="s">
        <v>78</v>
      </c>
      <c r="F191" s="2" t="s">
        <v>79</v>
      </c>
      <c r="G191" s="2" t="s">
        <v>1333</v>
      </c>
      <c r="H191" s="2" t="s">
        <v>1941</v>
      </c>
      <c r="I191" s="2" t="s">
        <v>347</v>
      </c>
      <c r="J191" s="2" t="s">
        <v>1335</v>
      </c>
      <c r="K191" s="2" t="s">
        <v>1942</v>
      </c>
    </row>
    <row r="192" s="1" customFormat="1" ht="20" customHeight="1" spans="1:11">
      <c r="A192" s="2" t="s">
        <v>277</v>
      </c>
      <c r="B192" s="2" t="s">
        <v>1943</v>
      </c>
      <c r="C192" s="2" t="s">
        <v>1944</v>
      </c>
      <c r="D192" s="2" t="s">
        <v>280</v>
      </c>
      <c r="E192" s="2" t="s">
        <v>78</v>
      </c>
      <c r="F192" s="2" t="s">
        <v>79</v>
      </c>
      <c r="G192" s="2" t="s">
        <v>1333</v>
      </c>
      <c r="H192" s="2" t="s">
        <v>1945</v>
      </c>
      <c r="I192" s="2" t="s">
        <v>280</v>
      </c>
      <c r="J192" s="2" t="s">
        <v>1335</v>
      </c>
      <c r="K192" s="2" t="s">
        <v>1946</v>
      </c>
    </row>
    <row r="193" s="1" customFormat="1" ht="20" customHeight="1" spans="1:11">
      <c r="A193" s="2" t="s">
        <v>835</v>
      </c>
      <c r="B193" s="2" t="s">
        <v>1947</v>
      </c>
      <c r="C193" s="2" t="s">
        <v>1948</v>
      </c>
      <c r="D193" s="2" t="s">
        <v>838</v>
      </c>
      <c r="E193" s="2" t="s">
        <v>404</v>
      </c>
      <c r="F193" s="2" t="s">
        <v>79</v>
      </c>
      <c r="G193" s="2" t="s">
        <v>1333</v>
      </c>
      <c r="H193" s="2" t="s">
        <v>1949</v>
      </c>
      <c r="I193" s="2" t="s">
        <v>838</v>
      </c>
      <c r="J193" s="2" t="s">
        <v>1335</v>
      </c>
      <c r="K193" s="2" t="s">
        <v>1950</v>
      </c>
    </row>
    <row r="194" s="1" customFormat="1" ht="20" customHeight="1" spans="1:11">
      <c r="A194" s="2" t="s">
        <v>940</v>
      </c>
      <c r="B194" s="2" t="s">
        <v>1951</v>
      </c>
      <c r="C194" s="2" t="s">
        <v>942</v>
      </c>
      <c r="D194" s="2" t="s">
        <v>943</v>
      </c>
      <c r="E194" s="2" t="s">
        <v>78</v>
      </c>
      <c r="F194" s="2" t="s">
        <v>79</v>
      </c>
      <c r="G194" s="2" t="s">
        <v>1333</v>
      </c>
      <c r="H194" s="2" t="s">
        <v>1952</v>
      </c>
      <c r="I194" s="2" t="s">
        <v>943</v>
      </c>
      <c r="J194" s="2" t="s">
        <v>1335</v>
      </c>
      <c r="K194" s="2" t="s">
        <v>1953</v>
      </c>
    </row>
    <row r="195" s="1" customFormat="1" ht="20" customHeight="1" spans="1:11">
      <c r="A195" s="2" t="s">
        <v>611</v>
      </c>
      <c r="B195" s="2" t="s">
        <v>1954</v>
      </c>
      <c r="C195" s="2" t="s">
        <v>613</v>
      </c>
      <c r="D195" s="2" t="s">
        <v>614</v>
      </c>
      <c r="E195" s="2" t="s">
        <v>202</v>
      </c>
      <c r="F195" s="2" t="s">
        <v>79</v>
      </c>
      <c r="G195" s="2" t="s">
        <v>1333</v>
      </c>
      <c r="H195" s="2" t="s">
        <v>1795</v>
      </c>
      <c r="I195" s="2" t="s">
        <v>614</v>
      </c>
      <c r="J195" s="2" t="s">
        <v>1335</v>
      </c>
      <c r="K195" s="2" t="s">
        <v>1955</v>
      </c>
    </row>
    <row r="196" s="1" customFormat="1" ht="20" customHeight="1" spans="1:11">
      <c r="A196" s="2" t="s">
        <v>1235</v>
      </c>
      <c r="B196" s="2" t="s">
        <v>1956</v>
      </c>
      <c r="C196" s="2" t="s">
        <v>1111</v>
      </c>
      <c r="D196" s="2" t="s">
        <v>1236</v>
      </c>
      <c r="E196" s="2" t="s">
        <v>202</v>
      </c>
      <c r="F196" s="2" t="s">
        <v>79</v>
      </c>
      <c r="G196" s="2" t="s">
        <v>1333</v>
      </c>
      <c r="H196" s="2" t="s">
        <v>1957</v>
      </c>
      <c r="I196" s="2" t="s">
        <v>1236</v>
      </c>
      <c r="J196" s="2" t="s">
        <v>1335</v>
      </c>
      <c r="K196" s="2" t="s">
        <v>1958</v>
      </c>
    </row>
    <row r="197" s="1" customFormat="1" ht="20" customHeight="1" spans="1:11">
      <c r="A197" s="2" t="s">
        <v>624</v>
      </c>
      <c r="B197" s="2" t="s">
        <v>1959</v>
      </c>
      <c r="C197" s="2" t="s">
        <v>626</v>
      </c>
      <c r="D197" s="2" t="s">
        <v>627</v>
      </c>
      <c r="E197" s="2" t="s">
        <v>202</v>
      </c>
      <c r="F197" s="2" t="s">
        <v>79</v>
      </c>
      <c r="G197" s="2" t="s">
        <v>1333</v>
      </c>
      <c r="H197" s="2" t="s">
        <v>1507</v>
      </c>
      <c r="I197" s="2" t="s">
        <v>627</v>
      </c>
      <c r="J197" s="2" t="s">
        <v>1335</v>
      </c>
      <c r="K197" s="2" t="s">
        <v>1960</v>
      </c>
    </row>
    <row r="198" s="1" customFormat="1" ht="20" customHeight="1" spans="1:11">
      <c r="A198" s="2" t="s">
        <v>1246</v>
      </c>
      <c r="B198" s="2" t="s">
        <v>1961</v>
      </c>
      <c r="C198" s="2" t="s">
        <v>1248</v>
      </c>
      <c r="D198" s="2" t="s">
        <v>1249</v>
      </c>
      <c r="E198" s="2" t="s">
        <v>78</v>
      </c>
      <c r="F198" s="2" t="s">
        <v>79</v>
      </c>
      <c r="G198" s="2" t="s">
        <v>1333</v>
      </c>
      <c r="H198" s="2" t="s">
        <v>1962</v>
      </c>
      <c r="I198" s="2" t="s">
        <v>1249</v>
      </c>
      <c r="J198" s="2" t="s">
        <v>1335</v>
      </c>
      <c r="K198" s="2" t="s">
        <v>1963</v>
      </c>
    </row>
    <row r="199" s="1" customFormat="1" ht="20" customHeight="1" spans="1:11">
      <c r="A199" s="2" t="s">
        <v>1132</v>
      </c>
      <c r="B199" s="2" t="s">
        <v>1964</v>
      </c>
      <c r="C199" s="2" t="s">
        <v>1134</v>
      </c>
      <c r="D199" s="2" t="s">
        <v>1135</v>
      </c>
      <c r="E199" s="2" t="s">
        <v>78</v>
      </c>
      <c r="F199" s="2" t="s">
        <v>79</v>
      </c>
      <c r="G199" s="2" t="s">
        <v>1333</v>
      </c>
      <c r="H199" s="2" t="s">
        <v>1965</v>
      </c>
      <c r="I199" s="2" t="s">
        <v>1135</v>
      </c>
      <c r="J199" s="2" t="s">
        <v>1335</v>
      </c>
      <c r="K199" s="2" t="s">
        <v>1966</v>
      </c>
    </row>
    <row r="200" s="1" customFormat="1" ht="20" customHeight="1" spans="1:11">
      <c r="A200" s="2" t="s">
        <v>393</v>
      </c>
      <c r="B200" s="2" t="s">
        <v>1967</v>
      </c>
      <c r="C200" s="2" t="s">
        <v>395</v>
      </c>
      <c r="D200" s="2" t="s">
        <v>396</v>
      </c>
      <c r="E200" s="2" t="s">
        <v>78</v>
      </c>
      <c r="F200" s="2" t="s">
        <v>79</v>
      </c>
      <c r="G200" s="2" t="s">
        <v>1333</v>
      </c>
      <c r="H200" s="2" t="s">
        <v>1968</v>
      </c>
      <c r="I200" s="2" t="s">
        <v>396</v>
      </c>
      <c r="J200" s="2" t="s">
        <v>1335</v>
      </c>
      <c r="K200" s="2" t="s">
        <v>1969</v>
      </c>
    </row>
    <row r="201" s="1" customFormat="1" ht="20" customHeight="1" spans="1:11">
      <c r="A201" s="2" t="s">
        <v>599</v>
      </c>
      <c r="B201" s="2" t="s">
        <v>1970</v>
      </c>
      <c r="C201" s="2" t="s">
        <v>601</v>
      </c>
      <c r="D201" s="2" t="s">
        <v>1971</v>
      </c>
      <c r="E201" s="2" t="s">
        <v>202</v>
      </c>
      <c r="F201" s="2" t="s">
        <v>79</v>
      </c>
      <c r="G201" s="2" t="s">
        <v>1333</v>
      </c>
      <c r="H201" s="2" t="s">
        <v>1972</v>
      </c>
      <c r="I201" s="2" t="s">
        <v>1973</v>
      </c>
      <c r="J201" s="2" t="s">
        <v>1335</v>
      </c>
      <c r="K201" s="2" t="s">
        <v>1974</v>
      </c>
    </row>
    <row r="202" s="1" customFormat="1" ht="20" customHeight="1" spans="1:11">
      <c r="A202" s="2" t="s">
        <v>947</v>
      </c>
      <c r="B202" s="2" t="s">
        <v>1975</v>
      </c>
      <c r="C202" s="2" t="s">
        <v>949</v>
      </c>
      <c r="D202" s="2" t="s">
        <v>950</v>
      </c>
      <c r="E202" s="2" t="s">
        <v>78</v>
      </c>
      <c r="F202" s="2" t="s">
        <v>79</v>
      </c>
      <c r="G202" s="2" t="s">
        <v>1333</v>
      </c>
      <c r="H202" s="2" t="s">
        <v>1976</v>
      </c>
      <c r="I202" s="2" t="s">
        <v>950</v>
      </c>
      <c r="J202" s="2" t="s">
        <v>1335</v>
      </c>
      <c r="K202" s="2" t="s">
        <v>1977</v>
      </c>
    </row>
    <row r="203" s="1" customFormat="1" ht="20" customHeight="1" spans="1:11">
      <c r="A203" s="2" t="s">
        <v>365</v>
      </c>
      <c r="B203" s="2" t="s">
        <v>1978</v>
      </c>
      <c r="C203" s="2" t="s">
        <v>136</v>
      </c>
      <c r="D203" s="2" t="s">
        <v>366</v>
      </c>
      <c r="E203" s="2" t="s">
        <v>78</v>
      </c>
      <c r="F203" s="2" t="s">
        <v>79</v>
      </c>
      <c r="G203" s="2" t="s">
        <v>1333</v>
      </c>
      <c r="H203" s="2" t="s">
        <v>1979</v>
      </c>
      <c r="I203" s="2" t="s">
        <v>366</v>
      </c>
      <c r="J203" s="2" t="s">
        <v>1335</v>
      </c>
      <c r="K203" s="2" t="s">
        <v>1980</v>
      </c>
    </row>
    <row r="204" s="1" customFormat="1" ht="20" customHeight="1" spans="1:11">
      <c r="A204" s="2" t="s">
        <v>152</v>
      </c>
      <c r="B204" s="2" t="s">
        <v>1981</v>
      </c>
      <c r="C204" s="2" t="s">
        <v>154</v>
      </c>
      <c r="D204" s="2" t="s">
        <v>1982</v>
      </c>
      <c r="E204" s="2" t="s">
        <v>78</v>
      </c>
      <c r="F204" s="2" t="s">
        <v>79</v>
      </c>
      <c r="G204" s="2" t="s">
        <v>1333</v>
      </c>
      <c r="H204" s="2" t="s">
        <v>1983</v>
      </c>
      <c r="I204" s="2" t="s">
        <v>1984</v>
      </c>
      <c r="J204" s="2" t="s">
        <v>1335</v>
      </c>
      <c r="K204" s="2" t="s">
        <v>1985</v>
      </c>
    </row>
    <row r="205" s="1" customFormat="1" ht="20" customHeight="1" spans="1:11">
      <c r="A205" s="2" t="s">
        <v>585</v>
      </c>
      <c r="B205" s="2" t="s">
        <v>1986</v>
      </c>
      <c r="C205" s="2" t="s">
        <v>74</v>
      </c>
      <c r="D205" s="2" t="s">
        <v>586</v>
      </c>
      <c r="E205" s="2" t="s">
        <v>78</v>
      </c>
      <c r="F205" s="2" t="s">
        <v>79</v>
      </c>
      <c r="G205" s="2" t="s">
        <v>1333</v>
      </c>
      <c r="H205" s="2" t="s">
        <v>1987</v>
      </c>
      <c r="I205" s="2" t="s">
        <v>586</v>
      </c>
      <c r="J205" s="2" t="s">
        <v>1335</v>
      </c>
      <c r="K205" s="2" t="s">
        <v>1988</v>
      </c>
    </row>
    <row r="206" s="1" customFormat="1" ht="20" customHeight="1" spans="1:11">
      <c r="A206" s="2" t="s">
        <v>1047</v>
      </c>
      <c r="B206" s="2" t="s">
        <v>1989</v>
      </c>
      <c r="C206" s="2" t="s">
        <v>844</v>
      </c>
      <c r="D206" s="2" t="s">
        <v>1048</v>
      </c>
      <c r="E206" s="2" t="s">
        <v>78</v>
      </c>
      <c r="F206" s="2" t="s">
        <v>79</v>
      </c>
      <c r="G206" s="2" t="s">
        <v>1333</v>
      </c>
      <c r="H206" s="2" t="s">
        <v>1990</v>
      </c>
      <c r="I206" s="2" t="s">
        <v>1048</v>
      </c>
      <c r="J206" s="2" t="s">
        <v>1335</v>
      </c>
      <c r="K206" s="2" t="s">
        <v>1991</v>
      </c>
    </row>
    <row r="207" s="1" customFormat="1" ht="20" customHeight="1" spans="1:11">
      <c r="A207" s="2" t="s">
        <v>1254</v>
      </c>
      <c r="B207" s="2" t="s">
        <v>1992</v>
      </c>
      <c r="C207" s="2" t="s">
        <v>1256</v>
      </c>
      <c r="D207" s="2" t="s">
        <v>1257</v>
      </c>
      <c r="E207" s="2" t="s">
        <v>78</v>
      </c>
      <c r="F207" s="2" t="s">
        <v>79</v>
      </c>
      <c r="G207" s="2" t="s">
        <v>1333</v>
      </c>
      <c r="H207" s="2" t="s">
        <v>1993</v>
      </c>
      <c r="I207" s="2" t="s">
        <v>1257</v>
      </c>
      <c r="J207" s="2" t="s">
        <v>1335</v>
      </c>
      <c r="K207" s="2" t="s">
        <v>1994</v>
      </c>
    </row>
    <row r="208" s="1" customFormat="1" ht="20" customHeight="1" spans="1:11">
      <c r="A208" s="2" t="s">
        <v>576</v>
      </c>
      <c r="B208" s="2" t="s">
        <v>1995</v>
      </c>
      <c r="C208" s="2" t="s">
        <v>578</v>
      </c>
      <c r="D208" s="2" t="s">
        <v>579</v>
      </c>
      <c r="E208" s="2" t="s">
        <v>78</v>
      </c>
      <c r="F208" s="2" t="s">
        <v>79</v>
      </c>
      <c r="G208" s="2" t="s">
        <v>1333</v>
      </c>
      <c r="H208" s="2" t="s">
        <v>1996</v>
      </c>
      <c r="I208" s="2" t="s">
        <v>579</v>
      </c>
      <c r="J208" s="2" t="s">
        <v>1335</v>
      </c>
      <c r="K208" s="2" t="s">
        <v>1997</v>
      </c>
    </row>
    <row r="209" s="1" customFormat="1" ht="20" customHeight="1" spans="1:11">
      <c r="A209" s="2" t="s">
        <v>1250</v>
      </c>
      <c r="B209" s="2" t="s">
        <v>1998</v>
      </c>
      <c r="C209" s="2" t="s">
        <v>637</v>
      </c>
      <c r="D209" s="2" t="s">
        <v>1251</v>
      </c>
      <c r="E209" s="2" t="s">
        <v>202</v>
      </c>
      <c r="F209" s="2" t="s">
        <v>79</v>
      </c>
      <c r="G209" s="2" t="s">
        <v>1333</v>
      </c>
      <c r="H209" s="2" t="s">
        <v>1999</v>
      </c>
      <c r="I209" s="2" t="s">
        <v>1251</v>
      </c>
      <c r="J209" s="2" t="s">
        <v>1335</v>
      </c>
      <c r="K209" s="2" t="s">
        <v>2000</v>
      </c>
    </row>
    <row r="210" s="1" customFormat="1" ht="20" customHeight="1" spans="1:11">
      <c r="A210" s="2" t="s">
        <v>2001</v>
      </c>
      <c r="B210" s="2" t="s">
        <v>2002</v>
      </c>
      <c r="C210" s="2" t="s">
        <v>2003</v>
      </c>
      <c r="D210" s="2" t="s">
        <v>2004</v>
      </c>
      <c r="E210" s="2" t="s">
        <v>78</v>
      </c>
      <c r="F210" s="2" t="s">
        <v>79</v>
      </c>
      <c r="G210" s="2" t="s">
        <v>1333</v>
      </c>
      <c r="H210" s="2" t="s">
        <v>1397</v>
      </c>
      <c r="I210" s="2" t="s">
        <v>2004</v>
      </c>
      <c r="J210" s="2" t="s">
        <v>1335</v>
      </c>
      <c r="K210" s="2" t="s">
        <v>2005</v>
      </c>
    </row>
    <row r="211" s="1" customFormat="1" ht="20" customHeight="1" spans="1:11">
      <c r="A211" s="2" t="s">
        <v>69</v>
      </c>
      <c r="B211" s="2" t="s">
        <v>2006</v>
      </c>
      <c r="C211" s="2" t="s">
        <v>74</v>
      </c>
      <c r="D211" s="2" t="s">
        <v>76</v>
      </c>
      <c r="E211" s="2" t="s">
        <v>78</v>
      </c>
      <c r="F211" s="2" t="s">
        <v>79</v>
      </c>
      <c r="G211" s="2" t="s">
        <v>1333</v>
      </c>
      <c r="H211" s="2" t="s">
        <v>2007</v>
      </c>
      <c r="I211" s="2" t="s">
        <v>76</v>
      </c>
      <c r="J211" s="2" t="s">
        <v>1335</v>
      </c>
      <c r="K211" s="2" t="s">
        <v>2008</v>
      </c>
    </row>
    <row r="212" s="1" customFormat="1" ht="20" customHeight="1" spans="1:11">
      <c r="A212" s="2" t="s">
        <v>842</v>
      </c>
      <c r="B212" s="2" t="s">
        <v>2009</v>
      </c>
      <c r="C212" s="2" t="s">
        <v>844</v>
      </c>
      <c r="D212" s="2" t="s">
        <v>845</v>
      </c>
      <c r="E212" s="2" t="s">
        <v>78</v>
      </c>
      <c r="F212" s="2" t="s">
        <v>79</v>
      </c>
      <c r="G212" s="2" t="s">
        <v>1333</v>
      </c>
      <c r="H212" s="2" t="s">
        <v>2010</v>
      </c>
      <c r="I212" s="2" t="s">
        <v>845</v>
      </c>
      <c r="J212" s="2" t="s">
        <v>1335</v>
      </c>
      <c r="K212" s="2" t="s">
        <v>2011</v>
      </c>
    </row>
    <row r="213" s="1" customFormat="1" ht="20" customHeight="1" spans="1:11">
      <c r="A213" s="2" t="s">
        <v>693</v>
      </c>
      <c r="B213" s="2" t="s">
        <v>2012</v>
      </c>
      <c r="C213" s="2" t="s">
        <v>2013</v>
      </c>
      <c r="D213" s="2" t="s">
        <v>696</v>
      </c>
      <c r="E213" s="2" t="s">
        <v>202</v>
      </c>
      <c r="F213" s="2" t="s">
        <v>79</v>
      </c>
      <c r="G213" s="2" t="s">
        <v>1333</v>
      </c>
      <c r="H213" s="2" t="s">
        <v>2014</v>
      </c>
      <c r="I213" s="2" t="s">
        <v>696</v>
      </c>
      <c r="J213" s="2" t="s">
        <v>1335</v>
      </c>
      <c r="K213" s="2" t="s">
        <v>2015</v>
      </c>
    </row>
    <row r="214" s="1" customFormat="1" ht="20" customHeight="1" spans="1:11">
      <c r="A214" s="2" t="s">
        <v>590</v>
      </c>
      <c r="B214" s="2" t="s">
        <v>2016</v>
      </c>
      <c r="C214" s="2" t="s">
        <v>2017</v>
      </c>
      <c r="D214" s="2" t="s">
        <v>2018</v>
      </c>
      <c r="E214" s="2" t="s">
        <v>78</v>
      </c>
      <c r="F214" s="2" t="s">
        <v>79</v>
      </c>
      <c r="G214" s="2" t="s">
        <v>1333</v>
      </c>
      <c r="H214" s="2" t="s">
        <v>2019</v>
      </c>
      <c r="I214" s="2" t="s">
        <v>2020</v>
      </c>
      <c r="J214" s="2" t="s">
        <v>1335</v>
      </c>
      <c r="K214" s="2" t="s">
        <v>2021</v>
      </c>
    </row>
    <row r="215" s="1" customFormat="1" ht="20" customHeight="1" spans="1:11">
      <c r="A215" s="2" t="s">
        <v>1138</v>
      </c>
      <c r="B215" s="2" t="s">
        <v>2022</v>
      </c>
      <c r="C215" s="2" t="s">
        <v>1140</v>
      </c>
      <c r="D215" s="2" t="s">
        <v>1141</v>
      </c>
      <c r="E215" s="2" t="s">
        <v>78</v>
      </c>
      <c r="F215" s="2" t="s">
        <v>79</v>
      </c>
      <c r="G215" s="2" t="s">
        <v>1333</v>
      </c>
      <c r="H215" s="2" t="s">
        <v>2023</v>
      </c>
      <c r="I215" s="2" t="s">
        <v>1141</v>
      </c>
      <c r="J215" s="2" t="s">
        <v>1335</v>
      </c>
      <c r="K215" s="2" t="s">
        <v>2024</v>
      </c>
    </row>
    <row r="216" s="1" customFormat="1" ht="20" customHeight="1" spans="1:11">
      <c r="A216" s="2" t="s">
        <v>134</v>
      </c>
      <c r="B216" s="2" t="s">
        <v>2025</v>
      </c>
      <c r="C216" s="2" t="s">
        <v>136</v>
      </c>
      <c r="D216" s="2" t="s">
        <v>2026</v>
      </c>
      <c r="E216" s="2" t="s">
        <v>78</v>
      </c>
      <c r="F216" s="2" t="s">
        <v>79</v>
      </c>
      <c r="G216" s="2" t="s">
        <v>1333</v>
      </c>
      <c r="H216" s="2" t="s">
        <v>2027</v>
      </c>
      <c r="I216" s="2" t="s">
        <v>2028</v>
      </c>
      <c r="J216" s="2" t="s">
        <v>1335</v>
      </c>
      <c r="K216" s="2" t="s">
        <v>2029</v>
      </c>
    </row>
    <row r="217" s="1" customFormat="1" ht="20" customHeight="1" spans="1:11">
      <c r="A217" s="2" t="s">
        <v>2030</v>
      </c>
      <c r="B217" s="2" t="s">
        <v>2031</v>
      </c>
      <c r="C217" s="2" t="s">
        <v>2032</v>
      </c>
      <c r="D217" s="2" t="s">
        <v>2033</v>
      </c>
      <c r="E217" s="2" t="s">
        <v>78</v>
      </c>
      <c r="F217" s="2" t="s">
        <v>79</v>
      </c>
      <c r="G217" s="2" t="s">
        <v>1333</v>
      </c>
      <c r="H217" s="2" t="s">
        <v>1397</v>
      </c>
      <c r="I217" s="2" t="s">
        <v>2033</v>
      </c>
      <c r="J217" s="2" t="s">
        <v>1335</v>
      </c>
      <c r="K217" s="2" t="s">
        <v>2034</v>
      </c>
    </row>
    <row r="218" s="1" customFormat="1" ht="20" customHeight="1" spans="1:11">
      <c r="A218" s="2" t="s">
        <v>2035</v>
      </c>
      <c r="B218" s="2" t="s">
        <v>2036</v>
      </c>
      <c r="C218" s="2" t="s">
        <v>2037</v>
      </c>
      <c r="D218" s="2" t="s">
        <v>2038</v>
      </c>
      <c r="E218" s="2" t="s">
        <v>78</v>
      </c>
      <c r="F218" s="2" t="s">
        <v>79</v>
      </c>
      <c r="G218" s="2" t="s">
        <v>1333</v>
      </c>
      <c r="H218" s="2" t="s">
        <v>1397</v>
      </c>
      <c r="I218" s="2" t="s">
        <v>2038</v>
      </c>
      <c r="J218" s="2" t="s">
        <v>1335</v>
      </c>
      <c r="K218" s="2" t="s">
        <v>2039</v>
      </c>
    </row>
    <row r="219" s="1" customFormat="1" ht="20" customHeight="1" spans="1:11">
      <c r="A219" s="2" t="s">
        <v>143</v>
      </c>
      <c r="B219" s="2" t="s">
        <v>2040</v>
      </c>
      <c r="C219" s="2" t="s">
        <v>145</v>
      </c>
      <c r="D219" s="2" t="s">
        <v>2041</v>
      </c>
      <c r="E219" s="2" t="s">
        <v>78</v>
      </c>
      <c r="F219" s="2" t="s">
        <v>79</v>
      </c>
      <c r="G219" s="2" t="s">
        <v>1333</v>
      </c>
      <c r="H219" s="2" t="s">
        <v>2042</v>
      </c>
      <c r="I219" s="2" t="s">
        <v>2043</v>
      </c>
      <c r="J219" s="2" t="s">
        <v>1335</v>
      </c>
      <c r="K219" s="2" t="s">
        <v>2044</v>
      </c>
    </row>
    <row r="220" s="1" customFormat="1" ht="20" customHeight="1" spans="1:11">
      <c r="A220" s="2" t="s">
        <v>300</v>
      </c>
      <c r="B220" s="2" t="s">
        <v>2045</v>
      </c>
      <c r="C220" s="2" t="s">
        <v>302</v>
      </c>
      <c r="D220" s="2" t="s">
        <v>303</v>
      </c>
      <c r="E220" s="2" t="s">
        <v>78</v>
      </c>
      <c r="F220" s="2" t="s">
        <v>79</v>
      </c>
      <c r="G220" s="2" t="s">
        <v>1333</v>
      </c>
      <c r="H220" s="2" t="s">
        <v>2046</v>
      </c>
      <c r="I220" s="2" t="s">
        <v>303</v>
      </c>
      <c r="J220" s="2" t="s">
        <v>1335</v>
      </c>
      <c r="K220" s="2" t="s">
        <v>2047</v>
      </c>
    </row>
    <row r="221" s="1" customFormat="1" ht="20" customHeight="1" spans="1:11">
      <c r="A221" s="2" t="s">
        <v>708</v>
      </c>
      <c r="B221" s="2" t="s">
        <v>2048</v>
      </c>
      <c r="C221" s="2" t="s">
        <v>2049</v>
      </c>
      <c r="D221" s="2" t="s">
        <v>709</v>
      </c>
      <c r="E221" s="2" t="s">
        <v>78</v>
      </c>
      <c r="F221" s="2" t="s">
        <v>79</v>
      </c>
      <c r="G221" s="2" t="s">
        <v>1333</v>
      </c>
      <c r="H221" s="2" t="s">
        <v>2050</v>
      </c>
      <c r="I221" s="2" t="s">
        <v>709</v>
      </c>
      <c r="J221" s="2" t="s">
        <v>1335</v>
      </c>
      <c r="K221" s="2" t="s">
        <v>2051</v>
      </c>
    </row>
    <row r="222" s="1" customFormat="1" ht="20" customHeight="1" spans="1:11">
      <c r="A222" s="2" t="s">
        <v>701</v>
      </c>
      <c r="B222" s="2" t="s">
        <v>2052</v>
      </c>
      <c r="C222" s="2" t="s">
        <v>2049</v>
      </c>
      <c r="D222" s="2" t="s">
        <v>2053</v>
      </c>
      <c r="E222" s="2" t="s">
        <v>78</v>
      </c>
      <c r="F222" s="2" t="s">
        <v>79</v>
      </c>
      <c r="G222" s="2" t="s">
        <v>1333</v>
      </c>
      <c r="H222" s="2" t="s">
        <v>2054</v>
      </c>
      <c r="I222" s="2" t="s">
        <v>2055</v>
      </c>
      <c r="J222" s="2" t="s">
        <v>1335</v>
      </c>
      <c r="K222" s="2" t="s">
        <v>2056</v>
      </c>
    </row>
    <row r="223" s="1" customFormat="1" ht="20" customHeight="1" spans="1:11">
      <c r="A223" s="2" t="s">
        <v>85</v>
      </c>
      <c r="B223" s="2" t="s">
        <v>2057</v>
      </c>
      <c r="C223" s="2" t="s">
        <v>87</v>
      </c>
      <c r="D223" s="2" t="s">
        <v>88</v>
      </c>
      <c r="E223" s="2" t="s">
        <v>78</v>
      </c>
      <c r="F223" s="2" t="s">
        <v>79</v>
      </c>
      <c r="G223" s="2" t="s">
        <v>1333</v>
      </c>
      <c r="H223" s="2" t="s">
        <v>2058</v>
      </c>
      <c r="I223" s="2" t="s">
        <v>88</v>
      </c>
      <c r="J223" s="2" t="s">
        <v>1335</v>
      </c>
      <c r="K223" s="2" t="s">
        <v>2059</v>
      </c>
    </row>
    <row r="224" s="1" customFormat="1" ht="20" customHeight="1" spans="1:11">
      <c r="A224" s="2" t="s">
        <v>849</v>
      </c>
      <c r="B224" s="2" t="s">
        <v>2060</v>
      </c>
      <c r="C224" s="2" t="s">
        <v>851</v>
      </c>
      <c r="D224" s="2" t="s">
        <v>852</v>
      </c>
      <c r="E224" s="2" t="s">
        <v>78</v>
      </c>
      <c r="F224" s="2" t="s">
        <v>79</v>
      </c>
      <c r="G224" s="2" t="s">
        <v>1333</v>
      </c>
      <c r="H224" s="2" t="s">
        <v>2061</v>
      </c>
      <c r="I224" s="2" t="s">
        <v>852</v>
      </c>
      <c r="J224" s="2" t="s">
        <v>1335</v>
      </c>
      <c r="K224" s="2" t="s">
        <v>2062</v>
      </c>
    </row>
    <row r="225" s="1" customFormat="1" ht="20" customHeight="1" spans="1:11">
      <c r="A225" s="2" t="s">
        <v>2063</v>
      </c>
      <c r="B225" s="2" t="s">
        <v>2064</v>
      </c>
      <c r="C225" s="2" t="s">
        <v>2065</v>
      </c>
      <c r="D225" s="2" t="s">
        <v>2066</v>
      </c>
      <c r="E225" s="2" t="s">
        <v>78</v>
      </c>
      <c r="F225" s="2" t="s">
        <v>79</v>
      </c>
      <c r="G225" s="2" t="s">
        <v>1333</v>
      </c>
      <c r="H225" s="2" t="s">
        <v>1397</v>
      </c>
      <c r="I225" s="2" t="s">
        <v>2066</v>
      </c>
      <c r="J225" s="2" t="s">
        <v>1335</v>
      </c>
      <c r="K225" s="2" t="s">
        <v>2067</v>
      </c>
    </row>
    <row r="226" s="1" customFormat="1" ht="20" customHeight="1" spans="1:11">
      <c r="A226" s="2" t="s">
        <v>2068</v>
      </c>
      <c r="B226" s="2" t="s">
        <v>2069</v>
      </c>
      <c r="C226" s="2" t="s">
        <v>2070</v>
      </c>
      <c r="D226" s="2" t="s">
        <v>2071</v>
      </c>
      <c r="E226" s="2" t="s">
        <v>78</v>
      </c>
      <c r="F226" s="2" t="s">
        <v>79</v>
      </c>
      <c r="G226" s="2" t="s">
        <v>1333</v>
      </c>
      <c r="H226" s="2" t="s">
        <v>1397</v>
      </c>
      <c r="I226" s="2" t="s">
        <v>2071</v>
      </c>
      <c r="J226" s="2" t="s">
        <v>1335</v>
      </c>
      <c r="K226" s="2" t="s">
        <v>2072</v>
      </c>
    </row>
    <row r="227" s="1" customFormat="1" ht="20" customHeight="1" spans="1:11">
      <c r="A227" s="2" t="s">
        <v>2073</v>
      </c>
      <c r="B227" s="2" t="s">
        <v>2074</v>
      </c>
      <c r="C227" s="2" t="s">
        <v>2075</v>
      </c>
      <c r="D227" s="2" t="s">
        <v>2076</v>
      </c>
      <c r="E227" s="2" t="s">
        <v>78</v>
      </c>
      <c r="F227" s="2" t="s">
        <v>79</v>
      </c>
      <c r="G227" s="2" t="s">
        <v>1333</v>
      </c>
      <c r="H227" s="2" t="s">
        <v>1397</v>
      </c>
      <c r="I227" s="2" t="s">
        <v>2076</v>
      </c>
      <c r="J227" s="2" t="s">
        <v>1335</v>
      </c>
      <c r="K227" s="2" t="s">
        <v>2077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