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对账!$A$1:$P$108</definedName>
  </definedNames>
  <calcPr calcId="144525"/>
</workbook>
</file>

<file path=xl/sharedStrings.xml><?xml version="1.0" encoding="utf-8"?>
<sst xmlns="http://schemas.openxmlformats.org/spreadsheetml/2006/main" count="2434" uniqueCount="649">
  <si>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</si>
  <si>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</si>
  <si>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</si>
  <si>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</si>
  <si>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</si>
  <si>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</si>
  <si>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</si>
  <si>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</si>
  <si>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</si>
  <si>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</si>
  <si>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</si>
  <si>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</si>
  <si>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</si>
  <si>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</si>
  <si>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</si>
  <si>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</si>
  <si>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</si>
  <si>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</si>
  <si>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</si>
  <si>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</si>
  <si>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</si>
  <si>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</si>
  <si>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</si>
  <si>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[上海]上海三迪华美达酒店(60984420)</t>
  </si>
  <si>
    <t>商务大床房&lt;内宾&gt;&lt;双人入住&gt;&lt;预付&gt;&lt;无早&gt;</t>
  </si>
  <si>
    <t>CNY</t>
  </si>
  <si>
    <t>唐晓兰</t>
  </si>
  <si>
    <t>CA11323210212CNY</t>
  </si>
  <si>
    <t>未提现</t>
  </si>
  <si>
    <t>携程开票</t>
  </si>
  <si>
    <t>[广州]广东迎宾馆(69047225)</t>
  </si>
  <si>
    <t>园景双床房(白云楼)&lt;内宾&gt;&lt;双人入住&gt;&lt;预付&gt;&lt;无早&gt;</t>
  </si>
  <si>
    <t>张创奇</t>
  </si>
  <si>
    <t>[西安]西安秦城小巷青年旅舍(60985724)</t>
  </si>
  <si>
    <t>雅居大床房&lt;内宾&gt;&lt;双人入住&gt;&lt;预付&gt;&lt;无早&gt;</t>
  </si>
  <si>
    <t>张高超</t>
  </si>
  <si>
    <t>[江门]江门名冠金凯悦酒店(46099084)</t>
  </si>
  <si>
    <t>高级大床房&lt;内宾&gt;&lt;双人入住&gt;&lt;预付&gt;&lt;双早&gt;</t>
  </si>
  <si>
    <t>陈沛</t>
  </si>
  <si>
    <t>[深圳]诚悦假日酒店(深圳罗湖口岸店)(64199325)</t>
  </si>
  <si>
    <t>豪华大床房&lt;内宾&gt;&lt;双人入住&gt;&lt;预付&gt;&lt;无早&gt;</t>
  </si>
  <si>
    <t>杨惠紫</t>
  </si>
  <si>
    <t>[北京]7天酒店(北京西直门交通大学动物园店)(66081290)</t>
  </si>
  <si>
    <t>自主大床房&lt;内宾&gt;&lt;双人入住&gt;&lt;预付&gt;&lt;无早&gt;</t>
  </si>
  <si>
    <t>张警官</t>
  </si>
  <si>
    <t>[福州]锦江之星风尚(福州宜家鼓山店)(65976734)</t>
  </si>
  <si>
    <t>商务房A&lt;内宾&gt;&lt;双人入住&gt;&lt;预付&gt;&lt;无早&gt;</t>
  </si>
  <si>
    <t>邓良平</t>
  </si>
  <si>
    <t>[淮安]淮安曙光国际大酒店(70400671)</t>
  </si>
  <si>
    <t>行政大床房&lt;内宾&gt;&lt;双人入住&gt;&lt;预付&gt;&lt;无早&gt;</t>
  </si>
  <si>
    <t>唐晓宇</t>
  </si>
  <si>
    <t>[贵阳]7天酒店(贵阳世纪城会展城店)(70885180)</t>
  </si>
  <si>
    <t>精选双床房&lt;内宾&gt;&lt;双人入住&gt;&lt;预付&gt;&lt;双早&gt;</t>
  </si>
  <si>
    <t>何镇兵</t>
  </si>
  <si>
    <t>CA11323210213CNY</t>
  </si>
  <si>
    <t>[成都]IU酒店(成都高新西区龙湖时代天街店)(66021129)</t>
  </si>
  <si>
    <t>小U·超级大床房&lt;内宾&gt;&lt;双人入住&gt;&lt;预付&gt;&lt;无早&gt;</t>
  </si>
  <si>
    <t>李凤武</t>
  </si>
  <si>
    <t>行政标准房&lt;内宾&gt;&lt;双人入住&gt;&lt;预付&gt;&lt;无早&gt;</t>
  </si>
  <si>
    <t>戴飞</t>
  </si>
  <si>
    <t>[广州]广州珠江新城华轩里酒店(54937651)</t>
  </si>
  <si>
    <t>华轩大床房&lt;双人入住&gt;&lt;中宾&gt;&lt;预付&gt;&lt;无早&gt;</t>
  </si>
  <si>
    <t>李萌</t>
  </si>
  <si>
    <t>[汕头]格林豪泰(汕头澄江路店)(60988459)</t>
  </si>
  <si>
    <t>王建玲</t>
  </si>
  <si>
    <t>[成都]喆啡酒店(成都建设路东郊记忆广场店)(65822561)</t>
  </si>
  <si>
    <t>啡凡喆熊大床房&lt;内宾&gt;&lt;双人入住&gt;&lt;预付&gt;&lt;无早&gt;</t>
  </si>
  <si>
    <t>曾子彧</t>
  </si>
  <si>
    <t>[郴州]凯里亚德酒店(郴州北湖公园店)(70869117)</t>
  </si>
  <si>
    <t>优享大床房&lt;内宾&gt;&lt;双人入住&gt;&lt;预付&gt;&lt;无早&gt;</t>
  </si>
  <si>
    <t>谭穗玲</t>
  </si>
  <si>
    <t>[北京]7天连锁酒店(北京沙河地铁站店)(66099151)</t>
  </si>
  <si>
    <t>特色大床房&lt;内宾&gt;&lt;双人入住&gt;&lt;预付&gt;&lt;无早&gt;</t>
  </si>
  <si>
    <t>孙阳</t>
  </si>
  <si>
    <t>[长沙]长沙梅溪湖金茂豪华精选酒店(54626959)</t>
  </si>
  <si>
    <t>豪华城景大床房&lt;内宾&gt;&lt;双人入住&gt;&lt;预付&gt;&lt;双早&gt;</t>
  </si>
  <si>
    <t>刘婷</t>
  </si>
  <si>
    <t>[北京]IU酒店(北京西客站六里桥东地铁站店)(66107591)</t>
  </si>
  <si>
    <t>小U超级大床房&lt;内宾&gt;&lt;双人入住&gt;&lt;预付&gt;&lt;无早&gt;</t>
  </si>
  <si>
    <t>顾林荣</t>
  </si>
  <si>
    <t>[重庆]7天连锁酒店(重庆万州万达广场店)(66089622)</t>
  </si>
  <si>
    <t>自主双床房&lt;内宾&gt;&lt;双人入住&gt;&lt;预付&gt;&lt;无早&gt;</t>
  </si>
  <si>
    <t>谭世</t>
  </si>
  <si>
    <t>取消</t>
  </si>
  <si>
    <t>[上海]上海新锦江大酒店(54895257)</t>
  </si>
  <si>
    <t>高级大床房&lt;双人入住&gt;&lt;中宾&gt;&lt;预付&gt;&lt;双早&gt;</t>
  </si>
  <si>
    <t>杨焱</t>
  </si>
  <si>
    <t>CA11323210214CNY</t>
  </si>
  <si>
    <t>标准大床房&lt;内宾&gt;&lt;双人入住&gt;&lt;预付&gt;&lt;无早&gt;</t>
  </si>
  <si>
    <t>倪冰倩</t>
  </si>
  <si>
    <t>[上海]上海虹桥美仑美居酒店(54881153)</t>
  </si>
  <si>
    <t>高级大床房&lt;内宾&gt;&lt;双人入住&gt;&lt;预付&gt;&lt;无早&gt;</t>
  </si>
  <si>
    <t>张辽</t>
  </si>
  <si>
    <t>[西安]西安赛瑞喜来登大酒店(45976360)</t>
  </si>
  <si>
    <t>豪华双床房&lt;内宾&gt;&lt;双人入住&gt;&lt;预付&gt;&lt;无早&gt;</t>
  </si>
  <si>
    <t>于洋</t>
  </si>
  <si>
    <t>[南京]7天优品酒店(南京北岭路店)(65976131)</t>
  </si>
  <si>
    <t>孙豪</t>
  </si>
  <si>
    <t>翁钶</t>
  </si>
  <si>
    <t>[北京]7天连锁酒店(北京丰台南路地铁站天坛医院店)(66101499)</t>
  </si>
  <si>
    <t>精选大床房&lt;内宾&gt;&lt;双人入住&gt;&lt;预付&gt;&lt;无早&gt;</t>
  </si>
  <si>
    <t>李超</t>
  </si>
  <si>
    <t>1.5米大床房&lt;内宾&gt;&lt;双人入住&gt;&lt;预付&gt;&lt;无早&gt;</t>
  </si>
  <si>
    <t>刘思煜</t>
  </si>
  <si>
    <t>[厦门]7天酒店（厦门金尚蔡塘地铁站店）(66064104)</t>
  </si>
  <si>
    <t>周茜</t>
  </si>
  <si>
    <t>园景大床房(白云楼)&lt;内宾&gt;&lt;双人入住&gt;&lt;预付&gt;&lt;无早&gt;</t>
  </si>
  <si>
    <t>陈玲玲</t>
  </si>
  <si>
    <t>[天津]天津康莱德酒店(65979506)</t>
  </si>
  <si>
    <t>豪华大床客房&lt;内宾&gt;&lt;双人入住&gt;&lt;预付&gt;&lt;无早&gt;</t>
  </si>
  <si>
    <t>邹家宝</t>
  </si>
  <si>
    <t>[杭州]杭州拱墅智选假日酒店(60985622)</t>
  </si>
  <si>
    <t>标准大床房&lt;内宾&gt;&lt;双人入住&gt;&lt;预付&gt;&lt;双早&gt;</t>
  </si>
  <si>
    <t>林恩琪</t>
  </si>
  <si>
    <t>[西宁]锦江之星(西宁五四西路师范大学店)(60986801)</t>
  </si>
  <si>
    <t>标准间A&lt;内宾&gt;&lt;双人入住&gt;&lt;预付&gt;&lt;无早&gt;</t>
  </si>
  <si>
    <t>黄占风</t>
  </si>
  <si>
    <t>CA11323210215CNY</t>
  </si>
  <si>
    <t>[上海]上海锦江都城经典南京东路外滩酒店(60982725)</t>
  </si>
  <si>
    <t>时尚商务房&lt;内宾&gt;&lt;双人入住&gt;&lt;预付&gt;&lt;无早&gt;</t>
  </si>
  <si>
    <t>季晓晓</t>
  </si>
  <si>
    <t>[北京]喆啡酒店(北京中关村人民大学地铁站店)(64223441)</t>
  </si>
  <si>
    <t>啡凡豪华大床房&lt;内宾&gt;&lt;双人入住&gt;&lt;预付&gt;&lt;无早&gt;</t>
  </si>
  <si>
    <t>刘佳</t>
  </si>
  <si>
    <t>[玉山]三清山希尔顿度假酒店(60988451)</t>
  </si>
  <si>
    <t>奢华套房&lt;内宾&gt;&lt;双人入住&gt;&lt;预付&gt;&lt;双早&gt;</t>
  </si>
  <si>
    <t>黄嘉威,薛欣怡</t>
  </si>
  <si>
    <t>[深圳]深圳东部华侨城黑森林酒店(51620338)</t>
  </si>
  <si>
    <t>高级套房&lt;双人入住&gt;&lt;中宾&gt;&lt;预付&gt;&lt;双早&gt;</t>
  </si>
  <si>
    <t>邹世敏</t>
  </si>
  <si>
    <t>[广州]IU酒店(广州京溪南方医院地铁站店)(66064130)</t>
  </si>
  <si>
    <t>小U·精致大床房&lt;内宾&gt;&lt;双人入住&gt;&lt;预付&gt;&lt;无早&gt;</t>
  </si>
  <si>
    <t>付牧青</t>
  </si>
  <si>
    <t>精选特优房&lt;内宾&gt;&lt;双人入住&gt;&lt;预付&gt;&lt;无早&gt;</t>
  </si>
  <si>
    <t>李强</t>
  </si>
  <si>
    <t>田晶晶</t>
  </si>
  <si>
    <t>[彭州]IU酒店(彭州市政府店)(66084538)</t>
  </si>
  <si>
    <t>杨佩星</t>
  </si>
  <si>
    <t>王进宝</t>
  </si>
  <si>
    <t>周洁</t>
  </si>
  <si>
    <t>CA11323210216CNY</t>
  </si>
  <si>
    <t>朱正洋</t>
  </si>
  <si>
    <t>付佳</t>
  </si>
  <si>
    <t>[厦门]厦门海景千禧大酒店(51599668)</t>
  </si>
  <si>
    <t>高级双床房&lt;内宾&gt;&lt;双人入住&gt;&lt;预付&gt;&lt;双早&gt;</t>
  </si>
  <si>
    <t>黄新兴</t>
  </si>
  <si>
    <t>[西安]IU酒店(西安钟鼓楼广场店)(66021064)</t>
  </si>
  <si>
    <t>小U·舒适双床房&lt;内宾&gt;&lt;双人入住&gt;&lt;预付&gt;&lt;无早&gt;</t>
  </si>
  <si>
    <t>傅佳佳</t>
  </si>
  <si>
    <t>张学楠</t>
  </si>
  <si>
    <t>[厦门]厦门海沧正元希尔顿逸林酒店(60983414)</t>
  </si>
  <si>
    <t>豪华湾景大床房&lt;内宾&gt;&lt;双人入住&gt;&lt;预付&gt;&lt;无早&gt;</t>
  </si>
  <si>
    <t>刘云红</t>
  </si>
  <si>
    <t>杨帆</t>
  </si>
  <si>
    <t>调整</t>
  </si>
  <si>
    <t>[连云港]格林东方酒店(连云港嘉瑞宝广场店)(70405518)</t>
  </si>
  <si>
    <t>退单</t>
  </si>
  <si>
    <t>U+游戏主题双床房&lt;内宾&gt;&lt;双人入住&gt;&lt;预付&gt;&lt;无早&gt;</t>
  </si>
  <si>
    <t>谢何森</t>
  </si>
  <si>
    <t>CA11323210217CNY</t>
  </si>
  <si>
    <t>张姣</t>
  </si>
  <si>
    <t>[深圳]深圳长丰花园酒店(69075779)</t>
  </si>
  <si>
    <t>高级双床房&lt;内宾&gt;&lt;双人入住&gt;&lt;预付&gt;&lt;无早&gt;</t>
  </si>
  <si>
    <t>许第强</t>
  </si>
  <si>
    <t>[成都]成都费尔顿大酒店(60985179)</t>
  </si>
  <si>
    <t>商务双床房&lt;内宾&gt;&lt;双人入住&gt;&lt;预付&gt;&lt;双早&gt;</t>
  </si>
  <si>
    <t>汪明</t>
  </si>
  <si>
    <t>[内江]麗枫酒店(内江高铁站和平广场店)(70870020)</t>
  </si>
  <si>
    <t>钟晓旭</t>
  </si>
  <si>
    <t>[龙川]7天连锁酒店(龙川新城店)(66093509)</t>
  </si>
  <si>
    <t>刘接城</t>
  </si>
  <si>
    <t>[兰州]7天连锁酒店(兰州西站店)(65824199)</t>
  </si>
  <si>
    <t>蒙杰安</t>
  </si>
  <si>
    <t>[北京]7天连锁酒店(北京西客站南广场店)(66069746)</t>
  </si>
  <si>
    <t>孙飞虎</t>
  </si>
  <si>
    <t>[鹤山]麗枫酒店(鹤山汽车总站店)(70886084)</t>
  </si>
  <si>
    <t>鲁可可</t>
  </si>
  <si>
    <t>周亚峰</t>
  </si>
  <si>
    <t>叶帆</t>
  </si>
  <si>
    <t>[成都]7天连锁酒店(成都火车北站广场店)(70869049)</t>
  </si>
  <si>
    <t>阿西木来</t>
  </si>
  <si>
    <t>王家俊</t>
  </si>
  <si>
    <t>CA11323210218CNY</t>
  </si>
  <si>
    <t>[广州]广州富力丽思卡尔顿酒店(54621468)</t>
  </si>
  <si>
    <t>商务城景套房&lt;双人入住&gt;&lt;中宾&gt;&lt;预付&gt;&lt;双早&gt;</t>
  </si>
  <si>
    <t>徐声智</t>
  </si>
  <si>
    <t>[深圳]深圳蛇口希尔顿南海酒店(54893814)</t>
  </si>
  <si>
    <t>南海翼南海套房&lt;内宾&gt;&lt;双人入住&gt;&lt;预付&gt;&lt;双早&gt;</t>
  </si>
  <si>
    <t>胡孟祥</t>
  </si>
  <si>
    <t>蔡伟</t>
  </si>
  <si>
    <t>邓志梁</t>
  </si>
  <si>
    <t>[北京]7天优品酒店(北京望京南湖东园店)(66092213)</t>
  </si>
  <si>
    <t>优品大床房&lt;内宾&gt;&lt;双人入住&gt;&lt;预付&gt;&lt;无早&gt;</t>
  </si>
  <si>
    <t>李慧萍</t>
  </si>
  <si>
    <t>高广毅</t>
  </si>
  <si>
    <t>[北京]7天连锁酒店(北京定慧寺五路居地铁站店)(66082278)</t>
  </si>
  <si>
    <t>丁建红</t>
  </si>
  <si>
    <t>[西安]7天连锁酒店(西安大雁塔青龙寺地铁站店)(66074997)</t>
  </si>
  <si>
    <t>高虹波</t>
  </si>
  <si>
    <t>陈强国</t>
  </si>
  <si>
    <t>[广州]7天连锁酒店(广州棠下科韵路店)(66082719)</t>
  </si>
  <si>
    <t>精选双床房&lt;内宾&gt;&lt;双人入住&gt;&lt;预付&gt;&lt;无早&gt;</t>
  </si>
  <si>
    <t>刘丰豪</t>
  </si>
  <si>
    <t>[武汉]麗枫酒店(武汉高铁店)(66020642)</t>
  </si>
  <si>
    <t>叶根蒂</t>
  </si>
  <si>
    <t>[北京]7天连锁酒店(北京清华大学东门店)(66065691)</t>
  </si>
  <si>
    <t>张鹏</t>
  </si>
  <si>
    <t>[开平]麗枫酒店(开平幕沙店)(70868875)</t>
  </si>
  <si>
    <t>高俊</t>
  </si>
  <si>
    <t>[西安]7天连锁酒店(西安西高新科技路地铁站店)(66006496)</t>
  </si>
  <si>
    <t>韩郅桓</t>
  </si>
  <si>
    <t>于珊珊</t>
  </si>
  <si>
    <t>[成都]麗枫酒店(成都红牌楼地铁站店)(64224280)</t>
  </si>
  <si>
    <t>刘兴红</t>
  </si>
  <si>
    <t>小U精致大床房&lt;内宾&gt;&lt;双人入住&gt;&lt;预付&gt;&lt;无早&gt;</t>
  </si>
  <si>
    <t>杨槊</t>
  </si>
  <si>
    <t>[上海]7天连锁酒店(上海江宁路地铁站玉佛寺店)(66084771)</t>
  </si>
  <si>
    <t>宋浩</t>
  </si>
  <si>
    <t>陈昭荧</t>
  </si>
  <si>
    <t>[广州]7天连锁酒店(广州天河公园地铁站店)(66087253)</t>
  </si>
  <si>
    <t>刘树强</t>
  </si>
  <si>
    <t>王东东</t>
  </si>
  <si>
    <t>[重庆]7天连锁酒店(重庆外滩国际店)(70870373)</t>
  </si>
  <si>
    <t>郑逸飞</t>
  </si>
  <si>
    <t>赵永吉</t>
  </si>
  <si>
    <t>耿忠</t>
  </si>
  <si>
    <t>[晋中]麗枫酒店(晋中沃尔玛店)(70885907)</t>
  </si>
  <si>
    <t>李亚娟</t>
  </si>
  <si>
    <t>林学炳</t>
  </si>
  <si>
    <t>[深圳]7天连锁酒店(深圳石岩天宝路店)(65994234)</t>
  </si>
  <si>
    <t>文明杰</t>
  </si>
  <si>
    <t>[重庆]7天连锁酒店(重庆杨家坪步行街轻轨站店)(66000188)</t>
  </si>
  <si>
    <t>宁江风</t>
  </si>
  <si>
    <t>朱文银</t>
  </si>
  <si>
    <t>[义乌]义乌之江华美达广场酒店(54947775)</t>
  </si>
  <si>
    <t>卢秀灵</t>
  </si>
  <si>
    <t>[广州]山水时尚酒店(广州火车东站店)(60988386)</t>
  </si>
  <si>
    <t>雅致双床房(无窗)&lt;内宾&gt;&lt;双人入住&gt;&lt;预付&gt;&lt;无早&gt;</t>
  </si>
  <si>
    <t>李秀珠</t>
  </si>
  <si>
    <t>CA11323210219CNY</t>
  </si>
  <si>
    <t>高娜娜</t>
  </si>
  <si>
    <t>[南宁]7天连锁酒店(南宁朝阳广场地铁站店)(66004244)</t>
  </si>
  <si>
    <t>轻选大床房&lt;内宾&gt;&lt;双人入住&gt;&lt;预付&gt;&lt;无早&gt;</t>
  </si>
  <si>
    <t>周茂斌</t>
  </si>
  <si>
    <t>[桐城]格林豪泰(桐城盛唐南路盛唐国际店)(69045976)</t>
  </si>
  <si>
    <t>章宏亮</t>
  </si>
  <si>
    <t>陈国凤</t>
  </si>
  <si>
    <t>尔克正富</t>
  </si>
  <si>
    <t>黄涛涛</t>
  </si>
  <si>
    <t>[梅州]梅州客天下国际大酒店(58073319)</t>
  </si>
  <si>
    <t>客家民俗双床房&lt;双早&gt;&lt;双床&gt;</t>
  </si>
  <si>
    <t>陈鑫</t>
  </si>
  <si>
    <t>[资中]希岸轻雅酒店(资中上合汇店)(66326220)</t>
  </si>
  <si>
    <t>希岸玲珑大床房(无窗)&lt;内宾&gt;&lt;双人入住&gt;&lt;预付&gt;&lt;无早&gt;</t>
  </si>
  <si>
    <t>肖建</t>
  </si>
  <si>
    <t>张瑶瑶</t>
  </si>
  <si>
    <t>[西安]陇海大酒店(西安机场大巴火车站店)(69040249)</t>
  </si>
  <si>
    <t>大床间&lt;内宾&gt;&lt;双人入住&gt;&lt;预付&gt;&lt;无早&gt;</t>
  </si>
  <si>
    <t>薛桢柏</t>
  </si>
  <si>
    <t>,</t>
  </si>
  <si>
    <t>多收待退44.33元</t>
  </si>
  <si>
    <t>A210219145659459</t>
  </si>
  <si>
    <t>A2102191458111861</t>
  </si>
  <si>
    <t>合计32329.33元/38792.04 HKD</t>
  </si>
  <si>
    <t>CNY / HKD 当前参考汇率: 1.199902496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</si>
  <si>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</si>
  <si>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</si>
  <si>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</si>
  <si>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</si>
  <si>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</si>
  <si>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</si>
  <si>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</si>
  <si>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</si>
  <si>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</si>
  <si>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西安陇海大酒店</t>
  </si>
  <si>
    <t>2021-02-03</t>
  </si>
  <si>
    <t>2021-02-04</t>
  </si>
  <si>
    <t>RMB</t>
  </si>
  <si>
    <t>149.00</t>
  </si>
  <si>
    <t>95010</t>
  </si>
  <si>
    <t>2021/2/3 22:40:26</t>
  </si>
  <si>
    <t>7天连锁酒店(北京定慧寺五路居地铁站店)</t>
  </si>
  <si>
    <t>147.00</t>
  </si>
  <si>
    <t>2021/2/3 20:20:00</t>
  </si>
  <si>
    <t>天津康莱德酒店</t>
  </si>
  <si>
    <t>830.00</t>
  </si>
  <si>
    <t>2021/2/3 20:07:59</t>
  </si>
  <si>
    <t>希岸轻雅酒店(资中上合汇店)</t>
  </si>
  <si>
    <t>0.00</t>
  </si>
  <si>
    <t>2021/2/3 19:58:26</t>
  </si>
  <si>
    <t>梅州客天下国际大酒店</t>
  </si>
  <si>
    <t>345.00</t>
  </si>
  <si>
    <t>2021/2/3 19:38:20</t>
  </si>
  <si>
    <t>IU酒店(成都高新西区龙湖时代天街店)</t>
  </si>
  <si>
    <t>139.00</t>
  </si>
  <si>
    <t>2021/2/3 18:44:15</t>
  </si>
  <si>
    <t>7天连锁酒店（成都火车北站广场地铁站店）</t>
  </si>
  <si>
    <t>133.00</t>
  </si>
  <si>
    <t>2021/2/3 18:36:08</t>
  </si>
  <si>
    <t>诚悦假日酒店(深圳罗湖口岸店)</t>
  </si>
  <si>
    <t>2021/2/3 12:45:43</t>
  </si>
  <si>
    <t>格林豪泰(桐城盛唐南路盛唐国际店)</t>
  </si>
  <si>
    <t>148.00</t>
  </si>
  <si>
    <t>2021/2/3 12:20:07</t>
  </si>
  <si>
    <t>7天连锁酒店(南宁朝阳广场地铁站店)</t>
  </si>
  <si>
    <t>2021/2/3 0:39:44</t>
  </si>
  <si>
    <t>义乌之江华美达广场酒店</t>
  </si>
  <si>
    <t>2021-02-02</t>
  </si>
  <si>
    <t>306.00</t>
  </si>
  <si>
    <t>2021/2/2 22:45:45</t>
  </si>
  <si>
    <t>7天连锁酒店(北京清华大学东门店)</t>
  </si>
  <si>
    <t>153.00</t>
  </si>
  <si>
    <t>2021/2/2 20:36:57</t>
  </si>
  <si>
    <t>7天连锁酒店(重庆杨家坪步行街轻轨站店)</t>
  </si>
  <si>
    <t>136.00</t>
  </si>
  <si>
    <t>2021/2/2 20:29:12</t>
  </si>
  <si>
    <t>7天连锁酒店(北京西客站南广场店)</t>
  </si>
  <si>
    <t>118.00</t>
  </si>
  <si>
    <t>2021/2/2 20:14:36</t>
  </si>
  <si>
    <t>7天连锁酒店(深圳石岩天宝路店)</t>
  </si>
  <si>
    <t>125.00</t>
  </si>
  <si>
    <t>2021/2/2 19:48:17</t>
  </si>
  <si>
    <t>麗枫酒店(鹤山汽车总站店)</t>
  </si>
  <si>
    <t>175.00</t>
  </si>
  <si>
    <t>2021/2/2 19:45:44</t>
  </si>
  <si>
    <t>麗枫酒店(晋中沃尔玛店)</t>
  </si>
  <si>
    <t>2021/2/2 19:41:15</t>
  </si>
  <si>
    <t>7天连锁酒店(上海江宁路地铁站玉佛寺店)</t>
  </si>
  <si>
    <t>112.00</t>
  </si>
  <si>
    <t>2021/2/2 19:35:38</t>
  </si>
  <si>
    <t>7天连锁酒店(北京沙河地铁站店)</t>
  </si>
  <si>
    <t>143.00</t>
  </si>
  <si>
    <t>2021/2/2 19:31:22</t>
  </si>
  <si>
    <t>7天连锁酒店（潼南外滩国际店）</t>
  </si>
  <si>
    <t>2021/2/2 19:19:47</t>
  </si>
  <si>
    <t>IU酒店(北京西客站六里桥东地铁站店)</t>
  </si>
  <si>
    <t>188.00</t>
  </si>
  <si>
    <t>2021/2/2 18:43:16</t>
  </si>
  <si>
    <t>7天连锁酒店(广州天河公园地铁站店)</t>
  </si>
  <si>
    <t>127.00</t>
  </si>
  <si>
    <t>2021/2/2 18:40:29</t>
  </si>
  <si>
    <t>7天酒店（厦门金尚蔡塘地铁站店）</t>
  </si>
  <si>
    <t>2021/2/2 18:35:06</t>
  </si>
  <si>
    <t>2021/2/2 18:22:13</t>
  </si>
  <si>
    <t>157.00</t>
  </si>
  <si>
    <t>2021/2/2 18:11:54</t>
  </si>
  <si>
    <t>麗枫酒店(成都红牌楼地铁站店)</t>
  </si>
  <si>
    <t>253.00</t>
  </si>
  <si>
    <t>2021/2/2 18:09:16</t>
  </si>
  <si>
    <t>2021/2/2 18:04:25</t>
  </si>
  <si>
    <t>7天连锁酒店(西安西高新科技路地铁站店)</t>
  </si>
  <si>
    <t>102.00</t>
  </si>
  <si>
    <t>2021/2/2 17:59:13</t>
  </si>
  <si>
    <t>麗枫酒店(开平幕沙店)</t>
  </si>
  <si>
    <t>225.00</t>
  </si>
  <si>
    <t>2021/2/2 17:53:49</t>
  </si>
  <si>
    <t>2021/2/2 17:44:42</t>
  </si>
  <si>
    <t>麗枫酒店(武汉高铁店)</t>
  </si>
  <si>
    <t>267.00</t>
  </si>
  <si>
    <t>2021/2/2 17:41:25</t>
  </si>
  <si>
    <t>7天连锁酒店(广州棠下科韵路店)</t>
  </si>
  <si>
    <t>2021/2/2 17:38:12</t>
  </si>
  <si>
    <t>2021/2/2 17:27:22</t>
  </si>
  <si>
    <t>2021/2/2 16:03:21</t>
  </si>
  <si>
    <t>7天连锁酒店(西安大雁塔青龙寺地铁站店)</t>
  </si>
  <si>
    <t>109.00</t>
  </si>
  <si>
    <t>2021/2/2 15:59:14</t>
  </si>
  <si>
    <t>138.00</t>
  </si>
  <si>
    <t>2021/2/2 15:33:28</t>
  </si>
  <si>
    <t>淮安曙光国际大酒店</t>
  </si>
  <si>
    <t>355.00</t>
  </si>
  <si>
    <t>2021/2/2 12:33:55</t>
  </si>
  <si>
    <t>7天优品酒店(北京望京南湖东园店)</t>
  </si>
  <si>
    <t>226.00</t>
  </si>
  <si>
    <t>2021/2/2 5:43:33</t>
  </si>
  <si>
    <t>2021-02-01</t>
  </si>
  <si>
    <t>2021/2/1 21:45:41</t>
  </si>
  <si>
    <t>格林豪泰(汕头澄江路店)</t>
  </si>
  <si>
    <t>174.00</t>
  </si>
  <si>
    <t>2021/2/1 21:36:48</t>
  </si>
  <si>
    <t>成都费尔顿大酒店</t>
  </si>
  <si>
    <t>401.00</t>
  </si>
  <si>
    <t>2021/2/1 20:05:13</t>
  </si>
  <si>
    <t>2021/2/1 20:01:27</t>
  </si>
  <si>
    <t>7天连锁酒店(兰州西站店)</t>
  </si>
  <si>
    <t>224.00</t>
  </si>
  <si>
    <t>2021/2/1 19:37:26</t>
  </si>
  <si>
    <t>2021/2/1 19:29:14</t>
  </si>
  <si>
    <t>2021/2/1 19:21:49</t>
  </si>
  <si>
    <t>7天连锁酒店(龙川新城店)</t>
  </si>
  <si>
    <t>2021/2/1 19:20:28</t>
  </si>
  <si>
    <t>麗枫酒店(内江高铁站和平广场店)</t>
  </si>
  <si>
    <t>2021/2/1 19:10:25</t>
  </si>
  <si>
    <t>IU酒店(彭州市政府店)</t>
  </si>
  <si>
    <t>332.00</t>
  </si>
  <si>
    <t>2021/2/1 16:35:36</t>
  </si>
  <si>
    <t>2021/2/1 12:50:23</t>
  </si>
  <si>
    <t>深圳长丰花园酒店</t>
  </si>
  <si>
    <t>2021/2/1 12:27:08</t>
  </si>
  <si>
    <t>深圳蛇口希尔顿南海酒店</t>
  </si>
  <si>
    <t>1295.00</t>
  </si>
  <si>
    <t>2021/2/1 11:28:20</t>
  </si>
  <si>
    <t>上海三迪华美达酒店</t>
  </si>
  <si>
    <t>2021-01-31</t>
  </si>
  <si>
    <t>369.00</t>
  </si>
  <si>
    <t>2021/1/31 22:46:39</t>
  </si>
  <si>
    <t>厦门海沧正元希尔顿逸林酒店</t>
  </si>
  <si>
    <t>571.00</t>
  </si>
  <si>
    <t>2021/1/31 21:49:07</t>
  </si>
  <si>
    <t>847.00</t>
  </si>
  <si>
    <t>2021/1/31 20:07:18</t>
  </si>
  <si>
    <t>IU酒店(西安钟鼓楼广场店)</t>
  </si>
  <si>
    <t>129.00</t>
  </si>
  <si>
    <t>2021/1/31 19:37:42</t>
  </si>
  <si>
    <t>广州富力丽思卡尔顿酒店</t>
  </si>
  <si>
    <t>3348.00</t>
  </si>
  <si>
    <t>2021/1/31 15:04:59</t>
  </si>
  <si>
    <t>厦门海景千禧大酒店</t>
  </si>
  <si>
    <t>521.00</t>
  </si>
  <si>
    <t>2021/1/31 13:55:42</t>
  </si>
  <si>
    <t>176.00</t>
  </si>
  <si>
    <t>2021/1/31 12:27:34</t>
  </si>
  <si>
    <t>锦江之星(西宁五四西路师范大学店)</t>
  </si>
  <si>
    <t>121.00</t>
  </si>
  <si>
    <t>2021/1/31 11:58:41</t>
  </si>
  <si>
    <t>7天优品酒店(南京北岭路店)</t>
  </si>
  <si>
    <t>2021/1/31 10:49:34</t>
  </si>
  <si>
    <t>2021-01-30</t>
  </si>
  <si>
    <t>164.00</t>
  </si>
  <si>
    <t>2021/1/30 20:41:43</t>
  </si>
  <si>
    <t>2021/1/30 17:58:22</t>
  </si>
  <si>
    <t>7天连锁酒店（贵阳世纪城会展城店）</t>
  </si>
  <si>
    <t>2021/1/30 11:13:50</t>
  </si>
  <si>
    <t>2021/1/30 10:39:05</t>
  </si>
  <si>
    <t>西安秦城小巷青年旅舍</t>
  </si>
  <si>
    <t>189.00</t>
  </si>
  <si>
    <t>2021/1/30 10:11:49</t>
  </si>
  <si>
    <t>IU酒店(广州京溪南方医院地铁站店)</t>
  </si>
  <si>
    <t>178.00</t>
  </si>
  <si>
    <t>2021/1/30 9:52:00</t>
  </si>
  <si>
    <t>深圳东部华侨城黑森林酒店</t>
  </si>
  <si>
    <t>889.00</t>
  </si>
  <si>
    <t>2021/1/29 23:27:07</t>
  </si>
  <si>
    <t>杭州拱墅智选假日酒店</t>
  </si>
  <si>
    <t>2021-01-29</t>
  </si>
  <si>
    <t>295.00</t>
  </si>
  <si>
    <t>2021/1/29 22:38:29</t>
  </si>
  <si>
    <t>2021/1/29 19:40:09</t>
  </si>
  <si>
    <t>广东迎宾馆</t>
  </si>
  <si>
    <t>2021/1/29 17:15:31</t>
  </si>
  <si>
    <t>2021/1/29 15:56:19</t>
  </si>
  <si>
    <t>三清山希尔顿度假酒店</t>
  </si>
  <si>
    <t>3426.00</t>
  </si>
  <si>
    <t>黄嘉威</t>
  </si>
  <si>
    <t>2021/1/29 15:42:29</t>
  </si>
  <si>
    <t>2021/1/29 13:11:02</t>
  </si>
  <si>
    <t>7天连锁酒店(北京丰台南路地铁站天坛医院店)</t>
  </si>
  <si>
    <t>108.00</t>
  </si>
  <si>
    <t>2021/1/29 12:49:46</t>
  </si>
  <si>
    <t>2021/1/29 12:20:42</t>
  </si>
  <si>
    <t>124.00</t>
  </si>
  <si>
    <t>2021/1/29 11:48:14</t>
  </si>
  <si>
    <t>391.00</t>
  </si>
  <si>
    <t>2021/1/29 11:43:19</t>
  </si>
  <si>
    <t>喆啡酒店(北京中关村人民大学地铁站店)</t>
  </si>
  <si>
    <t>2021/1/29 11:35:42</t>
  </si>
  <si>
    <t>西安赛瑞喜来登大酒店</t>
  </si>
  <si>
    <t>364.00</t>
  </si>
  <si>
    <t>2021/1/29 1:34:13</t>
  </si>
  <si>
    <t>7天连锁酒店(重庆万州万达广场店)</t>
  </si>
  <si>
    <t>2021-01-28</t>
  </si>
  <si>
    <t>117.00</t>
  </si>
  <si>
    <t>2021/1/28 20:30:29</t>
  </si>
  <si>
    <t>193.00</t>
  </si>
  <si>
    <t>2021/1/28 17:20:20</t>
  </si>
  <si>
    <t>长沙梅溪湖金茂豪华精选酒店</t>
  </si>
  <si>
    <t>868.00</t>
  </si>
  <si>
    <t>2021/1/28 16:58:46</t>
  </si>
  <si>
    <t>770.00</t>
  </si>
  <si>
    <t>2021/1/28 15:47:17</t>
  </si>
  <si>
    <t>166.00</t>
  </si>
  <si>
    <t>2021/1/28 14:26:41</t>
  </si>
  <si>
    <t>2021/1/28 14:23:18</t>
  </si>
  <si>
    <t>凯里亚德酒店(郴州北湖公园店)</t>
  </si>
  <si>
    <t>217.00</t>
  </si>
  <si>
    <t>2021/1/28 13:56:37</t>
  </si>
  <si>
    <t>上海虹桥美仑美居酒店</t>
  </si>
  <si>
    <t>278.00</t>
  </si>
  <si>
    <t>2021/1/28 11:09:46</t>
  </si>
  <si>
    <t>喆啡酒店(成都建设路东郊记忆广场店)</t>
  </si>
  <si>
    <t>2021/1/28 5:00:50</t>
  </si>
  <si>
    <t>2021-01-27</t>
  </si>
  <si>
    <t>396.00</t>
  </si>
  <si>
    <t>2021/1/27 22:30:38</t>
  </si>
  <si>
    <t>357.00</t>
  </si>
  <si>
    <t>2021/1/27 22:00:01</t>
  </si>
  <si>
    <t>广州珠江新城华轩里酒店</t>
  </si>
  <si>
    <t>520.00</t>
  </si>
  <si>
    <t>2021/1/27 18:19:53</t>
  </si>
  <si>
    <t>锦江之星风尚(福州福马路鼓山店)</t>
  </si>
  <si>
    <t>208.00</t>
  </si>
  <si>
    <t>2021/1/27 16:51:07</t>
  </si>
  <si>
    <t>7天连锁酒店(北京交通大学动物园展览馆店)</t>
  </si>
  <si>
    <t>2021/1/27 16:29:24</t>
  </si>
  <si>
    <t>706.00</t>
  </si>
  <si>
    <t>2021/1/27 16:09:55</t>
  </si>
  <si>
    <t>2021/1/27 14:00:09</t>
  </si>
  <si>
    <t>280.00</t>
  </si>
  <si>
    <t>2021/1/27 13:55:16</t>
  </si>
  <si>
    <t>江门名冠金凯悦酒店</t>
  </si>
  <si>
    <t>444.00</t>
  </si>
  <si>
    <t>2021/1/27 13:28:57</t>
  </si>
  <si>
    <t>60.00</t>
  </si>
  <si>
    <t>2021/1/27 8:50:23</t>
  </si>
  <si>
    <t>363.00</t>
  </si>
  <si>
    <t>2021/1/27 1:24:02</t>
  </si>
  <si>
    <t>格林豪泰酒店(抚州临川一中智选店)</t>
  </si>
  <si>
    <t>李月才</t>
  </si>
  <si>
    <t>2021-01-26</t>
  </si>
  <si>
    <t>2021/1/26 22:16:10</t>
  </si>
  <si>
    <t>423.00</t>
  </si>
  <si>
    <t>2021/1/26 11:47:17</t>
  </si>
  <si>
    <t/>
  </si>
  <si>
    <t>2021/1/22 13:03:05</t>
  </si>
  <si>
    <t>2021-01-22</t>
  </si>
  <si>
    <t>1178.00</t>
  </si>
  <si>
    <t>2021/1/21 22:43:40</t>
  </si>
  <si>
    <t>7天连锁酒店(成都川师大成龙校区总部经济港店)</t>
  </si>
  <si>
    <t>陈诸清</t>
  </si>
  <si>
    <t>2021-01-21</t>
  </si>
  <si>
    <t>2021/1/21 20:13:26</t>
  </si>
  <si>
    <t>7天连锁酒店(南宁民族大道店)</t>
  </si>
  <si>
    <t>农金明</t>
  </si>
  <si>
    <t>2021/1/21 19:58:07</t>
  </si>
  <si>
    <t>7天连锁酒店(上海西藏南路地铁站店)</t>
  </si>
  <si>
    <t>胡怡</t>
  </si>
  <si>
    <t>134.00</t>
  </si>
  <si>
    <t>2021/1/21 13:22:42</t>
  </si>
  <si>
    <t>上海古北湾大酒店</t>
  </si>
  <si>
    <t>俞佳力</t>
  </si>
  <si>
    <t>2021-01-20</t>
  </si>
  <si>
    <t>2021/1/20 22:56:13</t>
  </si>
  <si>
    <t>陈大明</t>
  </si>
  <si>
    <t>2021/1/20 13:56:28</t>
  </si>
  <si>
    <t>格林豪泰(上海新国际博览中心华夏西路地铁站店)</t>
  </si>
  <si>
    <t>梅晓娜</t>
  </si>
  <si>
    <t>2021-01-19</t>
  </si>
  <si>
    <t>2021/1/19 18:44:26</t>
  </si>
  <si>
    <t>格林豪泰(响水汽车站店)</t>
  </si>
  <si>
    <t>孙焕</t>
  </si>
  <si>
    <t>2021/1/19 18:07:05</t>
  </si>
  <si>
    <t>寓米精品公寓(佛山铂顿店)</t>
  </si>
  <si>
    <t>胡小江</t>
  </si>
  <si>
    <t>2021-01-18</t>
  </si>
  <si>
    <t>2021/1/18 14:46:36</t>
  </si>
  <si>
    <t>林翠群</t>
  </si>
  <si>
    <t>2021/1/18 14:12:40</t>
  </si>
  <si>
    <t>银川凯宾斯基饭店</t>
  </si>
  <si>
    <t>郝建明</t>
  </si>
  <si>
    <t>2021/1/18 13:44:28</t>
  </si>
  <si>
    <t>柳柳</t>
  </si>
  <si>
    <t>2021/1/18 10:44:46</t>
  </si>
  <si>
    <t>上海新锦江大酒店</t>
  </si>
  <si>
    <t>538.00</t>
  </si>
  <si>
    <t>2021/1/18 9:10:05</t>
  </si>
  <si>
    <t>山水时尚酒店(广州火车东站店)</t>
  </si>
  <si>
    <t>285.00</t>
  </si>
  <si>
    <t>2021/1/17 7:57:04</t>
  </si>
  <si>
    <t>珠海L Hotel昌盛店</t>
  </si>
  <si>
    <t>杜明娜</t>
  </si>
  <si>
    <t>2021-01-16</t>
  </si>
  <si>
    <t>2021-01-17</t>
  </si>
  <si>
    <t>2021/1/16 21:18:02</t>
  </si>
  <si>
    <t>杭州皇逸庭院酒店</t>
  </si>
  <si>
    <t>林轻云</t>
  </si>
  <si>
    <t>2021/1/16 16:03:40</t>
  </si>
  <si>
    <t>全季酒店(上海世博杨高南路店)</t>
  </si>
  <si>
    <t>丁子宸</t>
  </si>
  <si>
    <t>2021/1/16 2:29:21</t>
  </si>
  <si>
    <t>上海品尊名致精品酒店公寓</t>
  </si>
  <si>
    <t>陈顺</t>
  </si>
  <si>
    <t>2021/1/16 0:45:56</t>
  </si>
  <si>
    <t>拉萨圣地天堂洲际大饭店</t>
  </si>
  <si>
    <t>李丽</t>
  </si>
  <si>
    <t>2021-01-15</t>
  </si>
  <si>
    <t>786.00</t>
  </si>
  <si>
    <t>2021/1/15 9:43:44</t>
  </si>
  <si>
    <t>长沙茉莉花国际酒店</t>
  </si>
  <si>
    <t>唐钱刚</t>
  </si>
  <si>
    <t>2021/1/15 1:30:29</t>
  </si>
  <si>
    <t>锦江都城经典(上海南京东路外滩店)</t>
  </si>
  <si>
    <t>2021/1/14 15:15:39</t>
  </si>
  <si>
    <t>尚客优精选酒店(邯郸滏东南大街店)</t>
  </si>
  <si>
    <t>闫帅超</t>
  </si>
  <si>
    <t>2021-01-11</t>
  </si>
  <si>
    <t>2021-01-12</t>
  </si>
  <si>
    <t>2021/1/11 8:26:03</t>
  </si>
  <si>
    <t>2021/1/9 19:55:34</t>
  </si>
  <si>
    <t>吴建森</t>
  </si>
  <si>
    <t>2021/1/9 17:11:47</t>
  </si>
  <si>
    <t>尚客优精选酒店（马鞍山达观天下店）</t>
  </si>
  <si>
    <t>缓缓</t>
  </si>
  <si>
    <t>2021-01-09</t>
  </si>
  <si>
    <t>2021-01-10</t>
  </si>
  <si>
    <t>2021/1/9 12:06:33</t>
  </si>
  <si>
    <t>7天连锁酒店(杭州萧山机场店)</t>
  </si>
  <si>
    <t>范宣美</t>
  </si>
  <si>
    <t>2021/1/8 22:20:19</t>
  </si>
  <si>
    <t>张慧明</t>
  </si>
  <si>
    <t>2021/1/8 11:47:36</t>
  </si>
  <si>
    <t>潮漫酒店(广州火车站三元里地铁站店)</t>
  </si>
  <si>
    <t>张炼钢</t>
  </si>
  <si>
    <t>2021-01-07</t>
  </si>
  <si>
    <t>2021-01-08</t>
  </si>
  <si>
    <t>2021/1/7 13:34:34</t>
  </si>
  <si>
    <t>7天连锁酒店(广州永和开发区店)</t>
  </si>
  <si>
    <t>翟庆全</t>
  </si>
  <si>
    <t>2021/1/7 1:02:49</t>
  </si>
  <si>
    <t>格林东方酒店(连云港嘉瑞宝广场店)</t>
  </si>
  <si>
    <t>2021-01-06</t>
  </si>
  <si>
    <t>206.00</t>
  </si>
  <si>
    <t>2021/1/6 16:39:58</t>
  </si>
  <si>
    <t>格林豪泰(上海莘庄工业园沁春路店)</t>
  </si>
  <si>
    <t>张红霞</t>
  </si>
  <si>
    <t>2021/1/6 13:22:16</t>
  </si>
  <si>
    <t>格林豪泰贝壳酒店(北京昌平南口镇兴隆东街店)</t>
  </si>
  <si>
    <t>王英来</t>
  </si>
  <si>
    <t>2021/1/5 19:56:01</t>
  </si>
  <si>
    <t>7天连锁酒店(兰州南关十字店)</t>
  </si>
  <si>
    <t>赵天琦</t>
  </si>
  <si>
    <t>2021/1/4 13:48:01</t>
  </si>
  <si>
    <t>三亚南田温泉好汉坡国际度假酒店</t>
  </si>
  <si>
    <t>刘晋荣</t>
  </si>
  <si>
    <t>2021-01-14</t>
  </si>
  <si>
    <t>2021/1/3 21:22:45</t>
  </si>
  <si>
    <t>7天连锁酒店(镇江火车站万达广场店)</t>
  </si>
  <si>
    <t>曹剑毫</t>
  </si>
  <si>
    <t>2021-01-13</t>
  </si>
  <si>
    <t>2021/1/3 0:52:23</t>
  </si>
  <si>
    <t>7天连锁酒店(北京首都机场二店)</t>
  </si>
  <si>
    <t>王保兴</t>
  </si>
  <si>
    <t>2021/1/2 21:11:59</t>
  </si>
  <si>
    <t>东莞华尔登国际酒店</t>
  </si>
  <si>
    <t>段虹霞</t>
  </si>
  <si>
    <t>2020/12/30 10:22:54</t>
  </si>
  <si>
    <t>厦门五缘湾凯悦酒店</t>
  </si>
  <si>
    <t>黄颖</t>
  </si>
  <si>
    <t>2020/12/26 15:46:52</t>
  </si>
  <si>
    <t>2020/12/26 15:43:21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</si>
</sst>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6"/>
  <sheetViews>
    <sheetView topLeftCell="A88" workbookViewId="0">
      <selection activeCell="J105" sqref="J105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14340713284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44223</v>
      </c>
      <c r="G2" s="6">
        <v>44224</v>
      </c>
      <c r="H2" s="4">
        <v>1</v>
      </c>
      <c r="I2" s="4">
        <v>1</v>
      </c>
      <c r="J2" s="4">
        <v>1</v>
      </c>
      <c r="K2" s="4" t="s">
        <v>25</v>
      </c>
      <c r="L2" s="4">
        <v>423</v>
      </c>
      <c r="M2" s="4">
        <v>423</v>
      </c>
      <c r="N2" s="4" t="s">
        <v>26</v>
      </c>
      <c r="O2" s="4" t="s">
        <v>27</v>
      </c>
      <c r="P2" s="4" t="s">
        <v>28</v>
      </c>
      <c r="Q2" s="4">
        <v>0</v>
      </c>
      <c r="R2" s="7">
        <v>44222</v>
      </c>
      <c r="S2" s="6">
        <v>44239</v>
      </c>
      <c r="T2" s="4" t="s">
        <v>29</v>
      </c>
      <c r="U2" s="4">
        <v>1964998</v>
      </c>
    </row>
    <row r="3" s="4" customFormat="1" spans="1:21">
      <c r="A3" s="4">
        <v>14344963076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44223</v>
      </c>
      <c r="G3" s="6">
        <v>44224</v>
      </c>
      <c r="H3" s="4">
        <v>1</v>
      </c>
      <c r="I3" s="4">
        <v>1</v>
      </c>
      <c r="J3" s="4">
        <v>1</v>
      </c>
      <c r="K3" s="4" t="s">
        <v>25</v>
      </c>
      <c r="L3" s="4">
        <v>363</v>
      </c>
      <c r="M3" s="4">
        <v>363</v>
      </c>
      <c r="N3" s="4" t="s">
        <v>32</v>
      </c>
      <c r="O3" s="4" t="s">
        <v>27</v>
      </c>
      <c r="P3" s="4" t="s">
        <v>28</v>
      </c>
      <c r="Q3" s="4">
        <v>0</v>
      </c>
      <c r="R3" s="7">
        <v>44223</v>
      </c>
      <c r="S3" s="6">
        <v>44239</v>
      </c>
      <c r="T3" s="4" t="s">
        <v>29</v>
      </c>
      <c r="U3" s="4">
        <v>1966067</v>
      </c>
    </row>
    <row r="4" s="4" customFormat="1" spans="1:21">
      <c r="A4" s="4">
        <v>14345168176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44223</v>
      </c>
      <c r="G4" s="6">
        <v>44224</v>
      </c>
      <c r="H4" s="4">
        <v>1</v>
      </c>
      <c r="I4" s="4">
        <v>1</v>
      </c>
      <c r="J4" s="4">
        <v>1</v>
      </c>
      <c r="K4" s="4" t="s">
        <v>25</v>
      </c>
      <c r="L4" s="4">
        <v>60</v>
      </c>
      <c r="M4" s="4">
        <v>60</v>
      </c>
      <c r="N4" s="4" t="s">
        <v>35</v>
      </c>
      <c r="O4" s="4" t="s">
        <v>27</v>
      </c>
      <c r="P4" s="4" t="s">
        <v>28</v>
      </c>
      <c r="Q4" s="4">
        <v>0</v>
      </c>
      <c r="R4" s="7">
        <v>44223</v>
      </c>
      <c r="S4" s="6">
        <v>44239</v>
      </c>
      <c r="T4" s="4" t="s">
        <v>29</v>
      </c>
      <c r="U4" s="4">
        <v>1966141</v>
      </c>
    </row>
    <row r="5" s="4" customFormat="1" spans="1:21">
      <c r="A5" s="4">
        <v>14345759792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44223</v>
      </c>
      <c r="G5" s="6">
        <v>44224</v>
      </c>
      <c r="H5" s="4">
        <v>1</v>
      </c>
      <c r="I5" s="4">
        <v>1</v>
      </c>
      <c r="J5" s="4">
        <v>1</v>
      </c>
      <c r="K5" s="4" t="s">
        <v>25</v>
      </c>
      <c r="L5" s="4">
        <v>444</v>
      </c>
      <c r="M5" s="4">
        <v>444</v>
      </c>
      <c r="N5" s="4" t="s">
        <v>38</v>
      </c>
      <c r="O5" s="4" t="s">
        <v>27</v>
      </c>
      <c r="P5" s="4" t="s">
        <v>28</v>
      </c>
      <c r="Q5" s="4">
        <v>0</v>
      </c>
      <c r="R5" s="7">
        <v>44223</v>
      </c>
      <c r="S5" s="6">
        <v>44239</v>
      </c>
      <c r="T5" s="4" t="s">
        <v>29</v>
      </c>
      <c r="U5" s="4">
        <v>1966531</v>
      </c>
    </row>
    <row r="6" s="4" customFormat="1" spans="1:21">
      <c r="A6" s="4">
        <v>14345837939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44223</v>
      </c>
      <c r="G6" s="6">
        <v>44224</v>
      </c>
      <c r="H6" s="4">
        <v>1</v>
      </c>
      <c r="I6" s="4">
        <v>1</v>
      </c>
      <c r="J6" s="4">
        <v>1</v>
      </c>
      <c r="K6" s="4" t="s">
        <v>25</v>
      </c>
      <c r="L6" s="4">
        <v>175</v>
      </c>
      <c r="M6" s="4">
        <v>175</v>
      </c>
      <c r="N6" s="4" t="s">
        <v>41</v>
      </c>
      <c r="O6" s="4" t="s">
        <v>27</v>
      </c>
      <c r="P6" s="4" t="s">
        <v>28</v>
      </c>
      <c r="Q6" s="4">
        <v>0</v>
      </c>
      <c r="R6" s="7">
        <v>44223</v>
      </c>
      <c r="S6" s="6">
        <v>44239</v>
      </c>
      <c r="T6" s="4" t="s">
        <v>29</v>
      </c>
      <c r="U6" s="4">
        <v>1966575</v>
      </c>
    </row>
    <row r="7" s="4" customFormat="1" spans="1:21">
      <c r="A7" s="4">
        <v>14346183627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44223</v>
      </c>
      <c r="G7" s="6">
        <v>44224</v>
      </c>
      <c r="H7" s="4">
        <v>1</v>
      </c>
      <c r="I7" s="4">
        <v>1</v>
      </c>
      <c r="J7" s="4">
        <v>1</v>
      </c>
      <c r="K7" s="4" t="s">
        <v>25</v>
      </c>
      <c r="L7" s="4">
        <v>139</v>
      </c>
      <c r="M7" s="4">
        <v>139</v>
      </c>
      <c r="N7" s="4" t="s">
        <v>44</v>
      </c>
      <c r="O7" s="4" t="s">
        <v>27</v>
      </c>
      <c r="P7" s="4" t="s">
        <v>28</v>
      </c>
      <c r="Q7" s="4">
        <v>0</v>
      </c>
      <c r="R7" s="7">
        <v>44223</v>
      </c>
      <c r="S7" s="6">
        <v>44239</v>
      </c>
      <c r="T7" s="4" t="s">
        <v>29</v>
      </c>
      <c r="U7" s="4">
        <v>1966746</v>
      </c>
    </row>
    <row r="8" s="4" customFormat="1" spans="1:21">
      <c r="A8" s="4">
        <v>14346252981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44223</v>
      </c>
      <c r="G8" s="6">
        <v>44224</v>
      </c>
      <c r="H8" s="4">
        <v>1</v>
      </c>
      <c r="I8" s="4">
        <v>1</v>
      </c>
      <c r="J8" s="4">
        <v>1</v>
      </c>
      <c r="K8" s="4" t="s">
        <v>25</v>
      </c>
      <c r="L8" s="4">
        <v>208</v>
      </c>
      <c r="M8" s="4">
        <v>208</v>
      </c>
      <c r="N8" s="4" t="s">
        <v>47</v>
      </c>
      <c r="O8" s="4" t="s">
        <v>27</v>
      </c>
      <c r="P8" s="4" t="s">
        <v>28</v>
      </c>
      <c r="Q8" s="4">
        <v>0</v>
      </c>
      <c r="R8" s="7">
        <v>44223</v>
      </c>
      <c r="S8" s="6">
        <v>44239</v>
      </c>
      <c r="T8" s="4" t="s">
        <v>29</v>
      </c>
      <c r="U8" s="4">
        <v>1966770</v>
      </c>
    </row>
    <row r="9" s="4" customFormat="1" spans="1:20">
      <c r="A9" s="4">
        <v>14347140669</v>
      </c>
      <c r="B9" s="4" t="s">
        <v>21</v>
      </c>
      <c r="C9" s="4" t="s">
        <v>22</v>
      </c>
      <c r="D9" s="4" t="s">
        <v>48</v>
      </c>
      <c r="E9" s="4" t="s">
        <v>49</v>
      </c>
      <c r="F9" s="6">
        <v>44223</v>
      </c>
      <c r="G9" s="6">
        <v>44224</v>
      </c>
      <c r="H9" s="4">
        <v>1</v>
      </c>
      <c r="I9" s="4">
        <v>1</v>
      </c>
      <c r="J9" s="4">
        <v>1</v>
      </c>
      <c r="K9" s="4" t="s">
        <v>25</v>
      </c>
      <c r="L9" s="4">
        <v>357</v>
      </c>
      <c r="M9" s="4">
        <v>357</v>
      </c>
      <c r="N9" s="4" t="s">
        <v>50</v>
      </c>
      <c r="O9" s="4" t="s">
        <v>27</v>
      </c>
      <c r="P9" s="4" t="s">
        <v>28</v>
      </c>
      <c r="Q9" s="4">
        <v>0</v>
      </c>
      <c r="R9" s="7">
        <v>44223</v>
      </c>
      <c r="S9" s="6">
        <v>44239</v>
      </c>
      <c r="T9" s="4" t="s">
        <v>29</v>
      </c>
    </row>
    <row r="10" s="4" customFormat="1" spans="1:20">
      <c r="A10" s="4">
        <v>14325043314</v>
      </c>
      <c r="B10" s="4" t="s">
        <v>21</v>
      </c>
      <c r="C10" s="4" t="s">
        <v>22</v>
      </c>
      <c r="D10" s="4" t="s">
        <v>51</v>
      </c>
      <c r="E10" s="4" t="s">
        <v>52</v>
      </c>
      <c r="F10" s="6">
        <v>44218</v>
      </c>
      <c r="G10" s="6">
        <v>44225</v>
      </c>
      <c r="H10" s="4">
        <v>1</v>
      </c>
      <c r="I10" s="4">
        <v>7</v>
      </c>
      <c r="J10" s="4">
        <v>7</v>
      </c>
      <c r="K10" s="4" t="s">
        <v>25</v>
      </c>
      <c r="L10" s="4">
        <v>1178</v>
      </c>
      <c r="M10" s="4">
        <v>1178</v>
      </c>
      <c r="N10" s="4" t="s">
        <v>53</v>
      </c>
      <c r="O10" s="4" t="s">
        <v>54</v>
      </c>
      <c r="P10" s="4" t="s">
        <v>28</v>
      </c>
      <c r="Q10" s="4">
        <v>0</v>
      </c>
      <c r="R10" s="7">
        <v>44217</v>
      </c>
      <c r="S10" s="6">
        <v>44240</v>
      </c>
      <c r="T10" s="4" t="s">
        <v>29</v>
      </c>
    </row>
    <row r="11" s="4" customFormat="1" spans="1:21">
      <c r="A11" s="4">
        <v>14345826318</v>
      </c>
      <c r="B11" s="4" t="s">
        <v>21</v>
      </c>
      <c r="C11" s="4" t="s">
        <v>22</v>
      </c>
      <c r="D11" s="4" t="s">
        <v>55</v>
      </c>
      <c r="E11" s="4" t="s">
        <v>56</v>
      </c>
      <c r="F11" s="6">
        <v>44223</v>
      </c>
      <c r="G11" s="6">
        <v>44225</v>
      </c>
      <c r="H11" s="4">
        <v>1</v>
      </c>
      <c r="I11" s="4">
        <v>2</v>
      </c>
      <c r="J11" s="4">
        <v>2</v>
      </c>
      <c r="K11" s="4" t="s">
        <v>25</v>
      </c>
      <c r="L11" s="4">
        <v>280</v>
      </c>
      <c r="M11" s="4">
        <v>280</v>
      </c>
      <c r="N11" s="4" t="s">
        <v>57</v>
      </c>
      <c r="O11" s="4" t="s">
        <v>54</v>
      </c>
      <c r="P11" s="4" t="s">
        <v>28</v>
      </c>
      <c r="Q11" s="4">
        <v>0</v>
      </c>
      <c r="R11" s="7">
        <v>44223</v>
      </c>
      <c r="S11" s="6">
        <v>44240</v>
      </c>
      <c r="T11" s="4" t="s">
        <v>29</v>
      </c>
      <c r="U11" s="4">
        <v>1966569</v>
      </c>
    </row>
    <row r="12" s="4" customFormat="1" spans="1:21">
      <c r="A12" s="4">
        <v>14346148695</v>
      </c>
      <c r="B12" s="4" t="s">
        <v>21</v>
      </c>
      <c r="C12" s="4" t="s">
        <v>22</v>
      </c>
      <c r="D12" s="4" t="s">
        <v>48</v>
      </c>
      <c r="E12" s="4" t="s">
        <v>58</v>
      </c>
      <c r="F12" s="6">
        <v>44223</v>
      </c>
      <c r="G12" s="6">
        <v>44225</v>
      </c>
      <c r="H12" s="4">
        <v>1</v>
      </c>
      <c r="I12" s="4">
        <v>2</v>
      </c>
      <c r="J12" s="4">
        <v>2</v>
      </c>
      <c r="K12" s="4" t="s">
        <v>25</v>
      </c>
      <c r="L12" s="4">
        <v>706</v>
      </c>
      <c r="M12" s="4">
        <v>706</v>
      </c>
      <c r="N12" s="4" t="s">
        <v>59</v>
      </c>
      <c r="O12" s="4" t="s">
        <v>54</v>
      </c>
      <c r="P12" s="4" t="s">
        <v>28</v>
      </c>
      <c r="Q12" s="4">
        <v>0</v>
      </c>
      <c r="R12" s="7">
        <v>44223</v>
      </c>
      <c r="S12" s="6">
        <v>44240</v>
      </c>
      <c r="T12" s="4" t="s">
        <v>29</v>
      </c>
      <c r="U12" s="4">
        <v>1966719</v>
      </c>
    </row>
    <row r="13" s="4" customFormat="1" spans="1:21">
      <c r="A13" s="4">
        <v>14346514387</v>
      </c>
      <c r="B13" s="4" t="s">
        <v>21</v>
      </c>
      <c r="C13" s="4" t="s">
        <v>22</v>
      </c>
      <c r="D13" s="4" t="s">
        <v>60</v>
      </c>
      <c r="E13" s="4" t="s">
        <v>61</v>
      </c>
      <c r="F13" s="6">
        <v>44224</v>
      </c>
      <c r="G13" s="6">
        <v>44225</v>
      </c>
      <c r="H13" s="4">
        <v>1</v>
      </c>
      <c r="I13" s="4">
        <v>1</v>
      </c>
      <c r="J13" s="4">
        <v>1</v>
      </c>
      <c r="K13" s="4" t="s">
        <v>25</v>
      </c>
      <c r="L13" s="4">
        <v>520</v>
      </c>
      <c r="M13" s="4">
        <v>520</v>
      </c>
      <c r="N13" s="4" t="s">
        <v>62</v>
      </c>
      <c r="O13" s="4" t="s">
        <v>54</v>
      </c>
      <c r="P13" s="4" t="s">
        <v>28</v>
      </c>
      <c r="Q13" s="4">
        <v>0</v>
      </c>
      <c r="R13" s="7">
        <v>44223</v>
      </c>
      <c r="S13" s="6">
        <v>44240</v>
      </c>
      <c r="T13" s="4" t="s">
        <v>29</v>
      </c>
      <c r="U13" s="4">
        <v>1966906</v>
      </c>
    </row>
    <row r="14" s="4" customFormat="1" spans="1:21">
      <c r="A14" s="4">
        <v>14347221427</v>
      </c>
      <c r="B14" s="4" t="s">
        <v>21</v>
      </c>
      <c r="C14" s="4" t="s">
        <v>22</v>
      </c>
      <c r="D14" s="4" t="s">
        <v>63</v>
      </c>
      <c r="E14" s="4" t="s">
        <v>24</v>
      </c>
      <c r="F14" s="6">
        <v>44223</v>
      </c>
      <c r="G14" s="6">
        <v>44225</v>
      </c>
      <c r="H14" s="4">
        <v>1</v>
      </c>
      <c r="I14" s="4">
        <v>2</v>
      </c>
      <c r="J14" s="4">
        <v>2</v>
      </c>
      <c r="K14" s="4" t="s">
        <v>25</v>
      </c>
      <c r="L14" s="4">
        <v>396</v>
      </c>
      <c r="M14" s="4">
        <v>396</v>
      </c>
      <c r="N14" s="4" t="s">
        <v>64</v>
      </c>
      <c r="O14" s="4" t="s">
        <v>54</v>
      </c>
      <c r="P14" s="4" t="s">
        <v>28</v>
      </c>
      <c r="Q14" s="4">
        <v>0</v>
      </c>
      <c r="R14" s="7">
        <v>44223</v>
      </c>
      <c r="S14" s="6">
        <v>44240</v>
      </c>
      <c r="T14" s="4" t="s">
        <v>29</v>
      </c>
      <c r="U14" s="4">
        <v>1967330</v>
      </c>
    </row>
    <row r="15" s="4" customFormat="1" spans="1:21">
      <c r="A15" s="4">
        <v>14350363205</v>
      </c>
      <c r="B15" s="4" t="s">
        <v>21</v>
      </c>
      <c r="C15" s="4" t="s">
        <v>22</v>
      </c>
      <c r="D15" s="4" t="s">
        <v>65</v>
      </c>
      <c r="E15" s="4" t="s">
        <v>66</v>
      </c>
      <c r="F15" s="6">
        <v>44224</v>
      </c>
      <c r="G15" s="6">
        <v>44225</v>
      </c>
      <c r="H15" s="4">
        <v>1</v>
      </c>
      <c r="I15" s="4">
        <v>1</v>
      </c>
      <c r="J15" s="4">
        <v>1</v>
      </c>
      <c r="K15" s="4" t="s">
        <v>25</v>
      </c>
      <c r="L15" s="4">
        <v>322</v>
      </c>
      <c r="M15" s="4">
        <v>322</v>
      </c>
      <c r="N15" s="4" t="s">
        <v>67</v>
      </c>
      <c r="O15" s="4" t="s">
        <v>54</v>
      </c>
      <c r="P15" s="4" t="s">
        <v>28</v>
      </c>
      <c r="Q15" s="4">
        <v>0</v>
      </c>
      <c r="R15" s="7">
        <v>44224</v>
      </c>
      <c r="S15" s="6">
        <v>44240</v>
      </c>
      <c r="T15" s="4" t="s">
        <v>29</v>
      </c>
      <c r="U15" s="4">
        <v>1967431</v>
      </c>
    </row>
    <row r="16" s="4" customFormat="1" spans="1:21">
      <c r="A16" s="4">
        <v>14351393859</v>
      </c>
      <c r="B16" s="4" t="s">
        <v>21</v>
      </c>
      <c r="C16" s="4" t="s">
        <v>22</v>
      </c>
      <c r="D16" s="4" t="s">
        <v>68</v>
      </c>
      <c r="E16" s="4" t="s">
        <v>69</v>
      </c>
      <c r="F16" s="6">
        <v>44224</v>
      </c>
      <c r="G16" s="6">
        <v>44225</v>
      </c>
      <c r="H16" s="4">
        <v>1</v>
      </c>
      <c r="I16" s="4">
        <v>1</v>
      </c>
      <c r="J16" s="4">
        <v>1</v>
      </c>
      <c r="K16" s="4" t="s">
        <v>25</v>
      </c>
      <c r="L16" s="4">
        <v>217</v>
      </c>
      <c r="M16" s="4">
        <v>217</v>
      </c>
      <c r="N16" s="4" t="s">
        <v>70</v>
      </c>
      <c r="O16" s="4" t="s">
        <v>54</v>
      </c>
      <c r="P16" s="4" t="s">
        <v>28</v>
      </c>
      <c r="Q16" s="4">
        <v>0</v>
      </c>
      <c r="R16" s="7">
        <v>44224</v>
      </c>
      <c r="S16" s="6">
        <v>44240</v>
      </c>
      <c r="T16" s="4" t="s">
        <v>29</v>
      </c>
      <c r="U16" s="4">
        <v>1967782</v>
      </c>
    </row>
    <row r="17" s="4" customFormat="1" spans="1:21">
      <c r="A17" s="4">
        <v>14351460056</v>
      </c>
      <c r="B17" s="4" t="s">
        <v>21</v>
      </c>
      <c r="C17" s="4" t="s">
        <v>22</v>
      </c>
      <c r="D17" s="4" t="s">
        <v>71</v>
      </c>
      <c r="E17" s="4" t="s">
        <v>72</v>
      </c>
      <c r="F17" s="6">
        <v>44224</v>
      </c>
      <c r="G17" s="6">
        <v>44225</v>
      </c>
      <c r="H17" s="4">
        <v>1</v>
      </c>
      <c r="I17" s="4">
        <v>1</v>
      </c>
      <c r="J17" s="4">
        <v>1</v>
      </c>
      <c r="K17" s="4" t="s">
        <v>25</v>
      </c>
      <c r="L17" s="4">
        <v>166</v>
      </c>
      <c r="M17" s="4">
        <v>166</v>
      </c>
      <c r="N17" s="4" t="s">
        <v>73</v>
      </c>
      <c r="O17" s="4" t="s">
        <v>54</v>
      </c>
      <c r="P17" s="4" t="s">
        <v>28</v>
      </c>
      <c r="Q17" s="4">
        <v>0</v>
      </c>
      <c r="R17" s="7">
        <v>44224</v>
      </c>
      <c r="S17" s="6">
        <v>44240</v>
      </c>
      <c r="T17" s="4" t="s">
        <v>29</v>
      </c>
      <c r="U17" s="4">
        <v>1967814</v>
      </c>
    </row>
    <row r="18" s="4" customFormat="1" spans="1:21">
      <c r="A18" s="4">
        <v>14351798677</v>
      </c>
      <c r="B18" s="4" t="s">
        <v>21</v>
      </c>
      <c r="C18" s="4" t="s">
        <v>22</v>
      </c>
      <c r="D18" s="4" t="s">
        <v>74</v>
      </c>
      <c r="E18" s="4" t="s">
        <v>75</v>
      </c>
      <c r="F18" s="6">
        <v>44224</v>
      </c>
      <c r="G18" s="6">
        <v>44225</v>
      </c>
      <c r="H18" s="4">
        <v>1</v>
      </c>
      <c r="I18" s="4">
        <v>1</v>
      </c>
      <c r="J18" s="4">
        <v>1</v>
      </c>
      <c r="K18" s="4" t="s">
        <v>25</v>
      </c>
      <c r="L18" s="4">
        <v>868</v>
      </c>
      <c r="M18" s="4">
        <v>868</v>
      </c>
      <c r="N18" s="4" t="s">
        <v>76</v>
      </c>
      <c r="O18" s="4" t="s">
        <v>54</v>
      </c>
      <c r="P18" s="4" t="s">
        <v>28</v>
      </c>
      <c r="Q18" s="4">
        <v>0</v>
      </c>
      <c r="R18" s="7">
        <v>44224</v>
      </c>
      <c r="S18" s="6">
        <v>44240</v>
      </c>
      <c r="T18" s="4" t="s">
        <v>29</v>
      </c>
      <c r="U18" s="4">
        <v>1967939</v>
      </c>
    </row>
    <row r="19" s="4" customFormat="1" spans="1:21">
      <c r="A19" s="4">
        <v>14351852149</v>
      </c>
      <c r="B19" s="4" t="s">
        <v>21</v>
      </c>
      <c r="C19" s="4" t="s">
        <v>22</v>
      </c>
      <c r="D19" s="4" t="s">
        <v>77</v>
      </c>
      <c r="E19" s="4" t="s">
        <v>78</v>
      </c>
      <c r="F19" s="6">
        <v>44224</v>
      </c>
      <c r="G19" s="6">
        <v>44225</v>
      </c>
      <c r="H19" s="4">
        <v>1</v>
      </c>
      <c r="I19" s="4">
        <v>1</v>
      </c>
      <c r="J19" s="4">
        <v>1</v>
      </c>
      <c r="K19" s="4" t="s">
        <v>25</v>
      </c>
      <c r="L19" s="4">
        <v>193</v>
      </c>
      <c r="M19" s="4">
        <v>193</v>
      </c>
      <c r="N19" s="4" t="s">
        <v>79</v>
      </c>
      <c r="O19" s="4" t="s">
        <v>54</v>
      </c>
      <c r="P19" s="4" t="s">
        <v>28</v>
      </c>
      <c r="Q19" s="4">
        <v>0</v>
      </c>
      <c r="R19" s="7">
        <v>44224</v>
      </c>
      <c r="S19" s="6">
        <v>44240</v>
      </c>
      <c r="T19" s="4" t="s">
        <v>29</v>
      </c>
      <c r="U19" s="4">
        <v>1967974</v>
      </c>
    </row>
    <row r="20" s="4" customFormat="1" spans="1:21">
      <c r="A20" s="4">
        <v>14352371575</v>
      </c>
      <c r="B20" s="4" t="s">
        <v>21</v>
      </c>
      <c r="C20" s="4" t="s">
        <v>22</v>
      </c>
      <c r="D20" s="4" t="s">
        <v>80</v>
      </c>
      <c r="E20" s="4" t="s">
        <v>81</v>
      </c>
      <c r="F20" s="6">
        <v>44224</v>
      </c>
      <c r="G20" s="6">
        <v>44225</v>
      </c>
      <c r="H20" s="4">
        <v>1</v>
      </c>
      <c r="I20" s="4">
        <v>1</v>
      </c>
      <c r="J20" s="4">
        <v>1</v>
      </c>
      <c r="K20" s="4" t="s">
        <v>25</v>
      </c>
      <c r="L20" s="4">
        <v>117</v>
      </c>
      <c r="M20" s="4">
        <v>117</v>
      </c>
      <c r="N20" s="4" t="s">
        <v>82</v>
      </c>
      <c r="O20" s="4" t="s">
        <v>54</v>
      </c>
      <c r="P20" s="4" t="s">
        <v>28</v>
      </c>
      <c r="Q20" s="4">
        <v>0</v>
      </c>
      <c r="R20" s="7">
        <v>44224</v>
      </c>
      <c r="S20" s="6">
        <v>44240</v>
      </c>
      <c r="T20" s="4" t="s">
        <v>29</v>
      </c>
      <c r="U20" s="4">
        <v>1968087</v>
      </c>
    </row>
    <row r="21" s="4" customFormat="1" spans="1:21">
      <c r="A21" s="4">
        <v>14350363205</v>
      </c>
      <c r="B21" s="4" t="s">
        <v>21</v>
      </c>
      <c r="C21" s="4" t="s">
        <v>83</v>
      </c>
      <c r="D21" s="4" t="s">
        <v>65</v>
      </c>
      <c r="E21" s="4" t="s">
        <v>66</v>
      </c>
      <c r="F21" s="6">
        <v>44224</v>
      </c>
      <c r="G21" s="6">
        <v>44225</v>
      </c>
      <c r="H21" s="4">
        <v>1</v>
      </c>
      <c r="I21" s="4">
        <v>1</v>
      </c>
      <c r="J21" s="4">
        <v>1</v>
      </c>
      <c r="K21" s="4" t="s">
        <v>25</v>
      </c>
      <c r="L21" s="4">
        <v>-322</v>
      </c>
      <c r="M21" s="4">
        <v>-322</v>
      </c>
      <c r="N21" s="4" t="s">
        <v>67</v>
      </c>
      <c r="O21" s="4" t="s">
        <v>54</v>
      </c>
      <c r="P21" s="4" t="s">
        <v>28</v>
      </c>
      <c r="Q21" s="4">
        <v>0</v>
      </c>
      <c r="R21" s="7">
        <v>44224</v>
      </c>
      <c r="S21" s="6">
        <v>44240</v>
      </c>
      <c r="T21" s="4" t="s">
        <v>29</v>
      </c>
      <c r="U21" s="4">
        <v>1967431</v>
      </c>
    </row>
    <row r="22" s="4" customFormat="1" spans="1:21">
      <c r="A22" s="4">
        <v>14309659713</v>
      </c>
      <c r="B22" s="4" t="s">
        <v>21</v>
      </c>
      <c r="C22" s="4" t="s">
        <v>22</v>
      </c>
      <c r="D22" s="4" t="s">
        <v>84</v>
      </c>
      <c r="E22" s="4" t="s">
        <v>85</v>
      </c>
      <c r="F22" s="6">
        <v>44225</v>
      </c>
      <c r="G22" s="6">
        <v>44226</v>
      </c>
      <c r="H22" s="4">
        <v>1</v>
      </c>
      <c r="I22" s="4">
        <v>1</v>
      </c>
      <c r="J22" s="4">
        <v>1</v>
      </c>
      <c r="K22" s="4" t="s">
        <v>25</v>
      </c>
      <c r="L22" s="4">
        <v>538</v>
      </c>
      <c r="M22" s="4">
        <v>538</v>
      </c>
      <c r="N22" s="4" t="s">
        <v>86</v>
      </c>
      <c r="O22" s="4" t="s">
        <v>87</v>
      </c>
      <c r="P22" s="4" t="s">
        <v>28</v>
      </c>
      <c r="Q22" s="4">
        <v>0</v>
      </c>
      <c r="R22" s="7">
        <v>44214</v>
      </c>
      <c r="S22" s="6">
        <v>44241</v>
      </c>
      <c r="T22" s="4" t="s">
        <v>29</v>
      </c>
      <c r="U22" s="4">
        <v>1953122</v>
      </c>
    </row>
    <row r="23" s="4" customFormat="1" spans="1:20">
      <c r="A23" s="4">
        <v>14326599108</v>
      </c>
      <c r="B23" s="4" t="s">
        <v>21</v>
      </c>
      <c r="C23" s="4" t="s">
        <v>22</v>
      </c>
      <c r="D23" s="4" t="s">
        <v>23</v>
      </c>
      <c r="E23" s="4" t="s">
        <v>88</v>
      </c>
      <c r="F23" s="6">
        <v>44225</v>
      </c>
      <c r="G23" s="6">
        <v>44226</v>
      </c>
      <c r="H23" s="4">
        <v>1</v>
      </c>
      <c r="I23" s="4">
        <v>1</v>
      </c>
      <c r="J23" s="4">
        <v>1</v>
      </c>
      <c r="K23" s="4" t="s">
        <v>25</v>
      </c>
      <c r="L23" s="4">
        <v>369</v>
      </c>
      <c r="M23" s="4">
        <v>369</v>
      </c>
      <c r="N23" s="4" t="s">
        <v>89</v>
      </c>
      <c r="O23" s="4" t="s">
        <v>87</v>
      </c>
      <c r="P23" s="4" t="s">
        <v>28</v>
      </c>
      <c r="Q23" s="4">
        <v>0</v>
      </c>
      <c r="R23" s="7">
        <v>44218</v>
      </c>
      <c r="S23" s="6">
        <v>44241</v>
      </c>
      <c r="T23" s="4" t="s">
        <v>29</v>
      </c>
    </row>
    <row r="24" s="4" customFormat="1" spans="1:20">
      <c r="A24" s="4">
        <v>14326599108</v>
      </c>
      <c r="B24" s="4" t="s">
        <v>21</v>
      </c>
      <c r="C24" s="4" t="s">
        <v>83</v>
      </c>
      <c r="D24" s="4" t="s">
        <v>23</v>
      </c>
      <c r="E24" s="4" t="s">
        <v>88</v>
      </c>
      <c r="F24" s="6">
        <v>44225</v>
      </c>
      <c r="G24" s="6">
        <v>44226</v>
      </c>
      <c r="H24" s="4">
        <v>1</v>
      </c>
      <c r="I24" s="4">
        <v>1</v>
      </c>
      <c r="J24" s="4">
        <v>1</v>
      </c>
      <c r="K24" s="4" t="s">
        <v>25</v>
      </c>
      <c r="L24" s="4">
        <v>-369</v>
      </c>
      <c r="M24" s="4">
        <v>-369</v>
      </c>
      <c r="N24" s="4" t="s">
        <v>89</v>
      </c>
      <c r="O24" s="4" t="s">
        <v>87</v>
      </c>
      <c r="P24" s="4" t="s">
        <v>28</v>
      </c>
      <c r="Q24" s="4">
        <v>0</v>
      </c>
      <c r="R24" s="7">
        <v>44218</v>
      </c>
      <c r="S24" s="6">
        <v>44241</v>
      </c>
      <c r="T24" s="4" t="s">
        <v>29</v>
      </c>
    </row>
    <row r="25" s="4" customFormat="1" spans="1:21">
      <c r="A25" s="4">
        <v>14350900111</v>
      </c>
      <c r="B25" s="4" t="s">
        <v>21</v>
      </c>
      <c r="C25" s="4" t="s">
        <v>22</v>
      </c>
      <c r="D25" s="4" t="s">
        <v>90</v>
      </c>
      <c r="E25" s="4" t="s">
        <v>91</v>
      </c>
      <c r="F25" s="6">
        <v>44225</v>
      </c>
      <c r="G25" s="6">
        <v>44226</v>
      </c>
      <c r="H25" s="4">
        <v>1</v>
      </c>
      <c r="I25" s="4">
        <v>1</v>
      </c>
      <c r="J25" s="4">
        <v>1</v>
      </c>
      <c r="K25" s="4" t="s">
        <v>25</v>
      </c>
      <c r="L25" s="4">
        <v>278</v>
      </c>
      <c r="M25" s="4">
        <v>278</v>
      </c>
      <c r="N25" s="4" t="s">
        <v>92</v>
      </c>
      <c r="O25" s="4" t="s">
        <v>87</v>
      </c>
      <c r="P25" s="4" t="s">
        <v>28</v>
      </c>
      <c r="Q25" s="4">
        <v>0</v>
      </c>
      <c r="R25" s="7">
        <v>44224</v>
      </c>
      <c r="S25" s="6">
        <v>44241</v>
      </c>
      <c r="T25" s="4" t="s">
        <v>29</v>
      </c>
      <c r="U25" s="4">
        <v>1967613</v>
      </c>
    </row>
    <row r="26" s="4" customFormat="1" spans="1:21">
      <c r="A26" s="4">
        <v>14352997660</v>
      </c>
      <c r="B26" s="4" t="s">
        <v>21</v>
      </c>
      <c r="C26" s="4" t="s">
        <v>22</v>
      </c>
      <c r="D26" s="4" t="s">
        <v>93</v>
      </c>
      <c r="E26" s="4" t="s">
        <v>94</v>
      </c>
      <c r="F26" s="6">
        <v>44225</v>
      </c>
      <c r="G26" s="6">
        <v>44226</v>
      </c>
      <c r="H26" s="4">
        <v>1</v>
      </c>
      <c r="I26" s="4">
        <v>1</v>
      </c>
      <c r="J26" s="4">
        <v>1</v>
      </c>
      <c r="K26" s="4" t="s">
        <v>25</v>
      </c>
      <c r="L26" s="4">
        <v>364</v>
      </c>
      <c r="M26" s="4">
        <v>364</v>
      </c>
      <c r="N26" s="4" t="s">
        <v>95</v>
      </c>
      <c r="O26" s="4" t="s">
        <v>87</v>
      </c>
      <c r="P26" s="4" t="s">
        <v>28</v>
      </c>
      <c r="Q26" s="4">
        <v>0</v>
      </c>
      <c r="R26" s="7">
        <v>44225</v>
      </c>
      <c r="S26" s="6">
        <v>44241</v>
      </c>
      <c r="T26" s="4" t="s">
        <v>29</v>
      </c>
      <c r="U26" s="4">
        <v>1968245</v>
      </c>
    </row>
    <row r="27" s="4" customFormat="1" spans="1:21">
      <c r="A27" s="4">
        <v>14353480366</v>
      </c>
      <c r="B27" s="4" t="s">
        <v>21</v>
      </c>
      <c r="C27" s="4" t="s">
        <v>22</v>
      </c>
      <c r="D27" s="4" t="s">
        <v>96</v>
      </c>
      <c r="E27" s="4" t="s">
        <v>69</v>
      </c>
      <c r="F27" s="6">
        <v>44225</v>
      </c>
      <c r="G27" s="6">
        <v>44226</v>
      </c>
      <c r="H27" s="4">
        <v>1</v>
      </c>
      <c r="I27" s="4">
        <v>1</v>
      </c>
      <c r="J27" s="4">
        <v>1</v>
      </c>
      <c r="K27" s="4" t="s">
        <v>25</v>
      </c>
      <c r="L27" s="4">
        <v>124</v>
      </c>
      <c r="M27" s="4">
        <v>124</v>
      </c>
      <c r="N27" s="4" t="s">
        <v>97</v>
      </c>
      <c r="O27" s="4" t="s">
        <v>87</v>
      </c>
      <c r="P27" s="4" t="s">
        <v>28</v>
      </c>
      <c r="Q27" s="4">
        <v>0</v>
      </c>
      <c r="R27" s="7">
        <v>44225</v>
      </c>
      <c r="S27" s="6">
        <v>44241</v>
      </c>
      <c r="T27" s="4" t="s">
        <v>29</v>
      </c>
      <c r="U27" s="4">
        <v>1968343</v>
      </c>
    </row>
    <row r="28" s="4" customFormat="1" spans="1:21">
      <c r="A28" s="4">
        <v>14353556019</v>
      </c>
      <c r="B28" s="4" t="s">
        <v>21</v>
      </c>
      <c r="C28" s="4" t="s">
        <v>22</v>
      </c>
      <c r="D28" s="4" t="s">
        <v>71</v>
      </c>
      <c r="E28" s="4" t="s">
        <v>43</v>
      </c>
      <c r="F28" s="6">
        <v>44225</v>
      </c>
      <c r="G28" s="6">
        <v>44226</v>
      </c>
      <c r="H28" s="4">
        <v>1</v>
      </c>
      <c r="I28" s="4">
        <v>1</v>
      </c>
      <c r="J28" s="4">
        <v>1</v>
      </c>
      <c r="K28" s="4" t="s">
        <v>25</v>
      </c>
      <c r="L28" s="4">
        <v>141</v>
      </c>
      <c r="M28" s="4">
        <v>141</v>
      </c>
      <c r="N28" s="4" t="s">
        <v>98</v>
      </c>
      <c r="O28" s="4" t="s">
        <v>87</v>
      </c>
      <c r="P28" s="4" t="s">
        <v>28</v>
      </c>
      <c r="Q28" s="4">
        <v>0</v>
      </c>
      <c r="R28" s="7">
        <v>44225</v>
      </c>
      <c r="S28" s="6">
        <v>44241</v>
      </c>
      <c r="T28" s="4" t="s">
        <v>29</v>
      </c>
      <c r="U28" s="4">
        <v>1968350</v>
      </c>
    </row>
    <row r="29" s="4" customFormat="1" spans="1:21">
      <c r="A29" s="4">
        <v>14353624491</v>
      </c>
      <c r="B29" s="4" t="s">
        <v>21</v>
      </c>
      <c r="C29" s="4" t="s">
        <v>22</v>
      </c>
      <c r="D29" s="4" t="s">
        <v>99</v>
      </c>
      <c r="E29" s="4" t="s">
        <v>100</v>
      </c>
      <c r="F29" s="6">
        <v>44225</v>
      </c>
      <c r="G29" s="6">
        <v>44226</v>
      </c>
      <c r="H29" s="4">
        <v>1</v>
      </c>
      <c r="I29" s="4">
        <v>1</v>
      </c>
      <c r="J29" s="4">
        <v>1</v>
      </c>
      <c r="K29" s="4" t="s">
        <v>25</v>
      </c>
      <c r="L29" s="4">
        <v>108</v>
      </c>
      <c r="M29" s="4">
        <v>108</v>
      </c>
      <c r="N29" s="4" t="s">
        <v>101</v>
      </c>
      <c r="O29" s="4" t="s">
        <v>87</v>
      </c>
      <c r="P29" s="4" t="s">
        <v>28</v>
      </c>
      <c r="Q29" s="4">
        <v>0</v>
      </c>
      <c r="R29" s="7">
        <v>44225</v>
      </c>
      <c r="S29" s="6">
        <v>44241</v>
      </c>
      <c r="T29" s="4" t="s">
        <v>29</v>
      </c>
      <c r="U29" s="4">
        <v>1968364</v>
      </c>
    </row>
    <row r="30" s="4" customFormat="1" spans="1:21">
      <c r="A30" s="4">
        <v>14353674127</v>
      </c>
      <c r="B30" s="4" t="s">
        <v>21</v>
      </c>
      <c r="C30" s="4" t="s">
        <v>22</v>
      </c>
      <c r="D30" s="4" t="s">
        <v>63</v>
      </c>
      <c r="E30" s="4" t="s">
        <v>102</v>
      </c>
      <c r="F30" s="6">
        <v>44225</v>
      </c>
      <c r="G30" s="6">
        <v>44226</v>
      </c>
      <c r="H30" s="4">
        <v>1</v>
      </c>
      <c r="I30" s="4">
        <v>1</v>
      </c>
      <c r="J30" s="4">
        <v>1</v>
      </c>
      <c r="K30" s="4" t="s">
        <v>25</v>
      </c>
      <c r="L30" s="4">
        <v>164</v>
      </c>
      <c r="M30" s="4">
        <v>164</v>
      </c>
      <c r="N30" s="4" t="s">
        <v>103</v>
      </c>
      <c r="O30" s="4" t="s">
        <v>87</v>
      </c>
      <c r="P30" s="4" t="s">
        <v>28</v>
      </c>
      <c r="Q30" s="4">
        <v>0</v>
      </c>
      <c r="R30" s="7">
        <v>44225</v>
      </c>
      <c r="S30" s="6">
        <v>44241</v>
      </c>
      <c r="T30" s="4" t="s">
        <v>29</v>
      </c>
      <c r="U30" s="4">
        <v>1968376</v>
      </c>
    </row>
    <row r="31" s="4" customFormat="1" spans="1:21">
      <c r="A31" s="4">
        <v>14354039680</v>
      </c>
      <c r="B31" s="4" t="s">
        <v>21</v>
      </c>
      <c r="C31" s="4" t="s">
        <v>22</v>
      </c>
      <c r="D31" s="4" t="s">
        <v>104</v>
      </c>
      <c r="E31" s="4" t="s">
        <v>43</v>
      </c>
      <c r="F31" s="6">
        <v>44225</v>
      </c>
      <c r="G31" s="6">
        <v>44226</v>
      </c>
      <c r="H31" s="4">
        <v>1</v>
      </c>
      <c r="I31" s="4">
        <v>1</v>
      </c>
      <c r="J31" s="4">
        <v>1</v>
      </c>
      <c r="K31" s="4" t="s">
        <v>25</v>
      </c>
      <c r="L31" s="4">
        <v>125</v>
      </c>
      <c r="M31" s="4">
        <v>125</v>
      </c>
      <c r="N31" s="4" t="s">
        <v>105</v>
      </c>
      <c r="O31" s="4" t="s">
        <v>87</v>
      </c>
      <c r="P31" s="4" t="s">
        <v>28</v>
      </c>
      <c r="Q31" s="4">
        <v>0</v>
      </c>
      <c r="R31" s="7">
        <v>44225</v>
      </c>
      <c r="S31" s="6">
        <v>44241</v>
      </c>
      <c r="T31" s="4" t="s">
        <v>29</v>
      </c>
      <c r="U31" s="4">
        <v>1968450</v>
      </c>
    </row>
    <row r="32" s="4" customFormat="1" spans="1:21">
      <c r="A32" s="4">
        <v>14354192243</v>
      </c>
      <c r="B32" s="4" t="s">
        <v>21</v>
      </c>
      <c r="C32" s="4" t="s">
        <v>22</v>
      </c>
      <c r="D32" s="4" t="s">
        <v>30</v>
      </c>
      <c r="E32" s="4" t="s">
        <v>106</v>
      </c>
      <c r="F32" s="6">
        <v>44225</v>
      </c>
      <c r="G32" s="6">
        <v>44226</v>
      </c>
      <c r="H32" s="4">
        <v>1</v>
      </c>
      <c r="I32" s="4">
        <v>1</v>
      </c>
      <c r="J32" s="4">
        <v>1</v>
      </c>
      <c r="K32" s="4" t="s">
        <v>25</v>
      </c>
      <c r="L32" s="4">
        <v>527</v>
      </c>
      <c r="M32" s="4">
        <v>527</v>
      </c>
      <c r="N32" s="4" t="s">
        <v>107</v>
      </c>
      <c r="O32" s="4" t="s">
        <v>87</v>
      </c>
      <c r="P32" s="4" t="s">
        <v>28</v>
      </c>
      <c r="Q32" s="4">
        <v>0</v>
      </c>
      <c r="R32" s="7">
        <v>44225</v>
      </c>
      <c r="S32" s="6">
        <v>44241</v>
      </c>
      <c r="T32" s="4" t="s">
        <v>29</v>
      </c>
      <c r="U32" s="4">
        <v>1968503</v>
      </c>
    </row>
    <row r="33" s="4" customFormat="1" spans="1:21">
      <c r="A33" s="4">
        <v>14354192243</v>
      </c>
      <c r="B33" s="4" t="s">
        <v>21</v>
      </c>
      <c r="C33" s="4" t="s">
        <v>83</v>
      </c>
      <c r="D33" s="4" t="s">
        <v>30</v>
      </c>
      <c r="E33" s="4" t="s">
        <v>106</v>
      </c>
      <c r="F33" s="6">
        <v>44225</v>
      </c>
      <c r="G33" s="6">
        <v>44226</v>
      </c>
      <c r="H33" s="4">
        <v>1</v>
      </c>
      <c r="I33" s="4">
        <v>1</v>
      </c>
      <c r="J33" s="4">
        <v>1</v>
      </c>
      <c r="K33" s="4" t="s">
        <v>25</v>
      </c>
      <c r="L33" s="4">
        <v>-527</v>
      </c>
      <c r="M33" s="4">
        <v>-527</v>
      </c>
      <c r="N33" s="4" t="s">
        <v>107</v>
      </c>
      <c r="O33" s="4" t="s">
        <v>87</v>
      </c>
      <c r="P33" s="4" t="s">
        <v>28</v>
      </c>
      <c r="Q33" s="4">
        <v>0</v>
      </c>
      <c r="R33" s="7">
        <v>44225</v>
      </c>
      <c r="S33" s="6">
        <v>44241</v>
      </c>
      <c r="T33" s="4" t="s">
        <v>29</v>
      </c>
      <c r="U33" s="4">
        <v>1968503</v>
      </c>
    </row>
    <row r="34" s="4" customFormat="1" spans="1:21">
      <c r="A34" s="4">
        <v>14354039680</v>
      </c>
      <c r="B34" s="4" t="s">
        <v>21</v>
      </c>
      <c r="C34" s="4" t="s">
        <v>83</v>
      </c>
      <c r="D34" s="4" t="s">
        <v>104</v>
      </c>
      <c r="E34" s="4" t="s">
        <v>43</v>
      </c>
      <c r="F34" s="6">
        <v>44225</v>
      </c>
      <c r="G34" s="6">
        <v>44226</v>
      </c>
      <c r="H34" s="4">
        <v>1</v>
      </c>
      <c r="I34" s="4">
        <v>1</v>
      </c>
      <c r="J34" s="4">
        <v>1</v>
      </c>
      <c r="K34" s="4" t="s">
        <v>25</v>
      </c>
      <c r="L34" s="4">
        <v>-125</v>
      </c>
      <c r="M34" s="4">
        <v>-125</v>
      </c>
      <c r="N34" s="4" t="s">
        <v>105</v>
      </c>
      <c r="O34" s="4" t="s">
        <v>87</v>
      </c>
      <c r="P34" s="4" t="s">
        <v>28</v>
      </c>
      <c r="Q34" s="4">
        <v>0</v>
      </c>
      <c r="R34" s="7">
        <v>44225</v>
      </c>
      <c r="S34" s="6">
        <v>44241</v>
      </c>
      <c r="T34" s="4" t="s">
        <v>29</v>
      </c>
      <c r="U34" s="4">
        <v>1968450</v>
      </c>
    </row>
    <row r="35" s="4" customFormat="1" spans="1:21">
      <c r="A35" s="4">
        <v>14354476841</v>
      </c>
      <c r="B35" s="4" t="s">
        <v>21</v>
      </c>
      <c r="C35" s="4" t="s">
        <v>22</v>
      </c>
      <c r="D35" s="4" t="s">
        <v>108</v>
      </c>
      <c r="E35" s="4" t="s">
        <v>109</v>
      </c>
      <c r="F35" s="6">
        <v>44225</v>
      </c>
      <c r="G35" s="6">
        <v>44226</v>
      </c>
      <c r="H35" s="4">
        <v>1</v>
      </c>
      <c r="I35" s="4">
        <v>1</v>
      </c>
      <c r="J35" s="4">
        <v>1</v>
      </c>
      <c r="K35" s="4" t="s">
        <v>25</v>
      </c>
      <c r="L35" s="4">
        <v>847</v>
      </c>
      <c r="M35" s="4">
        <v>847</v>
      </c>
      <c r="N35" s="4" t="s">
        <v>110</v>
      </c>
      <c r="O35" s="4" t="s">
        <v>87</v>
      </c>
      <c r="P35" s="4" t="s">
        <v>28</v>
      </c>
      <c r="Q35" s="4">
        <v>0</v>
      </c>
      <c r="R35" s="7">
        <v>44225</v>
      </c>
      <c r="S35" s="6">
        <v>44241</v>
      </c>
      <c r="T35" s="4" t="s">
        <v>29</v>
      </c>
      <c r="U35" s="4">
        <v>1968647</v>
      </c>
    </row>
    <row r="36" s="4" customFormat="1" spans="1:21">
      <c r="A36" s="4">
        <v>14353556019</v>
      </c>
      <c r="B36" s="4" t="s">
        <v>21</v>
      </c>
      <c r="C36" s="4" t="s">
        <v>83</v>
      </c>
      <c r="D36" s="4" t="s">
        <v>71</v>
      </c>
      <c r="E36" s="4" t="s">
        <v>43</v>
      </c>
      <c r="F36" s="6">
        <v>44225</v>
      </c>
      <c r="G36" s="6">
        <v>44226</v>
      </c>
      <c r="H36" s="4">
        <v>1</v>
      </c>
      <c r="I36" s="4">
        <v>1</v>
      </c>
      <c r="J36" s="4">
        <v>1</v>
      </c>
      <c r="K36" s="4" t="s">
        <v>25</v>
      </c>
      <c r="L36" s="4">
        <v>-141</v>
      </c>
      <c r="M36" s="4">
        <v>-141</v>
      </c>
      <c r="N36" s="4" t="s">
        <v>98</v>
      </c>
      <c r="O36" s="4" t="s">
        <v>87</v>
      </c>
      <c r="P36" s="4" t="s">
        <v>28</v>
      </c>
      <c r="Q36" s="4">
        <v>0</v>
      </c>
      <c r="R36" s="7">
        <v>44225</v>
      </c>
      <c r="S36" s="6">
        <v>44241</v>
      </c>
      <c r="T36" s="4" t="s">
        <v>29</v>
      </c>
      <c r="U36" s="4">
        <v>1968350</v>
      </c>
    </row>
    <row r="37" s="4" customFormat="1" spans="1:21">
      <c r="A37" s="4">
        <v>14356232271</v>
      </c>
      <c r="B37" s="4" t="s">
        <v>21</v>
      </c>
      <c r="C37" s="4" t="s">
        <v>22</v>
      </c>
      <c r="D37" s="4" t="s">
        <v>111</v>
      </c>
      <c r="E37" s="4" t="s">
        <v>112</v>
      </c>
      <c r="F37" s="6">
        <v>44225</v>
      </c>
      <c r="G37" s="6">
        <v>44226</v>
      </c>
      <c r="H37" s="4">
        <v>1</v>
      </c>
      <c r="I37" s="4">
        <v>1</v>
      </c>
      <c r="J37" s="4">
        <v>1</v>
      </c>
      <c r="K37" s="4" t="s">
        <v>25</v>
      </c>
      <c r="L37" s="4">
        <v>295</v>
      </c>
      <c r="M37" s="4">
        <v>295</v>
      </c>
      <c r="N37" s="4" t="s">
        <v>113</v>
      </c>
      <c r="O37" s="4" t="s">
        <v>87</v>
      </c>
      <c r="P37" s="4" t="s">
        <v>28</v>
      </c>
      <c r="Q37" s="4">
        <v>0</v>
      </c>
      <c r="R37" s="7">
        <v>44225</v>
      </c>
      <c r="S37" s="6">
        <v>44241</v>
      </c>
      <c r="T37" s="4" t="s">
        <v>29</v>
      </c>
      <c r="U37" s="4">
        <v>1968868</v>
      </c>
    </row>
    <row r="38" s="4" customFormat="1" spans="1:21">
      <c r="A38" s="4">
        <v>14272582682</v>
      </c>
      <c r="B38" s="4" t="s">
        <v>21</v>
      </c>
      <c r="C38" s="4" t="s">
        <v>22</v>
      </c>
      <c r="D38" s="4" t="s">
        <v>114</v>
      </c>
      <c r="E38" s="4" t="s">
        <v>115</v>
      </c>
      <c r="F38" s="6">
        <v>44224</v>
      </c>
      <c r="G38" s="6">
        <v>44227</v>
      </c>
      <c r="H38" s="4">
        <v>1</v>
      </c>
      <c r="I38" s="4">
        <v>3</v>
      </c>
      <c r="J38" s="4">
        <v>3</v>
      </c>
      <c r="K38" s="4" t="s">
        <v>25</v>
      </c>
      <c r="L38" s="4">
        <v>366</v>
      </c>
      <c r="M38" s="4">
        <v>366</v>
      </c>
      <c r="N38" s="4" t="s">
        <v>116</v>
      </c>
      <c r="O38" s="4" t="s">
        <v>117</v>
      </c>
      <c r="P38" s="4" t="s">
        <v>28</v>
      </c>
      <c r="Q38" s="4">
        <v>0</v>
      </c>
      <c r="R38" s="7">
        <v>44205</v>
      </c>
      <c r="S38" s="6">
        <v>44242</v>
      </c>
      <c r="T38" s="4" t="s">
        <v>29</v>
      </c>
      <c r="U38" s="4">
        <v>1943365</v>
      </c>
    </row>
    <row r="39" s="4" customFormat="1" spans="1:21">
      <c r="A39" s="4">
        <v>14294005307</v>
      </c>
      <c r="B39" s="4" t="s">
        <v>21</v>
      </c>
      <c r="C39" s="4" t="s">
        <v>22</v>
      </c>
      <c r="D39" s="4" t="s">
        <v>118</v>
      </c>
      <c r="E39" s="4" t="s">
        <v>119</v>
      </c>
      <c r="F39" s="6">
        <v>44226</v>
      </c>
      <c r="G39" s="6">
        <v>44227</v>
      </c>
      <c r="H39" s="4">
        <v>1</v>
      </c>
      <c r="I39" s="4">
        <v>1</v>
      </c>
      <c r="J39" s="4">
        <v>1</v>
      </c>
      <c r="K39" s="4" t="s">
        <v>25</v>
      </c>
      <c r="L39" s="4">
        <v>357</v>
      </c>
      <c r="M39" s="4">
        <v>357</v>
      </c>
      <c r="N39" s="4" t="s">
        <v>120</v>
      </c>
      <c r="O39" s="4" t="s">
        <v>117</v>
      </c>
      <c r="P39" s="4" t="s">
        <v>28</v>
      </c>
      <c r="Q39" s="4">
        <v>0</v>
      </c>
      <c r="R39" s="7">
        <v>44210</v>
      </c>
      <c r="S39" s="6">
        <v>44242</v>
      </c>
      <c r="T39" s="4" t="s">
        <v>29</v>
      </c>
      <c r="U39" s="4">
        <v>1946809</v>
      </c>
    </row>
    <row r="40" s="4" customFormat="1" spans="1:21">
      <c r="A40" s="4">
        <v>14294005307</v>
      </c>
      <c r="B40" s="4" t="s">
        <v>21</v>
      </c>
      <c r="C40" s="4" t="s">
        <v>83</v>
      </c>
      <c r="D40" s="4" t="s">
        <v>118</v>
      </c>
      <c r="E40" s="4" t="s">
        <v>119</v>
      </c>
      <c r="F40" s="6">
        <v>44226</v>
      </c>
      <c r="G40" s="6">
        <v>44227</v>
      </c>
      <c r="H40" s="4">
        <v>1</v>
      </c>
      <c r="I40" s="4">
        <v>1</v>
      </c>
      <c r="J40" s="4">
        <v>1</v>
      </c>
      <c r="K40" s="4" t="s">
        <v>25</v>
      </c>
      <c r="L40" s="4">
        <v>-357</v>
      </c>
      <c r="M40" s="4">
        <v>-357</v>
      </c>
      <c r="N40" s="4" t="s">
        <v>120</v>
      </c>
      <c r="O40" s="4" t="s">
        <v>117</v>
      </c>
      <c r="P40" s="4" t="s">
        <v>28</v>
      </c>
      <c r="Q40" s="4">
        <v>0</v>
      </c>
      <c r="R40" s="7">
        <v>44210</v>
      </c>
      <c r="S40" s="6">
        <v>44242</v>
      </c>
      <c r="T40" s="4" t="s">
        <v>29</v>
      </c>
      <c r="U40" s="4">
        <v>1946809</v>
      </c>
    </row>
    <row r="41" s="4" customFormat="1" spans="1:21">
      <c r="A41" s="4">
        <v>14272582682</v>
      </c>
      <c r="B41" s="4" t="s">
        <v>21</v>
      </c>
      <c r="C41" s="4" t="s">
        <v>83</v>
      </c>
      <c r="D41" s="4" t="s">
        <v>114</v>
      </c>
      <c r="E41" s="4" t="s">
        <v>115</v>
      </c>
      <c r="F41" s="6">
        <v>44224</v>
      </c>
      <c r="G41" s="6">
        <v>44227</v>
      </c>
      <c r="H41" s="4">
        <v>1</v>
      </c>
      <c r="I41" s="4">
        <v>3</v>
      </c>
      <c r="J41" s="4">
        <v>3</v>
      </c>
      <c r="K41" s="4" t="s">
        <v>25</v>
      </c>
      <c r="L41" s="4">
        <v>-366</v>
      </c>
      <c r="M41" s="4">
        <v>-366</v>
      </c>
      <c r="N41" s="4" t="s">
        <v>116</v>
      </c>
      <c r="O41" s="4" t="s">
        <v>117</v>
      </c>
      <c r="P41" s="4" t="s">
        <v>28</v>
      </c>
      <c r="Q41" s="4">
        <v>0</v>
      </c>
      <c r="R41" s="7">
        <v>44205</v>
      </c>
      <c r="S41" s="6">
        <v>44242</v>
      </c>
      <c r="T41" s="4" t="s">
        <v>29</v>
      </c>
      <c r="U41" s="4">
        <v>1943365</v>
      </c>
    </row>
    <row r="42" s="4" customFormat="1" spans="1:21">
      <c r="A42" s="4">
        <v>14353451847</v>
      </c>
      <c r="B42" s="4" t="s">
        <v>21</v>
      </c>
      <c r="C42" s="4" t="s">
        <v>22</v>
      </c>
      <c r="D42" s="4" t="s">
        <v>121</v>
      </c>
      <c r="E42" s="4" t="s">
        <v>122</v>
      </c>
      <c r="F42" s="6">
        <v>44225</v>
      </c>
      <c r="G42" s="6">
        <v>44227</v>
      </c>
      <c r="H42" s="4">
        <v>1</v>
      </c>
      <c r="I42" s="4">
        <v>2</v>
      </c>
      <c r="J42" s="4">
        <v>2</v>
      </c>
      <c r="K42" s="4" t="s">
        <v>25</v>
      </c>
      <c r="L42" s="4">
        <v>594</v>
      </c>
      <c r="M42" s="4">
        <v>594</v>
      </c>
      <c r="N42" s="4" t="s">
        <v>123</v>
      </c>
      <c r="O42" s="4" t="s">
        <v>117</v>
      </c>
      <c r="P42" s="4" t="s">
        <v>28</v>
      </c>
      <c r="Q42" s="4">
        <v>0</v>
      </c>
      <c r="R42" s="7">
        <v>44225</v>
      </c>
      <c r="S42" s="6">
        <v>44242</v>
      </c>
      <c r="T42" s="4" t="s">
        <v>29</v>
      </c>
      <c r="U42" s="4">
        <v>1968338</v>
      </c>
    </row>
    <row r="43" s="4" customFormat="1" spans="1:21">
      <c r="A43" s="4">
        <v>14353451847</v>
      </c>
      <c r="B43" s="4" t="s">
        <v>21</v>
      </c>
      <c r="C43" s="4" t="s">
        <v>83</v>
      </c>
      <c r="D43" s="4" t="s">
        <v>121</v>
      </c>
      <c r="E43" s="4" t="s">
        <v>122</v>
      </c>
      <c r="F43" s="6">
        <v>44225</v>
      </c>
      <c r="G43" s="6">
        <v>44227</v>
      </c>
      <c r="H43" s="4">
        <v>1</v>
      </c>
      <c r="I43" s="4">
        <v>2</v>
      </c>
      <c r="J43" s="4">
        <v>2</v>
      </c>
      <c r="K43" s="4" t="s">
        <v>25</v>
      </c>
      <c r="L43" s="4">
        <v>-594</v>
      </c>
      <c r="M43" s="4">
        <v>-594</v>
      </c>
      <c r="N43" s="4" t="s">
        <v>123</v>
      </c>
      <c r="O43" s="4" t="s">
        <v>117</v>
      </c>
      <c r="P43" s="4" t="s">
        <v>28</v>
      </c>
      <c r="Q43" s="4">
        <v>0</v>
      </c>
      <c r="R43" s="7">
        <v>44225</v>
      </c>
      <c r="S43" s="6">
        <v>44242</v>
      </c>
      <c r="T43" s="4" t="s">
        <v>29</v>
      </c>
      <c r="U43" s="4">
        <v>1968338</v>
      </c>
    </row>
    <row r="44" s="4" customFormat="1" spans="1:21">
      <c r="A44" s="4">
        <v>14354008919</v>
      </c>
      <c r="B44" s="4" t="s">
        <v>21</v>
      </c>
      <c r="C44" s="4" t="s">
        <v>22</v>
      </c>
      <c r="D44" s="4" t="s">
        <v>124</v>
      </c>
      <c r="E44" s="4" t="s">
        <v>125</v>
      </c>
      <c r="F44" s="6">
        <v>44226</v>
      </c>
      <c r="G44" s="6">
        <v>44227</v>
      </c>
      <c r="H44" s="4">
        <v>2</v>
      </c>
      <c r="I44" s="4">
        <v>1</v>
      </c>
      <c r="J44" s="4">
        <v>2</v>
      </c>
      <c r="K44" s="4" t="s">
        <v>25</v>
      </c>
      <c r="L44" s="4">
        <v>3426</v>
      </c>
      <c r="M44" s="4">
        <v>3426</v>
      </c>
      <c r="N44" s="4" t="s">
        <v>126</v>
      </c>
      <c r="O44" s="4" t="s">
        <v>117</v>
      </c>
      <c r="P44" s="4" t="s">
        <v>28</v>
      </c>
      <c r="Q44" s="4">
        <v>0</v>
      </c>
      <c r="R44" s="7">
        <v>44225</v>
      </c>
      <c r="S44" s="6">
        <v>44242</v>
      </c>
      <c r="T44" s="4" t="s">
        <v>29</v>
      </c>
      <c r="U44" s="4">
        <v>1968445</v>
      </c>
    </row>
    <row r="45" s="4" customFormat="1" spans="1:21">
      <c r="A45" s="4">
        <v>14356401949</v>
      </c>
      <c r="B45" s="4" t="s">
        <v>21</v>
      </c>
      <c r="C45" s="4" t="s">
        <v>22</v>
      </c>
      <c r="D45" s="4" t="s">
        <v>127</v>
      </c>
      <c r="E45" s="4" t="s">
        <v>128</v>
      </c>
      <c r="F45" s="6">
        <v>44226</v>
      </c>
      <c r="G45" s="6">
        <v>44227</v>
      </c>
      <c r="H45" s="4">
        <v>1</v>
      </c>
      <c r="I45" s="4">
        <v>1</v>
      </c>
      <c r="J45" s="4">
        <v>1</v>
      </c>
      <c r="K45" s="4" t="s">
        <v>25</v>
      </c>
      <c r="L45" s="4">
        <v>889</v>
      </c>
      <c r="M45" s="4">
        <v>889</v>
      </c>
      <c r="N45" s="4" t="s">
        <v>129</v>
      </c>
      <c r="O45" s="4" t="s">
        <v>117</v>
      </c>
      <c r="P45" s="4" t="s">
        <v>28</v>
      </c>
      <c r="Q45" s="4">
        <v>0</v>
      </c>
      <c r="R45" s="7">
        <v>44225</v>
      </c>
      <c r="S45" s="6">
        <v>44242</v>
      </c>
      <c r="T45" s="4" t="s">
        <v>29</v>
      </c>
      <c r="U45" s="4">
        <v>1968893</v>
      </c>
    </row>
    <row r="46" s="4" customFormat="1" spans="1:21">
      <c r="A46" s="4">
        <v>14356917887</v>
      </c>
      <c r="B46" s="4" t="s">
        <v>21</v>
      </c>
      <c r="C46" s="4" t="s">
        <v>22</v>
      </c>
      <c r="D46" s="4" t="s">
        <v>130</v>
      </c>
      <c r="E46" s="4" t="s">
        <v>131</v>
      </c>
      <c r="F46" s="6">
        <v>44226</v>
      </c>
      <c r="G46" s="6">
        <v>44227</v>
      </c>
      <c r="H46" s="4">
        <v>1</v>
      </c>
      <c r="I46" s="4">
        <v>1</v>
      </c>
      <c r="J46" s="4">
        <v>1</v>
      </c>
      <c r="K46" s="4" t="s">
        <v>25</v>
      </c>
      <c r="L46" s="4">
        <v>178</v>
      </c>
      <c r="M46" s="4">
        <v>178</v>
      </c>
      <c r="N46" s="4" t="s">
        <v>132</v>
      </c>
      <c r="O46" s="4" t="s">
        <v>117</v>
      </c>
      <c r="P46" s="4" t="s">
        <v>28</v>
      </c>
      <c r="Q46" s="4">
        <v>0</v>
      </c>
      <c r="R46" s="7">
        <v>44226</v>
      </c>
      <c r="S46" s="6">
        <v>44242</v>
      </c>
      <c r="T46" s="4" t="s">
        <v>29</v>
      </c>
      <c r="U46" s="4">
        <v>1969004</v>
      </c>
    </row>
    <row r="47" s="4" customFormat="1" spans="1:21">
      <c r="A47" s="4">
        <v>14356996378</v>
      </c>
      <c r="B47" s="4" t="s">
        <v>21</v>
      </c>
      <c r="C47" s="4" t="s">
        <v>22</v>
      </c>
      <c r="D47" s="4" t="s">
        <v>96</v>
      </c>
      <c r="E47" s="4" t="s">
        <v>133</v>
      </c>
      <c r="F47" s="6">
        <v>44226</v>
      </c>
      <c r="G47" s="6">
        <v>44227</v>
      </c>
      <c r="H47" s="4">
        <v>1</v>
      </c>
      <c r="I47" s="4">
        <v>1</v>
      </c>
      <c r="J47" s="4">
        <v>1</v>
      </c>
      <c r="K47" s="4" t="s">
        <v>25</v>
      </c>
      <c r="L47" s="4">
        <v>109</v>
      </c>
      <c r="M47" s="4">
        <v>109</v>
      </c>
      <c r="N47" s="4" t="s">
        <v>134</v>
      </c>
      <c r="O47" s="4" t="s">
        <v>117</v>
      </c>
      <c r="P47" s="4" t="s">
        <v>28</v>
      </c>
      <c r="Q47" s="4">
        <v>0</v>
      </c>
      <c r="R47" s="7">
        <v>44226</v>
      </c>
      <c r="S47" s="6">
        <v>44242</v>
      </c>
      <c r="T47" s="4" t="s">
        <v>29</v>
      </c>
      <c r="U47" s="4">
        <v>1969024</v>
      </c>
    </row>
    <row r="48" s="4" customFormat="1" spans="1:21">
      <c r="A48" s="4">
        <v>14357064450</v>
      </c>
      <c r="B48" s="4" t="s">
        <v>21</v>
      </c>
      <c r="C48" s="4" t="s">
        <v>22</v>
      </c>
      <c r="D48" s="4" t="s">
        <v>51</v>
      </c>
      <c r="E48" s="4" t="s">
        <v>52</v>
      </c>
      <c r="F48" s="6">
        <v>44226</v>
      </c>
      <c r="G48" s="6">
        <v>44227</v>
      </c>
      <c r="H48" s="4">
        <v>1</v>
      </c>
      <c r="I48" s="4">
        <v>1</v>
      </c>
      <c r="J48" s="4">
        <v>1</v>
      </c>
      <c r="K48" s="4" t="s">
        <v>25</v>
      </c>
      <c r="L48" s="4">
        <v>165</v>
      </c>
      <c r="M48" s="4">
        <v>165</v>
      </c>
      <c r="N48" s="4" t="s">
        <v>135</v>
      </c>
      <c r="O48" s="4" t="s">
        <v>117</v>
      </c>
      <c r="P48" s="4" t="s">
        <v>28</v>
      </c>
      <c r="Q48" s="4">
        <v>0</v>
      </c>
      <c r="R48" s="7">
        <v>44226</v>
      </c>
      <c r="S48" s="6">
        <v>44242</v>
      </c>
      <c r="T48" s="4" t="s">
        <v>29</v>
      </c>
      <c r="U48" s="4">
        <v>1969037</v>
      </c>
    </row>
    <row r="49" s="4" customFormat="1" spans="1:21">
      <c r="A49" s="4">
        <v>14357064450</v>
      </c>
      <c r="B49" s="4" t="s">
        <v>21</v>
      </c>
      <c r="C49" s="4" t="s">
        <v>83</v>
      </c>
      <c r="D49" s="4" t="s">
        <v>51</v>
      </c>
      <c r="E49" s="4" t="s">
        <v>52</v>
      </c>
      <c r="F49" s="6">
        <v>44226</v>
      </c>
      <c r="G49" s="6">
        <v>44227</v>
      </c>
      <c r="H49" s="4">
        <v>1</v>
      </c>
      <c r="I49" s="4">
        <v>1</v>
      </c>
      <c r="J49" s="4">
        <v>1</v>
      </c>
      <c r="K49" s="4" t="s">
        <v>25</v>
      </c>
      <c r="L49" s="4">
        <v>-165</v>
      </c>
      <c r="M49" s="4">
        <v>-165</v>
      </c>
      <c r="N49" s="4" t="s">
        <v>135</v>
      </c>
      <c r="O49" s="4" t="s">
        <v>117</v>
      </c>
      <c r="P49" s="4" t="s">
        <v>28</v>
      </c>
      <c r="Q49" s="4">
        <v>0</v>
      </c>
      <c r="R49" s="7">
        <v>44226</v>
      </c>
      <c r="S49" s="6">
        <v>44242</v>
      </c>
      <c r="T49" s="4" t="s">
        <v>29</v>
      </c>
      <c r="U49" s="4">
        <v>1969037</v>
      </c>
    </row>
    <row r="50" s="4" customFormat="1" spans="1:21">
      <c r="A50" s="4">
        <v>14357994068</v>
      </c>
      <c r="B50" s="4" t="s">
        <v>21</v>
      </c>
      <c r="C50" s="4" t="s">
        <v>22</v>
      </c>
      <c r="D50" s="4" t="s">
        <v>136</v>
      </c>
      <c r="E50" s="4" t="s">
        <v>56</v>
      </c>
      <c r="F50" s="6">
        <v>44226</v>
      </c>
      <c r="G50" s="6">
        <v>44227</v>
      </c>
      <c r="H50" s="4">
        <v>1</v>
      </c>
      <c r="I50" s="4">
        <v>1</v>
      </c>
      <c r="J50" s="4">
        <v>1</v>
      </c>
      <c r="K50" s="4" t="s">
        <v>25</v>
      </c>
      <c r="L50" s="4">
        <v>176</v>
      </c>
      <c r="M50" s="4">
        <v>176</v>
      </c>
      <c r="N50" s="4" t="s">
        <v>137</v>
      </c>
      <c r="O50" s="4" t="s">
        <v>117</v>
      </c>
      <c r="P50" s="4" t="s">
        <v>28</v>
      </c>
      <c r="Q50" s="4">
        <v>0</v>
      </c>
      <c r="R50" s="7">
        <v>44226</v>
      </c>
      <c r="S50" s="6">
        <v>44242</v>
      </c>
      <c r="T50" s="4" t="s">
        <v>29</v>
      </c>
      <c r="U50" s="4">
        <v>1969296</v>
      </c>
    </row>
    <row r="51" s="4" customFormat="1" spans="1:21">
      <c r="A51" s="4">
        <v>14358407657</v>
      </c>
      <c r="B51" s="4" t="s">
        <v>21</v>
      </c>
      <c r="C51" s="4" t="s">
        <v>22</v>
      </c>
      <c r="D51" s="4" t="s">
        <v>63</v>
      </c>
      <c r="E51" s="4" t="s">
        <v>102</v>
      </c>
      <c r="F51" s="6">
        <v>44226</v>
      </c>
      <c r="G51" s="6">
        <v>44227</v>
      </c>
      <c r="H51" s="4">
        <v>1</v>
      </c>
      <c r="I51" s="4">
        <v>1</v>
      </c>
      <c r="J51" s="4">
        <v>1</v>
      </c>
      <c r="K51" s="4" t="s">
        <v>25</v>
      </c>
      <c r="L51" s="4">
        <v>164</v>
      </c>
      <c r="M51" s="4">
        <v>164</v>
      </c>
      <c r="N51" s="4" t="s">
        <v>138</v>
      </c>
      <c r="O51" s="4" t="s">
        <v>117</v>
      </c>
      <c r="P51" s="4" t="s">
        <v>28</v>
      </c>
      <c r="Q51" s="4">
        <v>0</v>
      </c>
      <c r="R51" s="7">
        <v>44226</v>
      </c>
      <c r="S51" s="6">
        <v>44242</v>
      </c>
      <c r="T51" s="4" t="s">
        <v>29</v>
      </c>
      <c r="U51" s="4">
        <v>1969486</v>
      </c>
    </row>
    <row r="52" s="4" customFormat="1" spans="1:21">
      <c r="A52" s="4">
        <v>14353468593</v>
      </c>
      <c r="B52" s="4" t="s">
        <v>21</v>
      </c>
      <c r="C52" s="4" t="s">
        <v>22</v>
      </c>
      <c r="D52" s="4" t="s">
        <v>23</v>
      </c>
      <c r="E52" s="4" t="s">
        <v>112</v>
      </c>
      <c r="F52" s="6">
        <v>44227</v>
      </c>
      <c r="G52" s="6">
        <v>44228</v>
      </c>
      <c r="H52" s="4">
        <v>1</v>
      </c>
      <c r="I52" s="4">
        <v>1</v>
      </c>
      <c r="J52" s="4">
        <v>1</v>
      </c>
      <c r="K52" s="4" t="s">
        <v>25</v>
      </c>
      <c r="L52" s="4">
        <v>391</v>
      </c>
      <c r="M52" s="4">
        <v>391</v>
      </c>
      <c r="N52" s="4" t="s">
        <v>139</v>
      </c>
      <c r="O52" s="4" t="s">
        <v>140</v>
      </c>
      <c r="P52" s="4" t="s">
        <v>28</v>
      </c>
      <c r="Q52" s="4">
        <v>0</v>
      </c>
      <c r="R52" s="7">
        <v>44225</v>
      </c>
      <c r="S52" s="6">
        <v>44243</v>
      </c>
      <c r="T52" s="4" t="s">
        <v>29</v>
      </c>
      <c r="U52" s="4">
        <v>1968340</v>
      </c>
    </row>
    <row r="53" s="4" customFormat="1" spans="1:21">
      <c r="A53" s="4">
        <v>14359354214</v>
      </c>
      <c r="B53" s="4" t="s">
        <v>21</v>
      </c>
      <c r="C53" s="4" t="s">
        <v>22</v>
      </c>
      <c r="D53" s="4" t="s">
        <v>96</v>
      </c>
      <c r="E53" s="4" t="s">
        <v>133</v>
      </c>
      <c r="F53" s="6">
        <v>44227</v>
      </c>
      <c r="G53" s="6">
        <v>44228</v>
      </c>
      <c r="H53" s="4">
        <v>1</v>
      </c>
      <c r="I53" s="4">
        <v>1</v>
      </c>
      <c r="J53" s="4">
        <v>1</v>
      </c>
      <c r="K53" s="4" t="s">
        <v>25</v>
      </c>
      <c r="L53" s="4">
        <v>109</v>
      </c>
      <c r="M53" s="4">
        <v>109</v>
      </c>
      <c r="N53" s="4" t="s">
        <v>134</v>
      </c>
      <c r="O53" s="4" t="s">
        <v>140</v>
      </c>
      <c r="P53" s="4" t="s">
        <v>28</v>
      </c>
      <c r="Q53" s="4">
        <v>0</v>
      </c>
      <c r="R53" s="7">
        <v>44227</v>
      </c>
      <c r="S53" s="6">
        <v>44243</v>
      </c>
      <c r="T53" s="4" t="s">
        <v>29</v>
      </c>
      <c r="U53" s="4">
        <v>1969776</v>
      </c>
    </row>
    <row r="54" s="4" customFormat="1" spans="1:21">
      <c r="A54" s="4">
        <v>14359491676</v>
      </c>
      <c r="B54" s="4" t="s">
        <v>21</v>
      </c>
      <c r="C54" s="4" t="s">
        <v>22</v>
      </c>
      <c r="D54" s="4" t="s">
        <v>114</v>
      </c>
      <c r="E54" s="4" t="s">
        <v>115</v>
      </c>
      <c r="F54" s="6">
        <v>44227</v>
      </c>
      <c r="G54" s="6">
        <v>44228</v>
      </c>
      <c r="H54" s="4">
        <v>1</v>
      </c>
      <c r="I54" s="4">
        <v>1</v>
      </c>
      <c r="J54" s="4">
        <v>1</v>
      </c>
      <c r="K54" s="4" t="s">
        <v>25</v>
      </c>
      <c r="L54" s="4">
        <v>121</v>
      </c>
      <c r="M54" s="4">
        <v>121</v>
      </c>
      <c r="N54" s="4" t="s">
        <v>141</v>
      </c>
      <c r="O54" s="4" t="s">
        <v>140</v>
      </c>
      <c r="P54" s="4" t="s">
        <v>28</v>
      </c>
      <c r="Q54" s="4">
        <v>0</v>
      </c>
      <c r="R54" s="7">
        <v>44227</v>
      </c>
      <c r="S54" s="6">
        <v>44243</v>
      </c>
      <c r="T54" s="4" t="s">
        <v>29</v>
      </c>
      <c r="U54" s="4">
        <v>1969810</v>
      </c>
    </row>
    <row r="55" s="4" customFormat="1" spans="1:21">
      <c r="A55" s="4">
        <v>14359554008</v>
      </c>
      <c r="B55" s="4" t="s">
        <v>21</v>
      </c>
      <c r="C55" s="4" t="s">
        <v>22</v>
      </c>
      <c r="D55" s="4" t="s">
        <v>136</v>
      </c>
      <c r="E55" s="4" t="s">
        <v>56</v>
      </c>
      <c r="F55" s="6">
        <v>44227</v>
      </c>
      <c r="G55" s="6">
        <v>44228</v>
      </c>
      <c r="H55" s="4">
        <v>1</v>
      </c>
      <c r="I55" s="4">
        <v>1</v>
      </c>
      <c r="J55" s="4">
        <v>1</v>
      </c>
      <c r="K55" s="4" t="s">
        <v>25</v>
      </c>
      <c r="L55" s="4">
        <v>176</v>
      </c>
      <c r="M55" s="4">
        <v>176</v>
      </c>
      <c r="N55" s="4" t="s">
        <v>142</v>
      </c>
      <c r="O55" s="4" t="s">
        <v>140</v>
      </c>
      <c r="P55" s="4" t="s">
        <v>28</v>
      </c>
      <c r="Q55" s="4">
        <v>0</v>
      </c>
      <c r="R55" s="7">
        <v>44227</v>
      </c>
      <c r="S55" s="6">
        <v>44243</v>
      </c>
      <c r="T55" s="4" t="s">
        <v>29</v>
      </c>
      <c r="U55" s="4">
        <v>1969829</v>
      </c>
    </row>
    <row r="56" s="4" customFormat="1" spans="1:21">
      <c r="A56" s="4">
        <v>14361351060</v>
      </c>
      <c r="B56" s="4" t="s">
        <v>21</v>
      </c>
      <c r="C56" s="4" t="s">
        <v>22</v>
      </c>
      <c r="D56" s="4" t="s">
        <v>143</v>
      </c>
      <c r="E56" s="4" t="s">
        <v>144</v>
      </c>
      <c r="F56" s="6">
        <v>44227</v>
      </c>
      <c r="G56" s="6">
        <v>44228</v>
      </c>
      <c r="H56" s="4">
        <v>1</v>
      </c>
      <c r="I56" s="4">
        <v>1</v>
      </c>
      <c r="J56" s="4">
        <v>1</v>
      </c>
      <c r="K56" s="4" t="s">
        <v>25</v>
      </c>
      <c r="L56" s="4">
        <v>521</v>
      </c>
      <c r="M56" s="4">
        <v>521</v>
      </c>
      <c r="N56" s="4" t="s">
        <v>145</v>
      </c>
      <c r="O56" s="4" t="s">
        <v>140</v>
      </c>
      <c r="P56" s="4" t="s">
        <v>28</v>
      </c>
      <c r="Q56" s="4">
        <v>0</v>
      </c>
      <c r="R56" s="7">
        <v>44227</v>
      </c>
      <c r="S56" s="6">
        <v>44243</v>
      </c>
      <c r="T56" s="4" t="s">
        <v>29</v>
      </c>
      <c r="U56" s="4">
        <v>1969876</v>
      </c>
    </row>
    <row r="57" s="4" customFormat="1" spans="1:21">
      <c r="A57" s="4">
        <v>14362253080</v>
      </c>
      <c r="B57" s="4" t="s">
        <v>21</v>
      </c>
      <c r="C57" s="4" t="s">
        <v>22</v>
      </c>
      <c r="D57" s="4" t="s">
        <v>146</v>
      </c>
      <c r="E57" s="4" t="s">
        <v>147</v>
      </c>
      <c r="F57" s="6">
        <v>44227</v>
      </c>
      <c r="G57" s="6">
        <v>44228</v>
      </c>
      <c r="H57" s="4">
        <v>1</v>
      </c>
      <c r="I57" s="4">
        <v>1</v>
      </c>
      <c r="J57" s="4">
        <v>1</v>
      </c>
      <c r="K57" s="4" t="s">
        <v>25</v>
      </c>
      <c r="L57" s="4">
        <v>129</v>
      </c>
      <c r="M57" s="4">
        <v>129</v>
      </c>
      <c r="N57" s="4" t="s">
        <v>148</v>
      </c>
      <c r="O57" s="4" t="s">
        <v>140</v>
      </c>
      <c r="P57" s="4" t="s">
        <v>28</v>
      </c>
      <c r="Q57" s="4">
        <v>0</v>
      </c>
      <c r="R57" s="7">
        <v>44227</v>
      </c>
      <c r="S57" s="6">
        <v>44243</v>
      </c>
      <c r="T57" s="4" t="s">
        <v>29</v>
      </c>
      <c r="U57" s="4">
        <v>1970083</v>
      </c>
    </row>
    <row r="58" s="4" customFormat="1" spans="1:21">
      <c r="A58" s="4">
        <v>14362323329</v>
      </c>
      <c r="B58" s="4" t="s">
        <v>21</v>
      </c>
      <c r="C58" s="4" t="s">
        <v>22</v>
      </c>
      <c r="D58" s="4" t="s">
        <v>108</v>
      </c>
      <c r="E58" s="4" t="s">
        <v>109</v>
      </c>
      <c r="F58" s="6">
        <v>44227</v>
      </c>
      <c r="G58" s="6">
        <v>44228</v>
      </c>
      <c r="H58" s="4">
        <v>1</v>
      </c>
      <c r="I58" s="4">
        <v>1</v>
      </c>
      <c r="J58" s="4">
        <v>1</v>
      </c>
      <c r="K58" s="4" t="s">
        <v>25</v>
      </c>
      <c r="L58" s="4">
        <v>847</v>
      </c>
      <c r="M58" s="4">
        <v>847</v>
      </c>
      <c r="N58" s="4" t="s">
        <v>149</v>
      </c>
      <c r="O58" s="4" t="s">
        <v>140</v>
      </c>
      <c r="P58" s="4" t="s">
        <v>28</v>
      </c>
      <c r="Q58" s="4">
        <v>0</v>
      </c>
      <c r="R58" s="7">
        <v>44227</v>
      </c>
      <c r="S58" s="6">
        <v>44243</v>
      </c>
      <c r="T58" s="4" t="s">
        <v>29</v>
      </c>
      <c r="U58" s="4">
        <v>1970110</v>
      </c>
    </row>
    <row r="59" s="4" customFormat="1" spans="1:21">
      <c r="A59" s="4">
        <v>14362567610</v>
      </c>
      <c r="B59" s="4" t="s">
        <v>21</v>
      </c>
      <c r="C59" s="4" t="s">
        <v>22</v>
      </c>
      <c r="D59" s="4" t="s">
        <v>150</v>
      </c>
      <c r="E59" s="4" t="s">
        <v>151</v>
      </c>
      <c r="F59" s="6">
        <v>44227</v>
      </c>
      <c r="G59" s="6">
        <v>44228</v>
      </c>
      <c r="H59" s="4">
        <v>1</v>
      </c>
      <c r="I59" s="4">
        <v>1</v>
      </c>
      <c r="J59" s="4">
        <v>1</v>
      </c>
      <c r="K59" s="4" t="s">
        <v>25</v>
      </c>
      <c r="L59" s="4">
        <v>571</v>
      </c>
      <c r="M59" s="4">
        <v>571</v>
      </c>
      <c r="N59" s="4" t="s">
        <v>152</v>
      </c>
      <c r="O59" s="4" t="s">
        <v>140</v>
      </c>
      <c r="P59" s="4" t="s">
        <v>28</v>
      </c>
      <c r="Q59" s="4">
        <v>0</v>
      </c>
      <c r="R59" s="7">
        <v>44227</v>
      </c>
      <c r="S59" s="6">
        <v>44243</v>
      </c>
      <c r="T59" s="4" t="s">
        <v>29</v>
      </c>
      <c r="U59" s="4">
        <v>1970237</v>
      </c>
    </row>
    <row r="60" s="4" customFormat="1" spans="1:21">
      <c r="A60" s="4">
        <v>14362696903</v>
      </c>
      <c r="B60" s="4" t="s">
        <v>21</v>
      </c>
      <c r="C60" s="4" t="s">
        <v>22</v>
      </c>
      <c r="D60" s="4" t="s">
        <v>23</v>
      </c>
      <c r="E60" s="4" t="s">
        <v>88</v>
      </c>
      <c r="F60" s="6">
        <v>44227</v>
      </c>
      <c r="G60" s="6">
        <v>44228</v>
      </c>
      <c r="H60" s="4">
        <v>1</v>
      </c>
      <c r="I60" s="4">
        <v>1</v>
      </c>
      <c r="J60" s="4">
        <v>1</v>
      </c>
      <c r="K60" s="4" t="s">
        <v>25</v>
      </c>
      <c r="L60" s="4">
        <v>369</v>
      </c>
      <c r="M60" s="4">
        <v>369</v>
      </c>
      <c r="N60" s="4" t="s">
        <v>153</v>
      </c>
      <c r="O60" s="4" t="s">
        <v>140</v>
      </c>
      <c r="P60" s="4" t="s">
        <v>28</v>
      </c>
      <c r="Q60" s="4">
        <v>0</v>
      </c>
      <c r="R60" s="7">
        <v>44227</v>
      </c>
      <c r="S60" s="6">
        <v>44243</v>
      </c>
      <c r="T60" s="4" t="s">
        <v>29</v>
      </c>
      <c r="U60" s="4">
        <v>1970301</v>
      </c>
    </row>
    <row r="61" s="4" customFormat="1" spans="1:21">
      <c r="A61" s="4">
        <v>14255485964</v>
      </c>
      <c r="B61" s="4" t="s">
        <v>21</v>
      </c>
      <c r="C61" s="4" t="s">
        <v>154</v>
      </c>
      <c r="D61" s="4" t="s">
        <v>155</v>
      </c>
      <c r="E61" s="4" t="s">
        <v>40</v>
      </c>
      <c r="F61" s="6">
        <v>44202</v>
      </c>
      <c r="G61" s="6">
        <v>44203</v>
      </c>
      <c r="H61" s="4">
        <v>1</v>
      </c>
      <c r="I61" s="4">
        <v>1</v>
      </c>
      <c r="J61" s="4">
        <v>1</v>
      </c>
      <c r="K61" s="4" t="s">
        <v>25</v>
      </c>
      <c r="L61" s="4">
        <v>206</v>
      </c>
      <c r="M61" s="4">
        <v>206</v>
      </c>
      <c r="N61" s="4" t="s">
        <v>101</v>
      </c>
      <c r="O61" s="4" t="s">
        <v>140</v>
      </c>
      <c r="P61" s="4" t="s">
        <v>28</v>
      </c>
      <c r="Q61" s="4">
        <v>0</v>
      </c>
      <c r="R61" s="7">
        <v>44202</v>
      </c>
      <c r="S61" s="6">
        <v>44243</v>
      </c>
      <c r="T61" s="4" t="s">
        <v>29</v>
      </c>
      <c r="U61" s="4">
        <v>1941584</v>
      </c>
    </row>
    <row r="62" s="4" customFormat="1" spans="1:21">
      <c r="A62" s="4">
        <v>14359354214</v>
      </c>
      <c r="B62" s="4" t="s">
        <v>21</v>
      </c>
      <c r="C62" s="4" t="s">
        <v>156</v>
      </c>
      <c r="D62" s="4" t="s">
        <v>96</v>
      </c>
      <c r="E62" s="4" t="s">
        <v>133</v>
      </c>
      <c r="F62" s="6">
        <v>44227</v>
      </c>
      <c r="G62" s="6">
        <v>44228</v>
      </c>
      <c r="H62" s="4">
        <v>1</v>
      </c>
      <c r="I62" s="4">
        <v>1</v>
      </c>
      <c r="J62" s="4">
        <v>1</v>
      </c>
      <c r="K62" s="4" t="s">
        <v>25</v>
      </c>
      <c r="L62" s="4">
        <v>-109</v>
      </c>
      <c r="M62" s="4">
        <v>-109</v>
      </c>
      <c r="N62" s="4" t="s">
        <v>134</v>
      </c>
      <c r="O62" s="4" t="s">
        <v>140</v>
      </c>
      <c r="P62" s="4" t="s">
        <v>28</v>
      </c>
      <c r="Q62" s="4">
        <v>0</v>
      </c>
      <c r="R62" s="7">
        <v>44227</v>
      </c>
      <c r="S62" s="6">
        <v>44243</v>
      </c>
      <c r="T62" s="4" t="s">
        <v>29</v>
      </c>
      <c r="U62" s="4">
        <v>1969776</v>
      </c>
    </row>
    <row r="63" s="4" customFormat="1" spans="1:21">
      <c r="A63" s="4">
        <v>14351632126</v>
      </c>
      <c r="B63" s="4" t="s">
        <v>21</v>
      </c>
      <c r="C63" s="4" t="s">
        <v>22</v>
      </c>
      <c r="D63" s="4" t="s">
        <v>77</v>
      </c>
      <c r="E63" s="4" t="s">
        <v>157</v>
      </c>
      <c r="F63" s="6">
        <v>44224</v>
      </c>
      <c r="G63" s="6">
        <v>44229</v>
      </c>
      <c r="H63" s="4">
        <v>1</v>
      </c>
      <c r="I63" s="4">
        <v>5</v>
      </c>
      <c r="J63" s="4">
        <v>5</v>
      </c>
      <c r="K63" s="4" t="s">
        <v>25</v>
      </c>
      <c r="L63" s="4">
        <v>770</v>
      </c>
      <c r="M63" s="4">
        <v>770</v>
      </c>
      <c r="N63" s="4" t="s">
        <v>158</v>
      </c>
      <c r="O63" s="4" t="s">
        <v>159</v>
      </c>
      <c r="P63" s="4" t="s">
        <v>28</v>
      </c>
      <c r="Q63" s="4">
        <v>0</v>
      </c>
      <c r="R63" s="7">
        <v>44224</v>
      </c>
      <c r="S63" s="6">
        <v>44244</v>
      </c>
      <c r="T63" s="4" t="s">
        <v>29</v>
      </c>
      <c r="U63" s="4">
        <v>1967881</v>
      </c>
    </row>
    <row r="64" s="4" customFormat="1" spans="1:21">
      <c r="A64" s="4">
        <v>14356949059</v>
      </c>
      <c r="B64" s="4" t="s">
        <v>21</v>
      </c>
      <c r="C64" s="4" t="s">
        <v>22</v>
      </c>
      <c r="D64" s="4" t="s">
        <v>33</v>
      </c>
      <c r="E64" s="4" t="s">
        <v>34</v>
      </c>
      <c r="F64" s="6">
        <v>44226</v>
      </c>
      <c r="G64" s="6">
        <v>44229</v>
      </c>
      <c r="H64" s="4">
        <v>1</v>
      </c>
      <c r="I64" s="4">
        <v>3</v>
      </c>
      <c r="J64" s="4">
        <v>3</v>
      </c>
      <c r="K64" s="4" t="s">
        <v>25</v>
      </c>
      <c r="L64" s="4">
        <v>189</v>
      </c>
      <c r="M64" s="4">
        <v>189</v>
      </c>
      <c r="N64" s="4" t="s">
        <v>160</v>
      </c>
      <c r="O64" s="4" t="s">
        <v>159</v>
      </c>
      <c r="P64" s="4" t="s">
        <v>28</v>
      </c>
      <c r="Q64" s="4">
        <v>0</v>
      </c>
      <c r="R64" s="7">
        <v>44226</v>
      </c>
      <c r="S64" s="6">
        <v>44244</v>
      </c>
      <c r="T64" s="4" t="s">
        <v>29</v>
      </c>
      <c r="U64" s="4">
        <v>1969011</v>
      </c>
    </row>
    <row r="65" s="4" customFormat="1" spans="1:21">
      <c r="A65" s="4">
        <v>14363506476</v>
      </c>
      <c r="B65" s="4" t="s">
        <v>21</v>
      </c>
      <c r="C65" s="4" t="s">
        <v>22</v>
      </c>
      <c r="D65" s="4" t="s">
        <v>161</v>
      </c>
      <c r="E65" s="4" t="s">
        <v>162</v>
      </c>
      <c r="F65" s="6">
        <v>44228</v>
      </c>
      <c r="G65" s="6">
        <v>44229</v>
      </c>
      <c r="H65" s="4">
        <v>1</v>
      </c>
      <c r="I65" s="4">
        <v>1</v>
      </c>
      <c r="J65" s="4">
        <v>1</v>
      </c>
      <c r="K65" s="4" t="s">
        <v>25</v>
      </c>
      <c r="L65" s="4">
        <v>213</v>
      </c>
      <c r="M65" s="4">
        <v>213</v>
      </c>
      <c r="N65" s="4" t="s">
        <v>163</v>
      </c>
      <c r="O65" s="4" t="s">
        <v>159</v>
      </c>
      <c r="P65" s="4" t="s">
        <v>28</v>
      </c>
      <c r="Q65" s="4">
        <v>0</v>
      </c>
      <c r="R65" s="7">
        <v>44228</v>
      </c>
      <c r="S65" s="6">
        <v>44244</v>
      </c>
      <c r="T65" s="4" t="s">
        <v>29</v>
      </c>
      <c r="U65" s="4">
        <v>1970494</v>
      </c>
    </row>
    <row r="66" s="4" customFormat="1" spans="1:21">
      <c r="A66" s="4">
        <v>14363506476</v>
      </c>
      <c r="B66" s="4" t="s">
        <v>21</v>
      </c>
      <c r="C66" s="4" t="s">
        <v>83</v>
      </c>
      <c r="D66" s="4" t="s">
        <v>161</v>
      </c>
      <c r="E66" s="4" t="s">
        <v>162</v>
      </c>
      <c r="F66" s="6">
        <v>44228</v>
      </c>
      <c r="G66" s="6">
        <v>44229</v>
      </c>
      <c r="H66" s="4">
        <v>1</v>
      </c>
      <c r="I66" s="4">
        <v>1</v>
      </c>
      <c r="J66" s="4">
        <v>1</v>
      </c>
      <c r="K66" s="4" t="s">
        <v>25</v>
      </c>
      <c r="L66" s="4">
        <v>-213</v>
      </c>
      <c r="M66" s="4">
        <v>-213</v>
      </c>
      <c r="N66" s="4" t="s">
        <v>163</v>
      </c>
      <c r="O66" s="4" t="s">
        <v>159</v>
      </c>
      <c r="P66" s="4" t="s">
        <v>28</v>
      </c>
      <c r="Q66" s="4">
        <v>0</v>
      </c>
      <c r="R66" s="7">
        <v>44228</v>
      </c>
      <c r="S66" s="6">
        <v>44244</v>
      </c>
      <c r="T66" s="4" t="s">
        <v>29</v>
      </c>
      <c r="U66" s="4">
        <v>1970494</v>
      </c>
    </row>
    <row r="67" s="4" customFormat="1" spans="1:20">
      <c r="A67" s="4">
        <v>14363562769</v>
      </c>
      <c r="B67" s="4" t="s">
        <v>21</v>
      </c>
      <c r="C67" s="4" t="s">
        <v>22</v>
      </c>
      <c r="D67" s="4" t="s">
        <v>164</v>
      </c>
      <c r="E67" s="4" t="s">
        <v>165</v>
      </c>
      <c r="F67" s="6">
        <v>44228</v>
      </c>
      <c r="G67" s="6">
        <v>44229</v>
      </c>
      <c r="H67" s="4">
        <v>1</v>
      </c>
      <c r="I67" s="4">
        <v>1</v>
      </c>
      <c r="J67" s="4">
        <v>1</v>
      </c>
      <c r="K67" s="4" t="s">
        <v>25</v>
      </c>
      <c r="L67" s="4">
        <v>401</v>
      </c>
      <c r="M67" s="4">
        <v>401</v>
      </c>
      <c r="N67" s="4" t="s">
        <v>166</v>
      </c>
      <c r="O67" s="4" t="s">
        <v>159</v>
      </c>
      <c r="P67" s="4" t="s">
        <v>28</v>
      </c>
      <c r="Q67" s="4">
        <v>0</v>
      </c>
      <c r="R67" s="7">
        <v>44228</v>
      </c>
      <c r="S67" s="6">
        <v>44244</v>
      </c>
      <c r="T67" s="4" t="s">
        <v>29</v>
      </c>
    </row>
    <row r="68" s="4" customFormat="1" spans="1:20">
      <c r="A68" s="4">
        <v>14363562769</v>
      </c>
      <c r="B68" s="4" t="s">
        <v>21</v>
      </c>
      <c r="C68" s="4" t="s">
        <v>83</v>
      </c>
      <c r="D68" s="4" t="s">
        <v>164</v>
      </c>
      <c r="E68" s="4" t="s">
        <v>165</v>
      </c>
      <c r="F68" s="6">
        <v>44228</v>
      </c>
      <c r="G68" s="6">
        <v>44229</v>
      </c>
      <c r="H68" s="4">
        <v>1</v>
      </c>
      <c r="I68" s="4">
        <v>1</v>
      </c>
      <c r="J68" s="4">
        <v>1</v>
      </c>
      <c r="K68" s="4" t="s">
        <v>25</v>
      </c>
      <c r="L68" s="4">
        <v>-401</v>
      </c>
      <c r="M68" s="4">
        <v>-401</v>
      </c>
      <c r="N68" s="4" t="s">
        <v>166</v>
      </c>
      <c r="O68" s="4" t="s">
        <v>159</v>
      </c>
      <c r="P68" s="4" t="s">
        <v>28</v>
      </c>
      <c r="Q68" s="4">
        <v>0</v>
      </c>
      <c r="R68" s="7">
        <v>44228</v>
      </c>
      <c r="S68" s="6">
        <v>44244</v>
      </c>
      <c r="T68" s="4" t="s">
        <v>29</v>
      </c>
    </row>
    <row r="69" s="4" customFormat="1" spans="1:21">
      <c r="A69" s="4">
        <v>14364472273</v>
      </c>
      <c r="B69" s="4" t="s">
        <v>21</v>
      </c>
      <c r="C69" s="4" t="s">
        <v>22</v>
      </c>
      <c r="D69" s="4" t="s">
        <v>167</v>
      </c>
      <c r="E69" s="4" t="s">
        <v>40</v>
      </c>
      <c r="F69" s="6">
        <v>44228</v>
      </c>
      <c r="G69" s="6">
        <v>44229</v>
      </c>
      <c r="H69" s="4">
        <v>1</v>
      </c>
      <c r="I69" s="4">
        <v>1</v>
      </c>
      <c r="J69" s="4">
        <v>1</v>
      </c>
      <c r="K69" s="4" t="s">
        <v>25</v>
      </c>
      <c r="L69" s="4">
        <v>175</v>
      </c>
      <c r="M69" s="4">
        <v>175</v>
      </c>
      <c r="N69" s="4" t="s">
        <v>168</v>
      </c>
      <c r="O69" s="4" t="s">
        <v>159</v>
      </c>
      <c r="P69" s="4" t="s">
        <v>28</v>
      </c>
      <c r="Q69" s="4">
        <v>0</v>
      </c>
      <c r="R69" s="7">
        <v>44228</v>
      </c>
      <c r="S69" s="6">
        <v>44244</v>
      </c>
      <c r="T69" s="4" t="s">
        <v>29</v>
      </c>
      <c r="U69" s="4">
        <v>1970741</v>
      </c>
    </row>
    <row r="70" s="4" customFormat="1" spans="1:21">
      <c r="A70" s="4">
        <v>14364498620</v>
      </c>
      <c r="B70" s="4" t="s">
        <v>21</v>
      </c>
      <c r="C70" s="4" t="s">
        <v>22</v>
      </c>
      <c r="D70" s="4" t="s">
        <v>169</v>
      </c>
      <c r="E70" s="4" t="s">
        <v>43</v>
      </c>
      <c r="F70" s="6">
        <v>44228</v>
      </c>
      <c r="G70" s="6">
        <v>44229</v>
      </c>
      <c r="H70" s="4">
        <v>1</v>
      </c>
      <c r="I70" s="4">
        <v>1</v>
      </c>
      <c r="J70" s="4">
        <v>1</v>
      </c>
      <c r="K70" s="4" t="s">
        <v>25</v>
      </c>
      <c r="L70" s="4">
        <v>118</v>
      </c>
      <c r="M70" s="4">
        <v>118</v>
      </c>
      <c r="N70" s="4" t="s">
        <v>170</v>
      </c>
      <c r="O70" s="4" t="s">
        <v>159</v>
      </c>
      <c r="P70" s="4" t="s">
        <v>28</v>
      </c>
      <c r="Q70" s="4">
        <v>0</v>
      </c>
      <c r="R70" s="7">
        <v>44228</v>
      </c>
      <c r="S70" s="6">
        <v>44244</v>
      </c>
      <c r="T70" s="4" t="s">
        <v>29</v>
      </c>
      <c r="U70" s="4">
        <v>1970749</v>
      </c>
    </row>
    <row r="71" s="4" customFormat="1" spans="1:21">
      <c r="A71" s="4">
        <v>14364502308</v>
      </c>
      <c r="B71" s="4" t="s">
        <v>21</v>
      </c>
      <c r="C71" s="4" t="s">
        <v>22</v>
      </c>
      <c r="D71" s="4" t="s">
        <v>171</v>
      </c>
      <c r="E71" s="4" t="s">
        <v>43</v>
      </c>
      <c r="F71" s="6">
        <v>44228</v>
      </c>
      <c r="G71" s="6">
        <v>44229</v>
      </c>
      <c r="H71" s="4">
        <v>1</v>
      </c>
      <c r="I71" s="4">
        <v>1</v>
      </c>
      <c r="J71" s="4">
        <v>1</v>
      </c>
      <c r="K71" s="4" t="s">
        <v>25</v>
      </c>
      <c r="L71" s="4">
        <v>112</v>
      </c>
      <c r="M71" s="4">
        <v>112</v>
      </c>
      <c r="N71" s="4" t="s">
        <v>172</v>
      </c>
      <c r="O71" s="4" t="s">
        <v>159</v>
      </c>
      <c r="P71" s="4" t="s">
        <v>28</v>
      </c>
      <c r="Q71" s="4">
        <v>0</v>
      </c>
      <c r="R71" s="7">
        <v>44228</v>
      </c>
      <c r="S71" s="6">
        <v>44244</v>
      </c>
      <c r="T71" s="4" t="s">
        <v>29</v>
      </c>
      <c r="U71" s="4">
        <v>1970753</v>
      </c>
    </row>
    <row r="72" s="4" customFormat="1" spans="1:21">
      <c r="A72" s="4">
        <v>14364521858</v>
      </c>
      <c r="B72" s="4" t="s">
        <v>21</v>
      </c>
      <c r="C72" s="4" t="s">
        <v>22</v>
      </c>
      <c r="D72" s="4" t="s">
        <v>173</v>
      </c>
      <c r="E72" s="4" t="s">
        <v>100</v>
      </c>
      <c r="F72" s="6">
        <v>44228</v>
      </c>
      <c r="G72" s="6">
        <v>44229</v>
      </c>
      <c r="H72" s="4">
        <v>1</v>
      </c>
      <c r="I72" s="4">
        <v>1</v>
      </c>
      <c r="J72" s="4">
        <v>1</v>
      </c>
      <c r="K72" s="4" t="s">
        <v>25</v>
      </c>
      <c r="L72" s="4">
        <v>118</v>
      </c>
      <c r="M72" s="4">
        <v>118</v>
      </c>
      <c r="N72" s="4" t="s">
        <v>174</v>
      </c>
      <c r="O72" s="4" t="s">
        <v>159</v>
      </c>
      <c r="P72" s="4" t="s">
        <v>28</v>
      </c>
      <c r="Q72" s="4">
        <v>0</v>
      </c>
      <c r="R72" s="7">
        <v>44228</v>
      </c>
      <c r="S72" s="6">
        <v>44244</v>
      </c>
      <c r="T72" s="4" t="s">
        <v>29</v>
      </c>
      <c r="U72" s="4">
        <v>1970762</v>
      </c>
    </row>
    <row r="73" s="4" customFormat="1" spans="1:21">
      <c r="A73" s="4">
        <v>14364606430</v>
      </c>
      <c r="B73" s="4" t="s">
        <v>21</v>
      </c>
      <c r="C73" s="4" t="s">
        <v>22</v>
      </c>
      <c r="D73" s="4" t="s">
        <v>175</v>
      </c>
      <c r="E73" s="4" t="s">
        <v>40</v>
      </c>
      <c r="F73" s="6">
        <v>44228</v>
      </c>
      <c r="G73" s="6">
        <v>44229</v>
      </c>
      <c r="H73" s="4">
        <v>1</v>
      </c>
      <c r="I73" s="4">
        <v>1</v>
      </c>
      <c r="J73" s="4">
        <v>1</v>
      </c>
      <c r="K73" s="4" t="s">
        <v>25</v>
      </c>
      <c r="L73" s="4">
        <v>175</v>
      </c>
      <c r="M73" s="4">
        <v>175</v>
      </c>
      <c r="N73" s="4" t="s">
        <v>176</v>
      </c>
      <c r="O73" s="4" t="s">
        <v>159</v>
      </c>
      <c r="P73" s="4" t="s">
        <v>28</v>
      </c>
      <c r="Q73" s="4">
        <v>0</v>
      </c>
      <c r="R73" s="7">
        <v>44228</v>
      </c>
      <c r="S73" s="6">
        <v>44244</v>
      </c>
      <c r="T73" s="4" t="s">
        <v>29</v>
      </c>
      <c r="U73" s="4">
        <v>1970793</v>
      </c>
    </row>
    <row r="74" s="4" customFormat="1" spans="1:21">
      <c r="A74" s="4">
        <v>14364616946</v>
      </c>
      <c r="B74" s="4" t="s">
        <v>21</v>
      </c>
      <c r="C74" s="4" t="s">
        <v>22</v>
      </c>
      <c r="D74" s="4" t="s">
        <v>164</v>
      </c>
      <c r="E74" s="4" t="s">
        <v>165</v>
      </c>
      <c r="F74" s="6">
        <v>44228</v>
      </c>
      <c r="G74" s="6">
        <v>44229</v>
      </c>
      <c r="H74" s="4">
        <v>1</v>
      </c>
      <c r="I74" s="4">
        <v>1</v>
      </c>
      <c r="J74" s="4">
        <v>1</v>
      </c>
      <c r="K74" s="4" t="s">
        <v>25</v>
      </c>
      <c r="L74" s="4">
        <v>401</v>
      </c>
      <c r="M74" s="4">
        <v>401</v>
      </c>
      <c r="N74" s="4" t="s">
        <v>177</v>
      </c>
      <c r="O74" s="4" t="s">
        <v>159</v>
      </c>
      <c r="P74" s="4" t="s">
        <v>28</v>
      </c>
      <c r="Q74" s="4">
        <v>0</v>
      </c>
      <c r="R74" s="7">
        <v>44228</v>
      </c>
      <c r="S74" s="6">
        <v>44244</v>
      </c>
      <c r="T74" s="4" t="s">
        <v>29</v>
      </c>
      <c r="U74" s="4">
        <v>1970796</v>
      </c>
    </row>
    <row r="75" s="4" customFormat="1" spans="1:21">
      <c r="A75" s="4">
        <v>14364808649</v>
      </c>
      <c r="B75" s="4" t="s">
        <v>21</v>
      </c>
      <c r="C75" s="4" t="s">
        <v>22</v>
      </c>
      <c r="D75" s="4" t="s">
        <v>63</v>
      </c>
      <c r="E75" s="4" t="s">
        <v>102</v>
      </c>
      <c r="F75" s="6">
        <v>44228</v>
      </c>
      <c r="G75" s="6">
        <v>44229</v>
      </c>
      <c r="H75" s="4">
        <v>1</v>
      </c>
      <c r="I75" s="4">
        <v>1</v>
      </c>
      <c r="J75" s="4">
        <v>1</v>
      </c>
      <c r="K75" s="4" t="s">
        <v>25</v>
      </c>
      <c r="L75" s="4">
        <v>174</v>
      </c>
      <c r="M75" s="4">
        <v>174</v>
      </c>
      <c r="N75" s="4" t="s">
        <v>178</v>
      </c>
      <c r="O75" s="4" t="s">
        <v>159</v>
      </c>
      <c r="P75" s="4" t="s">
        <v>28</v>
      </c>
      <c r="Q75" s="4">
        <v>0</v>
      </c>
      <c r="R75" s="7">
        <v>44228</v>
      </c>
      <c r="S75" s="6">
        <v>44244</v>
      </c>
      <c r="T75" s="4" t="s">
        <v>29</v>
      </c>
      <c r="U75" s="4">
        <v>1970933</v>
      </c>
    </row>
    <row r="76" s="4" customFormat="1" spans="1:21">
      <c r="A76" s="4">
        <v>14364882143</v>
      </c>
      <c r="B76" s="4" t="s">
        <v>21</v>
      </c>
      <c r="C76" s="4" t="s">
        <v>22</v>
      </c>
      <c r="D76" s="4" t="s">
        <v>179</v>
      </c>
      <c r="E76" s="4" t="s">
        <v>43</v>
      </c>
      <c r="F76" s="6">
        <v>44228</v>
      </c>
      <c r="G76" s="6">
        <v>44229</v>
      </c>
      <c r="H76" s="4">
        <v>1</v>
      </c>
      <c r="I76" s="4">
        <v>1</v>
      </c>
      <c r="J76" s="4">
        <v>1</v>
      </c>
      <c r="K76" s="4" t="s">
        <v>25</v>
      </c>
      <c r="L76" s="4">
        <v>109</v>
      </c>
      <c r="M76" s="4">
        <v>109</v>
      </c>
      <c r="N76" s="4" t="s">
        <v>180</v>
      </c>
      <c r="O76" s="4" t="s">
        <v>159</v>
      </c>
      <c r="P76" s="4" t="s">
        <v>28</v>
      </c>
      <c r="Q76" s="4">
        <v>0</v>
      </c>
      <c r="R76" s="7">
        <v>44228</v>
      </c>
      <c r="S76" s="6">
        <v>44244</v>
      </c>
      <c r="T76" s="4" t="s">
        <v>29</v>
      </c>
      <c r="U76" s="4">
        <v>1970950</v>
      </c>
    </row>
    <row r="77" s="4" customFormat="1" spans="1:21">
      <c r="A77" s="4">
        <v>14351451993</v>
      </c>
      <c r="B77" s="4" t="s">
        <v>21</v>
      </c>
      <c r="C77" s="4" t="s">
        <v>22</v>
      </c>
      <c r="D77" s="4" t="s">
        <v>23</v>
      </c>
      <c r="E77" s="4" t="s">
        <v>112</v>
      </c>
      <c r="F77" s="6">
        <v>44229</v>
      </c>
      <c r="G77" s="6">
        <v>44230</v>
      </c>
      <c r="H77" s="4">
        <v>1</v>
      </c>
      <c r="I77" s="4">
        <v>1</v>
      </c>
      <c r="J77" s="4">
        <v>1</v>
      </c>
      <c r="K77" s="4" t="s">
        <v>25</v>
      </c>
      <c r="L77" s="4">
        <v>401</v>
      </c>
      <c r="M77" s="4">
        <v>401</v>
      </c>
      <c r="N77" s="4" t="s">
        <v>181</v>
      </c>
      <c r="O77" s="4" t="s">
        <v>182</v>
      </c>
      <c r="P77" s="4" t="s">
        <v>28</v>
      </c>
      <c r="Q77" s="4">
        <v>0</v>
      </c>
      <c r="R77" s="7">
        <v>44224</v>
      </c>
      <c r="S77" s="6">
        <v>44245</v>
      </c>
      <c r="T77" s="4" t="s">
        <v>29</v>
      </c>
      <c r="U77" s="4">
        <v>1967810</v>
      </c>
    </row>
    <row r="78" s="4" customFormat="1" spans="1:21">
      <c r="A78" s="4">
        <v>14361629445</v>
      </c>
      <c r="B78" s="4" t="s">
        <v>21</v>
      </c>
      <c r="C78" s="4" t="s">
        <v>22</v>
      </c>
      <c r="D78" s="4" t="s">
        <v>183</v>
      </c>
      <c r="E78" s="4" t="s">
        <v>184</v>
      </c>
      <c r="F78" s="6">
        <v>44228</v>
      </c>
      <c r="G78" s="6">
        <v>44230</v>
      </c>
      <c r="H78" s="4">
        <v>1</v>
      </c>
      <c r="I78" s="4">
        <v>2</v>
      </c>
      <c r="J78" s="4">
        <v>2</v>
      </c>
      <c r="K78" s="4" t="s">
        <v>25</v>
      </c>
      <c r="L78" s="4">
        <v>3348</v>
      </c>
      <c r="M78" s="4">
        <v>3348</v>
      </c>
      <c r="N78" s="4" t="s">
        <v>185</v>
      </c>
      <c r="O78" s="4" t="s">
        <v>182</v>
      </c>
      <c r="P78" s="4" t="s">
        <v>28</v>
      </c>
      <c r="Q78" s="4">
        <v>0</v>
      </c>
      <c r="R78" s="7">
        <v>44227</v>
      </c>
      <c r="S78" s="6">
        <v>44245</v>
      </c>
      <c r="T78" s="4" t="s">
        <v>29</v>
      </c>
      <c r="U78" s="4">
        <v>1969911</v>
      </c>
    </row>
    <row r="79" s="4" customFormat="1" spans="1:21">
      <c r="A79" s="4">
        <v>14363366822</v>
      </c>
      <c r="B79" s="4" t="s">
        <v>21</v>
      </c>
      <c r="C79" s="4" t="s">
        <v>22</v>
      </c>
      <c r="D79" s="4" t="s">
        <v>186</v>
      </c>
      <c r="E79" s="4" t="s">
        <v>187</v>
      </c>
      <c r="F79" s="6">
        <v>44229</v>
      </c>
      <c r="G79" s="6">
        <v>44230</v>
      </c>
      <c r="H79" s="4">
        <v>1</v>
      </c>
      <c r="I79" s="4">
        <v>1</v>
      </c>
      <c r="J79" s="4">
        <v>1</v>
      </c>
      <c r="K79" s="4" t="s">
        <v>25</v>
      </c>
      <c r="L79" s="4">
        <v>1668</v>
      </c>
      <c r="M79" s="4">
        <v>1668</v>
      </c>
      <c r="N79" s="4" t="s">
        <v>188</v>
      </c>
      <c r="O79" s="4" t="s">
        <v>182</v>
      </c>
      <c r="P79" s="4" t="s">
        <v>28</v>
      </c>
      <c r="Q79" s="4">
        <v>0</v>
      </c>
      <c r="R79" s="7">
        <v>44228</v>
      </c>
      <c r="S79" s="6">
        <v>44245</v>
      </c>
      <c r="T79" s="4" t="s">
        <v>29</v>
      </c>
      <c r="U79" s="4">
        <v>1970458</v>
      </c>
    </row>
    <row r="80" s="4" customFormat="1" spans="1:21">
      <c r="A80" s="4">
        <v>14364071622</v>
      </c>
      <c r="B80" s="4" t="s">
        <v>21</v>
      </c>
      <c r="C80" s="4" t="s">
        <v>22</v>
      </c>
      <c r="D80" s="4" t="s">
        <v>136</v>
      </c>
      <c r="E80" s="4" t="s">
        <v>56</v>
      </c>
      <c r="F80" s="6">
        <v>44228</v>
      </c>
      <c r="G80" s="6">
        <v>44230</v>
      </c>
      <c r="H80" s="4">
        <v>1</v>
      </c>
      <c r="I80" s="4">
        <v>2</v>
      </c>
      <c r="J80" s="4">
        <v>2</v>
      </c>
      <c r="K80" s="4" t="s">
        <v>25</v>
      </c>
      <c r="L80" s="4">
        <v>332</v>
      </c>
      <c r="M80" s="4">
        <v>332</v>
      </c>
      <c r="N80" s="4" t="s">
        <v>189</v>
      </c>
      <c r="O80" s="4" t="s">
        <v>182</v>
      </c>
      <c r="P80" s="4" t="s">
        <v>28</v>
      </c>
      <c r="Q80" s="4">
        <v>0</v>
      </c>
      <c r="R80" s="7">
        <v>44228</v>
      </c>
      <c r="S80" s="6">
        <v>44245</v>
      </c>
      <c r="T80" s="4" t="s">
        <v>29</v>
      </c>
      <c r="U80" s="4">
        <v>1970627</v>
      </c>
    </row>
    <row r="81" s="4" customFormat="1" spans="1:21">
      <c r="A81" s="4">
        <v>14363366822</v>
      </c>
      <c r="B81" s="4" t="s">
        <v>21</v>
      </c>
      <c r="C81" s="4" t="s">
        <v>156</v>
      </c>
      <c r="D81" s="4" t="s">
        <v>186</v>
      </c>
      <c r="E81" s="4" t="s">
        <v>187</v>
      </c>
      <c r="F81" s="6">
        <v>44229</v>
      </c>
      <c r="G81" s="6">
        <v>44230</v>
      </c>
      <c r="H81" s="4">
        <v>1</v>
      </c>
      <c r="I81" s="4">
        <v>1</v>
      </c>
      <c r="J81" s="4">
        <v>1</v>
      </c>
      <c r="K81" s="4" t="s">
        <v>25</v>
      </c>
      <c r="L81" s="4">
        <v>-328.67</v>
      </c>
      <c r="M81" s="4">
        <v>-328.67</v>
      </c>
      <c r="N81" s="4" t="s">
        <v>188</v>
      </c>
      <c r="O81" s="4" t="s">
        <v>182</v>
      </c>
      <c r="P81" s="4" t="s">
        <v>28</v>
      </c>
      <c r="Q81" s="4">
        <v>0</v>
      </c>
      <c r="R81" s="7">
        <v>44228</v>
      </c>
      <c r="S81" s="6">
        <v>44245</v>
      </c>
      <c r="T81" s="4" t="s">
        <v>29</v>
      </c>
      <c r="U81" s="4">
        <v>1970458</v>
      </c>
    </row>
    <row r="82" s="4" customFormat="1" spans="1:21">
      <c r="A82" s="4">
        <v>14364543116</v>
      </c>
      <c r="B82" s="4" t="s">
        <v>21</v>
      </c>
      <c r="C82" s="4" t="s">
        <v>22</v>
      </c>
      <c r="D82" s="4" t="s">
        <v>171</v>
      </c>
      <c r="E82" s="4" t="s">
        <v>43</v>
      </c>
      <c r="F82" s="6">
        <v>44228</v>
      </c>
      <c r="G82" s="6">
        <v>44230</v>
      </c>
      <c r="H82" s="4">
        <v>1</v>
      </c>
      <c r="I82" s="4">
        <v>2</v>
      </c>
      <c r="J82" s="4">
        <v>2</v>
      </c>
      <c r="K82" s="4" t="s">
        <v>25</v>
      </c>
      <c r="L82" s="4">
        <v>224</v>
      </c>
      <c r="M82" s="4">
        <v>224</v>
      </c>
      <c r="N82" s="4" t="s">
        <v>190</v>
      </c>
      <c r="O82" s="4" t="s">
        <v>182</v>
      </c>
      <c r="P82" s="4" t="s">
        <v>28</v>
      </c>
      <c r="Q82" s="4">
        <v>0</v>
      </c>
      <c r="R82" s="7">
        <v>44228</v>
      </c>
      <c r="S82" s="6">
        <v>44245</v>
      </c>
      <c r="T82" s="4" t="s">
        <v>29</v>
      </c>
      <c r="U82" s="4">
        <v>1970770</v>
      </c>
    </row>
    <row r="83" s="4" customFormat="1" spans="1:21">
      <c r="A83" s="4">
        <v>14365297800</v>
      </c>
      <c r="B83" s="4" t="s">
        <v>21</v>
      </c>
      <c r="C83" s="4" t="s">
        <v>22</v>
      </c>
      <c r="D83" s="4" t="s">
        <v>191</v>
      </c>
      <c r="E83" s="4" t="s">
        <v>192</v>
      </c>
      <c r="F83" s="6">
        <v>44229</v>
      </c>
      <c r="G83" s="6">
        <v>44230</v>
      </c>
      <c r="H83" s="4">
        <v>1</v>
      </c>
      <c r="I83" s="4">
        <v>1</v>
      </c>
      <c r="J83" s="4">
        <v>1</v>
      </c>
      <c r="K83" s="4" t="s">
        <v>25</v>
      </c>
      <c r="L83" s="4">
        <v>226</v>
      </c>
      <c r="M83" s="4">
        <v>226</v>
      </c>
      <c r="N83" s="4" t="s">
        <v>193</v>
      </c>
      <c r="O83" s="4" t="s">
        <v>182</v>
      </c>
      <c r="P83" s="4" t="s">
        <v>28</v>
      </c>
      <c r="Q83" s="4">
        <v>0</v>
      </c>
      <c r="R83" s="7">
        <v>44229</v>
      </c>
      <c r="S83" s="6">
        <v>44245</v>
      </c>
      <c r="T83" s="4" t="s">
        <v>29</v>
      </c>
      <c r="U83" s="4">
        <v>1971131</v>
      </c>
    </row>
    <row r="84" s="4" customFormat="1" spans="1:21">
      <c r="A84" s="4">
        <v>14367849423</v>
      </c>
      <c r="B84" s="4" t="s">
        <v>21</v>
      </c>
      <c r="C84" s="4" t="s">
        <v>22</v>
      </c>
      <c r="D84" s="4" t="s">
        <v>48</v>
      </c>
      <c r="E84" s="4" t="s">
        <v>49</v>
      </c>
      <c r="F84" s="6">
        <v>44229</v>
      </c>
      <c r="G84" s="6">
        <v>44230</v>
      </c>
      <c r="H84" s="4">
        <v>1</v>
      </c>
      <c r="I84" s="4">
        <v>1</v>
      </c>
      <c r="J84" s="4">
        <v>1</v>
      </c>
      <c r="K84" s="4" t="s">
        <v>25</v>
      </c>
      <c r="L84" s="4">
        <v>355</v>
      </c>
      <c r="M84" s="4">
        <v>355</v>
      </c>
      <c r="N84" s="4" t="s">
        <v>194</v>
      </c>
      <c r="O84" s="4" t="s">
        <v>182</v>
      </c>
      <c r="P84" s="4" t="s">
        <v>28</v>
      </c>
      <c r="Q84" s="4">
        <v>0</v>
      </c>
      <c r="R84" s="7">
        <v>44229</v>
      </c>
      <c r="S84" s="6">
        <v>44245</v>
      </c>
      <c r="T84" s="4" t="s">
        <v>29</v>
      </c>
      <c r="U84" s="4">
        <v>1971250</v>
      </c>
    </row>
    <row r="85" s="4" customFormat="1" spans="1:21">
      <c r="A85" s="4">
        <v>14368261407</v>
      </c>
      <c r="B85" s="4" t="s">
        <v>21</v>
      </c>
      <c r="C85" s="4" t="s">
        <v>22</v>
      </c>
      <c r="D85" s="4" t="s">
        <v>195</v>
      </c>
      <c r="E85" s="4" t="s">
        <v>43</v>
      </c>
      <c r="F85" s="6">
        <v>44229</v>
      </c>
      <c r="G85" s="6">
        <v>44230</v>
      </c>
      <c r="H85" s="4">
        <v>1</v>
      </c>
      <c r="I85" s="4">
        <v>1</v>
      </c>
      <c r="J85" s="4">
        <v>1</v>
      </c>
      <c r="K85" s="4" t="s">
        <v>25</v>
      </c>
      <c r="L85" s="4">
        <v>138</v>
      </c>
      <c r="M85" s="4">
        <v>138</v>
      </c>
      <c r="N85" s="4" t="s">
        <v>196</v>
      </c>
      <c r="O85" s="4" t="s">
        <v>182</v>
      </c>
      <c r="P85" s="4" t="s">
        <v>28</v>
      </c>
      <c r="Q85" s="4">
        <v>0</v>
      </c>
      <c r="R85" s="7">
        <v>44229</v>
      </c>
      <c r="S85" s="6">
        <v>44245</v>
      </c>
      <c r="T85" s="4" t="s">
        <v>29</v>
      </c>
      <c r="U85" s="4">
        <v>1971339</v>
      </c>
    </row>
    <row r="86" s="4" customFormat="1" spans="1:21">
      <c r="A86" s="4">
        <v>14368319530</v>
      </c>
      <c r="B86" s="4" t="s">
        <v>21</v>
      </c>
      <c r="C86" s="4" t="s">
        <v>22</v>
      </c>
      <c r="D86" s="4" t="s">
        <v>197</v>
      </c>
      <c r="E86" s="4" t="s">
        <v>43</v>
      </c>
      <c r="F86" s="6">
        <v>44229</v>
      </c>
      <c r="G86" s="6">
        <v>44230</v>
      </c>
      <c r="H86" s="4">
        <v>1</v>
      </c>
      <c r="I86" s="4">
        <v>1</v>
      </c>
      <c r="J86" s="4">
        <v>1</v>
      </c>
      <c r="K86" s="4" t="s">
        <v>25</v>
      </c>
      <c r="L86" s="4">
        <v>109</v>
      </c>
      <c r="M86" s="4">
        <v>109</v>
      </c>
      <c r="N86" s="4" t="s">
        <v>198</v>
      </c>
      <c r="O86" s="4" t="s">
        <v>182</v>
      </c>
      <c r="P86" s="4" t="s">
        <v>28</v>
      </c>
      <c r="Q86" s="4">
        <v>0</v>
      </c>
      <c r="R86" s="7">
        <v>44229</v>
      </c>
      <c r="S86" s="6">
        <v>44245</v>
      </c>
      <c r="T86" s="4" t="s">
        <v>29</v>
      </c>
      <c r="U86" s="4">
        <v>1971361</v>
      </c>
    </row>
    <row r="87" s="4" customFormat="1" spans="1:21">
      <c r="A87" s="4">
        <v>14368535243</v>
      </c>
      <c r="B87" s="4" t="s">
        <v>21</v>
      </c>
      <c r="C87" s="4" t="s">
        <v>22</v>
      </c>
      <c r="D87" s="4" t="s">
        <v>173</v>
      </c>
      <c r="E87" s="4" t="s">
        <v>100</v>
      </c>
      <c r="F87" s="6">
        <v>44229</v>
      </c>
      <c r="G87" s="6">
        <v>44230</v>
      </c>
      <c r="H87" s="4">
        <v>1</v>
      </c>
      <c r="I87" s="4">
        <v>1</v>
      </c>
      <c r="J87" s="4">
        <v>1</v>
      </c>
      <c r="K87" s="4" t="s">
        <v>25</v>
      </c>
      <c r="L87" s="4">
        <v>118</v>
      </c>
      <c r="M87" s="4">
        <v>118</v>
      </c>
      <c r="N87" s="4" t="s">
        <v>199</v>
      </c>
      <c r="O87" s="4" t="s">
        <v>182</v>
      </c>
      <c r="P87" s="4" t="s">
        <v>28</v>
      </c>
      <c r="Q87" s="4">
        <v>0</v>
      </c>
      <c r="R87" s="7">
        <v>44229</v>
      </c>
      <c r="S87" s="6">
        <v>44245</v>
      </c>
      <c r="T87" s="4" t="s">
        <v>29</v>
      </c>
      <c r="U87" s="4">
        <v>1971431</v>
      </c>
    </row>
    <row r="88" s="4" customFormat="1" spans="1:21">
      <c r="A88" s="4">
        <v>14368563924</v>
      </c>
      <c r="B88" s="4" t="s">
        <v>21</v>
      </c>
      <c r="C88" s="4" t="s">
        <v>22</v>
      </c>
      <c r="D88" s="4" t="s">
        <v>200</v>
      </c>
      <c r="E88" s="4" t="s">
        <v>201</v>
      </c>
      <c r="F88" s="6">
        <v>44229</v>
      </c>
      <c r="G88" s="6">
        <v>44230</v>
      </c>
      <c r="H88" s="4">
        <v>1</v>
      </c>
      <c r="I88" s="4">
        <v>1</v>
      </c>
      <c r="J88" s="4">
        <v>1</v>
      </c>
      <c r="K88" s="4" t="s">
        <v>25</v>
      </c>
      <c r="L88" s="4">
        <v>153</v>
      </c>
      <c r="M88" s="4">
        <v>153</v>
      </c>
      <c r="N88" s="4" t="s">
        <v>202</v>
      </c>
      <c r="O88" s="4" t="s">
        <v>182</v>
      </c>
      <c r="P88" s="4" t="s">
        <v>28</v>
      </c>
      <c r="Q88" s="4">
        <v>0</v>
      </c>
      <c r="R88" s="7">
        <v>44229</v>
      </c>
      <c r="S88" s="6">
        <v>44245</v>
      </c>
      <c r="T88" s="4" t="s">
        <v>29</v>
      </c>
      <c r="U88" s="4">
        <v>1971446</v>
      </c>
    </row>
    <row r="89" s="4" customFormat="1" spans="1:21">
      <c r="A89" s="4">
        <v>14368572420</v>
      </c>
      <c r="B89" s="4" t="s">
        <v>21</v>
      </c>
      <c r="C89" s="4" t="s">
        <v>22</v>
      </c>
      <c r="D89" s="4" t="s">
        <v>203</v>
      </c>
      <c r="E89" s="4" t="s">
        <v>40</v>
      </c>
      <c r="F89" s="6">
        <v>44229</v>
      </c>
      <c r="G89" s="6">
        <v>44230</v>
      </c>
      <c r="H89" s="4">
        <v>1</v>
      </c>
      <c r="I89" s="4">
        <v>1</v>
      </c>
      <c r="J89" s="4">
        <v>1</v>
      </c>
      <c r="K89" s="4" t="s">
        <v>25</v>
      </c>
      <c r="L89" s="4">
        <v>267</v>
      </c>
      <c r="M89" s="4">
        <v>267</v>
      </c>
      <c r="N89" s="4" t="s">
        <v>204</v>
      </c>
      <c r="O89" s="4" t="s">
        <v>182</v>
      </c>
      <c r="P89" s="4" t="s">
        <v>28</v>
      </c>
      <c r="Q89" s="4">
        <v>0</v>
      </c>
      <c r="R89" s="7">
        <v>44229</v>
      </c>
      <c r="S89" s="6">
        <v>44245</v>
      </c>
      <c r="T89" s="4" t="s">
        <v>29</v>
      </c>
      <c r="U89" s="4">
        <v>1971451</v>
      </c>
    </row>
    <row r="90" s="4" customFormat="1" spans="1:21">
      <c r="A90" s="4">
        <v>14368581274</v>
      </c>
      <c r="B90" s="4" t="s">
        <v>21</v>
      </c>
      <c r="C90" s="4" t="s">
        <v>22</v>
      </c>
      <c r="D90" s="4" t="s">
        <v>205</v>
      </c>
      <c r="E90" s="4" t="s">
        <v>43</v>
      </c>
      <c r="F90" s="6">
        <v>44229</v>
      </c>
      <c r="G90" s="6">
        <v>44230</v>
      </c>
      <c r="H90" s="4">
        <v>1</v>
      </c>
      <c r="I90" s="4">
        <v>1</v>
      </c>
      <c r="J90" s="4">
        <v>1</v>
      </c>
      <c r="K90" s="4" t="s">
        <v>25</v>
      </c>
      <c r="L90" s="4">
        <v>153</v>
      </c>
      <c r="M90" s="4">
        <v>153</v>
      </c>
      <c r="N90" s="4" t="s">
        <v>206</v>
      </c>
      <c r="O90" s="4" t="s">
        <v>182</v>
      </c>
      <c r="P90" s="4" t="s">
        <v>28</v>
      </c>
      <c r="Q90" s="4">
        <v>0</v>
      </c>
      <c r="R90" s="7">
        <v>44229</v>
      </c>
      <c r="S90" s="6">
        <v>44245</v>
      </c>
      <c r="T90" s="4" t="s">
        <v>29</v>
      </c>
      <c r="U90" s="4">
        <v>1971461</v>
      </c>
    </row>
    <row r="91" s="4" customFormat="1" spans="1:21">
      <c r="A91" s="4">
        <v>14368605111</v>
      </c>
      <c r="B91" s="4" t="s">
        <v>21</v>
      </c>
      <c r="C91" s="4" t="s">
        <v>22</v>
      </c>
      <c r="D91" s="4" t="s">
        <v>207</v>
      </c>
      <c r="E91" s="4" t="s">
        <v>94</v>
      </c>
      <c r="F91" s="6">
        <v>44229</v>
      </c>
      <c r="G91" s="6">
        <v>44230</v>
      </c>
      <c r="H91" s="4">
        <v>1</v>
      </c>
      <c r="I91" s="4">
        <v>1</v>
      </c>
      <c r="J91" s="4">
        <v>1</v>
      </c>
      <c r="K91" s="4" t="s">
        <v>25</v>
      </c>
      <c r="L91" s="4">
        <v>225</v>
      </c>
      <c r="M91" s="4">
        <v>225</v>
      </c>
      <c r="N91" s="4" t="s">
        <v>208</v>
      </c>
      <c r="O91" s="4" t="s">
        <v>182</v>
      </c>
      <c r="P91" s="4" t="s">
        <v>28</v>
      </c>
      <c r="Q91" s="4">
        <v>0</v>
      </c>
      <c r="R91" s="7">
        <v>44229</v>
      </c>
      <c r="S91" s="6">
        <v>44245</v>
      </c>
      <c r="T91" s="4" t="s">
        <v>29</v>
      </c>
      <c r="U91" s="4">
        <v>1971469</v>
      </c>
    </row>
    <row r="92" s="4" customFormat="1" spans="1:21">
      <c r="A92" s="4">
        <v>14368619814</v>
      </c>
      <c r="B92" s="4" t="s">
        <v>21</v>
      </c>
      <c r="C92" s="4" t="s">
        <v>22</v>
      </c>
      <c r="D92" s="4" t="s">
        <v>209</v>
      </c>
      <c r="E92" s="4" t="s">
        <v>81</v>
      </c>
      <c r="F92" s="6">
        <v>44229</v>
      </c>
      <c r="G92" s="6">
        <v>44230</v>
      </c>
      <c r="H92" s="4">
        <v>1</v>
      </c>
      <c r="I92" s="4">
        <v>1</v>
      </c>
      <c r="J92" s="4">
        <v>1</v>
      </c>
      <c r="K92" s="4" t="s">
        <v>25</v>
      </c>
      <c r="L92" s="4">
        <v>102</v>
      </c>
      <c r="M92" s="4">
        <v>102</v>
      </c>
      <c r="N92" s="4" t="s">
        <v>210</v>
      </c>
      <c r="O92" s="4" t="s">
        <v>182</v>
      </c>
      <c r="P92" s="4" t="s">
        <v>28</v>
      </c>
      <c r="Q92" s="4">
        <v>0</v>
      </c>
      <c r="R92" s="7">
        <v>44229</v>
      </c>
      <c r="S92" s="6">
        <v>44245</v>
      </c>
      <c r="T92" s="4" t="s">
        <v>29</v>
      </c>
      <c r="U92" s="4">
        <v>1971476</v>
      </c>
    </row>
    <row r="93" s="4" customFormat="1" spans="1:21">
      <c r="A93" s="4">
        <v>14368633717</v>
      </c>
      <c r="B93" s="4" t="s">
        <v>21</v>
      </c>
      <c r="C93" s="4" t="s">
        <v>22</v>
      </c>
      <c r="D93" s="4" t="s">
        <v>71</v>
      </c>
      <c r="E93" s="4" t="s">
        <v>81</v>
      </c>
      <c r="F93" s="6">
        <v>44229</v>
      </c>
      <c r="G93" s="6">
        <v>44230</v>
      </c>
      <c r="H93" s="4">
        <v>1</v>
      </c>
      <c r="I93" s="4">
        <v>1</v>
      </c>
      <c r="J93" s="4">
        <v>1</v>
      </c>
      <c r="K93" s="4" t="s">
        <v>25</v>
      </c>
      <c r="L93" s="4">
        <v>153</v>
      </c>
      <c r="M93" s="4">
        <v>153</v>
      </c>
      <c r="N93" s="4" t="s">
        <v>211</v>
      </c>
      <c r="O93" s="4" t="s">
        <v>182</v>
      </c>
      <c r="P93" s="4" t="s">
        <v>28</v>
      </c>
      <c r="Q93" s="4">
        <v>0</v>
      </c>
      <c r="R93" s="7">
        <v>44229</v>
      </c>
      <c r="S93" s="6">
        <v>44245</v>
      </c>
      <c r="T93" s="4" t="s">
        <v>29</v>
      </c>
      <c r="U93" s="4">
        <v>1971478</v>
      </c>
    </row>
    <row r="94" s="4" customFormat="1" spans="1:21">
      <c r="A94" s="4">
        <v>14368646634</v>
      </c>
      <c r="B94" s="4" t="s">
        <v>21</v>
      </c>
      <c r="C94" s="4" t="s">
        <v>22</v>
      </c>
      <c r="D94" s="4" t="s">
        <v>212</v>
      </c>
      <c r="E94" s="4" t="s">
        <v>94</v>
      </c>
      <c r="F94" s="6">
        <v>44229</v>
      </c>
      <c r="G94" s="6">
        <v>44230</v>
      </c>
      <c r="H94" s="4">
        <v>1</v>
      </c>
      <c r="I94" s="4">
        <v>1</v>
      </c>
      <c r="J94" s="4">
        <v>1</v>
      </c>
      <c r="K94" s="4" t="s">
        <v>25</v>
      </c>
      <c r="L94" s="4">
        <v>253</v>
      </c>
      <c r="M94" s="4">
        <v>253</v>
      </c>
      <c r="N94" s="4" t="s">
        <v>213</v>
      </c>
      <c r="O94" s="4" t="s">
        <v>182</v>
      </c>
      <c r="P94" s="4" t="s">
        <v>28</v>
      </c>
      <c r="Q94" s="4">
        <v>0</v>
      </c>
      <c r="R94" s="7">
        <v>44229</v>
      </c>
      <c r="S94" s="6">
        <v>44245</v>
      </c>
      <c r="T94" s="4" t="s">
        <v>29</v>
      </c>
      <c r="U94" s="4">
        <v>1971492</v>
      </c>
    </row>
    <row r="95" s="4" customFormat="1" spans="1:21">
      <c r="A95" s="4">
        <v>14368653146</v>
      </c>
      <c r="B95" s="4" t="s">
        <v>21</v>
      </c>
      <c r="C95" s="4" t="s">
        <v>22</v>
      </c>
      <c r="D95" s="4" t="s">
        <v>77</v>
      </c>
      <c r="E95" s="4" t="s">
        <v>214</v>
      </c>
      <c r="F95" s="6">
        <v>44229</v>
      </c>
      <c r="G95" s="6">
        <v>44230</v>
      </c>
      <c r="H95" s="4">
        <v>1</v>
      </c>
      <c r="I95" s="4">
        <v>1</v>
      </c>
      <c r="J95" s="4">
        <v>1</v>
      </c>
      <c r="K95" s="4" t="s">
        <v>25</v>
      </c>
      <c r="L95" s="4">
        <v>157</v>
      </c>
      <c r="M95" s="4">
        <v>157</v>
      </c>
      <c r="N95" s="4" t="s">
        <v>215</v>
      </c>
      <c r="O95" s="4" t="s">
        <v>182</v>
      </c>
      <c r="P95" s="4" t="s">
        <v>28</v>
      </c>
      <c r="Q95" s="4">
        <v>0</v>
      </c>
      <c r="R95" s="7">
        <v>44229</v>
      </c>
      <c r="S95" s="6">
        <v>44245</v>
      </c>
      <c r="T95" s="4" t="s">
        <v>29</v>
      </c>
      <c r="U95" s="4">
        <v>1971497</v>
      </c>
    </row>
    <row r="96" s="4" customFormat="1" spans="1:21">
      <c r="A96" s="4">
        <v>14368680170</v>
      </c>
      <c r="B96" s="4" t="s">
        <v>21</v>
      </c>
      <c r="C96" s="4" t="s">
        <v>22</v>
      </c>
      <c r="D96" s="4" t="s">
        <v>216</v>
      </c>
      <c r="E96" s="4" t="s">
        <v>43</v>
      </c>
      <c r="F96" s="6">
        <v>44229</v>
      </c>
      <c r="G96" s="6">
        <v>44230</v>
      </c>
      <c r="H96" s="4">
        <v>1</v>
      </c>
      <c r="I96" s="4">
        <v>1</v>
      </c>
      <c r="J96" s="4">
        <v>1</v>
      </c>
      <c r="K96" s="4" t="s">
        <v>25</v>
      </c>
      <c r="L96" s="4">
        <v>112</v>
      </c>
      <c r="M96" s="4">
        <v>112</v>
      </c>
      <c r="N96" s="4" t="s">
        <v>217</v>
      </c>
      <c r="O96" s="4" t="s">
        <v>182</v>
      </c>
      <c r="P96" s="4" t="s">
        <v>28</v>
      </c>
      <c r="Q96" s="4">
        <v>0</v>
      </c>
      <c r="R96" s="7">
        <v>44229</v>
      </c>
      <c r="S96" s="6">
        <v>44245</v>
      </c>
      <c r="T96" s="4" t="s">
        <v>29</v>
      </c>
      <c r="U96" s="4">
        <v>1971515</v>
      </c>
    </row>
    <row r="97" s="4" customFormat="1" spans="1:21">
      <c r="A97" s="4">
        <v>14368714474</v>
      </c>
      <c r="B97" s="4" t="s">
        <v>21</v>
      </c>
      <c r="C97" s="4" t="s">
        <v>22</v>
      </c>
      <c r="D97" s="4" t="s">
        <v>104</v>
      </c>
      <c r="E97" s="4" t="s">
        <v>43</v>
      </c>
      <c r="F97" s="6">
        <v>44229</v>
      </c>
      <c r="G97" s="6">
        <v>44230</v>
      </c>
      <c r="H97" s="4">
        <v>1</v>
      </c>
      <c r="I97" s="4">
        <v>1</v>
      </c>
      <c r="J97" s="4">
        <v>1</v>
      </c>
      <c r="K97" s="4" t="s">
        <v>25</v>
      </c>
      <c r="L97" s="4">
        <v>127</v>
      </c>
      <c r="M97" s="4">
        <v>127</v>
      </c>
      <c r="N97" s="4" t="s">
        <v>218</v>
      </c>
      <c r="O97" s="4" t="s">
        <v>182</v>
      </c>
      <c r="P97" s="4" t="s">
        <v>28</v>
      </c>
      <c r="Q97" s="4">
        <v>0</v>
      </c>
      <c r="R97" s="7">
        <v>44229</v>
      </c>
      <c r="S97" s="6">
        <v>44245</v>
      </c>
      <c r="T97" s="4" t="s">
        <v>29</v>
      </c>
      <c r="U97" s="4">
        <v>1971538</v>
      </c>
    </row>
    <row r="98" s="4" customFormat="1" spans="1:21">
      <c r="A98" s="4">
        <v>14368727794</v>
      </c>
      <c r="B98" s="4" t="s">
        <v>21</v>
      </c>
      <c r="C98" s="4" t="s">
        <v>22</v>
      </c>
      <c r="D98" s="4" t="s">
        <v>219</v>
      </c>
      <c r="E98" s="4" t="s">
        <v>81</v>
      </c>
      <c r="F98" s="6">
        <v>44229</v>
      </c>
      <c r="G98" s="6">
        <v>44230</v>
      </c>
      <c r="H98" s="4">
        <v>1</v>
      </c>
      <c r="I98" s="4">
        <v>1</v>
      </c>
      <c r="J98" s="4">
        <v>1</v>
      </c>
      <c r="K98" s="4" t="s">
        <v>25</v>
      </c>
      <c r="L98" s="4">
        <v>127</v>
      </c>
      <c r="M98" s="4">
        <v>127</v>
      </c>
      <c r="N98" s="4" t="s">
        <v>220</v>
      </c>
      <c r="O98" s="4" t="s">
        <v>182</v>
      </c>
      <c r="P98" s="4" t="s">
        <v>28</v>
      </c>
      <c r="Q98" s="4">
        <v>0</v>
      </c>
      <c r="R98" s="7">
        <v>44229</v>
      </c>
      <c r="S98" s="6">
        <v>44245</v>
      </c>
      <c r="T98" s="4" t="s">
        <v>29</v>
      </c>
      <c r="U98" s="4">
        <v>1971546</v>
      </c>
    </row>
    <row r="99" s="4" customFormat="1" spans="1:21">
      <c r="A99" s="4">
        <v>14368735189</v>
      </c>
      <c r="B99" s="4" t="s">
        <v>21</v>
      </c>
      <c r="C99" s="4" t="s">
        <v>22</v>
      </c>
      <c r="D99" s="4" t="s">
        <v>77</v>
      </c>
      <c r="E99" s="4" t="s">
        <v>78</v>
      </c>
      <c r="F99" s="6">
        <v>44229</v>
      </c>
      <c r="G99" s="6">
        <v>44230</v>
      </c>
      <c r="H99" s="4">
        <v>1</v>
      </c>
      <c r="I99" s="4">
        <v>1</v>
      </c>
      <c r="J99" s="4">
        <v>1</v>
      </c>
      <c r="K99" s="4" t="s">
        <v>25</v>
      </c>
      <c r="L99" s="4">
        <v>188</v>
      </c>
      <c r="M99" s="4">
        <v>188</v>
      </c>
      <c r="N99" s="4" t="s">
        <v>221</v>
      </c>
      <c r="O99" s="4" t="s">
        <v>182</v>
      </c>
      <c r="P99" s="4" t="s">
        <v>28</v>
      </c>
      <c r="Q99" s="4">
        <v>0</v>
      </c>
      <c r="R99" s="7">
        <v>44229</v>
      </c>
      <c r="S99" s="6">
        <v>44245</v>
      </c>
      <c r="T99" s="4" t="s">
        <v>29</v>
      </c>
      <c r="U99" s="4">
        <v>1971549</v>
      </c>
    </row>
    <row r="100" s="4" customFormat="1" spans="1:21">
      <c r="A100" s="4">
        <v>14368830864</v>
      </c>
      <c r="B100" s="4" t="s">
        <v>21</v>
      </c>
      <c r="C100" s="4" t="s">
        <v>22</v>
      </c>
      <c r="D100" s="4" t="s">
        <v>222</v>
      </c>
      <c r="E100" s="4" t="s">
        <v>100</v>
      </c>
      <c r="F100" s="6">
        <v>44229</v>
      </c>
      <c r="G100" s="6">
        <v>44230</v>
      </c>
      <c r="H100" s="4">
        <v>1</v>
      </c>
      <c r="I100" s="4">
        <v>1</v>
      </c>
      <c r="J100" s="4">
        <v>1</v>
      </c>
      <c r="K100" s="4" t="s">
        <v>25</v>
      </c>
      <c r="L100" s="4">
        <v>136</v>
      </c>
      <c r="M100" s="4">
        <v>136</v>
      </c>
      <c r="N100" s="4" t="s">
        <v>223</v>
      </c>
      <c r="O100" s="4" t="s">
        <v>182</v>
      </c>
      <c r="P100" s="4" t="s">
        <v>28</v>
      </c>
      <c r="Q100" s="4">
        <v>0</v>
      </c>
      <c r="R100" s="7">
        <v>44229</v>
      </c>
      <c r="S100" s="6">
        <v>44245</v>
      </c>
      <c r="T100" s="4" t="s">
        <v>29</v>
      </c>
      <c r="U100" s="4">
        <v>1971611</v>
      </c>
    </row>
    <row r="101" s="4" customFormat="1" spans="1:21">
      <c r="A101" s="4">
        <v>14368860832</v>
      </c>
      <c r="B101" s="4" t="s">
        <v>21</v>
      </c>
      <c r="C101" s="4" t="s">
        <v>22</v>
      </c>
      <c r="D101" s="4" t="s">
        <v>71</v>
      </c>
      <c r="E101" s="4" t="s">
        <v>43</v>
      </c>
      <c r="F101" s="6">
        <v>44229</v>
      </c>
      <c r="G101" s="6">
        <v>44230</v>
      </c>
      <c r="H101" s="4">
        <v>1</v>
      </c>
      <c r="I101" s="4">
        <v>1</v>
      </c>
      <c r="J101" s="4">
        <v>1</v>
      </c>
      <c r="K101" s="4" t="s">
        <v>25</v>
      </c>
      <c r="L101" s="4">
        <v>143</v>
      </c>
      <c r="M101" s="4">
        <v>143</v>
      </c>
      <c r="N101" s="4" t="s">
        <v>224</v>
      </c>
      <c r="O101" s="4" t="s">
        <v>182</v>
      </c>
      <c r="P101" s="4" t="s">
        <v>28</v>
      </c>
      <c r="Q101" s="4">
        <v>0</v>
      </c>
      <c r="R101" s="7">
        <v>44229</v>
      </c>
      <c r="S101" s="6">
        <v>44245</v>
      </c>
      <c r="T101" s="4" t="s">
        <v>29</v>
      </c>
      <c r="U101" s="4">
        <v>1971627</v>
      </c>
    </row>
    <row r="102" s="4" customFormat="1" spans="1:21">
      <c r="A102" s="4">
        <v>14368871987</v>
      </c>
      <c r="B102" s="4" t="s">
        <v>21</v>
      </c>
      <c r="C102" s="4" t="s">
        <v>22</v>
      </c>
      <c r="D102" s="4" t="s">
        <v>216</v>
      </c>
      <c r="E102" s="4" t="s">
        <v>43</v>
      </c>
      <c r="F102" s="6">
        <v>44229</v>
      </c>
      <c r="G102" s="6">
        <v>44230</v>
      </c>
      <c r="H102" s="4">
        <v>1</v>
      </c>
      <c r="I102" s="4">
        <v>1</v>
      </c>
      <c r="J102" s="4">
        <v>1</v>
      </c>
      <c r="K102" s="4" t="s">
        <v>25</v>
      </c>
      <c r="L102" s="4">
        <v>112</v>
      </c>
      <c r="M102" s="4">
        <v>112</v>
      </c>
      <c r="N102" s="4" t="s">
        <v>225</v>
      </c>
      <c r="O102" s="4" t="s">
        <v>182</v>
      </c>
      <c r="P102" s="4" t="s">
        <v>28</v>
      </c>
      <c r="Q102" s="4">
        <v>0</v>
      </c>
      <c r="R102" s="7">
        <v>44229</v>
      </c>
      <c r="S102" s="6">
        <v>44245</v>
      </c>
      <c r="T102" s="4" t="s">
        <v>29</v>
      </c>
      <c r="U102" s="4">
        <v>1971632</v>
      </c>
    </row>
    <row r="103" s="4" customFormat="1" spans="1:21">
      <c r="A103" s="4">
        <v>14368886093</v>
      </c>
      <c r="B103" s="4" t="s">
        <v>21</v>
      </c>
      <c r="C103" s="4" t="s">
        <v>22</v>
      </c>
      <c r="D103" s="4" t="s">
        <v>226</v>
      </c>
      <c r="E103" s="4" t="s">
        <v>94</v>
      </c>
      <c r="F103" s="6">
        <v>44229</v>
      </c>
      <c r="G103" s="6">
        <v>44230</v>
      </c>
      <c r="H103" s="4">
        <v>1</v>
      </c>
      <c r="I103" s="4">
        <v>1</v>
      </c>
      <c r="J103" s="4">
        <v>1</v>
      </c>
      <c r="K103" s="4" t="s">
        <v>25</v>
      </c>
      <c r="L103" s="4">
        <v>204</v>
      </c>
      <c r="M103" s="4">
        <v>204</v>
      </c>
      <c r="N103" s="4" t="s">
        <v>227</v>
      </c>
      <c r="O103" s="4" t="s">
        <v>182</v>
      </c>
      <c r="P103" s="4" t="s">
        <v>28</v>
      </c>
      <c r="Q103" s="4">
        <v>0</v>
      </c>
      <c r="R103" s="7">
        <v>44229</v>
      </c>
      <c r="S103" s="6">
        <v>44245</v>
      </c>
      <c r="T103" s="4" t="s">
        <v>29</v>
      </c>
      <c r="U103" s="4">
        <v>1971639</v>
      </c>
    </row>
    <row r="104" s="4" customFormat="1" spans="1:21">
      <c r="A104" s="4">
        <v>14368886093</v>
      </c>
      <c r="B104" s="4" t="s">
        <v>21</v>
      </c>
      <c r="C104" s="4" t="s">
        <v>83</v>
      </c>
      <c r="D104" s="4" t="s">
        <v>226</v>
      </c>
      <c r="E104" s="4" t="s">
        <v>94</v>
      </c>
      <c r="F104" s="6">
        <v>44229</v>
      </c>
      <c r="G104" s="6">
        <v>44230</v>
      </c>
      <c r="H104" s="4">
        <v>1</v>
      </c>
      <c r="I104" s="4">
        <v>1</v>
      </c>
      <c r="J104" s="4">
        <v>1</v>
      </c>
      <c r="K104" s="4" t="s">
        <v>25</v>
      </c>
      <c r="L104" s="4">
        <v>-204</v>
      </c>
      <c r="M104" s="4">
        <v>-204</v>
      </c>
      <c r="N104" s="4" t="s">
        <v>227</v>
      </c>
      <c r="O104" s="4" t="s">
        <v>182</v>
      </c>
      <c r="P104" s="4" t="s">
        <v>28</v>
      </c>
      <c r="Q104" s="4">
        <v>0</v>
      </c>
      <c r="R104" s="7">
        <v>44229</v>
      </c>
      <c r="S104" s="6">
        <v>44245</v>
      </c>
      <c r="T104" s="4" t="s">
        <v>29</v>
      </c>
      <c r="U104" s="4">
        <v>1971639</v>
      </c>
    </row>
    <row r="105" s="4" customFormat="1" spans="1:21">
      <c r="A105" s="4">
        <v>14368898972</v>
      </c>
      <c r="B105" s="4" t="s">
        <v>21</v>
      </c>
      <c r="C105" s="4" t="s">
        <v>22</v>
      </c>
      <c r="D105" s="4" t="s">
        <v>175</v>
      </c>
      <c r="E105" s="4" t="s">
        <v>94</v>
      </c>
      <c r="F105" s="6">
        <v>44229</v>
      </c>
      <c r="G105" s="6">
        <v>44230</v>
      </c>
      <c r="H105" s="4">
        <v>1</v>
      </c>
      <c r="I105" s="4">
        <v>1</v>
      </c>
      <c r="J105" s="4">
        <v>1</v>
      </c>
      <c r="K105" s="4" t="s">
        <v>25</v>
      </c>
      <c r="L105" s="4">
        <v>175</v>
      </c>
      <c r="M105" s="4">
        <v>175</v>
      </c>
      <c r="N105" s="4" t="s">
        <v>228</v>
      </c>
      <c r="O105" s="4" t="s">
        <v>182</v>
      </c>
      <c r="P105" s="4" t="s">
        <v>28</v>
      </c>
      <c r="Q105" s="4">
        <v>0</v>
      </c>
      <c r="R105" s="7">
        <v>44229</v>
      </c>
      <c r="S105" s="6">
        <v>44245</v>
      </c>
      <c r="T105" s="4" t="s">
        <v>29</v>
      </c>
      <c r="U105" s="4">
        <v>1971645</v>
      </c>
    </row>
    <row r="106" s="4" customFormat="1" spans="1:21">
      <c r="A106" s="4">
        <v>14368905855</v>
      </c>
      <c r="B106" s="4" t="s">
        <v>21</v>
      </c>
      <c r="C106" s="4" t="s">
        <v>22</v>
      </c>
      <c r="D106" s="4" t="s">
        <v>229</v>
      </c>
      <c r="E106" s="4" t="s">
        <v>43</v>
      </c>
      <c r="F106" s="6">
        <v>44229</v>
      </c>
      <c r="G106" s="6">
        <v>44230</v>
      </c>
      <c r="H106" s="4">
        <v>1</v>
      </c>
      <c r="I106" s="4">
        <v>1</v>
      </c>
      <c r="J106" s="4">
        <v>1</v>
      </c>
      <c r="K106" s="4" t="s">
        <v>25</v>
      </c>
      <c r="L106" s="4">
        <v>125</v>
      </c>
      <c r="M106" s="4">
        <v>125</v>
      </c>
      <c r="N106" s="4" t="s">
        <v>230</v>
      </c>
      <c r="O106" s="4" t="s">
        <v>182</v>
      </c>
      <c r="P106" s="4" t="s">
        <v>28</v>
      </c>
      <c r="Q106" s="4">
        <v>0</v>
      </c>
      <c r="R106" s="7">
        <v>44229</v>
      </c>
      <c r="S106" s="6">
        <v>44245</v>
      </c>
      <c r="T106" s="4" t="s">
        <v>29</v>
      </c>
      <c r="U106" s="4">
        <v>1971654</v>
      </c>
    </row>
    <row r="107" s="4" customFormat="1" spans="1:21">
      <c r="A107" s="4">
        <v>14368974724</v>
      </c>
      <c r="B107" s="4" t="s">
        <v>21</v>
      </c>
      <c r="C107" s="4" t="s">
        <v>22</v>
      </c>
      <c r="D107" s="4" t="s">
        <v>173</v>
      </c>
      <c r="E107" s="4" t="s">
        <v>100</v>
      </c>
      <c r="F107" s="6">
        <v>44229</v>
      </c>
      <c r="G107" s="6">
        <v>44230</v>
      </c>
      <c r="H107" s="4">
        <v>1</v>
      </c>
      <c r="I107" s="4">
        <v>1</v>
      </c>
      <c r="J107" s="4">
        <v>1</v>
      </c>
      <c r="K107" s="4" t="s">
        <v>25</v>
      </c>
      <c r="L107" s="4">
        <v>118</v>
      </c>
      <c r="M107" s="4">
        <v>118</v>
      </c>
      <c r="N107" s="4" t="s">
        <v>153</v>
      </c>
      <c r="O107" s="4" t="s">
        <v>182</v>
      </c>
      <c r="P107" s="4" t="s">
        <v>28</v>
      </c>
      <c r="Q107" s="4">
        <v>0</v>
      </c>
      <c r="R107" s="7">
        <v>44229</v>
      </c>
      <c r="S107" s="6">
        <v>44245</v>
      </c>
      <c r="T107" s="4" t="s">
        <v>29</v>
      </c>
      <c r="U107" s="4">
        <v>1971696</v>
      </c>
    </row>
    <row r="108" s="4" customFormat="1" spans="1:21">
      <c r="A108" s="4">
        <v>14369014696</v>
      </c>
      <c r="B108" s="4" t="s">
        <v>21</v>
      </c>
      <c r="C108" s="4" t="s">
        <v>22</v>
      </c>
      <c r="D108" s="4" t="s">
        <v>231</v>
      </c>
      <c r="E108" s="4" t="s">
        <v>81</v>
      </c>
      <c r="F108" s="6">
        <v>44229</v>
      </c>
      <c r="G108" s="6">
        <v>44230</v>
      </c>
      <c r="H108" s="4">
        <v>1</v>
      </c>
      <c r="I108" s="4">
        <v>1</v>
      </c>
      <c r="J108" s="4">
        <v>1</v>
      </c>
      <c r="K108" s="4" t="s">
        <v>25</v>
      </c>
      <c r="L108" s="4">
        <v>136</v>
      </c>
      <c r="M108" s="4">
        <v>136</v>
      </c>
      <c r="N108" s="4" t="s">
        <v>232</v>
      </c>
      <c r="O108" s="4" t="s">
        <v>182</v>
      </c>
      <c r="P108" s="4" t="s">
        <v>28</v>
      </c>
      <c r="Q108" s="4">
        <v>0</v>
      </c>
      <c r="R108" s="7">
        <v>44229</v>
      </c>
      <c r="S108" s="6">
        <v>44245</v>
      </c>
      <c r="T108" s="4" t="s">
        <v>29</v>
      </c>
      <c r="U108" s="4">
        <v>1971729</v>
      </c>
    </row>
    <row r="109" s="4" customFormat="1" spans="1:21">
      <c r="A109" s="4">
        <v>14369035036</v>
      </c>
      <c r="B109" s="4" t="s">
        <v>21</v>
      </c>
      <c r="C109" s="4" t="s">
        <v>22</v>
      </c>
      <c r="D109" s="4" t="s">
        <v>205</v>
      </c>
      <c r="E109" s="4" t="s">
        <v>43</v>
      </c>
      <c r="F109" s="6">
        <v>44229</v>
      </c>
      <c r="G109" s="6">
        <v>44230</v>
      </c>
      <c r="H109" s="4">
        <v>1</v>
      </c>
      <c r="I109" s="4">
        <v>1</v>
      </c>
      <c r="J109" s="4">
        <v>1</v>
      </c>
      <c r="K109" s="4" t="s">
        <v>25</v>
      </c>
      <c r="L109" s="4">
        <v>153</v>
      </c>
      <c r="M109" s="4">
        <v>153</v>
      </c>
      <c r="N109" s="4" t="s">
        <v>233</v>
      </c>
      <c r="O109" s="4" t="s">
        <v>182</v>
      </c>
      <c r="P109" s="4" t="s">
        <v>28</v>
      </c>
      <c r="Q109" s="4">
        <v>0</v>
      </c>
      <c r="R109" s="7">
        <v>44229</v>
      </c>
      <c r="S109" s="6">
        <v>44245</v>
      </c>
      <c r="T109" s="4" t="s">
        <v>29</v>
      </c>
      <c r="U109" s="4">
        <v>1971748</v>
      </c>
    </row>
    <row r="110" s="4" customFormat="1" spans="1:21">
      <c r="A110" s="4">
        <v>14369374139</v>
      </c>
      <c r="B110" s="4" t="s">
        <v>21</v>
      </c>
      <c r="C110" s="4" t="s">
        <v>22</v>
      </c>
      <c r="D110" s="4" t="s">
        <v>234</v>
      </c>
      <c r="E110" s="4" t="s">
        <v>91</v>
      </c>
      <c r="F110" s="6">
        <v>44229</v>
      </c>
      <c r="G110" s="6">
        <v>44230</v>
      </c>
      <c r="H110" s="4">
        <v>1</v>
      </c>
      <c r="I110" s="4">
        <v>1</v>
      </c>
      <c r="J110" s="4">
        <v>1</v>
      </c>
      <c r="K110" s="4" t="s">
        <v>25</v>
      </c>
      <c r="L110" s="4">
        <v>306</v>
      </c>
      <c r="M110" s="4">
        <v>306</v>
      </c>
      <c r="N110" s="4" t="s">
        <v>235</v>
      </c>
      <c r="O110" s="4" t="s">
        <v>182</v>
      </c>
      <c r="P110" s="4" t="s">
        <v>28</v>
      </c>
      <c r="Q110" s="4">
        <v>0</v>
      </c>
      <c r="R110" s="7">
        <v>44229</v>
      </c>
      <c r="S110" s="6">
        <v>44245</v>
      </c>
      <c r="T110" s="4" t="s">
        <v>29</v>
      </c>
      <c r="U110" s="4">
        <v>1972003</v>
      </c>
    </row>
    <row r="111" s="4" customFormat="1" spans="1:21">
      <c r="A111" s="4">
        <v>14305466847</v>
      </c>
      <c r="B111" s="4" t="s">
        <v>21</v>
      </c>
      <c r="C111" s="4" t="s">
        <v>22</v>
      </c>
      <c r="D111" s="4" t="s">
        <v>236</v>
      </c>
      <c r="E111" s="4" t="s">
        <v>237</v>
      </c>
      <c r="F111" s="6">
        <v>44230</v>
      </c>
      <c r="G111" s="6">
        <v>44231</v>
      </c>
      <c r="H111" s="4">
        <v>1</v>
      </c>
      <c r="I111" s="4">
        <v>1</v>
      </c>
      <c r="J111" s="4">
        <v>1</v>
      </c>
      <c r="K111" s="4" t="s">
        <v>25</v>
      </c>
      <c r="L111" s="4">
        <v>285</v>
      </c>
      <c r="M111" s="4">
        <v>285</v>
      </c>
      <c r="N111" s="4" t="s">
        <v>238</v>
      </c>
      <c r="O111" s="4" t="s">
        <v>239</v>
      </c>
      <c r="P111" s="4" t="s">
        <v>28</v>
      </c>
      <c r="Q111" s="4">
        <v>0</v>
      </c>
      <c r="R111" s="7">
        <v>44213</v>
      </c>
      <c r="S111" s="6">
        <v>44246</v>
      </c>
      <c r="T111" s="4" t="s">
        <v>29</v>
      </c>
      <c r="U111" s="4">
        <v>1951527</v>
      </c>
    </row>
    <row r="112" s="4" customFormat="1" spans="1:21">
      <c r="A112" s="4">
        <v>14368328980</v>
      </c>
      <c r="B112" s="4" t="s">
        <v>21</v>
      </c>
      <c r="C112" s="4" t="s">
        <v>22</v>
      </c>
      <c r="D112" s="4" t="s">
        <v>179</v>
      </c>
      <c r="E112" s="4" t="s">
        <v>24</v>
      </c>
      <c r="F112" s="6">
        <v>44230</v>
      </c>
      <c r="G112" s="6">
        <v>44231</v>
      </c>
      <c r="H112" s="4">
        <v>1</v>
      </c>
      <c r="I112" s="4">
        <v>1</v>
      </c>
      <c r="J112" s="4">
        <v>1</v>
      </c>
      <c r="K112" s="4" t="s">
        <v>25</v>
      </c>
      <c r="L112" s="4">
        <v>133</v>
      </c>
      <c r="M112" s="4">
        <v>133</v>
      </c>
      <c r="N112" s="4" t="s">
        <v>240</v>
      </c>
      <c r="O112" s="4" t="s">
        <v>239</v>
      </c>
      <c r="P112" s="4" t="s">
        <v>28</v>
      </c>
      <c r="Q112" s="4">
        <v>0</v>
      </c>
      <c r="R112" s="7">
        <v>44229</v>
      </c>
      <c r="S112" s="6">
        <v>44246</v>
      </c>
      <c r="T112" s="4" t="s">
        <v>29</v>
      </c>
      <c r="U112" s="4">
        <v>1971364</v>
      </c>
    </row>
    <row r="113" s="4" customFormat="1" spans="1:21">
      <c r="A113" s="4">
        <v>14368328980</v>
      </c>
      <c r="B113" s="4" t="s">
        <v>21</v>
      </c>
      <c r="C113" s="4" t="s">
        <v>83</v>
      </c>
      <c r="D113" s="4" t="s">
        <v>179</v>
      </c>
      <c r="E113" s="4" t="s">
        <v>24</v>
      </c>
      <c r="F113" s="6">
        <v>44230</v>
      </c>
      <c r="G113" s="6">
        <v>44231</v>
      </c>
      <c r="H113" s="4">
        <v>1</v>
      </c>
      <c r="I113" s="4">
        <v>1</v>
      </c>
      <c r="J113" s="4">
        <v>1</v>
      </c>
      <c r="K113" s="4" t="s">
        <v>25</v>
      </c>
      <c r="L113" s="4">
        <v>-133</v>
      </c>
      <c r="M113" s="4">
        <v>-133</v>
      </c>
      <c r="N113" s="4" t="s">
        <v>240</v>
      </c>
      <c r="O113" s="4" t="s">
        <v>239</v>
      </c>
      <c r="P113" s="4" t="s">
        <v>28</v>
      </c>
      <c r="Q113" s="4">
        <v>0</v>
      </c>
      <c r="R113" s="7">
        <v>44229</v>
      </c>
      <c r="S113" s="6">
        <v>44246</v>
      </c>
      <c r="T113" s="4" t="s">
        <v>29</v>
      </c>
      <c r="U113" s="4">
        <v>1971364</v>
      </c>
    </row>
    <row r="114" s="4" customFormat="1" spans="1:21">
      <c r="A114" s="4">
        <v>14369586232</v>
      </c>
      <c r="B114" s="4" t="s">
        <v>21</v>
      </c>
      <c r="C114" s="4" t="s">
        <v>22</v>
      </c>
      <c r="D114" s="4" t="s">
        <v>241</v>
      </c>
      <c r="E114" s="4" t="s">
        <v>242</v>
      </c>
      <c r="F114" s="6">
        <v>44230</v>
      </c>
      <c r="G114" s="6">
        <v>44231</v>
      </c>
      <c r="H114" s="4">
        <v>1</v>
      </c>
      <c r="I114" s="4">
        <v>1</v>
      </c>
      <c r="J114" s="4">
        <v>1</v>
      </c>
      <c r="K114" s="4" t="s">
        <v>25</v>
      </c>
      <c r="L114" s="4">
        <v>109</v>
      </c>
      <c r="M114" s="4">
        <v>109</v>
      </c>
      <c r="N114" s="4" t="s">
        <v>243</v>
      </c>
      <c r="O114" s="4" t="s">
        <v>239</v>
      </c>
      <c r="P114" s="4" t="s">
        <v>28</v>
      </c>
      <c r="Q114" s="4">
        <v>0</v>
      </c>
      <c r="R114" s="7">
        <v>44230</v>
      </c>
      <c r="S114" s="6">
        <v>44246</v>
      </c>
      <c r="T114" s="4" t="s">
        <v>29</v>
      </c>
      <c r="U114" s="4">
        <v>1972054</v>
      </c>
    </row>
    <row r="115" s="4" customFormat="1" spans="1:21">
      <c r="A115" s="4">
        <v>14369586232</v>
      </c>
      <c r="B115" s="4" t="s">
        <v>21</v>
      </c>
      <c r="C115" s="4" t="s">
        <v>83</v>
      </c>
      <c r="D115" s="4" t="s">
        <v>241</v>
      </c>
      <c r="E115" s="4" t="s">
        <v>242</v>
      </c>
      <c r="F115" s="6">
        <v>44230</v>
      </c>
      <c r="G115" s="6">
        <v>44231</v>
      </c>
      <c r="H115" s="4">
        <v>1</v>
      </c>
      <c r="I115" s="4">
        <v>1</v>
      </c>
      <c r="J115" s="4">
        <v>1</v>
      </c>
      <c r="K115" s="4" t="s">
        <v>25</v>
      </c>
      <c r="L115" s="4">
        <v>-109</v>
      </c>
      <c r="M115" s="4">
        <v>-109</v>
      </c>
      <c r="N115" s="4" t="s">
        <v>243</v>
      </c>
      <c r="O115" s="4" t="s">
        <v>239</v>
      </c>
      <c r="P115" s="4" t="s">
        <v>28</v>
      </c>
      <c r="Q115" s="4">
        <v>0</v>
      </c>
      <c r="R115" s="7">
        <v>44230</v>
      </c>
      <c r="S115" s="6">
        <v>44246</v>
      </c>
      <c r="T115" s="4" t="s">
        <v>29</v>
      </c>
      <c r="U115" s="4">
        <v>1972054</v>
      </c>
    </row>
    <row r="116" s="4" customFormat="1" spans="1:21">
      <c r="A116" s="4">
        <v>14370217238</v>
      </c>
      <c r="B116" s="4" t="s">
        <v>21</v>
      </c>
      <c r="C116" s="4" t="s">
        <v>22</v>
      </c>
      <c r="D116" s="4" t="s">
        <v>244</v>
      </c>
      <c r="E116" s="4" t="s">
        <v>102</v>
      </c>
      <c r="F116" s="6">
        <v>44230</v>
      </c>
      <c r="G116" s="6">
        <v>44231</v>
      </c>
      <c r="H116" s="4">
        <v>1</v>
      </c>
      <c r="I116" s="4">
        <v>1</v>
      </c>
      <c r="J116" s="4">
        <v>1</v>
      </c>
      <c r="K116" s="4" t="s">
        <v>25</v>
      </c>
      <c r="L116" s="4">
        <v>148</v>
      </c>
      <c r="M116" s="4">
        <v>148</v>
      </c>
      <c r="N116" s="4" t="s">
        <v>245</v>
      </c>
      <c r="O116" s="4" t="s">
        <v>239</v>
      </c>
      <c r="P116" s="4" t="s">
        <v>28</v>
      </c>
      <c r="Q116" s="4">
        <v>0</v>
      </c>
      <c r="R116" s="7">
        <v>44230</v>
      </c>
      <c r="S116" s="6">
        <v>44246</v>
      </c>
      <c r="T116" s="4" t="s">
        <v>29</v>
      </c>
      <c r="U116" s="4">
        <v>1972293</v>
      </c>
    </row>
    <row r="117" s="4" customFormat="1" spans="1:21">
      <c r="A117" s="4">
        <v>14370277836</v>
      </c>
      <c r="B117" s="4" t="s">
        <v>21</v>
      </c>
      <c r="C117" s="4" t="s">
        <v>22</v>
      </c>
      <c r="D117" s="4" t="s">
        <v>39</v>
      </c>
      <c r="E117" s="4" t="s">
        <v>40</v>
      </c>
      <c r="F117" s="6">
        <v>44230</v>
      </c>
      <c r="G117" s="6">
        <v>44231</v>
      </c>
      <c r="H117" s="4">
        <v>1</v>
      </c>
      <c r="I117" s="4">
        <v>1</v>
      </c>
      <c r="J117" s="4">
        <v>1</v>
      </c>
      <c r="K117" s="4" t="s">
        <v>25</v>
      </c>
      <c r="L117" s="4">
        <v>171</v>
      </c>
      <c r="M117" s="4">
        <v>171</v>
      </c>
      <c r="N117" s="4" t="s">
        <v>246</v>
      </c>
      <c r="O117" s="4" t="s">
        <v>239</v>
      </c>
      <c r="P117" s="4" t="s">
        <v>28</v>
      </c>
      <c r="Q117" s="4">
        <v>0</v>
      </c>
      <c r="R117" s="7">
        <v>44230</v>
      </c>
      <c r="S117" s="6">
        <v>44246</v>
      </c>
      <c r="T117" s="4" t="s">
        <v>29</v>
      </c>
      <c r="U117" s="4">
        <v>1972326</v>
      </c>
    </row>
    <row r="118" s="4" customFormat="1" spans="1:21">
      <c r="A118" s="4">
        <v>14370277836</v>
      </c>
      <c r="B118" s="4" t="s">
        <v>21</v>
      </c>
      <c r="C118" s="4" t="s">
        <v>83</v>
      </c>
      <c r="D118" s="4" t="s">
        <v>39</v>
      </c>
      <c r="E118" s="4" t="s">
        <v>40</v>
      </c>
      <c r="F118" s="6">
        <v>44230</v>
      </c>
      <c r="G118" s="6">
        <v>44231</v>
      </c>
      <c r="H118" s="4">
        <v>1</v>
      </c>
      <c r="I118" s="4">
        <v>1</v>
      </c>
      <c r="J118" s="4">
        <v>1</v>
      </c>
      <c r="K118" s="4" t="s">
        <v>25</v>
      </c>
      <c r="L118" s="4">
        <v>-171</v>
      </c>
      <c r="M118" s="4">
        <v>-171</v>
      </c>
      <c r="N118" s="4" t="s">
        <v>246</v>
      </c>
      <c r="O118" s="4" t="s">
        <v>239</v>
      </c>
      <c r="P118" s="4" t="s">
        <v>28</v>
      </c>
      <c r="Q118" s="4">
        <v>0</v>
      </c>
      <c r="R118" s="7">
        <v>44230</v>
      </c>
      <c r="S118" s="6">
        <v>44246</v>
      </c>
      <c r="T118" s="4" t="s">
        <v>29</v>
      </c>
      <c r="U118" s="4">
        <v>1972326</v>
      </c>
    </row>
    <row r="119" s="4" customFormat="1" spans="1:21">
      <c r="A119" s="4">
        <v>14371049086</v>
      </c>
      <c r="B119" s="4" t="s">
        <v>21</v>
      </c>
      <c r="C119" s="4" t="s">
        <v>22</v>
      </c>
      <c r="D119" s="4" t="s">
        <v>179</v>
      </c>
      <c r="E119" s="4" t="s">
        <v>24</v>
      </c>
      <c r="F119" s="6">
        <v>44230</v>
      </c>
      <c r="G119" s="6">
        <v>44231</v>
      </c>
      <c r="H119" s="4">
        <v>1</v>
      </c>
      <c r="I119" s="4">
        <v>1</v>
      </c>
      <c r="J119" s="4">
        <v>1</v>
      </c>
      <c r="K119" s="4" t="s">
        <v>25</v>
      </c>
      <c r="L119" s="4">
        <v>133</v>
      </c>
      <c r="M119" s="4">
        <v>133</v>
      </c>
      <c r="N119" s="4" t="s">
        <v>247</v>
      </c>
      <c r="O119" s="4" t="s">
        <v>239</v>
      </c>
      <c r="P119" s="4" t="s">
        <v>28</v>
      </c>
      <c r="Q119" s="4">
        <v>0</v>
      </c>
      <c r="R119" s="7">
        <v>44230</v>
      </c>
      <c r="S119" s="6">
        <v>44246</v>
      </c>
      <c r="T119" s="4" t="s">
        <v>29</v>
      </c>
      <c r="U119" s="4">
        <v>1972689</v>
      </c>
    </row>
    <row r="120" s="4" customFormat="1" spans="1:21">
      <c r="A120" s="4">
        <v>14371062544</v>
      </c>
      <c r="B120" s="4" t="s">
        <v>21</v>
      </c>
      <c r="C120" s="4" t="s">
        <v>22</v>
      </c>
      <c r="D120" s="4" t="s">
        <v>55</v>
      </c>
      <c r="E120" s="4" t="s">
        <v>56</v>
      </c>
      <c r="F120" s="6">
        <v>44230</v>
      </c>
      <c r="G120" s="6">
        <v>44231</v>
      </c>
      <c r="H120" s="4">
        <v>1</v>
      </c>
      <c r="I120" s="4">
        <v>1</v>
      </c>
      <c r="J120" s="4">
        <v>1</v>
      </c>
      <c r="K120" s="4" t="s">
        <v>25</v>
      </c>
      <c r="L120" s="4">
        <v>139</v>
      </c>
      <c r="M120" s="4">
        <v>139</v>
      </c>
      <c r="N120" s="4" t="s">
        <v>248</v>
      </c>
      <c r="O120" s="4" t="s">
        <v>239</v>
      </c>
      <c r="P120" s="4" t="s">
        <v>28</v>
      </c>
      <c r="Q120" s="4">
        <v>0</v>
      </c>
      <c r="R120" s="7">
        <v>44230</v>
      </c>
      <c r="S120" s="6">
        <v>44246</v>
      </c>
      <c r="T120" s="4" t="s">
        <v>29</v>
      </c>
      <c r="U120" s="4">
        <v>1972701</v>
      </c>
    </row>
    <row r="121" s="4" customFormat="1" spans="1:21">
      <c r="A121" s="4">
        <v>14371169752</v>
      </c>
      <c r="B121" s="4" t="s">
        <v>21</v>
      </c>
      <c r="C121" s="4" t="s">
        <v>22</v>
      </c>
      <c r="D121" s="4" t="s">
        <v>249</v>
      </c>
      <c r="E121" s="4" t="s">
        <v>250</v>
      </c>
      <c r="F121" s="6">
        <v>44230</v>
      </c>
      <c r="G121" s="6">
        <v>44231</v>
      </c>
      <c r="H121" s="4">
        <v>1</v>
      </c>
      <c r="I121" s="4">
        <v>1</v>
      </c>
      <c r="J121" s="4">
        <v>1</v>
      </c>
      <c r="K121" s="4" t="s">
        <v>25</v>
      </c>
      <c r="L121" s="4">
        <v>345</v>
      </c>
      <c r="M121" s="4">
        <v>345</v>
      </c>
      <c r="N121" s="4" t="s">
        <v>251</v>
      </c>
      <c r="O121" s="4" t="s">
        <v>239</v>
      </c>
      <c r="P121" s="4" t="s">
        <v>28</v>
      </c>
      <c r="Q121" s="4">
        <v>0</v>
      </c>
      <c r="R121" s="7">
        <v>44230</v>
      </c>
      <c r="S121" s="6">
        <v>44246</v>
      </c>
      <c r="T121" s="4" t="s">
        <v>29</v>
      </c>
      <c r="U121" s="4">
        <v>1972803</v>
      </c>
    </row>
    <row r="122" s="4" customFormat="1" spans="1:21">
      <c r="A122" s="4">
        <v>14371208698</v>
      </c>
      <c r="B122" s="4" t="s">
        <v>21</v>
      </c>
      <c r="C122" s="4" t="s">
        <v>22</v>
      </c>
      <c r="D122" s="4" t="s">
        <v>252</v>
      </c>
      <c r="E122" s="4" t="s">
        <v>253</v>
      </c>
      <c r="F122" s="6">
        <v>44230</v>
      </c>
      <c r="G122" s="6">
        <v>44231</v>
      </c>
      <c r="H122" s="4">
        <v>1</v>
      </c>
      <c r="I122" s="4">
        <v>1</v>
      </c>
      <c r="J122" s="4">
        <v>1</v>
      </c>
      <c r="K122" s="4" t="s">
        <v>25</v>
      </c>
      <c r="L122" s="4">
        <v>223</v>
      </c>
      <c r="M122" s="4">
        <v>223</v>
      </c>
      <c r="N122" s="4" t="s">
        <v>254</v>
      </c>
      <c r="O122" s="4" t="s">
        <v>239</v>
      </c>
      <c r="P122" s="4" t="s">
        <v>28</v>
      </c>
      <c r="Q122" s="4">
        <v>0</v>
      </c>
      <c r="R122" s="7">
        <v>44230</v>
      </c>
      <c r="S122" s="6">
        <v>44246</v>
      </c>
      <c r="T122" s="4" t="s">
        <v>29</v>
      </c>
      <c r="U122" s="4">
        <v>1972846</v>
      </c>
    </row>
    <row r="123" s="4" customFormat="1" spans="1:21">
      <c r="A123" s="4">
        <v>14371208698</v>
      </c>
      <c r="B123" s="4" t="s">
        <v>21</v>
      </c>
      <c r="C123" s="4" t="s">
        <v>83</v>
      </c>
      <c r="D123" s="4" t="s">
        <v>252</v>
      </c>
      <c r="E123" s="4" t="s">
        <v>253</v>
      </c>
      <c r="F123" s="6">
        <v>44230</v>
      </c>
      <c r="G123" s="6">
        <v>44231</v>
      </c>
      <c r="H123" s="4">
        <v>1</v>
      </c>
      <c r="I123" s="4">
        <v>1</v>
      </c>
      <c r="J123" s="4">
        <v>1</v>
      </c>
      <c r="K123" s="4" t="s">
        <v>25</v>
      </c>
      <c r="L123" s="4">
        <v>-223</v>
      </c>
      <c r="M123" s="4">
        <v>-223</v>
      </c>
      <c r="N123" s="4" t="s">
        <v>254</v>
      </c>
      <c r="O123" s="4" t="s">
        <v>239</v>
      </c>
      <c r="P123" s="4" t="s">
        <v>28</v>
      </c>
      <c r="Q123" s="4">
        <v>0</v>
      </c>
      <c r="R123" s="7">
        <v>44230</v>
      </c>
      <c r="S123" s="6">
        <v>44246</v>
      </c>
      <c r="T123" s="4" t="s">
        <v>29</v>
      </c>
      <c r="U123" s="4">
        <v>1972846</v>
      </c>
    </row>
    <row r="124" s="4" customFormat="1" spans="1:21">
      <c r="A124" s="4">
        <v>14371228908</v>
      </c>
      <c r="B124" s="4" t="s">
        <v>21</v>
      </c>
      <c r="C124" s="4" t="s">
        <v>22</v>
      </c>
      <c r="D124" s="4" t="s">
        <v>108</v>
      </c>
      <c r="E124" s="4" t="s">
        <v>109</v>
      </c>
      <c r="F124" s="6">
        <v>44230</v>
      </c>
      <c r="G124" s="6">
        <v>44231</v>
      </c>
      <c r="H124" s="4">
        <v>1</v>
      </c>
      <c r="I124" s="4">
        <v>1</v>
      </c>
      <c r="J124" s="4">
        <v>1</v>
      </c>
      <c r="K124" s="4" t="s">
        <v>25</v>
      </c>
      <c r="L124" s="4">
        <v>830</v>
      </c>
      <c r="M124" s="4">
        <v>830</v>
      </c>
      <c r="N124" s="4" t="s">
        <v>149</v>
      </c>
      <c r="O124" s="4" t="s">
        <v>239</v>
      </c>
      <c r="P124" s="4" t="s">
        <v>28</v>
      </c>
      <c r="Q124" s="4">
        <v>0</v>
      </c>
      <c r="R124" s="7">
        <v>44230</v>
      </c>
      <c r="S124" s="6">
        <v>44246</v>
      </c>
      <c r="T124" s="4" t="s">
        <v>29</v>
      </c>
      <c r="U124" s="4">
        <v>1972859</v>
      </c>
    </row>
    <row r="125" s="4" customFormat="1" spans="1:21">
      <c r="A125" s="4">
        <v>14371252548</v>
      </c>
      <c r="B125" s="4" t="s">
        <v>21</v>
      </c>
      <c r="C125" s="4" t="s">
        <v>22</v>
      </c>
      <c r="D125" s="4" t="s">
        <v>195</v>
      </c>
      <c r="E125" s="4" t="s">
        <v>43</v>
      </c>
      <c r="F125" s="6">
        <v>44230</v>
      </c>
      <c r="G125" s="6">
        <v>44231</v>
      </c>
      <c r="H125" s="4">
        <v>1</v>
      </c>
      <c r="I125" s="4">
        <v>1</v>
      </c>
      <c r="J125" s="4">
        <v>1</v>
      </c>
      <c r="K125" s="4" t="s">
        <v>25</v>
      </c>
      <c r="L125" s="4">
        <v>147</v>
      </c>
      <c r="M125" s="4">
        <v>147</v>
      </c>
      <c r="N125" s="4" t="s">
        <v>255</v>
      </c>
      <c r="O125" s="4" t="s">
        <v>239</v>
      </c>
      <c r="P125" s="4" t="s">
        <v>28</v>
      </c>
      <c r="Q125" s="4">
        <v>0</v>
      </c>
      <c r="R125" s="7">
        <v>44230</v>
      </c>
      <c r="S125" s="6">
        <v>44246</v>
      </c>
      <c r="T125" s="4" t="s">
        <v>29</v>
      </c>
      <c r="U125" s="4">
        <v>1972873</v>
      </c>
    </row>
    <row r="126" s="4" customFormat="1" spans="1:21">
      <c r="A126" s="4">
        <v>14373686230</v>
      </c>
      <c r="B126" s="4" t="s">
        <v>21</v>
      </c>
      <c r="C126" s="4" t="s">
        <v>22</v>
      </c>
      <c r="D126" s="4" t="s">
        <v>256</v>
      </c>
      <c r="E126" s="4" t="s">
        <v>257</v>
      </c>
      <c r="F126" s="6">
        <v>44230</v>
      </c>
      <c r="G126" s="6">
        <v>44231</v>
      </c>
      <c r="H126" s="4">
        <v>1</v>
      </c>
      <c r="I126" s="4">
        <v>1</v>
      </c>
      <c r="J126" s="4">
        <v>1</v>
      </c>
      <c r="K126" s="4" t="s">
        <v>25</v>
      </c>
      <c r="L126" s="4">
        <v>149</v>
      </c>
      <c r="M126" s="4">
        <v>149</v>
      </c>
      <c r="N126" s="4" t="s">
        <v>258</v>
      </c>
      <c r="O126" s="4" t="s">
        <v>239</v>
      </c>
      <c r="P126" s="4" t="s">
        <v>28</v>
      </c>
      <c r="Q126" s="4">
        <v>0</v>
      </c>
      <c r="R126" s="7">
        <v>44230</v>
      </c>
      <c r="S126" s="6">
        <v>44246</v>
      </c>
      <c r="T126" s="4" t="s">
        <v>29</v>
      </c>
      <c r="U126" s="4">
        <v>1973137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5"/>
  <sheetViews>
    <sheetView tabSelected="1" topLeftCell="A81" workbookViewId="0">
      <selection activeCell="G114" sqref="G114"/>
    </sheetView>
  </sheetViews>
  <sheetFormatPr defaultColWidth="9" defaultRowHeight="13.5"/>
  <cols>
    <col min="1" max="1" width="12.625" style="4"/>
    <col min="2" max="2" width="9.375" style="4"/>
    <col min="3" max="4" width="9" style="4"/>
    <col min="5" max="10" width="9.375" style="4"/>
    <col min="11" max="16369" width="9" style="4"/>
  </cols>
  <sheetData>
    <row r="1" s="4" customFormat="1" spans="1:11">
      <c r="A1" s="4" t="s">
        <v>0</v>
      </c>
      <c r="B1" s="4" t="s">
        <v>12</v>
      </c>
      <c r="K1" s="4" t="s">
        <v>259</v>
      </c>
    </row>
    <row r="2" s="4" customFormat="1" spans="1:11">
      <c r="A2" s="4">
        <v>14340713284</v>
      </c>
      <c r="B2" s="4">
        <v>423</v>
      </c>
      <c r="C2" s="4" t="str">
        <f>VLOOKUP(A2,HOP!A:H,8,0)</f>
        <v>423.00</v>
      </c>
      <c r="D2" s="4">
        <f>VLOOKUP(A2,HOP!A:B,2,0)</f>
        <v>1964998</v>
      </c>
      <c r="E2" s="4">
        <f>B2-C2</f>
        <v>0</v>
      </c>
      <c r="K2" s="4" t="str">
        <f>$K$1&amp;D2</f>
        <v>,1964998</v>
      </c>
    </row>
    <row r="3" s="4" customFormat="1" spans="1:11">
      <c r="A3" s="4">
        <v>14344963076</v>
      </c>
      <c r="B3" s="4">
        <v>363</v>
      </c>
      <c r="C3" s="4" t="str">
        <f>VLOOKUP(A3,HOP!A:H,8,0)</f>
        <v>363.00</v>
      </c>
      <c r="D3" s="4">
        <f>VLOOKUP(A3,HOP!A:B,2,0)</f>
        <v>1966067</v>
      </c>
      <c r="E3" s="4">
        <f t="shared" ref="E3:E34" si="0">B3-C3</f>
        <v>0</v>
      </c>
      <c r="K3" s="4" t="str">
        <f t="shared" ref="K3:K34" si="1">$K$1&amp;D3</f>
        <v>,1966067</v>
      </c>
    </row>
    <row r="4" s="4" customFormat="1" spans="1:11">
      <c r="A4" s="4">
        <v>14345168176</v>
      </c>
      <c r="B4" s="4">
        <v>60</v>
      </c>
      <c r="C4" s="4" t="str">
        <f>VLOOKUP(A4,HOP!A:H,8,0)</f>
        <v>60.00</v>
      </c>
      <c r="D4" s="4">
        <f>VLOOKUP(A4,HOP!A:B,2,0)</f>
        <v>1966141</v>
      </c>
      <c r="E4" s="4">
        <f t="shared" si="0"/>
        <v>0</v>
      </c>
      <c r="K4" s="4" t="str">
        <f t="shared" si="1"/>
        <v>,1966141</v>
      </c>
    </row>
    <row r="5" s="4" customFormat="1" spans="1:11">
      <c r="A5" s="4">
        <v>14345759792</v>
      </c>
      <c r="B5" s="4">
        <v>444</v>
      </c>
      <c r="C5" s="4" t="str">
        <f>VLOOKUP(A5,HOP!A:H,8,0)</f>
        <v>444.00</v>
      </c>
      <c r="D5" s="4">
        <f>VLOOKUP(A5,HOP!A:B,2,0)</f>
        <v>1966531</v>
      </c>
      <c r="E5" s="4">
        <f t="shared" si="0"/>
        <v>0</v>
      </c>
      <c r="K5" s="4" t="str">
        <f t="shared" si="1"/>
        <v>,1966531</v>
      </c>
    </row>
    <row r="6" s="4" customFormat="1" spans="1:11">
      <c r="A6" s="4">
        <v>14345837939</v>
      </c>
      <c r="B6" s="4">
        <v>175</v>
      </c>
      <c r="C6" s="4" t="str">
        <f>VLOOKUP(A6,HOP!A:H,8,0)</f>
        <v>175.00</v>
      </c>
      <c r="D6" s="4">
        <f>VLOOKUP(A6,HOP!A:B,2,0)</f>
        <v>1966575</v>
      </c>
      <c r="E6" s="4">
        <f t="shared" si="0"/>
        <v>0</v>
      </c>
      <c r="K6" s="4" t="str">
        <f t="shared" si="1"/>
        <v>,1966575</v>
      </c>
    </row>
    <row r="7" s="4" customFormat="1" spans="1:11">
      <c r="A7" s="4">
        <v>14346183627</v>
      </c>
      <c r="B7" s="4">
        <v>139</v>
      </c>
      <c r="C7" s="4" t="str">
        <f>VLOOKUP(A7,HOP!A:H,8,0)</f>
        <v>139.00</v>
      </c>
      <c r="D7" s="4">
        <f>VLOOKUP(A7,HOP!A:B,2,0)</f>
        <v>1966746</v>
      </c>
      <c r="E7" s="4">
        <f t="shared" si="0"/>
        <v>0</v>
      </c>
      <c r="K7" s="4" t="str">
        <f t="shared" si="1"/>
        <v>,1966746</v>
      </c>
    </row>
    <row r="8" s="4" customFormat="1" spans="1:11">
      <c r="A8" s="4">
        <v>14346252981</v>
      </c>
      <c r="B8" s="4">
        <v>208</v>
      </c>
      <c r="C8" s="4" t="str">
        <f>VLOOKUP(A8,HOP!A:H,8,0)</f>
        <v>208.00</v>
      </c>
      <c r="D8" s="4">
        <f>VLOOKUP(A8,HOP!A:B,2,0)</f>
        <v>1966770</v>
      </c>
      <c r="E8" s="4">
        <f t="shared" si="0"/>
        <v>0</v>
      </c>
      <c r="K8" s="4" t="str">
        <f t="shared" si="1"/>
        <v>,1966770</v>
      </c>
    </row>
    <row r="9" s="4" customFormat="1" spans="1:11">
      <c r="A9" s="4">
        <v>14347140669</v>
      </c>
      <c r="B9" s="4">
        <v>357</v>
      </c>
      <c r="C9" s="4" t="str">
        <f>VLOOKUP(A9,HOP!A:H,8,0)</f>
        <v>357.00</v>
      </c>
      <c r="D9" s="4">
        <f>VLOOKUP(A9,HOP!A:B,2,0)</f>
        <v>1967286</v>
      </c>
      <c r="E9" s="4">
        <f t="shared" si="0"/>
        <v>0</v>
      </c>
      <c r="K9" s="4" t="str">
        <f t="shared" si="1"/>
        <v>,1967286</v>
      </c>
    </row>
    <row r="10" s="4" customFormat="1" spans="1:11">
      <c r="A10" s="4">
        <v>14325043314</v>
      </c>
      <c r="B10" s="4">
        <v>1178</v>
      </c>
      <c r="C10" s="4" t="str">
        <f>VLOOKUP(A10,HOP!A:H,8,0)</f>
        <v>1178.00</v>
      </c>
      <c r="D10" s="4">
        <f>VLOOKUP(A10,HOP!A:B,2,0)</f>
        <v>1959433</v>
      </c>
      <c r="E10" s="4">
        <f t="shared" si="0"/>
        <v>0</v>
      </c>
      <c r="K10" s="4" t="str">
        <f t="shared" si="1"/>
        <v>,1959433</v>
      </c>
    </row>
    <row r="11" s="4" customFormat="1" spans="1:11">
      <c r="A11" s="4">
        <v>14345826318</v>
      </c>
      <c r="B11" s="4">
        <v>280</v>
      </c>
      <c r="C11" s="4" t="str">
        <f>VLOOKUP(A11,HOP!A:H,8,0)</f>
        <v>280.00</v>
      </c>
      <c r="D11" s="4">
        <f>VLOOKUP(A11,HOP!A:B,2,0)</f>
        <v>1966569</v>
      </c>
      <c r="E11" s="4">
        <f t="shared" si="0"/>
        <v>0</v>
      </c>
      <c r="K11" s="4" t="str">
        <f t="shared" si="1"/>
        <v>,1966569</v>
      </c>
    </row>
    <row r="12" s="4" customFormat="1" spans="1:11">
      <c r="A12" s="4">
        <v>14346148695</v>
      </c>
      <c r="B12" s="4">
        <v>706</v>
      </c>
      <c r="C12" s="4" t="str">
        <f>VLOOKUP(A12,HOP!A:H,8,0)</f>
        <v>706.00</v>
      </c>
      <c r="D12" s="4">
        <f>VLOOKUP(A12,HOP!A:B,2,0)</f>
        <v>1966719</v>
      </c>
      <c r="E12" s="4">
        <f t="shared" si="0"/>
        <v>0</v>
      </c>
      <c r="K12" s="4" t="str">
        <f t="shared" si="1"/>
        <v>,1966719</v>
      </c>
    </row>
    <row r="13" s="4" customFormat="1" spans="1:11">
      <c r="A13" s="4">
        <v>14346514387</v>
      </c>
      <c r="B13" s="4">
        <v>520</v>
      </c>
      <c r="C13" s="4" t="str">
        <f>VLOOKUP(A13,HOP!A:H,8,0)</f>
        <v>520.00</v>
      </c>
      <c r="D13" s="4">
        <f>VLOOKUP(A13,HOP!A:B,2,0)</f>
        <v>1966906</v>
      </c>
      <c r="E13" s="4">
        <f t="shared" si="0"/>
        <v>0</v>
      </c>
      <c r="K13" s="4" t="str">
        <f t="shared" si="1"/>
        <v>,1966906</v>
      </c>
    </row>
    <row r="14" s="4" customFormat="1" spans="1:11">
      <c r="A14" s="4">
        <v>14347221427</v>
      </c>
      <c r="B14" s="4">
        <v>396</v>
      </c>
      <c r="C14" s="4" t="str">
        <f>VLOOKUP(A14,HOP!A:H,8,0)</f>
        <v>396.00</v>
      </c>
      <c r="D14" s="4">
        <f>VLOOKUP(A14,HOP!A:B,2,0)</f>
        <v>1967330</v>
      </c>
      <c r="E14" s="4">
        <f t="shared" si="0"/>
        <v>0</v>
      </c>
      <c r="K14" s="4" t="str">
        <f t="shared" si="1"/>
        <v>,1967330</v>
      </c>
    </row>
    <row r="15" s="4" customFormat="1" hidden="1" spans="1:11">
      <c r="A15" s="5">
        <v>14371208698</v>
      </c>
      <c r="B15" s="5">
        <v>0</v>
      </c>
      <c r="C15" s="5" t="str">
        <f>VLOOKUP(A15,HOP!A:H,8,0)</f>
        <v>0.00</v>
      </c>
      <c r="D15" s="5">
        <f>VLOOKUP(A15,HOP!A:B,2,0)</f>
        <v>1972846</v>
      </c>
      <c r="E15" s="5">
        <f>B15-C15</f>
        <v>0</v>
      </c>
      <c r="K15" s="5" t="str">
        <f>$K$1&amp;D15</f>
        <v>,1972846</v>
      </c>
    </row>
    <row r="16" s="4" customFormat="1" spans="1:11">
      <c r="A16" s="4">
        <v>14351393859</v>
      </c>
      <c r="B16" s="4">
        <v>217</v>
      </c>
      <c r="C16" s="4" t="str">
        <f>VLOOKUP(A16,HOP!A:H,8,0)</f>
        <v>217.00</v>
      </c>
      <c r="D16" s="4">
        <f>VLOOKUP(A16,HOP!A:B,2,0)</f>
        <v>1967782</v>
      </c>
      <c r="E16" s="4">
        <f t="shared" si="0"/>
        <v>0</v>
      </c>
      <c r="K16" s="4" t="str">
        <f t="shared" si="1"/>
        <v>,1967782</v>
      </c>
    </row>
    <row r="17" s="4" customFormat="1" spans="1:11">
      <c r="A17" s="4">
        <v>14351460056</v>
      </c>
      <c r="B17" s="4">
        <v>166</v>
      </c>
      <c r="C17" s="4" t="str">
        <f>VLOOKUP(A17,HOP!A:H,8,0)</f>
        <v>166.00</v>
      </c>
      <c r="D17" s="4">
        <f>VLOOKUP(A17,HOP!A:B,2,0)</f>
        <v>1967814</v>
      </c>
      <c r="E17" s="4">
        <f t="shared" si="0"/>
        <v>0</v>
      </c>
      <c r="K17" s="4" t="str">
        <f t="shared" si="1"/>
        <v>,1967814</v>
      </c>
    </row>
    <row r="18" s="4" customFormat="1" spans="1:11">
      <c r="A18" s="4">
        <v>14351798677</v>
      </c>
      <c r="B18" s="4">
        <v>868</v>
      </c>
      <c r="C18" s="4" t="str">
        <f>VLOOKUP(A18,HOP!A:H,8,0)</f>
        <v>868.00</v>
      </c>
      <c r="D18" s="4">
        <f>VLOOKUP(A18,HOP!A:B,2,0)</f>
        <v>1967939</v>
      </c>
      <c r="E18" s="4">
        <f t="shared" si="0"/>
        <v>0</v>
      </c>
      <c r="K18" s="4" t="str">
        <f t="shared" si="1"/>
        <v>,1967939</v>
      </c>
    </row>
    <row r="19" s="4" customFormat="1" spans="1:11">
      <c r="A19" s="4">
        <v>14351852149</v>
      </c>
      <c r="B19" s="4">
        <v>193</v>
      </c>
      <c r="C19" s="4" t="str">
        <f>VLOOKUP(A19,HOP!A:H,8,0)</f>
        <v>193.00</v>
      </c>
      <c r="D19" s="4">
        <f>VLOOKUP(A19,HOP!A:B,2,0)</f>
        <v>1967974</v>
      </c>
      <c r="E19" s="4">
        <f t="shared" si="0"/>
        <v>0</v>
      </c>
      <c r="K19" s="4" t="str">
        <f t="shared" si="1"/>
        <v>,1967974</v>
      </c>
    </row>
    <row r="20" s="4" customFormat="1" spans="1:11">
      <c r="A20" s="4">
        <v>14352371575</v>
      </c>
      <c r="B20" s="4">
        <v>117</v>
      </c>
      <c r="C20" s="4" t="str">
        <f>VLOOKUP(A20,HOP!A:H,8,0)</f>
        <v>117.00</v>
      </c>
      <c r="D20" s="4">
        <f>VLOOKUP(A20,HOP!A:B,2,0)</f>
        <v>1968087</v>
      </c>
      <c r="E20" s="4">
        <f t="shared" si="0"/>
        <v>0</v>
      </c>
      <c r="K20" s="4" t="str">
        <f t="shared" si="1"/>
        <v>,1968087</v>
      </c>
    </row>
    <row r="21" s="4" customFormat="1" spans="1:11">
      <c r="A21" s="4">
        <v>14309659713</v>
      </c>
      <c r="B21" s="4">
        <v>538</v>
      </c>
      <c r="C21" s="4" t="str">
        <f>VLOOKUP(A21,HOP!A:H,8,0)</f>
        <v>538.00</v>
      </c>
      <c r="D21" s="4">
        <f>VLOOKUP(A21,HOP!A:B,2,0)</f>
        <v>1953122</v>
      </c>
      <c r="E21" s="4">
        <f>B21-C21</f>
        <v>0</v>
      </c>
      <c r="K21" s="4" t="str">
        <f>$K$1&amp;D21</f>
        <v>,1953122</v>
      </c>
    </row>
    <row r="22" s="4" customFormat="1" hidden="1" spans="1:11">
      <c r="A22" s="5">
        <v>14370277836</v>
      </c>
      <c r="B22" s="5">
        <v>0</v>
      </c>
      <c r="C22" s="5" t="str">
        <f>VLOOKUP(A22,HOP!A:H,8,0)</f>
        <v>0.00</v>
      </c>
      <c r="D22" s="5">
        <f>VLOOKUP(A22,HOP!A:B,2,0)</f>
        <v>1972326</v>
      </c>
      <c r="E22" s="5">
        <f>B22-C22</f>
        <v>0</v>
      </c>
      <c r="K22" s="5" t="str">
        <f>$K$1&amp;D22</f>
        <v>,1972326</v>
      </c>
    </row>
    <row r="23" s="4" customFormat="1" spans="1:11">
      <c r="A23" s="4">
        <v>14350900111</v>
      </c>
      <c r="B23" s="4">
        <v>278</v>
      </c>
      <c r="C23" s="4" t="str">
        <f>VLOOKUP(A23,HOP!A:H,8,0)</f>
        <v>278.00</v>
      </c>
      <c r="D23" s="4">
        <f>VLOOKUP(A23,HOP!A:B,2,0)</f>
        <v>1967613</v>
      </c>
      <c r="E23" s="4">
        <f>B23-C23</f>
        <v>0</v>
      </c>
      <c r="K23" s="4" t="str">
        <f>$K$1&amp;D23</f>
        <v>,1967613</v>
      </c>
    </row>
    <row r="24" s="4" customFormat="1" spans="1:11">
      <c r="A24" s="4">
        <v>14352997660</v>
      </c>
      <c r="B24" s="4">
        <v>364</v>
      </c>
      <c r="C24" s="4" t="str">
        <f>VLOOKUP(A24,HOP!A:H,8,0)</f>
        <v>364.00</v>
      </c>
      <c r="D24" s="4">
        <f>VLOOKUP(A24,HOP!A:B,2,0)</f>
        <v>1968245</v>
      </c>
      <c r="E24" s="4">
        <f>B24-C24</f>
        <v>0</v>
      </c>
      <c r="K24" s="4" t="str">
        <f>$K$1&amp;D24</f>
        <v>,1968245</v>
      </c>
    </row>
    <row r="25" s="4" customFormat="1" spans="1:11">
      <c r="A25" s="4">
        <v>14353480366</v>
      </c>
      <c r="B25" s="4">
        <v>124</v>
      </c>
      <c r="C25" s="4" t="str">
        <f>VLOOKUP(A25,HOP!A:H,8,0)</f>
        <v>124.00</v>
      </c>
      <c r="D25" s="4">
        <f>VLOOKUP(A25,HOP!A:B,2,0)</f>
        <v>1968343</v>
      </c>
      <c r="E25" s="4">
        <f>B25-C25</f>
        <v>0</v>
      </c>
      <c r="K25" s="4" t="str">
        <f>$K$1&amp;D25</f>
        <v>,1968343</v>
      </c>
    </row>
    <row r="26" s="4" customFormat="1" hidden="1" spans="1:11">
      <c r="A26" s="5">
        <v>14369586232</v>
      </c>
      <c r="B26" s="5">
        <v>0</v>
      </c>
      <c r="C26" s="5" t="str">
        <f>VLOOKUP(A26,HOP!A:H,8,0)</f>
        <v>0.00</v>
      </c>
      <c r="D26" s="5">
        <f>VLOOKUP(A26,HOP!A:B,2,0)</f>
        <v>1972054</v>
      </c>
      <c r="E26" s="5">
        <f>B26-C26</f>
        <v>0</v>
      </c>
      <c r="K26" s="5" t="str">
        <f>$K$1&amp;D26</f>
        <v>,1972054</v>
      </c>
    </row>
    <row r="27" s="4" customFormat="1" spans="1:11">
      <c r="A27" s="4">
        <v>14353624491</v>
      </c>
      <c r="B27" s="4">
        <v>108</v>
      </c>
      <c r="C27" s="4" t="str">
        <f>VLOOKUP(A27,HOP!A:H,8,0)</f>
        <v>108.00</v>
      </c>
      <c r="D27" s="4">
        <f>VLOOKUP(A27,HOP!A:B,2,0)</f>
        <v>1968364</v>
      </c>
      <c r="E27" s="4">
        <f>B27-C27</f>
        <v>0</v>
      </c>
      <c r="K27" s="4" t="str">
        <f>$K$1&amp;D27</f>
        <v>,1968364</v>
      </c>
    </row>
    <row r="28" s="4" customFormat="1" spans="1:11">
      <c r="A28" s="4">
        <v>14353674127</v>
      </c>
      <c r="B28" s="4">
        <v>164</v>
      </c>
      <c r="C28" s="4" t="str">
        <f>VLOOKUP(A28,HOP!A:H,8,0)</f>
        <v>164.00</v>
      </c>
      <c r="D28" s="4">
        <f>VLOOKUP(A28,HOP!A:B,2,0)</f>
        <v>1968376</v>
      </c>
      <c r="E28" s="4">
        <f>B28-C28</f>
        <v>0</v>
      </c>
      <c r="K28" s="4" t="str">
        <f>$K$1&amp;D28</f>
        <v>,1968376</v>
      </c>
    </row>
    <row r="29" s="4" customFormat="1" hidden="1" spans="1:11">
      <c r="A29" s="5">
        <v>14368886093</v>
      </c>
      <c r="B29" s="5">
        <v>0</v>
      </c>
      <c r="C29" s="5" t="str">
        <f>VLOOKUP(A29,HOP!A:H,8,0)</f>
        <v>0.00</v>
      </c>
      <c r="D29" s="5">
        <f>VLOOKUP(A29,HOP!A:B,2,0)</f>
        <v>1971639</v>
      </c>
      <c r="E29" s="5">
        <f>B29-C29</f>
        <v>0</v>
      </c>
      <c r="K29" s="5" t="str">
        <f>$K$1&amp;D29</f>
        <v>,1971639</v>
      </c>
    </row>
    <row r="30" s="4" customFormat="1" hidden="1" spans="1:11">
      <c r="A30" s="5">
        <v>14368328980</v>
      </c>
      <c r="B30" s="5">
        <v>0</v>
      </c>
      <c r="C30" s="5" t="str">
        <f>VLOOKUP(A30,HOP!A:H,8,0)</f>
        <v>0.00</v>
      </c>
      <c r="D30" s="5">
        <f>VLOOKUP(A30,HOP!A:B,2,0)</f>
        <v>1971364</v>
      </c>
      <c r="E30" s="5">
        <f>B30-C30</f>
        <v>0</v>
      </c>
      <c r="K30" s="5" t="str">
        <f>$K$1&amp;D30</f>
        <v>,1971364</v>
      </c>
    </row>
    <row r="31" s="4" customFormat="1" spans="1:11">
      <c r="A31" s="4">
        <v>14354476841</v>
      </c>
      <c r="B31" s="4">
        <v>847</v>
      </c>
      <c r="C31" s="4" t="str">
        <f>VLOOKUP(A31,HOP!A:H,8,0)</f>
        <v>847.00</v>
      </c>
      <c r="D31" s="4">
        <f>VLOOKUP(A31,HOP!A:B,2,0)</f>
        <v>1968647</v>
      </c>
      <c r="E31" s="4">
        <f>B31-C31</f>
        <v>0</v>
      </c>
      <c r="K31" s="4" t="str">
        <f>$K$1&amp;D31</f>
        <v>,1968647</v>
      </c>
    </row>
    <row r="32" s="4" customFormat="1" spans="1:11">
      <c r="A32" s="4">
        <v>14356232271</v>
      </c>
      <c r="B32" s="4">
        <v>295</v>
      </c>
      <c r="C32" s="4" t="str">
        <f>VLOOKUP(A32,HOP!A:H,8,0)</f>
        <v>295.00</v>
      </c>
      <c r="D32" s="4">
        <f>VLOOKUP(A32,HOP!A:B,2,0)</f>
        <v>1968868</v>
      </c>
      <c r="E32" s="4">
        <f>B32-C32</f>
        <v>0</v>
      </c>
      <c r="K32" s="4" t="str">
        <f>$K$1&amp;D32</f>
        <v>,1968868</v>
      </c>
    </row>
    <row r="33" s="4" customFormat="1" hidden="1" spans="1:11">
      <c r="A33" s="5">
        <v>14363562769</v>
      </c>
      <c r="B33" s="5">
        <v>0</v>
      </c>
      <c r="C33" s="5" t="str">
        <f>VLOOKUP(A33,HOP!A:H,8,0)</f>
        <v>0.00</v>
      </c>
      <c r="D33" s="5">
        <f>VLOOKUP(A33,HOP!A:B,2,0)</f>
        <v>1970509</v>
      </c>
      <c r="E33" s="5">
        <f>B33-C33</f>
        <v>0</v>
      </c>
      <c r="K33" s="5" t="str">
        <f>$K$1&amp;D33</f>
        <v>,1970509</v>
      </c>
    </row>
    <row r="34" s="4" customFormat="1" hidden="1" spans="1:11">
      <c r="A34" s="5">
        <v>14363506476</v>
      </c>
      <c r="B34" s="5">
        <v>0</v>
      </c>
      <c r="C34" s="5" t="str">
        <f>VLOOKUP(A34,HOP!A:H,8,0)</f>
        <v>0.00</v>
      </c>
      <c r="D34" s="5">
        <f>VLOOKUP(A34,HOP!A:B,2,0)</f>
        <v>1970494</v>
      </c>
      <c r="E34" s="5">
        <f>B34-C34</f>
        <v>0</v>
      </c>
      <c r="K34" s="5" t="str">
        <f>$K$1&amp;D34</f>
        <v>,1970494</v>
      </c>
    </row>
    <row r="35" s="4" customFormat="1" spans="1:11">
      <c r="A35" s="5">
        <v>14363366822</v>
      </c>
      <c r="B35" s="5">
        <v>1339.33</v>
      </c>
      <c r="C35" s="5" t="str">
        <f>VLOOKUP(A35,HOP!A:H,8,0)</f>
        <v>1295.00</v>
      </c>
      <c r="D35" s="5">
        <f>VLOOKUP(A35,HOP!A:B,2,0)</f>
        <v>1970458</v>
      </c>
      <c r="E35" s="5">
        <f>B35-C35</f>
        <v>44.3299999999999</v>
      </c>
      <c r="F35" s="4" t="s">
        <v>260</v>
      </c>
      <c r="K35" s="5" t="str">
        <f>$K$1&amp;D35</f>
        <v>,1970458</v>
      </c>
    </row>
    <row r="36" s="4" customFormat="1" spans="1:11">
      <c r="A36" s="4">
        <v>14354008919</v>
      </c>
      <c r="B36" s="4">
        <v>3426</v>
      </c>
      <c r="C36" s="4" t="str">
        <f>VLOOKUP(A36,HOP!A:H,8,0)</f>
        <v>3426.00</v>
      </c>
      <c r="D36" s="4">
        <f>VLOOKUP(A36,HOP!A:B,2,0)</f>
        <v>1968445</v>
      </c>
      <c r="E36" s="4">
        <f>B36-C36</f>
        <v>0</v>
      </c>
      <c r="K36" s="4" t="str">
        <f>$K$1&amp;D36</f>
        <v>,1968445</v>
      </c>
    </row>
    <row r="37" s="4" customFormat="1" spans="1:11">
      <c r="A37" s="4">
        <v>14356401949</v>
      </c>
      <c r="B37" s="4">
        <v>889</v>
      </c>
      <c r="C37" s="4" t="str">
        <f>VLOOKUP(A37,HOP!A:H,8,0)</f>
        <v>889.00</v>
      </c>
      <c r="D37" s="4">
        <f>VLOOKUP(A37,HOP!A:B,2,0)</f>
        <v>1968893</v>
      </c>
      <c r="E37" s="4">
        <f>B37-C37</f>
        <v>0</v>
      </c>
      <c r="K37" s="4" t="str">
        <f>$K$1&amp;D37</f>
        <v>,1968893</v>
      </c>
    </row>
    <row r="38" s="4" customFormat="1" spans="1:11">
      <c r="A38" s="4">
        <v>14356917887</v>
      </c>
      <c r="B38" s="4">
        <v>178</v>
      </c>
      <c r="C38" s="4" t="str">
        <f>VLOOKUP(A38,HOP!A:H,8,0)</f>
        <v>178.00</v>
      </c>
      <c r="D38" s="4">
        <f>VLOOKUP(A38,HOP!A:B,2,0)</f>
        <v>1969004</v>
      </c>
      <c r="E38" s="4">
        <f>B38-C38</f>
        <v>0</v>
      </c>
      <c r="K38" s="4" t="str">
        <f>$K$1&amp;D38</f>
        <v>,1969004</v>
      </c>
    </row>
    <row r="39" s="4" customFormat="1" spans="1:11">
      <c r="A39" s="4">
        <v>14356996378</v>
      </c>
      <c r="B39" s="4">
        <v>109</v>
      </c>
      <c r="C39" s="4" t="str">
        <f>VLOOKUP(A39,HOP!A:H,8,0)</f>
        <v>109.00</v>
      </c>
      <c r="D39" s="4">
        <f>VLOOKUP(A39,HOP!A:B,2,0)</f>
        <v>1969024</v>
      </c>
      <c r="E39" s="4">
        <f>B39-C39</f>
        <v>0</v>
      </c>
      <c r="K39" s="4" t="str">
        <f>$K$1&amp;D39</f>
        <v>,1969024</v>
      </c>
    </row>
    <row r="40" s="4" customFormat="1" hidden="1" spans="1:11">
      <c r="A40" s="5">
        <v>14359354214</v>
      </c>
      <c r="B40" s="5">
        <v>0</v>
      </c>
      <c r="C40" s="5" t="str">
        <f>VLOOKUP(A40,HOP!A:H,8,0)</f>
        <v>0.00</v>
      </c>
      <c r="D40" s="5">
        <f>VLOOKUP(A40,HOP!A:B,2,0)</f>
        <v>1969776</v>
      </c>
      <c r="E40" s="5">
        <f>B40-C40</f>
        <v>0</v>
      </c>
      <c r="K40" s="5" t="str">
        <f>$K$1&amp;D40</f>
        <v>,1969776</v>
      </c>
    </row>
    <row r="41" s="4" customFormat="1" spans="1:11">
      <c r="A41" s="4">
        <v>14357994068</v>
      </c>
      <c r="B41" s="4">
        <v>176</v>
      </c>
      <c r="C41" s="4" t="str">
        <f>VLOOKUP(A41,HOP!A:H,8,0)</f>
        <v>176.00</v>
      </c>
      <c r="D41" s="4">
        <f>VLOOKUP(A41,HOP!A:B,2,0)</f>
        <v>1969296</v>
      </c>
      <c r="E41" s="4">
        <f t="shared" ref="E41:E57" si="2">B41-C41</f>
        <v>0</v>
      </c>
      <c r="K41" s="4" t="str">
        <f t="shared" ref="K41:K57" si="3">$K$1&amp;D41</f>
        <v>,1969296</v>
      </c>
    </row>
    <row r="42" s="4" customFormat="1" spans="1:11">
      <c r="A42" s="4">
        <v>14358407657</v>
      </c>
      <c r="B42" s="4">
        <v>164</v>
      </c>
      <c r="C42" s="4" t="str">
        <f>VLOOKUP(A42,HOP!A:H,8,0)</f>
        <v>164.00</v>
      </c>
      <c r="D42" s="4">
        <f>VLOOKUP(A42,HOP!A:B,2,0)</f>
        <v>1969486</v>
      </c>
      <c r="E42" s="4">
        <f t="shared" si="2"/>
        <v>0</v>
      </c>
      <c r="K42" s="4" t="str">
        <f t="shared" si="3"/>
        <v>,1969486</v>
      </c>
    </row>
    <row r="43" s="4" customFormat="1" spans="1:11">
      <c r="A43" s="4">
        <v>14353468593</v>
      </c>
      <c r="B43" s="4">
        <v>391</v>
      </c>
      <c r="C43" s="4" t="str">
        <f>VLOOKUP(A43,HOP!A:H,8,0)</f>
        <v>391.00</v>
      </c>
      <c r="D43" s="4">
        <f>VLOOKUP(A43,HOP!A:B,2,0)</f>
        <v>1968340</v>
      </c>
      <c r="E43" s="4">
        <f t="shared" si="2"/>
        <v>0</v>
      </c>
      <c r="K43" s="4" t="str">
        <f t="shared" si="3"/>
        <v>,1968340</v>
      </c>
    </row>
    <row r="44" s="4" customFormat="1" hidden="1" spans="1:11">
      <c r="A44" s="5">
        <v>14357064450</v>
      </c>
      <c r="B44" s="5">
        <v>0</v>
      </c>
      <c r="C44" s="5" t="str">
        <f>VLOOKUP(A44,HOP!A:H,8,0)</f>
        <v>0.00</v>
      </c>
      <c r="D44" s="5">
        <f>VLOOKUP(A44,HOP!A:B,2,0)</f>
        <v>1969037</v>
      </c>
      <c r="E44" s="5">
        <f>B44-C44</f>
        <v>0</v>
      </c>
      <c r="K44" s="5" t="str">
        <f>$K$1&amp;D44</f>
        <v>,1969037</v>
      </c>
    </row>
    <row r="45" s="4" customFormat="1" spans="1:11">
      <c r="A45" s="4">
        <v>14359491676</v>
      </c>
      <c r="B45" s="4">
        <v>121</v>
      </c>
      <c r="C45" s="4" t="str">
        <f>VLOOKUP(A45,HOP!A:H,8,0)</f>
        <v>121.00</v>
      </c>
      <c r="D45" s="4">
        <f>VLOOKUP(A45,HOP!A:B,2,0)</f>
        <v>1969810</v>
      </c>
      <c r="E45" s="4">
        <f t="shared" si="2"/>
        <v>0</v>
      </c>
      <c r="K45" s="4" t="str">
        <f t="shared" si="3"/>
        <v>,1969810</v>
      </c>
    </row>
    <row r="46" s="4" customFormat="1" spans="1:11">
      <c r="A46" s="4">
        <v>14359554008</v>
      </c>
      <c r="B46" s="4">
        <v>176</v>
      </c>
      <c r="C46" s="4" t="str">
        <f>VLOOKUP(A46,HOP!A:H,8,0)</f>
        <v>176.00</v>
      </c>
      <c r="D46" s="4">
        <f>VLOOKUP(A46,HOP!A:B,2,0)</f>
        <v>1969829</v>
      </c>
      <c r="E46" s="4">
        <f t="shared" si="2"/>
        <v>0</v>
      </c>
      <c r="K46" s="4" t="str">
        <f t="shared" si="3"/>
        <v>,1969829</v>
      </c>
    </row>
    <row r="47" s="4" customFormat="1" spans="1:11">
      <c r="A47" s="4">
        <v>14361351060</v>
      </c>
      <c r="B47" s="4">
        <v>521</v>
      </c>
      <c r="C47" s="4" t="str">
        <f>VLOOKUP(A47,HOP!A:H,8,0)</f>
        <v>521.00</v>
      </c>
      <c r="D47" s="4">
        <f>VLOOKUP(A47,HOP!A:B,2,0)</f>
        <v>1969876</v>
      </c>
      <c r="E47" s="4">
        <f t="shared" si="2"/>
        <v>0</v>
      </c>
      <c r="K47" s="4" t="str">
        <f t="shared" si="3"/>
        <v>,1969876</v>
      </c>
    </row>
    <row r="48" s="4" customFormat="1" spans="1:11">
      <c r="A48" s="4">
        <v>14362253080</v>
      </c>
      <c r="B48" s="4">
        <v>129</v>
      </c>
      <c r="C48" s="4" t="str">
        <f>VLOOKUP(A48,HOP!A:H,8,0)</f>
        <v>129.00</v>
      </c>
      <c r="D48" s="4">
        <f>VLOOKUP(A48,HOP!A:B,2,0)</f>
        <v>1970083</v>
      </c>
      <c r="E48" s="4">
        <f t="shared" si="2"/>
        <v>0</v>
      </c>
      <c r="K48" s="4" t="str">
        <f t="shared" si="3"/>
        <v>,1970083</v>
      </c>
    </row>
    <row r="49" s="4" customFormat="1" spans="1:11">
      <c r="A49" s="4">
        <v>14362323329</v>
      </c>
      <c r="B49" s="4">
        <v>847</v>
      </c>
      <c r="C49" s="4" t="str">
        <f>VLOOKUP(A49,HOP!A:H,8,0)</f>
        <v>847.00</v>
      </c>
      <c r="D49" s="4">
        <f>VLOOKUP(A49,HOP!A:B,2,0)</f>
        <v>1970110</v>
      </c>
      <c r="E49" s="4">
        <f t="shared" si="2"/>
        <v>0</v>
      </c>
      <c r="K49" s="4" t="str">
        <f t="shared" si="3"/>
        <v>,1970110</v>
      </c>
    </row>
    <row r="50" s="4" customFormat="1" spans="1:11">
      <c r="A50" s="4">
        <v>14362567610</v>
      </c>
      <c r="B50" s="4">
        <v>571</v>
      </c>
      <c r="C50" s="4" t="str">
        <f>VLOOKUP(A50,HOP!A:H,8,0)</f>
        <v>571.00</v>
      </c>
      <c r="D50" s="4">
        <f>VLOOKUP(A50,HOP!A:B,2,0)</f>
        <v>1970237</v>
      </c>
      <c r="E50" s="4">
        <f t="shared" si="2"/>
        <v>0</v>
      </c>
      <c r="K50" s="4" t="str">
        <f t="shared" si="3"/>
        <v>,1970237</v>
      </c>
    </row>
    <row r="51" s="4" customFormat="1" spans="1:11">
      <c r="A51" s="4">
        <v>14362696903</v>
      </c>
      <c r="B51" s="4">
        <v>369</v>
      </c>
      <c r="C51" s="4" t="str">
        <f>VLOOKUP(A51,HOP!A:H,8,0)</f>
        <v>369.00</v>
      </c>
      <c r="D51" s="4">
        <f>VLOOKUP(A51,HOP!A:B,2,0)</f>
        <v>1970301</v>
      </c>
      <c r="E51" s="4">
        <f t="shared" si="2"/>
        <v>0</v>
      </c>
      <c r="K51" s="4" t="str">
        <f t="shared" si="3"/>
        <v>,1970301</v>
      </c>
    </row>
    <row r="52" s="4" customFormat="1" spans="1:11">
      <c r="A52" s="4">
        <v>14255485964</v>
      </c>
      <c r="B52" s="4">
        <v>206</v>
      </c>
      <c r="C52" s="4" t="str">
        <f>VLOOKUP(A52,HOP!A:H,8,0)</f>
        <v>206.00</v>
      </c>
      <c r="D52" s="4">
        <f>VLOOKUP(A52,HOP!A:B,2,0)</f>
        <v>1941584</v>
      </c>
      <c r="E52" s="4">
        <f t="shared" si="2"/>
        <v>0</v>
      </c>
      <c r="K52" s="4" t="str">
        <f t="shared" si="3"/>
        <v>,1941584</v>
      </c>
    </row>
    <row r="53" s="4" customFormat="1" spans="1:11">
      <c r="A53" s="4">
        <v>14351632126</v>
      </c>
      <c r="B53" s="4">
        <v>770</v>
      </c>
      <c r="C53" s="4" t="str">
        <f>VLOOKUP(A53,HOP!A:H,8,0)</f>
        <v>770.00</v>
      </c>
      <c r="D53" s="4">
        <f>VLOOKUP(A53,HOP!A:B,2,0)</f>
        <v>1967881</v>
      </c>
      <c r="E53" s="4">
        <f>B53-C53</f>
        <v>0</v>
      </c>
      <c r="K53" s="4" t="str">
        <f>$K$1&amp;D53</f>
        <v>,1967881</v>
      </c>
    </row>
    <row r="54" s="4" customFormat="1" spans="1:11">
      <c r="A54" s="4">
        <v>14356949059</v>
      </c>
      <c r="B54" s="4">
        <v>189</v>
      </c>
      <c r="C54" s="4" t="str">
        <f>VLOOKUP(A54,HOP!A:H,8,0)</f>
        <v>189.00</v>
      </c>
      <c r="D54" s="4">
        <f>VLOOKUP(A54,HOP!A:B,2,0)</f>
        <v>1969011</v>
      </c>
      <c r="E54" s="4">
        <f>B54-C54</f>
        <v>0</v>
      </c>
      <c r="K54" s="4" t="str">
        <f>$K$1&amp;D54</f>
        <v>,1969011</v>
      </c>
    </row>
    <row r="55" s="4" customFormat="1" hidden="1" spans="1:11">
      <c r="A55" s="5">
        <v>14354192243</v>
      </c>
      <c r="B55" s="5">
        <v>0</v>
      </c>
      <c r="C55" s="5" t="str">
        <f>VLOOKUP(A55,HOP!A:H,8,0)</f>
        <v>0.00</v>
      </c>
      <c r="D55" s="5">
        <f>VLOOKUP(A55,HOP!A:B,2,0)</f>
        <v>1968503</v>
      </c>
      <c r="E55" s="5">
        <f>B55-C55</f>
        <v>0</v>
      </c>
      <c r="K55" s="5" t="str">
        <f>$K$1&amp;D55</f>
        <v>,1968503</v>
      </c>
    </row>
    <row r="56" s="4" customFormat="1" hidden="1" spans="1:11">
      <c r="A56" s="5">
        <v>14354039680</v>
      </c>
      <c r="B56" s="5">
        <v>0</v>
      </c>
      <c r="C56" s="5">
        <v>0</v>
      </c>
      <c r="D56" s="5">
        <f>VLOOKUP(A56,HOP!A:B,2,0)</f>
        <v>1968450</v>
      </c>
      <c r="E56" s="5">
        <f>B56-C56</f>
        <v>0</v>
      </c>
      <c r="K56" s="5" t="str">
        <f>$K$1&amp;D56</f>
        <v>,1968450</v>
      </c>
    </row>
    <row r="57" s="4" customFormat="1" spans="1:11">
      <c r="A57" s="4">
        <v>14364472273</v>
      </c>
      <c r="B57" s="4">
        <v>175</v>
      </c>
      <c r="C57" s="4" t="str">
        <f>VLOOKUP(A57,HOP!A:H,8,0)</f>
        <v>175.00</v>
      </c>
      <c r="D57" s="4">
        <f>VLOOKUP(A57,HOP!A:B,2,0)</f>
        <v>1970741</v>
      </c>
      <c r="E57" s="4">
        <f>B57-C57</f>
        <v>0</v>
      </c>
      <c r="K57" s="4" t="str">
        <f>$K$1&amp;D57</f>
        <v>,1970741</v>
      </c>
    </row>
    <row r="58" s="4" customFormat="1" spans="1:11">
      <c r="A58" s="4">
        <v>14364498620</v>
      </c>
      <c r="B58" s="4">
        <v>118</v>
      </c>
      <c r="C58" s="4" t="str">
        <f>VLOOKUP(A58,HOP!A:H,8,0)</f>
        <v>118.00</v>
      </c>
      <c r="D58" s="4">
        <f>VLOOKUP(A58,HOP!A:B,2,0)</f>
        <v>1970749</v>
      </c>
      <c r="E58" s="4">
        <f>B58-C58</f>
        <v>0</v>
      </c>
      <c r="K58" s="4" t="str">
        <f>$K$1&amp;D58</f>
        <v>,1970749</v>
      </c>
    </row>
    <row r="59" s="4" customFormat="1" spans="1:11">
      <c r="A59" s="4">
        <v>14364502308</v>
      </c>
      <c r="B59" s="4">
        <v>112</v>
      </c>
      <c r="C59" s="4" t="str">
        <f>VLOOKUP(A59,HOP!A:H,8,0)</f>
        <v>112.00</v>
      </c>
      <c r="D59" s="4">
        <f>VLOOKUP(A59,HOP!A:B,2,0)</f>
        <v>1970753</v>
      </c>
      <c r="E59" s="4">
        <f>B59-C59</f>
        <v>0</v>
      </c>
      <c r="K59" s="4" t="str">
        <f>$K$1&amp;D59</f>
        <v>,1970753</v>
      </c>
    </row>
    <row r="60" s="4" customFormat="1" spans="1:11">
      <c r="A60" s="4">
        <v>14364521858</v>
      </c>
      <c r="B60" s="4">
        <v>118</v>
      </c>
      <c r="C60" s="4" t="str">
        <f>VLOOKUP(A60,HOP!A:H,8,0)</f>
        <v>118.00</v>
      </c>
      <c r="D60" s="4">
        <f>VLOOKUP(A60,HOP!A:B,2,0)</f>
        <v>1970762</v>
      </c>
      <c r="E60" s="4">
        <f>B60-C60</f>
        <v>0</v>
      </c>
      <c r="K60" s="4" t="str">
        <f>$K$1&amp;D60</f>
        <v>,1970762</v>
      </c>
    </row>
    <row r="61" s="4" customFormat="1" spans="1:11">
      <c r="A61" s="4">
        <v>14364606430</v>
      </c>
      <c r="B61" s="4">
        <v>175</v>
      </c>
      <c r="C61" s="4" t="str">
        <f>VLOOKUP(A61,HOP!A:H,8,0)</f>
        <v>175.00</v>
      </c>
      <c r="D61" s="4">
        <f>VLOOKUP(A61,HOP!A:B,2,0)</f>
        <v>1970793</v>
      </c>
      <c r="E61" s="4">
        <f>B61-C61</f>
        <v>0</v>
      </c>
      <c r="K61" s="4" t="str">
        <f>$K$1&amp;D61</f>
        <v>,1970793</v>
      </c>
    </row>
    <row r="62" s="4" customFormat="1" spans="1:11">
      <c r="A62" s="4">
        <v>14364616946</v>
      </c>
      <c r="B62" s="4">
        <v>401</v>
      </c>
      <c r="C62" s="4" t="str">
        <f>VLOOKUP(A62,HOP!A:H,8,0)</f>
        <v>401.00</v>
      </c>
      <c r="D62" s="4">
        <f>VLOOKUP(A62,HOP!A:B,2,0)</f>
        <v>1970796</v>
      </c>
      <c r="E62" s="4">
        <f>B62-C62</f>
        <v>0</v>
      </c>
      <c r="K62" s="4" t="str">
        <f>$K$1&amp;D62</f>
        <v>,1970796</v>
      </c>
    </row>
    <row r="63" s="4" customFormat="1" spans="1:11">
      <c r="A63" s="4">
        <v>14364808649</v>
      </c>
      <c r="B63" s="4">
        <v>174</v>
      </c>
      <c r="C63" s="4" t="str">
        <f>VLOOKUP(A63,HOP!A:H,8,0)</f>
        <v>174.00</v>
      </c>
      <c r="D63" s="4">
        <f>VLOOKUP(A63,HOP!A:B,2,0)</f>
        <v>1970933</v>
      </c>
      <c r="E63" s="4">
        <f>B63-C63</f>
        <v>0</v>
      </c>
      <c r="K63" s="4" t="str">
        <f>$K$1&amp;D63</f>
        <v>,1970933</v>
      </c>
    </row>
    <row r="64" s="4" customFormat="1" spans="1:11">
      <c r="A64" s="4">
        <v>14364882143</v>
      </c>
      <c r="B64" s="4">
        <v>109</v>
      </c>
      <c r="C64" s="4" t="str">
        <f>VLOOKUP(A64,HOP!A:H,8,0)</f>
        <v>109.00</v>
      </c>
      <c r="D64" s="4">
        <f>VLOOKUP(A64,HOP!A:B,2,0)</f>
        <v>1970950</v>
      </c>
      <c r="E64" s="4">
        <f>B64-C64</f>
        <v>0</v>
      </c>
      <c r="K64" s="4" t="str">
        <f>$K$1&amp;D64</f>
        <v>,1970950</v>
      </c>
    </row>
    <row r="65" s="4" customFormat="1" spans="1:11">
      <c r="A65" s="4">
        <v>14351451993</v>
      </c>
      <c r="B65" s="4">
        <v>401</v>
      </c>
      <c r="C65" s="4" t="str">
        <f>VLOOKUP(A65,HOP!A:H,8,0)</f>
        <v>401.00</v>
      </c>
      <c r="D65" s="4">
        <f>VLOOKUP(A65,HOP!A:B,2,0)</f>
        <v>1967810</v>
      </c>
      <c r="E65" s="4">
        <f>B65-C65</f>
        <v>0</v>
      </c>
      <c r="K65" s="4" t="str">
        <f>$K$1&amp;D65</f>
        <v>,1967810</v>
      </c>
    </row>
    <row r="66" s="4" customFormat="1" spans="1:11">
      <c r="A66" s="4">
        <v>14361629445</v>
      </c>
      <c r="B66" s="4">
        <v>3348</v>
      </c>
      <c r="C66" s="4" t="str">
        <f>VLOOKUP(A66,HOP!A:H,8,0)</f>
        <v>3348.00</v>
      </c>
      <c r="D66" s="4">
        <f>VLOOKUP(A66,HOP!A:B,2,0)</f>
        <v>1969911</v>
      </c>
      <c r="E66" s="4">
        <f>B66-C66</f>
        <v>0</v>
      </c>
      <c r="K66" s="4" t="str">
        <f>$K$1&amp;D66</f>
        <v>,1969911</v>
      </c>
    </row>
    <row r="67" s="4" customFormat="1" hidden="1" spans="1:11">
      <c r="A67" s="5">
        <v>14353556019</v>
      </c>
      <c r="B67" s="5">
        <v>0</v>
      </c>
      <c r="C67" s="5" t="str">
        <f>VLOOKUP(A67,HOP!A:H,8,0)</f>
        <v>0.00</v>
      </c>
      <c r="D67" s="5">
        <f>VLOOKUP(A67,HOP!A:B,2,0)</f>
        <v>1968350</v>
      </c>
      <c r="E67" s="5">
        <f>B67-C67</f>
        <v>0</v>
      </c>
      <c r="K67" s="5" t="str">
        <f>$K$1&amp;D67</f>
        <v>,1968350</v>
      </c>
    </row>
    <row r="68" s="4" customFormat="1" spans="1:11">
      <c r="A68" s="4">
        <v>14364071622</v>
      </c>
      <c r="B68" s="4">
        <v>332</v>
      </c>
      <c r="C68" s="4" t="str">
        <f>VLOOKUP(A68,HOP!A:H,8,0)</f>
        <v>332.00</v>
      </c>
      <c r="D68" s="4">
        <f>VLOOKUP(A68,HOP!A:B,2,0)</f>
        <v>1970627</v>
      </c>
      <c r="E68" s="4">
        <f>B68-C68</f>
        <v>0</v>
      </c>
      <c r="K68" s="4" t="str">
        <f>$K$1&amp;D68</f>
        <v>,1970627</v>
      </c>
    </row>
    <row r="69" s="4" customFormat="1" spans="1:11">
      <c r="A69" s="4">
        <v>14364543116</v>
      </c>
      <c r="B69" s="4">
        <v>224</v>
      </c>
      <c r="C69" s="4" t="str">
        <f>VLOOKUP(A69,HOP!A:H,8,0)</f>
        <v>224.00</v>
      </c>
      <c r="D69" s="4">
        <f>VLOOKUP(A69,HOP!A:B,2,0)</f>
        <v>1970770</v>
      </c>
      <c r="E69" s="4">
        <f t="shared" ref="E69:E85" si="4">B69-C69</f>
        <v>0</v>
      </c>
      <c r="K69" s="4" t="str">
        <f t="shared" ref="K69:K85" si="5">$K$1&amp;D69</f>
        <v>,1970770</v>
      </c>
    </row>
    <row r="70" s="4" customFormat="1" spans="1:11">
      <c r="A70" s="4">
        <v>14365297800</v>
      </c>
      <c r="B70" s="4">
        <v>226</v>
      </c>
      <c r="C70" s="4" t="str">
        <f>VLOOKUP(A70,HOP!A:H,8,0)</f>
        <v>226.00</v>
      </c>
      <c r="D70" s="4">
        <f>VLOOKUP(A70,HOP!A:B,2,0)</f>
        <v>1971131</v>
      </c>
      <c r="E70" s="4">
        <f t="shared" si="4"/>
        <v>0</v>
      </c>
      <c r="K70" s="4" t="str">
        <f t="shared" si="5"/>
        <v>,1971131</v>
      </c>
    </row>
    <row r="71" s="4" customFormat="1" spans="1:11">
      <c r="A71" s="4">
        <v>14367849423</v>
      </c>
      <c r="B71" s="4">
        <v>355</v>
      </c>
      <c r="C71" s="4" t="str">
        <f>VLOOKUP(A71,HOP!A:H,8,0)</f>
        <v>355.00</v>
      </c>
      <c r="D71" s="4">
        <f>VLOOKUP(A71,HOP!A:B,2,0)</f>
        <v>1971250</v>
      </c>
      <c r="E71" s="4">
        <f t="shared" si="4"/>
        <v>0</v>
      </c>
      <c r="K71" s="4" t="str">
        <f t="shared" si="5"/>
        <v>,1971250</v>
      </c>
    </row>
    <row r="72" s="4" customFormat="1" spans="1:11">
      <c r="A72" s="4">
        <v>14368261407</v>
      </c>
      <c r="B72" s="4">
        <v>138</v>
      </c>
      <c r="C72" s="4" t="str">
        <f>VLOOKUP(A72,HOP!A:H,8,0)</f>
        <v>138.00</v>
      </c>
      <c r="D72" s="4">
        <f>VLOOKUP(A72,HOP!A:B,2,0)</f>
        <v>1971339</v>
      </c>
      <c r="E72" s="4">
        <f t="shared" si="4"/>
        <v>0</v>
      </c>
      <c r="K72" s="4" t="str">
        <f t="shared" si="5"/>
        <v>,1971339</v>
      </c>
    </row>
    <row r="73" s="4" customFormat="1" spans="1:11">
      <c r="A73" s="4">
        <v>14368319530</v>
      </c>
      <c r="B73" s="4">
        <v>109</v>
      </c>
      <c r="C73" s="4" t="str">
        <f>VLOOKUP(A73,HOP!A:H,8,0)</f>
        <v>109.00</v>
      </c>
      <c r="D73" s="4">
        <f>VLOOKUP(A73,HOP!A:B,2,0)</f>
        <v>1971361</v>
      </c>
      <c r="E73" s="4">
        <f t="shared" si="4"/>
        <v>0</v>
      </c>
      <c r="K73" s="4" t="str">
        <f t="shared" si="5"/>
        <v>,1971361</v>
      </c>
    </row>
    <row r="74" s="4" customFormat="1" spans="1:11">
      <c r="A74" s="4">
        <v>14368535243</v>
      </c>
      <c r="B74" s="4">
        <v>118</v>
      </c>
      <c r="C74" s="4" t="str">
        <f>VLOOKUP(A74,HOP!A:H,8,0)</f>
        <v>118.00</v>
      </c>
      <c r="D74" s="4">
        <f>VLOOKUP(A74,HOP!A:B,2,0)</f>
        <v>1971431</v>
      </c>
      <c r="E74" s="4">
        <f t="shared" si="4"/>
        <v>0</v>
      </c>
      <c r="K74" s="4" t="str">
        <f t="shared" si="5"/>
        <v>,1971431</v>
      </c>
    </row>
    <row r="75" s="4" customFormat="1" spans="1:11">
      <c r="A75" s="4">
        <v>14368563924</v>
      </c>
      <c r="B75" s="4">
        <v>153</v>
      </c>
      <c r="C75" s="4" t="str">
        <f>VLOOKUP(A75,HOP!A:H,8,0)</f>
        <v>153.00</v>
      </c>
      <c r="D75" s="4">
        <f>VLOOKUP(A75,HOP!A:B,2,0)</f>
        <v>1971446</v>
      </c>
      <c r="E75" s="4">
        <f t="shared" si="4"/>
        <v>0</v>
      </c>
      <c r="K75" s="4" t="str">
        <f t="shared" si="5"/>
        <v>,1971446</v>
      </c>
    </row>
    <row r="76" s="4" customFormat="1" spans="1:11">
      <c r="A76" s="4">
        <v>14368572420</v>
      </c>
      <c r="B76" s="4">
        <v>267</v>
      </c>
      <c r="C76" s="4" t="str">
        <f>VLOOKUP(A76,HOP!A:H,8,0)</f>
        <v>267.00</v>
      </c>
      <c r="D76" s="4">
        <f>VLOOKUP(A76,HOP!A:B,2,0)</f>
        <v>1971451</v>
      </c>
      <c r="E76" s="4">
        <f t="shared" si="4"/>
        <v>0</v>
      </c>
      <c r="K76" s="4" t="str">
        <f t="shared" si="5"/>
        <v>,1971451</v>
      </c>
    </row>
    <row r="77" s="4" customFormat="1" spans="1:11">
      <c r="A77" s="4">
        <v>14368581274</v>
      </c>
      <c r="B77" s="4">
        <v>153</v>
      </c>
      <c r="C77" s="4" t="str">
        <f>VLOOKUP(A77,HOP!A:H,8,0)</f>
        <v>153.00</v>
      </c>
      <c r="D77" s="4">
        <f>VLOOKUP(A77,HOP!A:B,2,0)</f>
        <v>1971461</v>
      </c>
      <c r="E77" s="4">
        <f t="shared" si="4"/>
        <v>0</v>
      </c>
      <c r="K77" s="4" t="str">
        <f t="shared" si="5"/>
        <v>,1971461</v>
      </c>
    </row>
    <row r="78" s="4" customFormat="1" spans="1:11">
      <c r="A78" s="4">
        <v>14368605111</v>
      </c>
      <c r="B78" s="4">
        <v>225</v>
      </c>
      <c r="C78" s="4" t="str">
        <f>VLOOKUP(A78,HOP!A:H,8,0)</f>
        <v>225.00</v>
      </c>
      <c r="D78" s="4">
        <f>VLOOKUP(A78,HOP!A:B,2,0)</f>
        <v>1971469</v>
      </c>
      <c r="E78" s="4">
        <f t="shared" si="4"/>
        <v>0</v>
      </c>
      <c r="K78" s="4" t="str">
        <f t="shared" si="5"/>
        <v>,1971469</v>
      </c>
    </row>
    <row r="79" s="4" customFormat="1" spans="1:11">
      <c r="A79" s="4">
        <v>14368619814</v>
      </c>
      <c r="B79" s="4">
        <v>102</v>
      </c>
      <c r="C79" s="4" t="str">
        <f>VLOOKUP(A79,HOP!A:H,8,0)</f>
        <v>102.00</v>
      </c>
      <c r="D79" s="4">
        <f>VLOOKUP(A79,HOP!A:B,2,0)</f>
        <v>1971476</v>
      </c>
      <c r="E79" s="4">
        <f t="shared" si="4"/>
        <v>0</v>
      </c>
      <c r="K79" s="4" t="str">
        <f t="shared" si="5"/>
        <v>,1971476</v>
      </c>
    </row>
    <row r="80" s="4" customFormat="1" spans="1:11">
      <c r="A80" s="4">
        <v>14368633717</v>
      </c>
      <c r="B80" s="4">
        <v>153</v>
      </c>
      <c r="C80" s="4" t="str">
        <f>VLOOKUP(A80,HOP!A:H,8,0)</f>
        <v>153.00</v>
      </c>
      <c r="D80" s="4">
        <f>VLOOKUP(A80,HOP!A:B,2,0)</f>
        <v>1971478</v>
      </c>
      <c r="E80" s="4">
        <f t="shared" si="4"/>
        <v>0</v>
      </c>
      <c r="K80" s="4" t="str">
        <f t="shared" si="5"/>
        <v>,1971478</v>
      </c>
    </row>
    <row r="81" s="4" customFormat="1" spans="1:11">
      <c r="A81" s="4">
        <v>14368646634</v>
      </c>
      <c r="B81" s="4">
        <v>253</v>
      </c>
      <c r="C81" s="4" t="str">
        <f>VLOOKUP(A81,HOP!A:H,8,0)</f>
        <v>253.00</v>
      </c>
      <c r="D81" s="4">
        <f>VLOOKUP(A81,HOP!A:B,2,0)</f>
        <v>1971492</v>
      </c>
      <c r="E81" s="4">
        <f t="shared" si="4"/>
        <v>0</v>
      </c>
      <c r="K81" s="4" t="str">
        <f t="shared" si="5"/>
        <v>,1971492</v>
      </c>
    </row>
    <row r="82" s="4" customFormat="1" spans="1:11">
      <c r="A82" s="4">
        <v>14368653146</v>
      </c>
      <c r="B82" s="4">
        <v>157</v>
      </c>
      <c r="C82" s="4" t="str">
        <f>VLOOKUP(A82,HOP!A:H,8,0)</f>
        <v>157.00</v>
      </c>
      <c r="D82" s="4">
        <f>VLOOKUP(A82,HOP!A:B,2,0)</f>
        <v>1971497</v>
      </c>
      <c r="E82" s="4">
        <f t="shared" si="4"/>
        <v>0</v>
      </c>
      <c r="K82" s="4" t="str">
        <f t="shared" si="5"/>
        <v>,1971497</v>
      </c>
    </row>
    <row r="83" s="4" customFormat="1" spans="1:11">
      <c r="A83" s="4">
        <v>14368680170</v>
      </c>
      <c r="B83" s="4">
        <v>112</v>
      </c>
      <c r="C83" s="4" t="str">
        <f>VLOOKUP(A83,HOP!A:H,8,0)</f>
        <v>112.00</v>
      </c>
      <c r="D83" s="4">
        <f>VLOOKUP(A83,HOP!A:B,2,0)</f>
        <v>1971515</v>
      </c>
      <c r="E83" s="4">
        <f t="shared" si="4"/>
        <v>0</v>
      </c>
      <c r="K83" s="4" t="str">
        <f t="shared" si="5"/>
        <v>,1971515</v>
      </c>
    </row>
    <row r="84" s="4" customFormat="1" spans="1:11">
      <c r="A84" s="4">
        <v>14368714474</v>
      </c>
      <c r="B84" s="4">
        <v>127</v>
      </c>
      <c r="C84" s="4" t="str">
        <f>VLOOKUP(A84,HOP!A:H,8,0)</f>
        <v>127.00</v>
      </c>
      <c r="D84" s="4">
        <f>VLOOKUP(A84,HOP!A:B,2,0)</f>
        <v>1971538</v>
      </c>
      <c r="E84" s="4">
        <f t="shared" si="4"/>
        <v>0</v>
      </c>
      <c r="K84" s="4" t="str">
        <f t="shared" si="5"/>
        <v>,1971538</v>
      </c>
    </row>
    <row r="85" s="4" customFormat="1" spans="1:11">
      <c r="A85" s="4">
        <v>14368727794</v>
      </c>
      <c r="B85" s="4">
        <v>127</v>
      </c>
      <c r="C85" s="4" t="str">
        <f>VLOOKUP(A85,HOP!A:H,8,0)</f>
        <v>127.00</v>
      </c>
      <c r="D85" s="4">
        <f>VLOOKUP(A85,HOP!A:B,2,0)</f>
        <v>1971546</v>
      </c>
      <c r="E85" s="4">
        <f t="shared" si="4"/>
        <v>0</v>
      </c>
      <c r="K85" s="4" t="str">
        <f t="shared" si="5"/>
        <v>,1971546</v>
      </c>
    </row>
    <row r="86" s="4" customFormat="1" spans="1:11">
      <c r="A86" s="4">
        <v>14368735189</v>
      </c>
      <c r="B86" s="4">
        <v>188</v>
      </c>
      <c r="C86" s="4" t="str">
        <f>VLOOKUP(A86,HOP!A:H,8,0)</f>
        <v>188.00</v>
      </c>
      <c r="D86" s="4">
        <f>VLOOKUP(A86,HOP!A:B,2,0)</f>
        <v>1971549</v>
      </c>
      <c r="E86" s="4">
        <f>B86-C86</f>
        <v>0</v>
      </c>
      <c r="K86" s="4" t="str">
        <f>$K$1&amp;D86</f>
        <v>,1971549</v>
      </c>
    </row>
    <row r="87" s="4" customFormat="1" spans="1:11">
      <c r="A87" s="4">
        <v>14368830864</v>
      </c>
      <c r="B87" s="4">
        <v>136</v>
      </c>
      <c r="C87" s="4" t="str">
        <f>VLOOKUP(A87,HOP!A:H,8,0)</f>
        <v>136.00</v>
      </c>
      <c r="D87" s="4">
        <f>VLOOKUP(A87,HOP!A:B,2,0)</f>
        <v>1971611</v>
      </c>
      <c r="E87" s="4">
        <f>B87-C87</f>
        <v>0</v>
      </c>
      <c r="K87" s="4" t="str">
        <f>$K$1&amp;D87</f>
        <v>,1971611</v>
      </c>
    </row>
    <row r="88" s="4" customFormat="1" spans="1:11">
      <c r="A88" s="4">
        <v>14368860832</v>
      </c>
      <c r="B88" s="4">
        <v>143</v>
      </c>
      <c r="C88" s="4" t="str">
        <f>VLOOKUP(A88,HOP!A:H,8,0)</f>
        <v>143.00</v>
      </c>
      <c r="D88" s="4">
        <f>VLOOKUP(A88,HOP!A:B,2,0)</f>
        <v>1971627</v>
      </c>
      <c r="E88" s="4">
        <f>B88-C88</f>
        <v>0</v>
      </c>
      <c r="K88" s="4" t="str">
        <f>$K$1&amp;D88</f>
        <v>,1971627</v>
      </c>
    </row>
    <row r="89" s="4" customFormat="1" spans="1:11">
      <c r="A89" s="4">
        <v>14368871987</v>
      </c>
      <c r="B89" s="4">
        <v>112</v>
      </c>
      <c r="C89" s="4" t="str">
        <f>VLOOKUP(A89,HOP!A:H,8,0)</f>
        <v>112.00</v>
      </c>
      <c r="D89" s="4">
        <f>VLOOKUP(A89,HOP!A:B,2,0)</f>
        <v>1971632</v>
      </c>
      <c r="E89" s="4">
        <f>B89-C89</f>
        <v>0</v>
      </c>
      <c r="K89" s="4" t="str">
        <f>$K$1&amp;D89</f>
        <v>,1971632</v>
      </c>
    </row>
    <row r="90" s="4" customFormat="1" hidden="1" spans="1:11">
      <c r="A90" s="5">
        <v>14353451847</v>
      </c>
      <c r="B90" s="5">
        <v>0</v>
      </c>
      <c r="C90" s="5" t="str">
        <f>VLOOKUP(A90,HOP!A:H,8,0)</f>
        <v>0.00</v>
      </c>
      <c r="D90" s="5">
        <f>VLOOKUP(A90,HOP!A:B,2,0)</f>
        <v>1968338</v>
      </c>
      <c r="E90" s="5">
        <f>B90-C90</f>
        <v>0</v>
      </c>
      <c r="K90" s="5" t="str">
        <f>$K$1&amp;D90</f>
        <v>,1968338</v>
      </c>
    </row>
    <row r="91" s="4" customFormat="1" spans="1:11">
      <c r="A91" s="4">
        <v>14368898972</v>
      </c>
      <c r="B91" s="4">
        <v>175</v>
      </c>
      <c r="C91" s="4" t="str">
        <f>VLOOKUP(A91,HOP!A:H,8,0)</f>
        <v>175.00</v>
      </c>
      <c r="D91" s="4">
        <f>VLOOKUP(A91,HOP!A:B,2,0)</f>
        <v>1971645</v>
      </c>
      <c r="E91" s="4">
        <f>B91-C91</f>
        <v>0</v>
      </c>
      <c r="K91" s="4" t="str">
        <f>$K$1&amp;D91</f>
        <v>,1971645</v>
      </c>
    </row>
    <row r="92" s="4" customFormat="1" spans="1:11">
      <c r="A92" s="4">
        <v>14368905855</v>
      </c>
      <c r="B92" s="4">
        <v>125</v>
      </c>
      <c r="C92" s="4" t="str">
        <f>VLOOKUP(A92,HOP!A:H,8,0)</f>
        <v>125.00</v>
      </c>
      <c r="D92" s="4">
        <f>VLOOKUP(A92,HOP!A:B,2,0)</f>
        <v>1971654</v>
      </c>
      <c r="E92" s="4">
        <f>B92-C92</f>
        <v>0</v>
      </c>
      <c r="K92" s="4" t="str">
        <f>$K$1&amp;D92</f>
        <v>,1971654</v>
      </c>
    </row>
    <row r="93" s="4" customFormat="1" spans="1:11">
      <c r="A93" s="4">
        <v>14368974724</v>
      </c>
      <c r="B93" s="4">
        <v>118</v>
      </c>
      <c r="C93" s="4" t="str">
        <f>VLOOKUP(A93,HOP!A:H,8,0)</f>
        <v>118.00</v>
      </c>
      <c r="D93" s="4">
        <f>VLOOKUP(A93,HOP!A:B,2,0)</f>
        <v>1971696</v>
      </c>
      <c r="E93" s="4">
        <f>B93-C93</f>
        <v>0</v>
      </c>
      <c r="K93" s="4" t="str">
        <f>$K$1&amp;D93</f>
        <v>,1971696</v>
      </c>
    </row>
    <row r="94" s="4" customFormat="1" spans="1:11">
      <c r="A94" s="4">
        <v>14369014696</v>
      </c>
      <c r="B94" s="4">
        <v>136</v>
      </c>
      <c r="C94" s="4" t="str">
        <f>VLOOKUP(A94,HOP!A:H,8,0)</f>
        <v>136.00</v>
      </c>
      <c r="D94" s="4">
        <f>VLOOKUP(A94,HOP!A:B,2,0)</f>
        <v>1971729</v>
      </c>
      <c r="E94" s="4">
        <f>B94-C94</f>
        <v>0</v>
      </c>
      <c r="K94" s="4" t="str">
        <f>$K$1&amp;D94</f>
        <v>,1971729</v>
      </c>
    </row>
    <row r="95" s="4" customFormat="1" spans="1:11">
      <c r="A95" s="4">
        <v>14369035036</v>
      </c>
      <c r="B95" s="4">
        <v>153</v>
      </c>
      <c r="C95" s="4" t="str">
        <f>VLOOKUP(A95,HOP!A:H,8,0)</f>
        <v>153.00</v>
      </c>
      <c r="D95" s="4">
        <f>VLOOKUP(A95,HOP!A:B,2,0)</f>
        <v>1971748</v>
      </c>
      <c r="E95" s="4">
        <f>B95-C95</f>
        <v>0</v>
      </c>
      <c r="K95" s="4" t="str">
        <f>$K$1&amp;D95</f>
        <v>,1971748</v>
      </c>
    </row>
    <row r="96" s="4" customFormat="1" spans="1:11">
      <c r="A96" s="4">
        <v>14369374139</v>
      </c>
      <c r="B96" s="4">
        <v>306</v>
      </c>
      <c r="C96" s="4" t="str">
        <f>VLOOKUP(A96,HOP!A:H,8,0)</f>
        <v>306.00</v>
      </c>
      <c r="D96" s="4">
        <f>VLOOKUP(A96,HOP!A:B,2,0)</f>
        <v>1972003</v>
      </c>
      <c r="E96" s="4">
        <f>B96-C96</f>
        <v>0</v>
      </c>
      <c r="K96" s="4" t="str">
        <f>$K$1&amp;D96</f>
        <v>,1972003</v>
      </c>
    </row>
    <row r="97" s="4" customFormat="1" spans="1:11">
      <c r="A97" s="4">
        <v>14305466847</v>
      </c>
      <c r="B97" s="4">
        <v>285</v>
      </c>
      <c r="C97" s="4" t="str">
        <f>VLOOKUP(A97,HOP!A:H,8,0)</f>
        <v>285.00</v>
      </c>
      <c r="D97" s="4">
        <f>VLOOKUP(A97,HOP!A:B,2,0)</f>
        <v>1951527</v>
      </c>
      <c r="E97" s="4">
        <f>B97-C97</f>
        <v>0</v>
      </c>
      <c r="K97" s="4" t="str">
        <f>$K$1&amp;D97</f>
        <v>,1951527</v>
      </c>
    </row>
    <row r="98" s="4" customFormat="1" hidden="1" spans="1:11">
      <c r="A98" s="5">
        <v>14350363205</v>
      </c>
      <c r="B98" s="5">
        <v>0</v>
      </c>
      <c r="C98" s="5" t="str">
        <f>VLOOKUP(A98,HOP!A:H,8,0)</f>
        <v>0.00</v>
      </c>
      <c r="D98" s="5">
        <f>VLOOKUP(A98,HOP!A:B,2,0)</f>
        <v>1967431</v>
      </c>
      <c r="E98" s="5">
        <f>B98-C98</f>
        <v>0</v>
      </c>
      <c r="K98" s="5" t="str">
        <f>$K$1&amp;D98</f>
        <v>,1967431</v>
      </c>
    </row>
    <row r="99" s="4" customFormat="1" hidden="1" spans="1:11">
      <c r="A99" s="5">
        <v>14326599108</v>
      </c>
      <c r="B99" s="5">
        <v>0</v>
      </c>
      <c r="C99" s="5" t="str">
        <f>VLOOKUP(A99,HOP!A:H,8,0)</f>
        <v>0.00</v>
      </c>
      <c r="D99" s="5">
        <f>VLOOKUP(A99,HOP!A:B,2,0)</f>
        <v>1959941</v>
      </c>
      <c r="E99" s="5">
        <f>B99-C99</f>
        <v>0</v>
      </c>
      <c r="K99" s="5" t="str">
        <f>$K$1&amp;D99</f>
        <v>,1959941</v>
      </c>
    </row>
    <row r="100" s="4" customFormat="1" spans="1:11">
      <c r="A100" s="4">
        <v>14370217238</v>
      </c>
      <c r="B100" s="4">
        <v>148</v>
      </c>
      <c r="C100" s="4" t="str">
        <f>VLOOKUP(A100,HOP!A:H,8,0)</f>
        <v>148.00</v>
      </c>
      <c r="D100" s="4">
        <f>VLOOKUP(A100,HOP!A:B,2,0)</f>
        <v>1972293</v>
      </c>
      <c r="E100" s="4">
        <f>B100-C100</f>
        <v>0</v>
      </c>
      <c r="K100" s="4" t="str">
        <f>$K$1&amp;D100</f>
        <v>,1972293</v>
      </c>
    </row>
    <row r="101" s="4" customFormat="1" hidden="1" spans="1:11">
      <c r="A101" s="5">
        <v>14294005307</v>
      </c>
      <c r="B101" s="5">
        <v>0</v>
      </c>
      <c r="C101" s="5" t="str">
        <f>VLOOKUP(A101,HOP!A:H,8,0)</f>
        <v>0.00</v>
      </c>
      <c r="D101" s="5">
        <f>VLOOKUP(A101,HOP!A:B,2,0)</f>
        <v>1946809</v>
      </c>
      <c r="E101" s="5">
        <f>B101-C101</f>
        <v>0</v>
      </c>
      <c r="K101" s="5" t="str">
        <f>$K$1&amp;D101</f>
        <v>,1946809</v>
      </c>
    </row>
    <row r="102" s="4" customFormat="1" spans="1:11">
      <c r="A102" s="4">
        <v>14371049086</v>
      </c>
      <c r="B102" s="4">
        <v>133</v>
      </c>
      <c r="C102" s="4" t="str">
        <f>VLOOKUP(A102,HOP!A:H,8,0)</f>
        <v>133.00</v>
      </c>
      <c r="D102" s="4">
        <f>VLOOKUP(A102,HOP!A:B,2,0)</f>
        <v>1972689</v>
      </c>
      <c r="E102" s="4">
        <f>B102-C102</f>
        <v>0</v>
      </c>
      <c r="K102" s="4" t="str">
        <f>$K$1&amp;D102</f>
        <v>,1972689</v>
      </c>
    </row>
    <row r="103" s="4" customFormat="1" spans="1:11">
      <c r="A103" s="4">
        <v>14371062544</v>
      </c>
      <c r="B103" s="4">
        <v>139</v>
      </c>
      <c r="C103" s="4" t="str">
        <f>VLOOKUP(A103,HOP!A:H,8,0)</f>
        <v>139.00</v>
      </c>
      <c r="D103" s="4">
        <f>VLOOKUP(A103,HOP!A:B,2,0)</f>
        <v>1972701</v>
      </c>
      <c r="E103" s="4">
        <f>B103-C103</f>
        <v>0</v>
      </c>
      <c r="K103" s="4" t="str">
        <f>$K$1&amp;D103</f>
        <v>,1972701</v>
      </c>
    </row>
    <row r="104" s="4" customFormat="1" spans="1:11">
      <c r="A104" s="4">
        <v>14371169752</v>
      </c>
      <c r="B104" s="4">
        <v>345</v>
      </c>
      <c r="C104" s="4" t="str">
        <f>VLOOKUP(A104,HOP!A:H,8,0)</f>
        <v>345.00</v>
      </c>
      <c r="D104" s="4">
        <f>VLOOKUP(A104,HOP!A:B,2,0)</f>
        <v>1972803</v>
      </c>
      <c r="E104" s="4">
        <f>B104-C104</f>
        <v>0</v>
      </c>
      <c r="K104" s="4" t="str">
        <f>$K$1&amp;D104</f>
        <v>,1972803</v>
      </c>
    </row>
    <row r="105" s="4" customFormat="1" hidden="1" spans="1:11">
      <c r="A105" s="5">
        <v>14272582682</v>
      </c>
      <c r="B105" s="5">
        <v>0</v>
      </c>
      <c r="C105" s="5" t="str">
        <f>VLOOKUP(A105,HOP!A:H,8,0)</f>
        <v>0.00</v>
      </c>
      <c r="D105" s="5">
        <f>VLOOKUP(A105,HOP!A:B,2,0)</f>
        <v>1943365</v>
      </c>
      <c r="E105" s="5">
        <f>B105-C105</f>
        <v>0</v>
      </c>
      <c r="K105" s="5" t="str">
        <f>$K$1&amp;D105</f>
        <v>,1943365</v>
      </c>
    </row>
    <row r="106" s="4" customFormat="1" spans="1:11">
      <c r="A106" s="4">
        <v>14371228908</v>
      </c>
      <c r="B106" s="4">
        <v>830</v>
      </c>
      <c r="C106" s="4" t="str">
        <f>VLOOKUP(A106,HOP!A:H,8,0)</f>
        <v>830.00</v>
      </c>
      <c r="D106" s="4">
        <f>VLOOKUP(A106,HOP!A:B,2,0)</f>
        <v>1972859</v>
      </c>
      <c r="E106" s="4">
        <f>B106-C106</f>
        <v>0</v>
      </c>
      <c r="K106" s="4" t="str">
        <f>$K$1&amp;D106</f>
        <v>,1972859</v>
      </c>
    </row>
    <row r="107" s="4" customFormat="1" spans="1:11">
      <c r="A107" s="4">
        <v>14371252548</v>
      </c>
      <c r="B107" s="4">
        <v>147</v>
      </c>
      <c r="C107" s="4" t="str">
        <f>VLOOKUP(A107,HOP!A:H,8,0)</f>
        <v>147.00</v>
      </c>
      <c r="D107" s="4">
        <f>VLOOKUP(A107,HOP!A:B,2,0)</f>
        <v>1972873</v>
      </c>
      <c r="E107" s="4">
        <f>B107-C107</f>
        <v>0</v>
      </c>
      <c r="K107" s="4" t="str">
        <f>$K$1&amp;D107</f>
        <v>,1972873</v>
      </c>
    </row>
    <row r="108" s="4" customFormat="1" spans="1:11">
      <c r="A108" s="4">
        <v>14373686230</v>
      </c>
      <c r="B108" s="4">
        <v>149</v>
      </c>
      <c r="C108" s="4" t="str">
        <f>VLOOKUP(A108,HOP!A:H,8,0)</f>
        <v>149.00</v>
      </c>
      <c r="D108" s="4">
        <f>VLOOKUP(A108,HOP!A:B,2,0)</f>
        <v>1973137</v>
      </c>
      <c r="E108" s="4">
        <f>B108-C108</f>
        <v>0</v>
      </c>
      <c r="K108" s="4" t="str">
        <f>$K$1&amp;D108</f>
        <v>,1973137</v>
      </c>
    </row>
    <row r="110" spans="2:2">
      <c r="B110" s="4">
        <f>SUM(B2:B109)</f>
        <v>32329.33</v>
      </c>
    </row>
    <row r="112" spans="1:1">
      <c r="A112" s="4" t="s">
        <v>261</v>
      </c>
    </row>
    <row r="113" spans="1:1">
      <c r="A113" s="4" t="s">
        <v>262</v>
      </c>
    </row>
    <row r="114" spans="1:1">
      <c r="A114" s="4" t="s">
        <v>263</v>
      </c>
    </row>
    <row r="115" spans="1:1">
      <c r="A115" s="4" t="s">
        <v>264</v>
      </c>
    </row>
  </sheetData>
  <autoFilter ref="A1:P108">
    <filterColumn colId="1">
      <filters>
        <filter val="401"/>
        <filter val="102"/>
        <filter val="206"/>
        <filter val="306"/>
        <filter val="706"/>
        <filter val="108"/>
        <filter val="208"/>
        <filter val="109"/>
        <filter val="112"/>
        <filter val="117"/>
        <filter val="217"/>
        <filter val="118"/>
        <filter val="520"/>
        <filter val="121"/>
        <filter val="521"/>
        <filter val="423"/>
        <filter val="1339.33"/>
        <filter val="124"/>
        <filter val="224"/>
        <filter val="125"/>
        <filter val="225"/>
        <filter val="226"/>
        <filter val="3426"/>
        <filter val="127"/>
        <filter val="129"/>
        <filter val="830"/>
        <filter val="332"/>
        <filter val="133"/>
        <filter val="136"/>
        <filter val="138"/>
        <filter val="538"/>
        <filter val="139"/>
        <filter val="143"/>
        <filter val="444"/>
        <filter val="345"/>
        <filter val="147"/>
        <filter val="847"/>
        <filter val="148"/>
        <filter val="3348"/>
        <filter val="149"/>
        <filter val="153"/>
        <filter val="253"/>
        <filter val="355"/>
        <filter val="157"/>
        <filter val="357"/>
        <filter val="60"/>
        <filter val="363"/>
        <filter val="164"/>
        <filter val="364"/>
        <filter val="166"/>
        <filter val="267"/>
        <filter val="868"/>
        <filter val="369"/>
        <filter val="770"/>
        <filter val="571"/>
        <filter val="174"/>
        <filter val="175"/>
        <filter val="176"/>
        <filter val="178"/>
        <filter val="278"/>
        <filter val="1178"/>
        <filter val="280"/>
        <filter val="285"/>
        <filter val="188"/>
        <filter val="189"/>
        <filter val="889"/>
        <filter val="391"/>
        <filter val="193"/>
        <filter val="295"/>
        <filter val="3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265</v>
      </c>
      <c r="B1" s="2" t="s">
        <v>266</v>
      </c>
      <c r="C1" s="2" t="s">
        <v>267</v>
      </c>
      <c r="D1" s="2" t="s">
        <v>268</v>
      </c>
      <c r="E1" s="2" t="s">
        <v>5</v>
      </c>
      <c r="F1" s="2" t="s">
        <v>269</v>
      </c>
      <c r="G1" s="2" t="s">
        <v>270</v>
      </c>
      <c r="H1" s="2" t="s">
        <v>271</v>
      </c>
      <c r="I1" s="2" t="s">
        <v>272</v>
      </c>
      <c r="J1" s="2" t="s">
        <v>273</v>
      </c>
      <c r="K1" s="2" t="s">
        <v>17</v>
      </c>
    </row>
    <row r="2" s="1" customFormat="1" ht="20" customHeight="1" spans="1:11">
      <c r="A2" s="3">
        <v>14373686230</v>
      </c>
      <c r="B2" s="3">
        <v>1973137</v>
      </c>
      <c r="C2" s="2" t="s">
        <v>274</v>
      </c>
      <c r="D2" s="2" t="s">
        <v>258</v>
      </c>
      <c r="E2" s="2" t="s">
        <v>275</v>
      </c>
      <c r="F2" s="2" t="s">
        <v>276</v>
      </c>
      <c r="G2" s="2" t="s">
        <v>277</v>
      </c>
      <c r="H2" s="2" t="s">
        <v>278</v>
      </c>
      <c r="I2" s="2" t="s">
        <v>258</v>
      </c>
      <c r="J2" s="2" t="s">
        <v>279</v>
      </c>
      <c r="K2" s="2" t="s">
        <v>280</v>
      </c>
    </row>
    <row r="3" s="1" customFormat="1" ht="20" customHeight="1" spans="1:11">
      <c r="A3" s="3">
        <v>14371252548</v>
      </c>
      <c r="B3" s="3">
        <v>1972873</v>
      </c>
      <c r="C3" s="2" t="s">
        <v>281</v>
      </c>
      <c r="D3" s="2" t="s">
        <v>255</v>
      </c>
      <c r="E3" s="2" t="s">
        <v>275</v>
      </c>
      <c r="F3" s="2" t="s">
        <v>276</v>
      </c>
      <c r="G3" s="2" t="s">
        <v>277</v>
      </c>
      <c r="H3" s="2" t="s">
        <v>282</v>
      </c>
      <c r="I3" s="2" t="s">
        <v>255</v>
      </c>
      <c r="J3" s="2" t="s">
        <v>279</v>
      </c>
      <c r="K3" s="2" t="s">
        <v>283</v>
      </c>
    </row>
    <row r="4" s="1" customFormat="1" ht="20" customHeight="1" spans="1:11">
      <c r="A4" s="3">
        <v>14371228908</v>
      </c>
      <c r="B4" s="3">
        <v>1972859</v>
      </c>
      <c r="C4" s="2" t="s">
        <v>284</v>
      </c>
      <c r="D4" s="2" t="s">
        <v>149</v>
      </c>
      <c r="E4" s="2" t="s">
        <v>275</v>
      </c>
      <c r="F4" s="2" t="s">
        <v>276</v>
      </c>
      <c r="G4" s="2" t="s">
        <v>277</v>
      </c>
      <c r="H4" s="2" t="s">
        <v>285</v>
      </c>
      <c r="I4" s="2" t="s">
        <v>149</v>
      </c>
      <c r="J4" s="2" t="s">
        <v>279</v>
      </c>
      <c r="K4" s="2" t="s">
        <v>286</v>
      </c>
    </row>
    <row r="5" s="1" customFormat="1" ht="20" customHeight="1" spans="1:11">
      <c r="A5" s="3">
        <v>14371208698</v>
      </c>
      <c r="B5" s="3">
        <v>1972846</v>
      </c>
      <c r="C5" s="2" t="s">
        <v>287</v>
      </c>
      <c r="D5" s="2" t="s">
        <v>254</v>
      </c>
      <c r="E5" s="2" t="s">
        <v>275</v>
      </c>
      <c r="F5" s="2" t="s">
        <v>276</v>
      </c>
      <c r="G5" s="2" t="s">
        <v>277</v>
      </c>
      <c r="H5" s="2" t="s">
        <v>288</v>
      </c>
      <c r="I5" s="2" t="s">
        <v>254</v>
      </c>
      <c r="J5" s="2" t="s">
        <v>279</v>
      </c>
      <c r="K5" s="2" t="s">
        <v>289</v>
      </c>
    </row>
    <row r="6" s="1" customFormat="1" ht="20" customHeight="1" spans="1:11">
      <c r="A6" s="3">
        <v>14371169752</v>
      </c>
      <c r="B6" s="3">
        <v>1972803</v>
      </c>
      <c r="C6" s="2" t="s">
        <v>290</v>
      </c>
      <c r="D6" s="2" t="s">
        <v>251</v>
      </c>
      <c r="E6" s="2" t="s">
        <v>275</v>
      </c>
      <c r="F6" s="2" t="s">
        <v>276</v>
      </c>
      <c r="G6" s="2" t="s">
        <v>277</v>
      </c>
      <c r="H6" s="2" t="s">
        <v>291</v>
      </c>
      <c r="I6" s="2" t="s">
        <v>251</v>
      </c>
      <c r="J6" s="2" t="s">
        <v>279</v>
      </c>
      <c r="K6" s="2" t="s">
        <v>292</v>
      </c>
    </row>
    <row r="7" s="1" customFormat="1" ht="20" customHeight="1" spans="1:11">
      <c r="A7" s="3">
        <v>14371062544</v>
      </c>
      <c r="B7" s="3">
        <v>1972701</v>
      </c>
      <c r="C7" s="2" t="s">
        <v>293</v>
      </c>
      <c r="D7" s="2" t="s">
        <v>248</v>
      </c>
      <c r="E7" s="2" t="s">
        <v>275</v>
      </c>
      <c r="F7" s="2" t="s">
        <v>276</v>
      </c>
      <c r="G7" s="2" t="s">
        <v>277</v>
      </c>
      <c r="H7" s="2" t="s">
        <v>294</v>
      </c>
      <c r="I7" s="2" t="s">
        <v>248</v>
      </c>
      <c r="J7" s="2" t="s">
        <v>279</v>
      </c>
      <c r="K7" s="2" t="s">
        <v>295</v>
      </c>
    </row>
    <row r="8" s="1" customFormat="1" ht="20" customHeight="1" spans="1:11">
      <c r="A8" s="3">
        <v>14371049086</v>
      </c>
      <c r="B8" s="3">
        <v>1972689</v>
      </c>
      <c r="C8" s="2" t="s">
        <v>296</v>
      </c>
      <c r="D8" s="2" t="s">
        <v>247</v>
      </c>
      <c r="E8" s="2" t="s">
        <v>275</v>
      </c>
      <c r="F8" s="2" t="s">
        <v>276</v>
      </c>
      <c r="G8" s="2" t="s">
        <v>277</v>
      </c>
      <c r="H8" s="2" t="s">
        <v>297</v>
      </c>
      <c r="I8" s="2" t="s">
        <v>247</v>
      </c>
      <c r="J8" s="2" t="s">
        <v>279</v>
      </c>
      <c r="K8" s="2" t="s">
        <v>298</v>
      </c>
    </row>
    <row r="9" s="1" customFormat="1" ht="20" customHeight="1" spans="1:11">
      <c r="A9" s="3">
        <v>14370277836</v>
      </c>
      <c r="B9" s="3">
        <v>1972326</v>
      </c>
      <c r="C9" s="2" t="s">
        <v>299</v>
      </c>
      <c r="D9" s="2" t="s">
        <v>246</v>
      </c>
      <c r="E9" s="2" t="s">
        <v>275</v>
      </c>
      <c r="F9" s="2" t="s">
        <v>276</v>
      </c>
      <c r="G9" s="2" t="s">
        <v>277</v>
      </c>
      <c r="H9" s="2" t="s">
        <v>288</v>
      </c>
      <c r="I9" s="2" t="s">
        <v>246</v>
      </c>
      <c r="J9" s="2" t="s">
        <v>279</v>
      </c>
      <c r="K9" s="2" t="s">
        <v>300</v>
      </c>
    </row>
    <row r="10" s="1" customFormat="1" ht="20" customHeight="1" spans="1:11">
      <c r="A10" s="3">
        <v>14370217238</v>
      </c>
      <c r="B10" s="3">
        <v>1972293</v>
      </c>
      <c r="C10" s="2" t="s">
        <v>301</v>
      </c>
      <c r="D10" s="2" t="s">
        <v>245</v>
      </c>
      <c r="E10" s="2" t="s">
        <v>275</v>
      </c>
      <c r="F10" s="2" t="s">
        <v>276</v>
      </c>
      <c r="G10" s="2" t="s">
        <v>277</v>
      </c>
      <c r="H10" s="2" t="s">
        <v>302</v>
      </c>
      <c r="I10" s="2" t="s">
        <v>245</v>
      </c>
      <c r="J10" s="2" t="s">
        <v>279</v>
      </c>
      <c r="K10" s="2" t="s">
        <v>303</v>
      </c>
    </row>
    <row r="11" s="1" customFormat="1" ht="20" customHeight="1" spans="1:11">
      <c r="A11" s="3">
        <v>14369586232</v>
      </c>
      <c r="B11" s="3">
        <v>1972054</v>
      </c>
      <c r="C11" s="2" t="s">
        <v>304</v>
      </c>
      <c r="D11" s="2" t="s">
        <v>243</v>
      </c>
      <c r="E11" s="2" t="s">
        <v>275</v>
      </c>
      <c r="F11" s="2" t="s">
        <v>276</v>
      </c>
      <c r="G11" s="2" t="s">
        <v>277</v>
      </c>
      <c r="H11" s="2" t="s">
        <v>288</v>
      </c>
      <c r="I11" s="2" t="s">
        <v>243</v>
      </c>
      <c r="J11" s="2" t="s">
        <v>279</v>
      </c>
      <c r="K11" s="2" t="s">
        <v>305</v>
      </c>
    </row>
    <row r="12" s="1" customFormat="1" ht="20" customHeight="1" spans="1:11">
      <c r="A12" s="3">
        <v>14369374139</v>
      </c>
      <c r="B12" s="3">
        <v>1972003</v>
      </c>
      <c r="C12" s="2" t="s">
        <v>306</v>
      </c>
      <c r="D12" s="2" t="s">
        <v>235</v>
      </c>
      <c r="E12" s="2" t="s">
        <v>307</v>
      </c>
      <c r="F12" s="2" t="s">
        <v>275</v>
      </c>
      <c r="G12" s="2" t="s">
        <v>277</v>
      </c>
      <c r="H12" s="2" t="s">
        <v>308</v>
      </c>
      <c r="I12" s="2" t="s">
        <v>235</v>
      </c>
      <c r="J12" s="2" t="s">
        <v>279</v>
      </c>
      <c r="K12" s="2" t="s">
        <v>309</v>
      </c>
    </row>
    <row r="13" s="1" customFormat="1" ht="20" customHeight="1" spans="1:11">
      <c r="A13" s="3">
        <v>14369035036</v>
      </c>
      <c r="B13" s="3">
        <v>1971748</v>
      </c>
      <c r="C13" s="2" t="s">
        <v>310</v>
      </c>
      <c r="D13" s="2" t="s">
        <v>233</v>
      </c>
      <c r="E13" s="2" t="s">
        <v>307</v>
      </c>
      <c r="F13" s="2" t="s">
        <v>275</v>
      </c>
      <c r="G13" s="2" t="s">
        <v>277</v>
      </c>
      <c r="H13" s="2" t="s">
        <v>311</v>
      </c>
      <c r="I13" s="2" t="s">
        <v>233</v>
      </c>
      <c r="J13" s="2" t="s">
        <v>279</v>
      </c>
      <c r="K13" s="2" t="s">
        <v>312</v>
      </c>
    </row>
    <row r="14" s="1" customFormat="1" ht="20" customHeight="1" spans="1:11">
      <c r="A14" s="3">
        <v>14369014696</v>
      </c>
      <c r="B14" s="3">
        <v>1971729</v>
      </c>
      <c r="C14" s="2" t="s">
        <v>313</v>
      </c>
      <c r="D14" s="2" t="s">
        <v>232</v>
      </c>
      <c r="E14" s="2" t="s">
        <v>307</v>
      </c>
      <c r="F14" s="2" t="s">
        <v>275</v>
      </c>
      <c r="G14" s="2" t="s">
        <v>277</v>
      </c>
      <c r="H14" s="2" t="s">
        <v>314</v>
      </c>
      <c r="I14" s="2" t="s">
        <v>232</v>
      </c>
      <c r="J14" s="2" t="s">
        <v>279</v>
      </c>
      <c r="K14" s="2" t="s">
        <v>315</v>
      </c>
    </row>
    <row r="15" s="1" customFormat="1" ht="20" customHeight="1" spans="1:11">
      <c r="A15" s="3">
        <v>14368974724</v>
      </c>
      <c r="B15" s="3">
        <v>1971696</v>
      </c>
      <c r="C15" s="2" t="s">
        <v>316</v>
      </c>
      <c r="D15" s="2" t="s">
        <v>153</v>
      </c>
      <c r="E15" s="2" t="s">
        <v>307</v>
      </c>
      <c r="F15" s="2" t="s">
        <v>275</v>
      </c>
      <c r="G15" s="2" t="s">
        <v>277</v>
      </c>
      <c r="H15" s="2" t="s">
        <v>317</v>
      </c>
      <c r="I15" s="2" t="s">
        <v>153</v>
      </c>
      <c r="J15" s="2" t="s">
        <v>279</v>
      </c>
      <c r="K15" s="2" t="s">
        <v>318</v>
      </c>
    </row>
    <row r="16" s="1" customFormat="1" ht="20" customHeight="1" spans="1:11">
      <c r="A16" s="3">
        <v>14368905855</v>
      </c>
      <c r="B16" s="3">
        <v>1971654</v>
      </c>
      <c r="C16" s="2" t="s">
        <v>319</v>
      </c>
      <c r="D16" s="2" t="s">
        <v>230</v>
      </c>
      <c r="E16" s="2" t="s">
        <v>307</v>
      </c>
      <c r="F16" s="2" t="s">
        <v>275</v>
      </c>
      <c r="G16" s="2" t="s">
        <v>277</v>
      </c>
      <c r="H16" s="2" t="s">
        <v>320</v>
      </c>
      <c r="I16" s="2" t="s">
        <v>230</v>
      </c>
      <c r="J16" s="2" t="s">
        <v>279</v>
      </c>
      <c r="K16" s="2" t="s">
        <v>321</v>
      </c>
    </row>
    <row r="17" s="1" customFormat="1" ht="20" customHeight="1" spans="1:11">
      <c r="A17" s="3">
        <v>14368898972</v>
      </c>
      <c r="B17" s="3">
        <v>1971645</v>
      </c>
      <c r="C17" s="2" t="s">
        <v>322</v>
      </c>
      <c r="D17" s="2" t="s">
        <v>228</v>
      </c>
      <c r="E17" s="2" t="s">
        <v>307</v>
      </c>
      <c r="F17" s="2" t="s">
        <v>275</v>
      </c>
      <c r="G17" s="2" t="s">
        <v>277</v>
      </c>
      <c r="H17" s="2" t="s">
        <v>323</v>
      </c>
      <c r="I17" s="2" t="s">
        <v>228</v>
      </c>
      <c r="J17" s="2" t="s">
        <v>279</v>
      </c>
      <c r="K17" s="2" t="s">
        <v>324</v>
      </c>
    </row>
    <row r="18" s="1" customFormat="1" ht="20" customHeight="1" spans="1:11">
      <c r="A18" s="3">
        <v>14368886093</v>
      </c>
      <c r="B18" s="3">
        <v>1971639</v>
      </c>
      <c r="C18" s="2" t="s">
        <v>325</v>
      </c>
      <c r="D18" s="2" t="s">
        <v>227</v>
      </c>
      <c r="E18" s="2" t="s">
        <v>307</v>
      </c>
      <c r="F18" s="2" t="s">
        <v>275</v>
      </c>
      <c r="G18" s="2" t="s">
        <v>277</v>
      </c>
      <c r="H18" s="2" t="s">
        <v>288</v>
      </c>
      <c r="I18" s="2" t="s">
        <v>227</v>
      </c>
      <c r="J18" s="2" t="s">
        <v>279</v>
      </c>
      <c r="K18" s="2" t="s">
        <v>326</v>
      </c>
    </row>
    <row r="19" s="1" customFormat="1" ht="20" customHeight="1" spans="1:11">
      <c r="A19" s="3">
        <v>14368871987</v>
      </c>
      <c r="B19" s="3">
        <v>1971632</v>
      </c>
      <c r="C19" s="2" t="s">
        <v>327</v>
      </c>
      <c r="D19" s="2" t="s">
        <v>225</v>
      </c>
      <c r="E19" s="2" t="s">
        <v>307</v>
      </c>
      <c r="F19" s="2" t="s">
        <v>275</v>
      </c>
      <c r="G19" s="2" t="s">
        <v>277</v>
      </c>
      <c r="H19" s="2" t="s">
        <v>328</v>
      </c>
      <c r="I19" s="2" t="s">
        <v>225</v>
      </c>
      <c r="J19" s="2" t="s">
        <v>279</v>
      </c>
      <c r="K19" s="2" t="s">
        <v>329</v>
      </c>
    </row>
    <row r="20" s="1" customFormat="1" ht="20" customHeight="1" spans="1:11">
      <c r="A20" s="3">
        <v>14368860832</v>
      </c>
      <c r="B20" s="3">
        <v>1971627</v>
      </c>
      <c r="C20" s="2" t="s">
        <v>330</v>
      </c>
      <c r="D20" s="2" t="s">
        <v>224</v>
      </c>
      <c r="E20" s="2" t="s">
        <v>307</v>
      </c>
      <c r="F20" s="2" t="s">
        <v>275</v>
      </c>
      <c r="G20" s="2" t="s">
        <v>277</v>
      </c>
      <c r="H20" s="2" t="s">
        <v>331</v>
      </c>
      <c r="I20" s="2" t="s">
        <v>224</v>
      </c>
      <c r="J20" s="2" t="s">
        <v>279</v>
      </c>
      <c r="K20" s="2" t="s">
        <v>332</v>
      </c>
    </row>
    <row r="21" s="1" customFormat="1" ht="20" customHeight="1" spans="1:11">
      <c r="A21" s="3">
        <v>14368830864</v>
      </c>
      <c r="B21" s="3">
        <v>1971611</v>
      </c>
      <c r="C21" s="2" t="s">
        <v>333</v>
      </c>
      <c r="D21" s="2" t="s">
        <v>223</v>
      </c>
      <c r="E21" s="2" t="s">
        <v>307</v>
      </c>
      <c r="F21" s="2" t="s">
        <v>275</v>
      </c>
      <c r="G21" s="2" t="s">
        <v>277</v>
      </c>
      <c r="H21" s="2" t="s">
        <v>314</v>
      </c>
      <c r="I21" s="2" t="s">
        <v>223</v>
      </c>
      <c r="J21" s="2" t="s">
        <v>279</v>
      </c>
      <c r="K21" s="2" t="s">
        <v>334</v>
      </c>
    </row>
    <row r="22" s="1" customFormat="1" ht="20" customHeight="1" spans="1:11">
      <c r="A22" s="3">
        <v>14368735189</v>
      </c>
      <c r="B22" s="3">
        <v>1971549</v>
      </c>
      <c r="C22" s="2" t="s">
        <v>335</v>
      </c>
      <c r="D22" s="2" t="s">
        <v>221</v>
      </c>
      <c r="E22" s="2" t="s">
        <v>307</v>
      </c>
      <c r="F22" s="2" t="s">
        <v>275</v>
      </c>
      <c r="G22" s="2" t="s">
        <v>277</v>
      </c>
      <c r="H22" s="2" t="s">
        <v>336</v>
      </c>
      <c r="I22" s="2" t="s">
        <v>221</v>
      </c>
      <c r="J22" s="2" t="s">
        <v>279</v>
      </c>
      <c r="K22" s="2" t="s">
        <v>337</v>
      </c>
    </row>
    <row r="23" s="1" customFormat="1" ht="20" customHeight="1" spans="1:11">
      <c r="A23" s="3">
        <v>14368727794</v>
      </c>
      <c r="B23" s="3">
        <v>1971546</v>
      </c>
      <c r="C23" s="2" t="s">
        <v>338</v>
      </c>
      <c r="D23" s="2" t="s">
        <v>220</v>
      </c>
      <c r="E23" s="2" t="s">
        <v>307</v>
      </c>
      <c r="F23" s="2" t="s">
        <v>275</v>
      </c>
      <c r="G23" s="2" t="s">
        <v>277</v>
      </c>
      <c r="H23" s="2" t="s">
        <v>339</v>
      </c>
      <c r="I23" s="2" t="s">
        <v>220</v>
      </c>
      <c r="J23" s="2" t="s">
        <v>279</v>
      </c>
      <c r="K23" s="2" t="s">
        <v>340</v>
      </c>
    </row>
    <row r="24" s="1" customFormat="1" ht="20" customHeight="1" spans="1:11">
      <c r="A24" s="3">
        <v>14368714474</v>
      </c>
      <c r="B24" s="3">
        <v>1971538</v>
      </c>
      <c r="C24" s="2" t="s">
        <v>341</v>
      </c>
      <c r="D24" s="2" t="s">
        <v>218</v>
      </c>
      <c r="E24" s="2" t="s">
        <v>307</v>
      </c>
      <c r="F24" s="2" t="s">
        <v>275</v>
      </c>
      <c r="G24" s="2" t="s">
        <v>277</v>
      </c>
      <c r="H24" s="2" t="s">
        <v>339</v>
      </c>
      <c r="I24" s="2" t="s">
        <v>218</v>
      </c>
      <c r="J24" s="2" t="s">
        <v>279</v>
      </c>
      <c r="K24" s="2" t="s">
        <v>342</v>
      </c>
    </row>
    <row r="25" s="1" customFormat="1" ht="20" customHeight="1" spans="1:11">
      <c r="A25" s="3">
        <v>14368680170</v>
      </c>
      <c r="B25" s="3">
        <v>1971515</v>
      </c>
      <c r="C25" s="2" t="s">
        <v>327</v>
      </c>
      <c r="D25" s="2" t="s">
        <v>217</v>
      </c>
      <c r="E25" s="2" t="s">
        <v>307</v>
      </c>
      <c r="F25" s="2" t="s">
        <v>275</v>
      </c>
      <c r="G25" s="2" t="s">
        <v>277</v>
      </c>
      <c r="H25" s="2" t="s">
        <v>328</v>
      </c>
      <c r="I25" s="2" t="s">
        <v>217</v>
      </c>
      <c r="J25" s="2" t="s">
        <v>279</v>
      </c>
      <c r="K25" s="2" t="s">
        <v>343</v>
      </c>
    </row>
    <row r="26" s="1" customFormat="1" ht="20" customHeight="1" spans="1:11">
      <c r="A26" s="3">
        <v>14368653146</v>
      </c>
      <c r="B26" s="3">
        <v>1971497</v>
      </c>
      <c r="C26" s="2" t="s">
        <v>335</v>
      </c>
      <c r="D26" s="2" t="s">
        <v>215</v>
      </c>
      <c r="E26" s="2" t="s">
        <v>307</v>
      </c>
      <c r="F26" s="2" t="s">
        <v>275</v>
      </c>
      <c r="G26" s="2" t="s">
        <v>277</v>
      </c>
      <c r="H26" s="2" t="s">
        <v>344</v>
      </c>
      <c r="I26" s="2" t="s">
        <v>215</v>
      </c>
      <c r="J26" s="2" t="s">
        <v>279</v>
      </c>
      <c r="K26" s="2" t="s">
        <v>345</v>
      </c>
    </row>
    <row r="27" s="1" customFormat="1" ht="20" customHeight="1" spans="1:11">
      <c r="A27" s="3">
        <v>14368646634</v>
      </c>
      <c r="B27" s="3">
        <v>1971492</v>
      </c>
      <c r="C27" s="2" t="s">
        <v>346</v>
      </c>
      <c r="D27" s="2" t="s">
        <v>213</v>
      </c>
      <c r="E27" s="2" t="s">
        <v>307</v>
      </c>
      <c r="F27" s="2" t="s">
        <v>275</v>
      </c>
      <c r="G27" s="2" t="s">
        <v>277</v>
      </c>
      <c r="H27" s="2" t="s">
        <v>347</v>
      </c>
      <c r="I27" s="2" t="s">
        <v>213</v>
      </c>
      <c r="J27" s="2" t="s">
        <v>279</v>
      </c>
      <c r="K27" s="2" t="s">
        <v>348</v>
      </c>
    </row>
    <row r="28" s="1" customFormat="1" ht="20" customHeight="1" spans="1:11">
      <c r="A28" s="3">
        <v>14368633717</v>
      </c>
      <c r="B28" s="3">
        <v>1971478</v>
      </c>
      <c r="C28" s="2" t="s">
        <v>330</v>
      </c>
      <c r="D28" s="2" t="s">
        <v>211</v>
      </c>
      <c r="E28" s="2" t="s">
        <v>307</v>
      </c>
      <c r="F28" s="2" t="s">
        <v>275</v>
      </c>
      <c r="G28" s="2" t="s">
        <v>277</v>
      </c>
      <c r="H28" s="2" t="s">
        <v>311</v>
      </c>
      <c r="I28" s="2" t="s">
        <v>211</v>
      </c>
      <c r="J28" s="2" t="s">
        <v>279</v>
      </c>
      <c r="K28" s="2" t="s">
        <v>349</v>
      </c>
    </row>
    <row r="29" s="1" customFormat="1" ht="20" customHeight="1" spans="1:11">
      <c r="A29" s="3">
        <v>14368619814</v>
      </c>
      <c r="B29" s="3">
        <v>1971476</v>
      </c>
      <c r="C29" s="2" t="s">
        <v>350</v>
      </c>
      <c r="D29" s="2" t="s">
        <v>210</v>
      </c>
      <c r="E29" s="2" t="s">
        <v>307</v>
      </c>
      <c r="F29" s="2" t="s">
        <v>275</v>
      </c>
      <c r="G29" s="2" t="s">
        <v>277</v>
      </c>
      <c r="H29" s="2" t="s">
        <v>351</v>
      </c>
      <c r="I29" s="2" t="s">
        <v>210</v>
      </c>
      <c r="J29" s="2" t="s">
        <v>279</v>
      </c>
      <c r="K29" s="2" t="s">
        <v>352</v>
      </c>
    </row>
    <row r="30" s="1" customFormat="1" ht="20" customHeight="1" spans="1:11">
      <c r="A30" s="3">
        <v>14368605111</v>
      </c>
      <c r="B30" s="3">
        <v>1971469</v>
      </c>
      <c r="C30" s="2" t="s">
        <v>353</v>
      </c>
      <c r="D30" s="2" t="s">
        <v>208</v>
      </c>
      <c r="E30" s="2" t="s">
        <v>307</v>
      </c>
      <c r="F30" s="2" t="s">
        <v>275</v>
      </c>
      <c r="G30" s="2" t="s">
        <v>277</v>
      </c>
      <c r="H30" s="2" t="s">
        <v>354</v>
      </c>
      <c r="I30" s="2" t="s">
        <v>208</v>
      </c>
      <c r="J30" s="2" t="s">
        <v>279</v>
      </c>
      <c r="K30" s="2" t="s">
        <v>355</v>
      </c>
    </row>
    <row r="31" s="1" customFormat="1" ht="20" customHeight="1" spans="1:11">
      <c r="A31" s="3">
        <v>14368581274</v>
      </c>
      <c r="B31" s="3">
        <v>1971461</v>
      </c>
      <c r="C31" s="2" t="s">
        <v>310</v>
      </c>
      <c r="D31" s="2" t="s">
        <v>206</v>
      </c>
      <c r="E31" s="2" t="s">
        <v>307</v>
      </c>
      <c r="F31" s="2" t="s">
        <v>275</v>
      </c>
      <c r="G31" s="2" t="s">
        <v>277</v>
      </c>
      <c r="H31" s="2" t="s">
        <v>311</v>
      </c>
      <c r="I31" s="2" t="s">
        <v>206</v>
      </c>
      <c r="J31" s="2" t="s">
        <v>279</v>
      </c>
      <c r="K31" s="2" t="s">
        <v>356</v>
      </c>
    </row>
    <row r="32" s="1" customFormat="1" ht="20" customHeight="1" spans="1:11">
      <c r="A32" s="3">
        <v>14368572420</v>
      </c>
      <c r="B32" s="3">
        <v>1971451</v>
      </c>
      <c r="C32" s="2" t="s">
        <v>357</v>
      </c>
      <c r="D32" s="2" t="s">
        <v>204</v>
      </c>
      <c r="E32" s="2" t="s">
        <v>307</v>
      </c>
      <c r="F32" s="2" t="s">
        <v>275</v>
      </c>
      <c r="G32" s="2" t="s">
        <v>277</v>
      </c>
      <c r="H32" s="2" t="s">
        <v>358</v>
      </c>
      <c r="I32" s="2" t="s">
        <v>204</v>
      </c>
      <c r="J32" s="2" t="s">
        <v>279</v>
      </c>
      <c r="K32" s="2" t="s">
        <v>359</v>
      </c>
    </row>
    <row r="33" s="1" customFormat="1" ht="20" customHeight="1" spans="1:11">
      <c r="A33" s="3">
        <v>14368563924</v>
      </c>
      <c r="B33" s="3">
        <v>1971446</v>
      </c>
      <c r="C33" s="2" t="s">
        <v>360</v>
      </c>
      <c r="D33" s="2" t="s">
        <v>202</v>
      </c>
      <c r="E33" s="2" t="s">
        <v>307</v>
      </c>
      <c r="F33" s="2" t="s">
        <v>275</v>
      </c>
      <c r="G33" s="2" t="s">
        <v>277</v>
      </c>
      <c r="H33" s="2" t="s">
        <v>311</v>
      </c>
      <c r="I33" s="2" t="s">
        <v>202</v>
      </c>
      <c r="J33" s="2" t="s">
        <v>279</v>
      </c>
      <c r="K33" s="2" t="s">
        <v>361</v>
      </c>
    </row>
    <row r="34" s="1" customFormat="1" ht="20" customHeight="1" spans="1:11">
      <c r="A34" s="3">
        <v>14368535243</v>
      </c>
      <c r="B34" s="3">
        <v>1971431</v>
      </c>
      <c r="C34" s="2" t="s">
        <v>316</v>
      </c>
      <c r="D34" s="2" t="s">
        <v>199</v>
      </c>
      <c r="E34" s="2" t="s">
        <v>307</v>
      </c>
      <c r="F34" s="2" t="s">
        <v>275</v>
      </c>
      <c r="G34" s="2" t="s">
        <v>277</v>
      </c>
      <c r="H34" s="2" t="s">
        <v>317</v>
      </c>
      <c r="I34" s="2" t="s">
        <v>199</v>
      </c>
      <c r="J34" s="2" t="s">
        <v>279</v>
      </c>
      <c r="K34" s="2" t="s">
        <v>362</v>
      </c>
    </row>
    <row r="35" s="1" customFormat="1" ht="20" customHeight="1" spans="1:11">
      <c r="A35" s="3">
        <v>14368328980</v>
      </c>
      <c r="B35" s="3">
        <v>1971364</v>
      </c>
      <c r="C35" s="2" t="s">
        <v>296</v>
      </c>
      <c r="D35" s="2" t="s">
        <v>240</v>
      </c>
      <c r="E35" s="2" t="s">
        <v>275</v>
      </c>
      <c r="F35" s="2" t="s">
        <v>276</v>
      </c>
      <c r="G35" s="2" t="s">
        <v>277</v>
      </c>
      <c r="H35" s="2" t="s">
        <v>288</v>
      </c>
      <c r="I35" s="2" t="s">
        <v>240</v>
      </c>
      <c r="J35" s="2" t="s">
        <v>279</v>
      </c>
      <c r="K35" s="2" t="s">
        <v>363</v>
      </c>
    </row>
    <row r="36" s="1" customFormat="1" ht="20" customHeight="1" spans="1:11">
      <c r="A36" s="3">
        <v>14368319530</v>
      </c>
      <c r="B36" s="3">
        <v>1971361</v>
      </c>
      <c r="C36" s="2" t="s">
        <v>364</v>
      </c>
      <c r="D36" s="2" t="s">
        <v>198</v>
      </c>
      <c r="E36" s="2" t="s">
        <v>307</v>
      </c>
      <c r="F36" s="2" t="s">
        <v>275</v>
      </c>
      <c r="G36" s="2" t="s">
        <v>277</v>
      </c>
      <c r="H36" s="2" t="s">
        <v>365</v>
      </c>
      <c r="I36" s="2" t="s">
        <v>198</v>
      </c>
      <c r="J36" s="2" t="s">
        <v>279</v>
      </c>
      <c r="K36" s="2" t="s">
        <v>366</v>
      </c>
    </row>
    <row r="37" s="1" customFormat="1" ht="20" customHeight="1" spans="1:11">
      <c r="A37" s="3">
        <v>14368261407</v>
      </c>
      <c r="B37" s="3">
        <v>1971339</v>
      </c>
      <c r="C37" s="2" t="s">
        <v>281</v>
      </c>
      <c r="D37" s="2" t="s">
        <v>196</v>
      </c>
      <c r="E37" s="2" t="s">
        <v>307</v>
      </c>
      <c r="F37" s="2" t="s">
        <v>275</v>
      </c>
      <c r="G37" s="2" t="s">
        <v>277</v>
      </c>
      <c r="H37" s="2" t="s">
        <v>367</v>
      </c>
      <c r="I37" s="2" t="s">
        <v>196</v>
      </c>
      <c r="J37" s="2" t="s">
        <v>279</v>
      </c>
      <c r="K37" s="2" t="s">
        <v>368</v>
      </c>
    </row>
    <row r="38" s="1" customFormat="1" ht="20" customHeight="1" spans="1:11">
      <c r="A38" s="3">
        <v>14367849423</v>
      </c>
      <c r="B38" s="3">
        <v>1971250</v>
      </c>
      <c r="C38" s="2" t="s">
        <v>369</v>
      </c>
      <c r="D38" s="2" t="s">
        <v>194</v>
      </c>
      <c r="E38" s="2" t="s">
        <v>307</v>
      </c>
      <c r="F38" s="2" t="s">
        <v>275</v>
      </c>
      <c r="G38" s="2" t="s">
        <v>277</v>
      </c>
      <c r="H38" s="2" t="s">
        <v>370</v>
      </c>
      <c r="I38" s="2" t="s">
        <v>194</v>
      </c>
      <c r="J38" s="2" t="s">
        <v>279</v>
      </c>
      <c r="K38" s="2" t="s">
        <v>371</v>
      </c>
    </row>
    <row r="39" s="1" customFormat="1" ht="20" customHeight="1" spans="1:11">
      <c r="A39" s="3">
        <v>14365297800</v>
      </c>
      <c r="B39" s="3">
        <v>1971131</v>
      </c>
      <c r="C39" s="2" t="s">
        <v>372</v>
      </c>
      <c r="D39" s="2" t="s">
        <v>193</v>
      </c>
      <c r="E39" s="2" t="s">
        <v>307</v>
      </c>
      <c r="F39" s="2" t="s">
        <v>275</v>
      </c>
      <c r="G39" s="2" t="s">
        <v>277</v>
      </c>
      <c r="H39" s="2" t="s">
        <v>373</v>
      </c>
      <c r="I39" s="2" t="s">
        <v>193</v>
      </c>
      <c r="J39" s="2" t="s">
        <v>279</v>
      </c>
      <c r="K39" s="2" t="s">
        <v>374</v>
      </c>
    </row>
    <row r="40" s="1" customFormat="1" ht="20" customHeight="1" spans="1:11">
      <c r="A40" s="3">
        <v>14364882143</v>
      </c>
      <c r="B40" s="3">
        <v>1970950</v>
      </c>
      <c r="C40" s="2" t="s">
        <v>296</v>
      </c>
      <c r="D40" s="2" t="s">
        <v>180</v>
      </c>
      <c r="E40" s="2" t="s">
        <v>375</v>
      </c>
      <c r="F40" s="2" t="s">
        <v>307</v>
      </c>
      <c r="G40" s="2" t="s">
        <v>277</v>
      </c>
      <c r="H40" s="2" t="s">
        <v>365</v>
      </c>
      <c r="I40" s="2" t="s">
        <v>180</v>
      </c>
      <c r="J40" s="2" t="s">
        <v>279</v>
      </c>
      <c r="K40" s="2" t="s">
        <v>376</v>
      </c>
    </row>
    <row r="41" s="1" customFormat="1" ht="20" customHeight="1" spans="1:11">
      <c r="A41" s="3">
        <v>14364808649</v>
      </c>
      <c r="B41" s="3">
        <v>1970933</v>
      </c>
      <c r="C41" s="2" t="s">
        <v>377</v>
      </c>
      <c r="D41" s="2" t="s">
        <v>178</v>
      </c>
      <c r="E41" s="2" t="s">
        <v>375</v>
      </c>
      <c r="F41" s="2" t="s">
        <v>307</v>
      </c>
      <c r="G41" s="2" t="s">
        <v>277</v>
      </c>
      <c r="H41" s="2" t="s">
        <v>378</v>
      </c>
      <c r="I41" s="2" t="s">
        <v>178</v>
      </c>
      <c r="J41" s="2" t="s">
        <v>279</v>
      </c>
      <c r="K41" s="2" t="s">
        <v>379</v>
      </c>
    </row>
    <row r="42" s="1" customFormat="1" ht="20" customHeight="1" spans="1:11">
      <c r="A42" s="3">
        <v>14364616946</v>
      </c>
      <c r="B42" s="3">
        <v>1970796</v>
      </c>
      <c r="C42" s="2" t="s">
        <v>380</v>
      </c>
      <c r="D42" s="2" t="s">
        <v>177</v>
      </c>
      <c r="E42" s="2" t="s">
        <v>375</v>
      </c>
      <c r="F42" s="2" t="s">
        <v>307</v>
      </c>
      <c r="G42" s="2" t="s">
        <v>277</v>
      </c>
      <c r="H42" s="2" t="s">
        <v>381</v>
      </c>
      <c r="I42" s="2" t="s">
        <v>177</v>
      </c>
      <c r="J42" s="2" t="s">
        <v>279</v>
      </c>
      <c r="K42" s="2" t="s">
        <v>382</v>
      </c>
    </row>
    <row r="43" s="1" customFormat="1" ht="20" customHeight="1" spans="1:11">
      <c r="A43" s="3">
        <v>14364606430</v>
      </c>
      <c r="B43" s="3">
        <v>1970793</v>
      </c>
      <c r="C43" s="2" t="s">
        <v>322</v>
      </c>
      <c r="D43" s="2" t="s">
        <v>176</v>
      </c>
      <c r="E43" s="2" t="s">
        <v>375</v>
      </c>
      <c r="F43" s="2" t="s">
        <v>307</v>
      </c>
      <c r="G43" s="2" t="s">
        <v>277</v>
      </c>
      <c r="H43" s="2" t="s">
        <v>323</v>
      </c>
      <c r="I43" s="2" t="s">
        <v>176</v>
      </c>
      <c r="J43" s="2" t="s">
        <v>279</v>
      </c>
      <c r="K43" s="2" t="s">
        <v>383</v>
      </c>
    </row>
    <row r="44" s="1" customFormat="1" ht="20" customHeight="1" spans="1:11">
      <c r="A44" s="3">
        <v>14364543116</v>
      </c>
      <c r="B44" s="3">
        <v>1970770</v>
      </c>
      <c r="C44" s="2" t="s">
        <v>384</v>
      </c>
      <c r="D44" s="2" t="s">
        <v>190</v>
      </c>
      <c r="E44" s="2" t="s">
        <v>375</v>
      </c>
      <c r="F44" s="2" t="s">
        <v>275</v>
      </c>
      <c r="G44" s="2" t="s">
        <v>277</v>
      </c>
      <c r="H44" s="2" t="s">
        <v>385</v>
      </c>
      <c r="I44" s="2" t="s">
        <v>190</v>
      </c>
      <c r="J44" s="2" t="s">
        <v>279</v>
      </c>
      <c r="K44" s="2" t="s">
        <v>386</v>
      </c>
    </row>
    <row r="45" s="1" customFormat="1" ht="20" customHeight="1" spans="1:11">
      <c r="A45" s="3">
        <v>14364521858</v>
      </c>
      <c r="B45" s="3">
        <v>1970762</v>
      </c>
      <c r="C45" s="2" t="s">
        <v>316</v>
      </c>
      <c r="D45" s="2" t="s">
        <v>174</v>
      </c>
      <c r="E45" s="2" t="s">
        <v>375</v>
      </c>
      <c r="F45" s="2" t="s">
        <v>307</v>
      </c>
      <c r="G45" s="2" t="s">
        <v>277</v>
      </c>
      <c r="H45" s="2" t="s">
        <v>317</v>
      </c>
      <c r="I45" s="2" t="s">
        <v>174</v>
      </c>
      <c r="J45" s="2" t="s">
        <v>279</v>
      </c>
      <c r="K45" s="2" t="s">
        <v>387</v>
      </c>
    </row>
    <row r="46" s="1" customFormat="1" ht="20" customHeight="1" spans="1:11">
      <c r="A46" s="3">
        <v>14364502308</v>
      </c>
      <c r="B46" s="3">
        <v>1970753</v>
      </c>
      <c r="C46" s="2" t="s">
        <v>384</v>
      </c>
      <c r="D46" s="2" t="s">
        <v>172</v>
      </c>
      <c r="E46" s="2" t="s">
        <v>375</v>
      </c>
      <c r="F46" s="2" t="s">
        <v>307</v>
      </c>
      <c r="G46" s="2" t="s">
        <v>277</v>
      </c>
      <c r="H46" s="2" t="s">
        <v>328</v>
      </c>
      <c r="I46" s="2" t="s">
        <v>172</v>
      </c>
      <c r="J46" s="2" t="s">
        <v>279</v>
      </c>
      <c r="K46" s="2" t="s">
        <v>388</v>
      </c>
    </row>
    <row r="47" s="1" customFormat="1" ht="20" customHeight="1" spans="1:11">
      <c r="A47" s="3">
        <v>14364498620</v>
      </c>
      <c r="B47" s="3">
        <v>1970749</v>
      </c>
      <c r="C47" s="2" t="s">
        <v>389</v>
      </c>
      <c r="D47" s="2" t="s">
        <v>170</v>
      </c>
      <c r="E47" s="2" t="s">
        <v>375</v>
      </c>
      <c r="F47" s="2" t="s">
        <v>307</v>
      </c>
      <c r="G47" s="2" t="s">
        <v>277</v>
      </c>
      <c r="H47" s="2" t="s">
        <v>317</v>
      </c>
      <c r="I47" s="2" t="s">
        <v>170</v>
      </c>
      <c r="J47" s="2" t="s">
        <v>279</v>
      </c>
      <c r="K47" s="2" t="s">
        <v>390</v>
      </c>
    </row>
    <row r="48" s="1" customFormat="1" ht="20" customHeight="1" spans="1:11">
      <c r="A48" s="3">
        <v>14364472273</v>
      </c>
      <c r="B48" s="3">
        <v>1970741</v>
      </c>
      <c r="C48" s="2" t="s">
        <v>391</v>
      </c>
      <c r="D48" s="2" t="s">
        <v>168</v>
      </c>
      <c r="E48" s="2" t="s">
        <v>375</v>
      </c>
      <c r="F48" s="2" t="s">
        <v>307</v>
      </c>
      <c r="G48" s="2" t="s">
        <v>277</v>
      </c>
      <c r="H48" s="2" t="s">
        <v>323</v>
      </c>
      <c r="I48" s="2" t="s">
        <v>168</v>
      </c>
      <c r="J48" s="2" t="s">
        <v>279</v>
      </c>
      <c r="K48" s="2" t="s">
        <v>392</v>
      </c>
    </row>
    <row r="49" s="1" customFormat="1" ht="20" customHeight="1" spans="1:11">
      <c r="A49" s="3">
        <v>14364071622</v>
      </c>
      <c r="B49" s="3">
        <v>1970627</v>
      </c>
      <c r="C49" s="2" t="s">
        <v>393</v>
      </c>
      <c r="D49" s="2" t="s">
        <v>189</v>
      </c>
      <c r="E49" s="2" t="s">
        <v>375</v>
      </c>
      <c r="F49" s="2" t="s">
        <v>275</v>
      </c>
      <c r="G49" s="2" t="s">
        <v>277</v>
      </c>
      <c r="H49" s="2" t="s">
        <v>394</v>
      </c>
      <c r="I49" s="2" t="s">
        <v>189</v>
      </c>
      <c r="J49" s="2" t="s">
        <v>279</v>
      </c>
      <c r="K49" s="2" t="s">
        <v>395</v>
      </c>
    </row>
    <row r="50" s="1" customFormat="1" ht="20" customHeight="1" spans="1:11">
      <c r="A50" s="3">
        <v>14363562769</v>
      </c>
      <c r="B50" s="3">
        <v>1970509</v>
      </c>
      <c r="C50" s="2" t="s">
        <v>380</v>
      </c>
      <c r="D50" s="2" t="s">
        <v>166</v>
      </c>
      <c r="E50" s="2" t="s">
        <v>375</v>
      </c>
      <c r="F50" s="2" t="s">
        <v>307</v>
      </c>
      <c r="G50" s="2" t="s">
        <v>277</v>
      </c>
      <c r="H50" s="2" t="s">
        <v>288</v>
      </c>
      <c r="I50" s="2" t="s">
        <v>166</v>
      </c>
      <c r="J50" s="2" t="s">
        <v>279</v>
      </c>
      <c r="K50" s="2" t="s">
        <v>396</v>
      </c>
    </row>
    <row r="51" s="1" customFormat="1" ht="20" customHeight="1" spans="1:11">
      <c r="A51" s="3">
        <v>14363506476</v>
      </c>
      <c r="B51" s="3">
        <v>1970494</v>
      </c>
      <c r="C51" s="2" t="s">
        <v>397</v>
      </c>
      <c r="D51" s="2" t="s">
        <v>163</v>
      </c>
      <c r="E51" s="2" t="s">
        <v>375</v>
      </c>
      <c r="F51" s="2" t="s">
        <v>307</v>
      </c>
      <c r="G51" s="2" t="s">
        <v>277</v>
      </c>
      <c r="H51" s="2" t="s">
        <v>288</v>
      </c>
      <c r="I51" s="2" t="s">
        <v>163</v>
      </c>
      <c r="J51" s="2" t="s">
        <v>279</v>
      </c>
      <c r="K51" s="2" t="s">
        <v>398</v>
      </c>
    </row>
    <row r="52" s="1" customFormat="1" ht="20" customHeight="1" spans="1:11">
      <c r="A52" s="3">
        <v>14363366822</v>
      </c>
      <c r="B52" s="3">
        <v>1970458</v>
      </c>
      <c r="C52" s="2" t="s">
        <v>399</v>
      </c>
      <c r="D52" s="2" t="s">
        <v>188</v>
      </c>
      <c r="E52" s="2" t="s">
        <v>307</v>
      </c>
      <c r="F52" s="2" t="s">
        <v>275</v>
      </c>
      <c r="G52" s="2" t="s">
        <v>277</v>
      </c>
      <c r="H52" s="2" t="s">
        <v>400</v>
      </c>
      <c r="I52" s="2" t="s">
        <v>188</v>
      </c>
      <c r="J52" s="2" t="s">
        <v>279</v>
      </c>
      <c r="K52" s="2" t="s">
        <v>401</v>
      </c>
    </row>
    <row r="53" s="1" customFormat="1" ht="20" customHeight="1" spans="1:11">
      <c r="A53" s="3">
        <v>14362696903</v>
      </c>
      <c r="B53" s="3">
        <v>1970301</v>
      </c>
      <c r="C53" s="2" t="s">
        <v>402</v>
      </c>
      <c r="D53" s="2" t="s">
        <v>153</v>
      </c>
      <c r="E53" s="2" t="s">
        <v>403</v>
      </c>
      <c r="F53" s="2" t="s">
        <v>375</v>
      </c>
      <c r="G53" s="2" t="s">
        <v>277</v>
      </c>
      <c r="H53" s="2" t="s">
        <v>404</v>
      </c>
      <c r="I53" s="2" t="s">
        <v>153</v>
      </c>
      <c r="J53" s="2" t="s">
        <v>279</v>
      </c>
      <c r="K53" s="2" t="s">
        <v>405</v>
      </c>
    </row>
    <row r="54" s="1" customFormat="1" ht="20" customHeight="1" spans="1:11">
      <c r="A54" s="3">
        <v>14362567610</v>
      </c>
      <c r="B54" s="3">
        <v>1970237</v>
      </c>
      <c r="C54" s="2" t="s">
        <v>406</v>
      </c>
      <c r="D54" s="2" t="s">
        <v>152</v>
      </c>
      <c r="E54" s="2" t="s">
        <v>403</v>
      </c>
      <c r="F54" s="2" t="s">
        <v>375</v>
      </c>
      <c r="G54" s="2" t="s">
        <v>277</v>
      </c>
      <c r="H54" s="2" t="s">
        <v>407</v>
      </c>
      <c r="I54" s="2" t="s">
        <v>152</v>
      </c>
      <c r="J54" s="2" t="s">
        <v>279</v>
      </c>
      <c r="K54" s="2" t="s">
        <v>408</v>
      </c>
    </row>
    <row r="55" s="1" customFormat="1" ht="20" customHeight="1" spans="1:11">
      <c r="A55" s="3">
        <v>14362323329</v>
      </c>
      <c r="B55" s="3">
        <v>1970110</v>
      </c>
      <c r="C55" s="2" t="s">
        <v>284</v>
      </c>
      <c r="D55" s="2" t="s">
        <v>149</v>
      </c>
      <c r="E55" s="2" t="s">
        <v>403</v>
      </c>
      <c r="F55" s="2" t="s">
        <v>375</v>
      </c>
      <c r="G55" s="2" t="s">
        <v>277</v>
      </c>
      <c r="H55" s="2" t="s">
        <v>409</v>
      </c>
      <c r="I55" s="2" t="s">
        <v>149</v>
      </c>
      <c r="J55" s="2" t="s">
        <v>279</v>
      </c>
      <c r="K55" s="2" t="s">
        <v>410</v>
      </c>
    </row>
    <row r="56" s="1" customFormat="1" ht="20" customHeight="1" spans="1:11">
      <c r="A56" s="3">
        <v>14362253080</v>
      </c>
      <c r="B56" s="3">
        <v>1970083</v>
      </c>
      <c r="C56" s="2" t="s">
        <v>411</v>
      </c>
      <c r="D56" s="2" t="s">
        <v>148</v>
      </c>
      <c r="E56" s="2" t="s">
        <v>403</v>
      </c>
      <c r="F56" s="2" t="s">
        <v>375</v>
      </c>
      <c r="G56" s="2" t="s">
        <v>277</v>
      </c>
      <c r="H56" s="2" t="s">
        <v>412</v>
      </c>
      <c r="I56" s="2" t="s">
        <v>148</v>
      </c>
      <c r="J56" s="2" t="s">
        <v>279</v>
      </c>
      <c r="K56" s="2" t="s">
        <v>413</v>
      </c>
    </row>
    <row r="57" s="1" customFormat="1" ht="20" customHeight="1" spans="1:11">
      <c r="A57" s="3">
        <v>14361629445</v>
      </c>
      <c r="B57" s="3">
        <v>1969911</v>
      </c>
      <c r="C57" s="2" t="s">
        <v>414</v>
      </c>
      <c r="D57" s="2" t="s">
        <v>185</v>
      </c>
      <c r="E57" s="2" t="s">
        <v>375</v>
      </c>
      <c r="F57" s="2" t="s">
        <v>275</v>
      </c>
      <c r="G57" s="2" t="s">
        <v>277</v>
      </c>
      <c r="H57" s="2" t="s">
        <v>415</v>
      </c>
      <c r="I57" s="2" t="s">
        <v>185</v>
      </c>
      <c r="J57" s="2" t="s">
        <v>279</v>
      </c>
      <c r="K57" s="2" t="s">
        <v>416</v>
      </c>
    </row>
    <row r="58" s="1" customFormat="1" ht="20" customHeight="1" spans="1:11">
      <c r="A58" s="3">
        <v>14361351060</v>
      </c>
      <c r="B58" s="3">
        <v>1969876</v>
      </c>
      <c r="C58" s="2" t="s">
        <v>417</v>
      </c>
      <c r="D58" s="2" t="s">
        <v>145</v>
      </c>
      <c r="E58" s="2" t="s">
        <v>403</v>
      </c>
      <c r="F58" s="2" t="s">
        <v>375</v>
      </c>
      <c r="G58" s="2" t="s">
        <v>277</v>
      </c>
      <c r="H58" s="2" t="s">
        <v>418</v>
      </c>
      <c r="I58" s="2" t="s">
        <v>145</v>
      </c>
      <c r="J58" s="2" t="s">
        <v>279</v>
      </c>
      <c r="K58" s="2" t="s">
        <v>419</v>
      </c>
    </row>
    <row r="59" s="1" customFormat="1" ht="20" customHeight="1" spans="1:11">
      <c r="A59" s="3">
        <v>14359554008</v>
      </c>
      <c r="B59" s="3">
        <v>1969829</v>
      </c>
      <c r="C59" s="2" t="s">
        <v>393</v>
      </c>
      <c r="D59" s="2" t="s">
        <v>142</v>
      </c>
      <c r="E59" s="2" t="s">
        <v>403</v>
      </c>
      <c r="F59" s="2" t="s">
        <v>375</v>
      </c>
      <c r="G59" s="2" t="s">
        <v>277</v>
      </c>
      <c r="H59" s="2" t="s">
        <v>420</v>
      </c>
      <c r="I59" s="2" t="s">
        <v>142</v>
      </c>
      <c r="J59" s="2" t="s">
        <v>279</v>
      </c>
      <c r="K59" s="2" t="s">
        <v>421</v>
      </c>
    </row>
    <row r="60" s="1" customFormat="1" ht="20" customHeight="1" spans="1:11">
      <c r="A60" s="3">
        <v>14359491676</v>
      </c>
      <c r="B60" s="3">
        <v>1969810</v>
      </c>
      <c r="C60" s="2" t="s">
        <v>422</v>
      </c>
      <c r="D60" s="2" t="s">
        <v>141</v>
      </c>
      <c r="E60" s="2" t="s">
        <v>403</v>
      </c>
      <c r="F60" s="2" t="s">
        <v>375</v>
      </c>
      <c r="G60" s="2" t="s">
        <v>277</v>
      </c>
      <c r="H60" s="2" t="s">
        <v>423</v>
      </c>
      <c r="I60" s="2" t="s">
        <v>141</v>
      </c>
      <c r="J60" s="2" t="s">
        <v>279</v>
      </c>
      <c r="K60" s="2" t="s">
        <v>424</v>
      </c>
    </row>
    <row r="61" s="1" customFormat="1" ht="20" customHeight="1" spans="1:11">
      <c r="A61" s="3">
        <v>14359354214</v>
      </c>
      <c r="B61" s="3">
        <v>1969776</v>
      </c>
      <c r="C61" s="2" t="s">
        <v>425</v>
      </c>
      <c r="D61" s="2" t="s">
        <v>134</v>
      </c>
      <c r="E61" s="2" t="s">
        <v>403</v>
      </c>
      <c r="F61" s="2" t="s">
        <v>375</v>
      </c>
      <c r="G61" s="2" t="s">
        <v>277</v>
      </c>
      <c r="H61" s="2" t="s">
        <v>288</v>
      </c>
      <c r="I61" s="2" t="s">
        <v>134</v>
      </c>
      <c r="J61" s="2" t="s">
        <v>279</v>
      </c>
      <c r="K61" s="2" t="s">
        <v>426</v>
      </c>
    </row>
    <row r="62" s="1" customFormat="1" ht="20" customHeight="1" spans="1:11">
      <c r="A62" s="3">
        <v>14358407657</v>
      </c>
      <c r="B62" s="3">
        <v>1969486</v>
      </c>
      <c r="C62" s="2" t="s">
        <v>377</v>
      </c>
      <c r="D62" s="2" t="s">
        <v>138</v>
      </c>
      <c r="E62" s="2" t="s">
        <v>427</v>
      </c>
      <c r="F62" s="2" t="s">
        <v>403</v>
      </c>
      <c r="G62" s="2" t="s">
        <v>277</v>
      </c>
      <c r="H62" s="2" t="s">
        <v>428</v>
      </c>
      <c r="I62" s="2" t="s">
        <v>138</v>
      </c>
      <c r="J62" s="2" t="s">
        <v>279</v>
      </c>
      <c r="K62" s="2" t="s">
        <v>429</v>
      </c>
    </row>
    <row r="63" s="1" customFormat="1" ht="20" customHeight="1" spans="1:11">
      <c r="A63" s="3">
        <v>14357994068</v>
      </c>
      <c r="B63" s="3">
        <v>1969296</v>
      </c>
      <c r="C63" s="2" t="s">
        <v>393</v>
      </c>
      <c r="D63" s="2" t="s">
        <v>137</v>
      </c>
      <c r="E63" s="2" t="s">
        <v>427</v>
      </c>
      <c r="F63" s="2" t="s">
        <v>403</v>
      </c>
      <c r="G63" s="2" t="s">
        <v>277</v>
      </c>
      <c r="H63" s="2" t="s">
        <v>420</v>
      </c>
      <c r="I63" s="2" t="s">
        <v>137</v>
      </c>
      <c r="J63" s="2" t="s">
        <v>279</v>
      </c>
      <c r="K63" s="2" t="s">
        <v>430</v>
      </c>
    </row>
    <row r="64" s="1" customFormat="1" ht="20" customHeight="1" spans="1:11">
      <c r="A64" s="3">
        <v>14357064450</v>
      </c>
      <c r="B64" s="3">
        <v>1969037</v>
      </c>
      <c r="C64" s="2" t="s">
        <v>431</v>
      </c>
      <c r="D64" s="2" t="s">
        <v>135</v>
      </c>
      <c r="E64" s="2" t="s">
        <v>427</v>
      </c>
      <c r="F64" s="2" t="s">
        <v>403</v>
      </c>
      <c r="G64" s="2" t="s">
        <v>277</v>
      </c>
      <c r="H64" s="2" t="s">
        <v>288</v>
      </c>
      <c r="I64" s="2" t="s">
        <v>135</v>
      </c>
      <c r="J64" s="2" t="s">
        <v>279</v>
      </c>
      <c r="K64" s="2" t="s">
        <v>432</v>
      </c>
    </row>
    <row r="65" s="1" customFormat="1" ht="20" customHeight="1" spans="1:11">
      <c r="A65" s="3">
        <v>14356996378</v>
      </c>
      <c r="B65" s="3">
        <v>1969024</v>
      </c>
      <c r="C65" s="2" t="s">
        <v>425</v>
      </c>
      <c r="D65" s="2" t="s">
        <v>134</v>
      </c>
      <c r="E65" s="2" t="s">
        <v>427</v>
      </c>
      <c r="F65" s="2" t="s">
        <v>403</v>
      </c>
      <c r="G65" s="2" t="s">
        <v>277</v>
      </c>
      <c r="H65" s="2" t="s">
        <v>365</v>
      </c>
      <c r="I65" s="2" t="s">
        <v>134</v>
      </c>
      <c r="J65" s="2" t="s">
        <v>279</v>
      </c>
      <c r="K65" s="2" t="s">
        <v>433</v>
      </c>
    </row>
    <row r="66" s="1" customFormat="1" ht="20" customHeight="1" spans="1:11">
      <c r="A66" s="3">
        <v>14356949059</v>
      </c>
      <c r="B66" s="3">
        <v>1969011</v>
      </c>
      <c r="C66" s="2" t="s">
        <v>434</v>
      </c>
      <c r="D66" s="2" t="s">
        <v>160</v>
      </c>
      <c r="E66" s="2" t="s">
        <v>427</v>
      </c>
      <c r="F66" s="2" t="s">
        <v>307</v>
      </c>
      <c r="G66" s="2" t="s">
        <v>277</v>
      </c>
      <c r="H66" s="2" t="s">
        <v>435</v>
      </c>
      <c r="I66" s="2" t="s">
        <v>160</v>
      </c>
      <c r="J66" s="2" t="s">
        <v>279</v>
      </c>
      <c r="K66" s="2" t="s">
        <v>436</v>
      </c>
    </row>
    <row r="67" s="1" customFormat="1" ht="20" customHeight="1" spans="1:11">
      <c r="A67" s="3">
        <v>14356917887</v>
      </c>
      <c r="B67" s="3">
        <v>1969004</v>
      </c>
      <c r="C67" s="2" t="s">
        <v>437</v>
      </c>
      <c r="D67" s="2" t="s">
        <v>132</v>
      </c>
      <c r="E67" s="2" t="s">
        <v>427</v>
      </c>
      <c r="F67" s="2" t="s">
        <v>403</v>
      </c>
      <c r="G67" s="2" t="s">
        <v>277</v>
      </c>
      <c r="H67" s="2" t="s">
        <v>438</v>
      </c>
      <c r="I67" s="2" t="s">
        <v>132</v>
      </c>
      <c r="J67" s="2" t="s">
        <v>279</v>
      </c>
      <c r="K67" s="2" t="s">
        <v>439</v>
      </c>
    </row>
    <row r="68" s="1" customFormat="1" ht="20" customHeight="1" spans="1:11">
      <c r="A68" s="3">
        <v>14356401949</v>
      </c>
      <c r="B68" s="3">
        <v>1968893</v>
      </c>
      <c r="C68" s="2" t="s">
        <v>440</v>
      </c>
      <c r="D68" s="2" t="s">
        <v>129</v>
      </c>
      <c r="E68" s="2" t="s">
        <v>427</v>
      </c>
      <c r="F68" s="2" t="s">
        <v>403</v>
      </c>
      <c r="G68" s="2" t="s">
        <v>277</v>
      </c>
      <c r="H68" s="2" t="s">
        <v>441</v>
      </c>
      <c r="I68" s="2" t="s">
        <v>129</v>
      </c>
      <c r="J68" s="2" t="s">
        <v>279</v>
      </c>
      <c r="K68" s="2" t="s">
        <v>442</v>
      </c>
    </row>
    <row r="69" s="1" customFormat="1" ht="20" customHeight="1" spans="1:11">
      <c r="A69" s="3">
        <v>14356232271</v>
      </c>
      <c r="B69" s="3">
        <v>1968868</v>
      </c>
      <c r="C69" s="2" t="s">
        <v>443</v>
      </c>
      <c r="D69" s="2" t="s">
        <v>113</v>
      </c>
      <c r="E69" s="2" t="s">
        <v>444</v>
      </c>
      <c r="F69" s="2" t="s">
        <v>427</v>
      </c>
      <c r="G69" s="2" t="s">
        <v>277</v>
      </c>
      <c r="H69" s="2" t="s">
        <v>445</v>
      </c>
      <c r="I69" s="2" t="s">
        <v>113</v>
      </c>
      <c r="J69" s="2" t="s">
        <v>279</v>
      </c>
      <c r="K69" s="2" t="s">
        <v>446</v>
      </c>
    </row>
    <row r="70" s="1" customFormat="1" ht="20" customHeight="1" spans="1:11">
      <c r="A70" s="3">
        <v>14354476841</v>
      </c>
      <c r="B70" s="3">
        <v>1968647</v>
      </c>
      <c r="C70" s="2" t="s">
        <v>284</v>
      </c>
      <c r="D70" s="2" t="s">
        <v>110</v>
      </c>
      <c r="E70" s="2" t="s">
        <v>444</v>
      </c>
      <c r="F70" s="2" t="s">
        <v>427</v>
      </c>
      <c r="G70" s="2" t="s">
        <v>277</v>
      </c>
      <c r="H70" s="2" t="s">
        <v>409</v>
      </c>
      <c r="I70" s="2" t="s">
        <v>110</v>
      </c>
      <c r="J70" s="2" t="s">
        <v>279</v>
      </c>
      <c r="K70" s="2" t="s">
        <v>447</v>
      </c>
    </row>
    <row r="71" s="1" customFormat="1" ht="20" customHeight="1" spans="1:11">
      <c r="A71" s="3">
        <v>14354192243</v>
      </c>
      <c r="B71" s="3">
        <v>1968503</v>
      </c>
      <c r="C71" s="2" t="s">
        <v>448</v>
      </c>
      <c r="D71" s="2" t="s">
        <v>107</v>
      </c>
      <c r="E71" s="2" t="s">
        <v>444</v>
      </c>
      <c r="F71" s="2" t="s">
        <v>427</v>
      </c>
      <c r="G71" s="2" t="s">
        <v>277</v>
      </c>
      <c r="H71" s="2" t="s">
        <v>288</v>
      </c>
      <c r="I71" s="2" t="s">
        <v>107</v>
      </c>
      <c r="J71" s="2" t="s">
        <v>279</v>
      </c>
      <c r="K71" s="2" t="s">
        <v>449</v>
      </c>
    </row>
    <row r="72" s="1" customFormat="1" ht="20" customHeight="1" spans="1:11">
      <c r="A72" s="3">
        <v>14354039680</v>
      </c>
      <c r="B72" s="3">
        <v>1968450</v>
      </c>
      <c r="C72" s="2" t="s">
        <v>341</v>
      </c>
      <c r="D72" s="2" t="s">
        <v>105</v>
      </c>
      <c r="E72" s="2" t="s">
        <v>444</v>
      </c>
      <c r="F72" s="2" t="s">
        <v>427</v>
      </c>
      <c r="G72" s="2" t="s">
        <v>277</v>
      </c>
      <c r="H72" s="2" t="s">
        <v>320</v>
      </c>
      <c r="I72" s="2" t="s">
        <v>105</v>
      </c>
      <c r="J72" s="2" t="s">
        <v>279</v>
      </c>
      <c r="K72" s="2" t="s">
        <v>450</v>
      </c>
    </row>
    <row r="73" s="1" customFormat="1" ht="20" customHeight="1" spans="1:11">
      <c r="A73" s="3">
        <v>14354008919</v>
      </c>
      <c r="B73" s="3">
        <v>1968445</v>
      </c>
      <c r="C73" s="2" t="s">
        <v>451</v>
      </c>
      <c r="D73" s="2" t="s">
        <v>126</v>
      </c>
      <c r="E73" s="2" t="s">
        <v>427</v>
      </c>
      <c r="F73" s="2" t="s">
        <v>403</v>
      </c>
      <c r="G73" s="2" t="s">
        <v>277</v>
      </c>
      <c r="H73" s="2" t="s">
        <v>452</v>
      </c>
      <c r="I73" s="2" t="s">
        <v>453</v>
      </c>
      <c r="J73" s="2" t="s">
        <v>279</v>
      </c>
      <c r="K73" s="2" t="s">
        <v>454</v>
      </c>
    </row>
    <row r="74" s="1" customFormat="1" ht="20" customHeight="1" spans="1:11">
      <c r="A74" s="3">
        <v>14353674127</v>
      </c>
      <c r="B74" s="3">
        <v>1968376</v>
      </c>
      <c r="C74" s="2" t="s">
        <v>377</v>
      </c>
      <c r="D74" s="2" t="s">
        <v>103</v>
      </c>
      <c r="E74" s="2" t="s">
        <v>444</v>
      </c>
      <c r="F74" s="2" t="s">
        <v>427</v>
      </c>
      <c r="G74" s="2" t="s">
        <v>277</v>
      </c>
      <c r="H74" s="2" t="s">
        <v>428</v>
      </c>
      <c r="I74" s="2" t="s">
        <v>103</v>
      </c>
      <c r="J74" s="2" t="s">
        <v>279</v>
      </c>
      <c r="K74" s="2" t="s">
        <v>455</v>
      </c>
    </row>
    <row r="75" s="1" customFormat="1" ht="20" customHeight="1" spans="1:11">
      <c r="A75" s="3">
        <v>14353624491</v>
      </c>
      <c r="B75" s="3">
        <v>1968364</v>
      </c>
      <c r="C75" s="2" t="s">
        <v>456</v>
      </c>
      <c r="D75" s="2" t="s">
        <v>101</v>
      </c>
      <c r="E75" s="2" t="s">
        <v>444</v>
      </c>
      <c r="F75" s="2" t="s">
        <v>427</v>
      </c>
      <c r="G75" s="2" t="s">
        <v>277</v>
      </c>
      <c r="H75" s="2" t="s">
        <v>457</v>
      </c>
      <c r="I75" s="2" t="s">
        <v>101</v>
      </c>
      <c r="J75" s="2" t="s">
        <v>279</v>
      </c>
      <c r="K75" s="2" t="s">
        <v>458</v>
      </c>
    </row>
    <row r="76" s="1" customFormat="1" ht="20" customHeight="1" spans="1:11">
      <c r="A76" s="3">
        <v>14353556019</v>
      </c>
      <c r="B76" s="3">
        <v>1968350</v>
      </c>
      <c r="C76" s="2" t="s">
        <v>330</v>
      </c>
      <c r="D76" s="2" t="s">
        <v>98</v>
      </c>
      <c r="E76" s="2" t="s">
        <v>444</v>
      </c>
      <c r="F76" s="2" t="s">
        <v>427</v>
      </c>
      <c r="G76" s="2" t="s">
        <v>277</v>
      </c>
      <c r="H76" s="2" t="s">
        <v>288</v>
      </c>
      <c r="I76" s="2" t="s">
        <v>98</v>
      </c>
      <c r="J76" s="2" t="s">
        <v>279</v>
      </c>
      <c r="K76" s="2" t="s">
        <v>459</v>
      </c>
    </row>
    <row r="77" s="1" customFormat="1" ht="20" customHeight="1" spans="1:11">
      <c r="A77" s="3">
        <v>14353480366</v>
      </c>
      <c r="B77" s="3">
        <v>1968343</v>
      </c>
      <c r="C77" s="2" t="s">
        <v>425</v>
      </c>
      <c r="D77" s="2" t="s">
        <v>97</v>
      </c>
      <c r="E77" s="2" t="s">
        <v>444</v>
      </c>
      <c r="F77" s="2" t="s">
        <v>427</v>
      </c>
      <c r="G77" s="2" t="s">
        <v>277</v>
      </c>
      <c r="H77" s="2" t="s">
        <v>460</v>
      </c>
      <c r="I77" s="2" t="s">
        <v>97</v>
      </c>
      <c r="J77" s="2" t="s">
        <v>279</v>
      </c>
      <c r="K77" s="2" t="s">
        <v>461</v>
      </c>
    </row>
    <row r="78" s="1" customFormat="1" ht="20" customHeight="1" spans="1:11">
      <c r="A78" s="3">
        <v>14353468593</v>
      </c>
      <c r="B78" s="3">
        <v>1968340</v>
      </c>
      <c r="C78" s="2" t="s">
        <v>402</v>
      </c>
      <c r="D78" s="2" t="s">
        <v>139</v>
      </c>
      <c r="E78" s="2" t="s">
        <v>403</v>
      </c>
      <c r="F78" s="2" t="s">
        <v>375</v>
      </c>
      <c r="G78" s="2" t="s">
        <v>277</v>
      </c>
      <c r="H78" s="2" t="s">
        <v>462</v>
      </c>
      <c r="I78" s="2" t="s">
        <v>139</v>
      </c>
      <c r="J78" s="2" t="s">
        <v>279</v>
      </c>
      <c r="K78" s="2" t="s">
        <v>463</v>
      </c>
    </row>
    <row r="79" s="1" customFormat="1" ht="20" customHeight="1" spans="1:11">
      <c r="A79" s="3">
        <v>14353451847</v>
      </c>
      <c r="B79" s="3">
        <v>1968338</v>
      </c>
      <c r="C79" s="2" t="s">
        <v>464</v>
      </c>
      <c r="D79" s="2" t="s">
        <v>123</v>
      </c>
      <c r="E79" s="2" t="s">
        <v>444</v>
      </c>
      <c r="F79" s="2" t="s">
        <v>403</v>
      </c>
      <c r="G79" s="2" t="s">
        <v>277</v>
      </c>
      <c r="H79" s="2" t="s">
        <v>288</v>
      </c>
      <c r="I79" s="2" t="s">
        <v>123</v>
      </c>
      <c r="J79" s="2" t="s">
        <v>279</v>
      </c>
      <c r="K79" s="2" t="s">
        <v>465</v>
      </c>
    </row>
    <row r="80" s="1" customFormat="1" ht="20" customHeight="1" spans="1:11">
      <c r="A80" s="3">
        <v>14352997660</v>
      </c>
      <c r="B80" s="3">
        <v>1968245</v>
      </c>
      <c r="C80" s="2" t="s">
        <v>466</v>
      </c>
      <c r="D80" s="2" t="s">
        <v>95</v>
      </c>
      <c r="E80" s="2" t="s">
        <v>444</v>
      </c>
      <c r="F80" s="2" t="s">
        <v>427</v>
      </c>
      <c r="G80" s="2" t="s">
        <v>277</v>
      </c>
      <c r="H80" s="2" t="s">
        <v>467</v>
      </c>
      <c r="I80" s="2" t="s">
        <v>95</v>
      </c>
      <c r="J80" s="2" t="s">
        <v>279</v>
      </c>
      <c r="K80" s="2" t="s">
        <v>468</v>
      </c>
    </row>
    <row r="81" s="1" customFormat="1" ht="20" customHeight="1" spans="1:11">
      <c r="A81" s="3">
        <v>14352371575</v>
      </c>
      <c r="B81" s="3">
        <v>1968087</v>
      </c>
      <c r="C81" s="2" t="s">
        <v>469</v>
      </c>
      <c r="D81" s="2" t="s">
        <v>82</v>
      </c>
      <c r="E81" s="2" t="s">
        <v>470</v>
      </c>
      <c r="F81" s="2" t="s">
        <v>444</v>
      </c>
      <c r="G81" s="2" t="s">
        <v>277</v>
      </c>
      <c r="H81" s="2" t="s">
        <v>471</v>
      </c>
      <c r="I81" s="2" t="s">
        <v>82</v>
      </c>
      <c r="J81" s="2" t="s">
        <v>279</v>
      </c>
      <c r="K81" s="2" t="s">
        <v>472</v>
      </c>
    </row>
    <row r="82" s="1" customFormat="1" ht="20" customHeight="1" spans="1:11">
      <c r="A82" s="3">
        <v>14351852149</v>
      </c>
      <c r="B82" s="3">
        <v>1967974</v>
      </c>
      <c r="C82" s="2" t="s">
        <v>335</v>
      </c>
      <c r="D82" s="2" t="s">
        <v>79</v>
      </c>
      <c r="E82" s="2" t="s">
        <v>470</v>
      </c>
      <c r="F82" s="2" t="s">
        <v>444</v>
      </c>
      <c r="G82" s="2" t="s">
        <v>277</v>
      </c>
      <c r="H82" s="2" t="s">
        <v>473</v>
      </c>
      <c r="I82" s="2" t="s">
        <v>79</v>
      </c>
      <c r="J82" s="2" t="s">
        <v>279</v>
      </c>
      <c r="K82" s="2" t="s">
        <v>474</v>
      </c>
    </row>
    <row r="83" s="1" customFormat="1" ht="20" customHeight="1" spans="1:11">
      <c r="A83" s="3">
        <v>14351798677</v>
      </c>
      <c r="B83" s="3">
        <v>1967939</v>
      </c>
      <c r="C83" s="2" t="s">
        <v>475</v>
      </c>
      <c r="D83" s="2" t="s">
        <v>76</v>
      </c>
      <c r="E83" s="2" t="s">
        <v>470</v>
      </c>
      <c r="F83" s="2" t="s">
        <v>444</v>
      </c>
      <c r="G83" s="2" t="s">
        <v>277</v>
      </c>
      <c r="H83" s="2" t="s">
        <v>476</v>
      </c>
      <c r="I83" s="2" t="s">
        <v>76</v>
      </c>
      <c r="J83" s="2" t="s">
        <v>279</v>
      </c>
      <c r="K83" s="2" t="s">
        <v>477</v>
      </c>
    </row>
    <row r="84" s="1" customFormat="1" ht="20" customHeight="1" spans="1:11">
      <c r="A84" s="3">
        <v>14351632126</v>
      </c>
      <c r="B84" s="3">
        <v>1967881</v>
      </c>
      <c r="C84" s="2" t="s">
        <v>335</v>
      </c>
      <c r="D84" s="2" t="s">
        <v>158</v>
      </c>
      <c r="E84" s="2" t="s">
        <v>470</v>
      </c>
      <c r="F84" s="2" t="s">
        <v>307</v>
      </c>
      <c r="G84" s="2" t="s">
        <v>277</v>
      </c>
      <c r="H84" s="2" t="s">
        <v>478</v>
      </c>
      <c r="I84" s="2" t="s">
        <v>158</v>
      </c>
      <c r="J84" s="2" t="s">
        <v>279</v>
      </c>
      <c r="K84" s="2" t="s">
        <v>479</v>
      </c>
    </row>
    <row r="85" s="1" customFormat="1" ht="20" customHeight="1" spans="1:11">
      <c r="A85" s="3">
        <v>14351460056</v>
      </c>
      <c r="B85" s="3">
        <v>1967814</v>
      </c>
      <c r="C85" s="2" t="s">
        <v>330</v>
      </c>
      <c r="D85" s="2" t="s">
        <v>73</v>
      </c>
      <c r="E85" s="2" t="s">
        <v>470</v>
      </c>
      <c r="F85" s="2" t="s">
        <v>444</v>
      </c>
      <c r="G85" s="2" t="s">
        <v>277</v>
      </c>
      <c r="H85" s="2" t="s">
        <v>480</v>
      </c>
      <c r="I85" s="2" t="s">
        <v>73</v>
      </c>
      <c r="J85" s="2" t="s">
        <v>279</v>
      </c>
      <c r="K85" s="2" t="s">
        <v>481</v>
      </c>
    </row>
    <row r="86" s="1" customFormat="1" ht="20" customHeight="1" spans="1:11">
      <c r="A86" s="3">
        <v>14351451993</v>
      </c>
      <c r="B86" s="3">
        <v>1967810</v>
      </c>
      <c r="C86" s="2" t="s">
        <v>402</v>
      </c>
      <c r="D86" s="2" t="s">
        <v>181</v>
      </c>
      <c r="E86" s="2" t="s">
        <v>307</v>
      </c>
      <c r="F86" s="2" t="s">
        <v>275</v>
      </c>
      <c r="G86" s="2" t="s">
        <v>277</v>
      </c>
      <c r="H86" s="2" t="s">
        <v>381</v>
      </c>
      <c r="I86" s="2" t="s">
        <v>181</v>
      </c>
      <c r="J86" s="2" t="s">
        <v>279</v>
      </c>
      <c r="K86" s="2" t="s">
        <v>482</v>
      </c>
    </row>
    <row r="87" s="1" customFormat="1" ht="20" customHeight="1" spans="1:11">
      <c r="A87" s="3">
        <v>14351393859</v>
      </c>
      <c r="B87" s="3">
        <v>1967782</v>
      </c>
      <c r="C87" s="2" t="s">
        <v>483</v>
      </c>
      <c r="D87" s="2" t="s">
        <v>70</v>
      </c>
      <c r="E87" s="2" t="s">
        <v>470</v>
      </c>
      <c r="F87" s="2" t="s">
        <v>444</v>
      </c>
      <c r="G87" s="2" t="s">
        <v>277</v>
      </c>
      <c r="H87" s="2" t="s">
        <v>484</v>
      </c>
      <c r="I87" s="2" t="s">
        <v>70</v>
      </c>
      <c r="J87" s="2" t="s">
        <v>279</v>
      </c>
      <c r="K87" s="2" t="s">
        <v>485</v>
      </c>
    </row>
    <row r="88" s="1" customFormat="1" ht="20" customHeight="1" spans="1:11">
      <c r="A88" s="3">
        <v>14350900111</v>
      </c>
      <c r="B88" s="3">
        <v>1967613</v>
      </c>
      <c r="C88" s="2" t="s">
        <v>486</v>
      </c>
      <c r="D88" s="2" t="s">
        <v>92</v>
      </c>
      <c r="E88" s="2" t="s">
        <v>444</v>
      </c>
      <c r="F88" s="2" t="s">
        <v>427</v>
      </c>
      <c r="G88" s="2" t="s">
        <v>277</v>
      </c>
      <c r="H88" s="2" t="s">
        <v>487</v>
      </c>
      <c r="I88" s="2" t="s">
        <v>92</v>
      </c>
      <c r="J88" s="2" t="s">
        <v>279</v>
      </c>
      <c r="K88" s="2" t="s">
        <v>488</v>
      </c>
    </row>
    <row r="89" s="1" customFormat="1" ht="20" customHeight="1" spans="1:11">
      <c r="A89" s="3">
        <v>14350363205</v>
      </c>
      <c r="B89" s="3">
        <v>1967431</v>
      </c>
      <c r="C89" s="2" t="s">
        <v>489</v>
      </c>
      <c r="D89" s="2" t="s">
        <v>67</v>
      </c>
      <c r="E89" s="2" t="s">
        <v>470</v>
      </c>
      <c r="F89" s="2" t="s">
        <v>444</v>
      </c>
      <c r="G89" s="2" t="s">
        <v>277</v>
      </c>
      <c r="H89" s="2" t="s">
        <v>288</v>
      </c>
      <c r="I89" s="2" t="s">
        <v>67</v>
      </c>
      <c r="J89" s="2" t="s">
        <v>279</v>
      </c>
      <c r="K89" s="2" t="s">
        <v>490</v>
      </c>
    </row>
    <row r="90" s="1" customFormat="1" ht="20" customHeight="1" spans="1:11">
      <c r="A90" s="3">
        <v>14347221427</v>
      </c>
      <c r="B90" s="3">
        <v>1967330</v>
      </c>
      <c r="C90" s="2" t="s">
        <v>377</v>
      </c>
      <c r="D90" s="2" t="s">
        <v>64</v>
      </c>
      <c r="E90" s="2" t="s">
        <v>491</v>
      </c>
      <c r="F90" s="2" t="s">
        <v>444</v>
      </c>
      <c r="G90" s="2" t="s">
        <v>277</v>
      </c>
      <c r="H90" s="2" t="s">
        <v>492</v>
      </c>
      <c r="I90" s="2" t="s">
        <v>64</v>
      </c>
      <c r="J90" s="2" t="s">
        <v>279</v>
      </c>
      <c r="K90" s="2" t="s">
        <v>493</v>
      </c>
    </row>
    <row r="91" s="1" customFormat="1" ht="20" customHeight="1" spans="1:11">
      <c r="A91" s="3">
        <v>14347140669</v>
      </c>
      <c r="B91" s="3">
        <v>1967286</v>
      </c>
      <c r="C91" s="2" t="s">
        <v>369</v>
      </c>
      <c r="D91" s="2" t="s">
        <v>50</v>
      </c>
      <c r="E91" s="2" t="s">
        <v>491</v>
      </c>
      <c r="F91" s="2" t="s">
        <v>470</v>
      </c>
      <c r="G91" s="2" t="s">
        <v>277</v>
      </c>
      <c r="H91" s="2" t="s">
        <v>494</v>
      </c>
      <c r="I91" s="2" t="s">
        <v>50</v>
      </c>
      <c r="J91" s="2" t="s">
        <v>279</v>
      </c>
      <c r="K91" s="2" t="s">
        <v>495</v>
      </c>
    </row>
    <row r="92" s="1" customFormat="1" ht="20" customHeight="1" spans="1:11">
      <c r="A92" s="3">
        <v>14346514387</v>
      </c>
      <c r="B92" s="3">
        <v>1966906</v>
      </c>
      <c r="C92" s="2" t="s">
        <v>496</v>
      </c>
      <c r="D92" s="2" t="s">
        <v>62</v>
      </c>
      <c r="E92" s="2" t="s">
        <v>470</v>
      </c>
      <c r="F92" s="2" t="s">
        <v>444</v>
      </c>
      <c r="G92" s="2" t="s">
        <v>277</v>
      </c>
      <c r="H92" s="2" t="s">
        <v>497</v>
      </c>
      <c r="I92" s="2" t="s">
        <v>62</v>
      </c>
      <c r="J92" s="2" t="s">
        <v>279</v>
      </c>
      <c r="K92" s="2" t="s">
        <v>498</v>
      </c>
    </row>
    <row r="93" s="1" customFormat="1" ht="20" customHeight="1" spans="1:11">
      <c r="A93" s="3">
        <v>14346252981</v>
      </c>
      <c r="B93" s="3">
        <v>1966770</v>
      </c>
      <c r="C93" s="2" t="s">
        <v>499</v>
      </c>
      <c r="D93" s="2" t="s">
        <v>47</v>
      </c>
      <c r="E93" s="2" t="s">
        <v>491</v>
      </c>
      <c r="F93" s="2" t="s">
        <v>470</v>
      </c>
      <c r="G93" s="2" t="s">
        <v>277</v>
      </c>
      <c r="H93" s="2" t="s">
        <v>500</v>
      </c>
      <c r="I93" s="2" t="s">
        <v>47</v>
      </c>
      <c r="J93" s="2" t="s">
        <v>279</v>
      </c>
      <c r="K93" s="2" t="s">
        <v>501</v>
      </c>
    </row>
    <row r="94" s="1" customFormat="1" ht="20" customHeight="1" spans="1:11">
      <c r="A94" s="3">
        <v>14346183627</v>
      </c>
      <c r="B94" s="3">
        <v>1966746</v>
      </c>
      <c r="C94" s="2" t="s">
        <v>502</v>
      </c>
      <c r="D94" s="2" t="s">
        <v>44</v>
      </c>
      <c r="E94" s="2" t="s">
        <v>491</v>
      </c>
      <c r="F94" s="2" t="s">
        <v>470</v>
      </c>
      <c r="G94" s="2" t="s">
        <v>277</v>
      </c>
      <c r="H94" s="2" t="s">
        <v>294</v>
      </c>
      <c r="I94" s="2" t="s">
        <v>44</v>
      </c>
      <c r="J94" s="2" t="s">
        <v>279</v>
      </c>
      <c r="K94" s="2" t="s">
        <v>503</v>
      </c>
    </row>
    <row r="95" s="1" customFormat="1" ht="20" customHeight="1" spans="1:11">
      <c r="A95" s="3">
        <v>14346148695</v>
      </c>
      <c r="B95" s="3">
        <v>1966719</v>
      </c>
      <c r="C95" s="2" t="s">
        <v>369</v>
      </c>
      <c r="D95" s="2" t="s">
        <v>59</v>
      </c>
      <c r="E95" s="2" t="s">
        <v>491</v>
      </c>
      <c r="F95" s="2" t="s">
        <v>444</v>
      </c>
      <c r="G95" s="2" t="s">
        <v>277</v>
      </c>
      <c r="H95" s="2" t="s">
        <v>504</v>
      </c>
      <c r="I95" s="2" t="s">
        <v>59</v>
      </c>
      <c r="J95" s="2" t="s">
        <v>279</v>
      </c>
      <c r="K95" s="2" t="s">
        <v>505</v>
      </c>
    </row>
    <row r="96" s="1" customFormat="1" ht="20" customHeight="1" spans="1:11">
      <c r="A96" s="3">
        <v>14345837939</v>
      </c>
      <c r="B96" s="3">
        <v>1966575</v>
      </c>
      <c r="C96" s="2" t="s">
        <v>299</v>
      </c>
      <c r="D96" s="2" t="s">
        <v>41</v>
      </c>
      <c r="E96" s="2" t="s">
        <v>491</v>
      </c>
      <c r="F96" s="2" t="s">
        <v>470</v>
      </c>
      <c r="G96" s="2" t="s">
        <v>277</v>
      </c>
      <c r="H96" s="2" t="s">
        <v>323</v>
      </c>
      <c r="I96" s="2" t="s">
        <v>41</v>
      </c>
      <c r="J96" s="2" t="s">
        <v>279</v>
      </c>
      <c r="K96" s="2" t="s">
        <v>506</v>
      </c>
    </row>
    <row r="97" s="1" customFormat="1" ht="20" customHeight="1" spans="1:11">
      <c r="A97" s="3">
        <v>14345826318</v>
      </c>
      <c r="B97" s="3">
        <v>1966569</v>
      </c>
      <c r="C97" s="2" t="s">
        <v>293</v>
      </c>
      <c r="D97" s="2" t="s">
        <v>57</v>
      </c>
      <c r="E97" s="2" t="s">
        <v>491</v>
      </c>
      <c r="F97" s="2" t="s">
        <v>444</v>
      </c>
      <c r="G97" s="2" t="s">
        <v>277</v>
      </c>
      <c r="H97" s="2" t="s">
        <v>507</v>
      </c>
      <c r="I97" s="2" t="s">
        <v>57</v>
      </c>
      <c r="J97" s="2" t="s">
        <v>279</v>
      </c>
      <c r="K97" s="2" t="s">
        <v>508</v>
      </c>
    </row>
    <row r="98" s="1" customFormat="1" ht="20" customHeight="1" spans="1:11">
      <c r="A98" s="3">
        <v>14345759792</v>
      </c>
      <c r="B98" s="3">
        <v>1966531</v>
      </c>
      <c r="C98" s="2" t="s">
        <v>509</v>
      </c>
      <c r="D98" s="2" t="s">
        <v>38</v>
      </c>
      <c r="E98" s="2" t="s">
        <v>491</v>
      </c>
      <c r="F98" s="2" t="s">
        <v>470</v>
      </c>
      <c r="G98" s="2" t="s">
        <v>277</v>
      </c>
      <c r="H98" s="2" t="s">
        <v>510</v>
      </c>
      <c r="I98" s="2" t="s">
        <v>38</v>
      </c>
      <c r="J98" s="2" t="s">
        <v>279</v>
      </c>
      <c r="K98" s="2" t="s">
        <v>511</v>
      </c>
    </row>
    <row r="99" s="1" customFormat="1" ht="20" customHeight="1" spans="1:11">
      <c r="A99" s="3">
        <v>14345168176</v>
      </c>
      <c r="B99" s="3">
        <v>1966141</v>
      </c>
      <c r="C99" s="2" t="s">
        <v>434</v>
      </c>
      <c r="D99" s="2" t="s">
        <v>35</v>
      </c>
      <c r="E99" s="2" t="s">
        <v>491</v>
      </c>
      <c r="F99" s="2" t="s">
        <v>470</v>
      </c>
      <c r="G99" s="2" t="s">
        <v>277</v>
      </c>
      <c r="H99" s="2" t="s">
        <v>512</v>
      </c>
      <c r="I99" s="2" t="s">
        <v>35</v>
      </c>
      <c r="J99" s="2" t="s">
        <v>279</v>
      </c>
      <c r="K99" s="2" t="s">
        <v>513</v>
      </c>
    </row>
    <row r="100" s="1" customFormat="1" ht="20" customHeight="1" spans="1:11">
      <c r="A100" s="3">
        <v>14344963076</v>
      </c>
      <c r="B100" s="3">
        <v>1966067</v>
      </c>
      <c r="C100" s="2" t="s">
        <v>448</v>
      </c>
      <c r="D100" s="2" t="s">
        <v>32</v>
      </c>
      <c r="E100" s="2" t="s">
        <v>491</v>
      </c>
      <c r="F100" s="2" t="s">
        <v>470</v>
      </c>
      <c r="G100" s="2" t="s">
        <v>277</v>
      </c>
      <c r="H100" s="2" t="s">
        <v>514</v>
      </c>
      <c r="I100" s="2" t="s">
        <v>32</v>
      </c>
      <c r="J100" s="2" t="s">
        <v>279</v>
      </c>
      <c r="K100" s="2" t="s">
        <v>515</v>
      </c>
    </row>
    <row r="101" s="1" customFormat="1" ht="20" customHeight="1" spans="1:11">
      <c r="A101" s="3">
        <v>14344619665</v>
      </c>
      <c r="B101" s="3">
        <v>1965965</v>
      </c>
      <c r="C101" s="2" t="s">
        <v>516</v>
      </c>
      <c r="D101" s="2" t="s">
        <v>517</v>
      </c>
      <c r="E101" s="2" t="s">
        <v>518</v>
      </c>
      <c r="F101" s="2" t="s">
        <v>491</v>
      </c>
      <c r="G101" s="2" t="s">
        <v>277</v>
      </c>
      <c r="H101" s="2" t="s">
        <v>288</v>
      </c>
      <c r="I101" s="2" t="s">
        <v>517</v>
      </c>
      <c r="J101" s="2" t="s">
        <v>279</v>
      </c>
      <c r="K101" s="2" t="s">
        <v>519</v>
      </c>
    </row>
    <row r="102" s="1" customFormat="1" ht="20" customHeight="1" spans="1:11">
      <c r="A102" s="3">
        <v>14340713284</v>
      </c>
      <c r="B102" s="3">
        <v>1964998</v>
      </c>
      <c r="C102" s="2" t="s">
        <v>402</v>
      </c>
      <c r="D102" s="2" t="s">
        <v>26</v>
      </c>
      <c r="E102" s="2" t="s">
        <v>491</v>
      </c>
      <c r="F102" s="2" t="s">
        <v>470</v>
      </c>
      <c r="G102" s="2" t="s">
        <v>277</v>
      </c>
      <c r="H102" s="2" t="s">
        <v>520</v>
      </c>
      <c r="I102" s="2" t="s">
        <v>26</v>
      </c>
      <c r="J102" s="2" t="s">
        <v>279</v>
      </c>
      <c r="K102" s="2" t="s">
        <v>521</v>
      </c>
    </row>
    <row r="103" s="1" customFormat="1" ht="20" customHeight="1" spans="1:11">
      <c r="A103" s="3">
        <v>14326599108</v>
      </c>
      <c r="B103" s="3">
        <v>1959941</v>
      </c>
      <c r="C103" s="2" t="s">
        <v>402</v>
      </c>
      <c r="D103" s="2" t="s">
        <v>89</v>
      </c>
      <c r="E103" s="2" t="s">
        <v>444</v>
      </c>
      <c r="F103" s="2" t="s">
        <v>427</v>
      </c>
      <c r="G103" s="2" t="s">
        <v>277</v>
      </c>
      <c r="H103" s="2" t="s">
        <v>288</v>
      </c>
      <c r="I103" s="2" t="s">
        <v>522</v>
      </c>
      <c r="J103" s="2" t="s">
        <v>522</v>
      </c>
      <c r="K103" s="2" t="s">
        <v>523</v>
      </c>
    </row>
    <row r="104" s="1" customFormat="1" ht="20" customHeight="1" spans="1:11">
      <c r="A104" s="3">
        <v>14325043314</v>
      </c>
      <c r="B104" s="3">
        <v>1959433</v>
      </c>
      <c r="C104" s="2" t="s">
        <v>431</v>
      </c>
      <c r="D104" s="2" t="s">
        <v>53</v>
      </c>
      <c r="E104" s="2" t="s">
        <v>524</v>
      </c>
      <c r="F104" s="2" t="s">
        <v>444</v>
      </c>
      <c r="G104" s="2" t="s">
        <v>277</v>
      </c>
      <c r="H104" s="2" t="s">
        <v>525</v>
      </c>
      <c r="I104" s="2" t="s">
        <v>522</v>
      </c>
      <c r="J104" s="2" t="s">
        <v>522</v>
      </c>
      <c r="K104" s="2" t="s">
        <v>526</v>
      </c>
    </row>
    <row r="105" s="1" customFormat="1" ht="20" customHeight="1" spans="1:11">
      <c r="A105" s="3">
        <v>14323289198</v>
      </c>
      <c r="B105" s="3">
        <v>1959108</v>
      </c>
      <c r="C105" s="2" t="s">
        <v>527</v>
      </c>
      <c r="D105" s="2" t="s">
        <v>528</v>
      </c>
      <c r="E105" s="2" t="s">
        <v>529</v>
      </c>
      <c r="F105" s="2" t="s">
        <v>524</v>
      </c>
      <c r="G105" s="2" t="s">
        <v>277</v>
      </c>
      <c r="H105" s="2" t="s">
        <v>288</v>
      </c>
      <c r="I105" s="2" t="s">
        <v>522</v>
      </c>
      <c r="J105" s="2" t="s">
        <v>522</v>
      </c>
      <c r="K105" s="2" t="s">
        <v>530</v>
      </c>
    </row>
    <row r="106" s="1" customFormat="1" ht="20" customHeight="1" spans="1:11">
      <c r="A106" s="3">
        <v>14323254314</v>
      </c>
      <c r="B106" s="3">
        <v>1959075</v>
      </c>
      <c r="C106" s="2" t="s">
        <v>531</v>
      </c>
      <c r="D106" s="2" t="s">
        <v>532</v>
      </c>
      <c r="E106" s="2" t="s">
        <v>529</v>
      </c>
      <c r="F106" s="2" t="s">
        <v>524</v>
      </c>
      <c r="G106" s="2" t="s">
        <v>277</v>
      </c>
      <c r="H106" s="2" t="s">
        <v>288</v>
      </c>
      <c r="I106" s="2" t="s">
        <v>522</v>
      </c>
      <c r="J106" s="2" t="s">
        <v>522</v>
      </c>
      <c r="K106" s="2" t="s">
        <v>533</v>
      </c>
    </row>
    <row r="107" s="1" customFormat="1" ht="20" customHeight="1" spans="1:11">
      <c r="A107" s="3">
        <v>14322054280</v>
      </c>
      <c r="B107" s="3">
        <v>1958361</v>
      </c>
      <c r="C107" s="2" t="s">
        <v>534</v>
      </c>
      <c r="D107" s="2" t="s">
        <v>535</v>
      </c>
      <c r="E107" s="2" t="s">
        <v>529</v>
      </c>
      <c r="F107" s="2" t="s">
        <v>524</v>
      </c>
      <c r="G107" s="2" t="s">
        <v>277</v>
      </c>
      <c r="H107" s="2" t="s">
        <v>536</v>
      </c>
      <c r="I107" s="2" t="s">
        <v>535</v>
      </c>
      <c r="J107" s="2" t="s">
        <v>279</v>
      </c>
      <c r="K107" s="2" t="s">
        <v>537</v>
      </c>
    </row>
    <row r="108" s="1" customFormat="1" ht="20" customHeight="1" spans="1:11">
      <c r="A108" s="3">
        <v>14320884458</v>
      </c>
      <c r="B108" s="3">
        <v>1957832</v>
      </c>
      <c r="C108" s="2" t="s">
        <v>538</v>
      </c>
      <c r="D108" s="2" t="s">
        <v>539</v>
      </c>
      <c r="E108" s="2" t="s">
        <v>540</v>
      </c>
      <c r="F108" s="2" t="s">
        <v>529</v>
      </c>
      <c r="G108" s="2" t="s">
        <v>277</v>
      </c>
      <c r="H108" s="2" t="s">
        <v>288</v>
      </c>
      <c r="I108" s="2" t="s">
        <v>539</v>
      </c>
      <c r="J108" s="2" t="s">
        <v>279</v>
      </c>
      <c r="K108" s="2" t="s">
        <v>541</v>
      </c>
    </row>
    <row r="109" s="1" customFormat="1" ht="20" customHeight="1" spans="1:11">
      <c r="A109" s="3">
        <v>14317596867</v>
      </c>
      <c r="B109" s="3">
        <v>1956829</v>
      </c>
      <c r="C109" s="2" t="s">
        <v>281</v>
      </c>
      <c r="D109" s="2" t="s">
        <v>542</v>
      </c>
      <c r="E109" s="2" t="s">
        <v>540</v>
      </c>
      <c r="F109" s="2" t="s">
        <v>529</v>
      </c>
      <c r="G109" s="2" t="s">
        <v>277</v>
      </c>
      <c r="H109" s="2" t="s">
        <v>288</v>
      </c>
      <c r="I109" s="2" t="s">
        <v>542</v>
      </c>
      <c r="J109" s="2" t="s">
        <v>279</v>
      </c>
      <c r="K109" s="2" t="s">
        <v>543</v>
      </c>
    </row>
    <row r="110" s="1" customFormat="1" ht="20" customHeight="1" spans="1:11">
      <c r="A110" s="3">
        <v>14315516090</v>
      </c>
      <c r="B110" s="3">
        <v>1955779</v>
      </c>
      <c r="C110" s="2" t="s">
        <v>544</v>
      </c>
      <c r="D110" s="2" t="s">
        <v>545</v>
      </c>
      <c r="E110" s="2" t="s">
        <v>546</v>
      </c>
      <c r="F110" s="2" t="s">
        <v>540</v>
      </c>
      <c r="G110" s="2" t="s">
        <v>277</v>
      </c>
      <c r="H110" s="2" t="s">
        <v>288</v>
      </c>
      <c r="I110" s="2" t="s">
        <v>545</v>
      </c>
      <c r="J110" s="2" t="s">
        <v>279</v>
      </c>
      <c r="K110" s="2" t="s">
        <v>547</v>
      </c>
    </row>
    <row r="111" s="1" customFormat="1" ht="20" customHeight="1" spans="1:11">
      <c r="A111" s="3">
        <v>14315348188</v>
      </c>
      <c r="B111" s="3">
        <v>1955740</v>
      </c>
      <c r="C111" s="2" t="s">
        <v>548</v>
      </c>
      <c r="D111" s="2" t="s">
        <v>549</v>
      </c>
      <c r="E111" s="2" t="s">
        <v>546</v>
      </c>
      <c r="F111" s="2" t="s">
        <v>540</v>
      </c>
      <c r="G111" s="2" t="s">
        <v>277</v>
      </c>
      <c r="H111" s="2" t="s">
        <v>288</v>
      </c>
      <c r="I111" s="2" t="s">
        <v>549</v>
      </c>
      <c r="J111" s="2" t="s">
        <v>279</v>
      </c>
      <c r="K111" s="2" t="s">
        <v>550</v>
      </c>
    </row>
    <row r="112" s="1" customFormat="1" ht="20" customHeight="1" spans="1:11">
      <c r="A112" s="3">
        <v>14310830922</v>
      </c>
      <c r="B112" s="3">
        <v>1953670</v>
      </c>
      <c r="C112" s="2" t="s">
        <v>551</v>
      </c>
      <c r="D112" s="2" t="s">
        <v>552</v>
      </c>
      <c r="E112" s="2" t="s">
        <v>553</v>
      </c>
      <c r="F112" s="2" t="s">
        <v>546</v>
      </c>
      <c r="G112" s="2" t="s">
        <v>277</v>
      </c>
      <c r="H112" s="2" t="s">
        <v>288</v>
      </c>
      <c r="I112" s="2" t="s">
        <v>552</v>
      </c>
      <c r="J112" s="2" t="s">
        <v>279</v>
      </c>
      <c r="K112" s="2" t="s">
        <v>554</v>
      </c>
    </row>
    <row r="113" s="1" customFormat="1" ht="20" customHeight="1" spans="1:11">
      <c r="A113" s="3">
        <v>14310740807</v>
      </c>
      <c r="B113" s="3">
        <v>1953616</v>
      </c>
      <c r="C113" s="2" t="s">
        <v>551</v>
      </c>
      <c r="D113" s="2" t="s">
        <v>555</v>
      </c>
      <c r="E113" s="2" t="s">
        <v>553</v>
      </c>
      <c r="F113" s="2" t="s">
        <v>546</v>
      </c>
      <c r="G113" s="2" t="s">
        <v>277</v>
      </c>
      <c r="H113" s="2" t="s">
        <v>288</v>
      </c>
      <c r="I113" s="2" t="s">
        <v>555</v>
      </c>
      <c r="J113" s="2" t="s">
        <v>279</v>
      </c>
      <c r="K113" s="2" t="s">
        <v>556</v>
      </c>
    </row>
    <row r="114" s="1" customFormat="1" ht="20" customHeight="1" spans="1:11">
      <c r="A114" s="3">
        <v>14310661944</v>
      </c>
      <c r="B114" s="3">
        <v>1953578</v>
      </c>
      <c r="C114" s="2" t="s">
        <v>557</v>
      </c>
      <c r="D114" s="2" t="s">
        <v>558</v>
      </c>
      <c r="E114" s="2" t="s">
        <v>546</v>
      </c>
      <c r="F114" s="2" t="s">
        <v>540</v>
      </c>
      <c r="G114" s="2" t="s">
        <v>277</v>
      </c>
      <c r="H114" s="2" t="s">
        <v>288</v>
      </c>
      <c r="I114" s="2" t="s">
        <v>558</v>
      </c>
      <c r="J114" s="2" t="s">
        <v>279</v>
      </c>
      <c r="K114" s="2" t="s">
        <v>559</v>
      </c>
    </row>
    <row r="115" s="1" customFormat="1" ht="20" customHeight="1" spans="1:11">
      <c r="A115" s="3">
        <v>14310013054</v>
      </c>
      <c r="B115" s="3">
        <v>1953252</v>
      </c>
      <c r="C115" s="2" t="s">
        <v>496</v>
      </c>
      <c r="D115" s="2" t="s">
        <v>560</v>
      </c>
      <c r="E115" s="2" t="s">
        <v>540</v>
      </c>
      <c r="F115" s="2" t="s">
        <v>529</v>
      </c>
      <c r="G115" s="2" t="s">
        <v>277</v>
      </c>
      <c r="H115" s="2" t="s">
        <v>288</v>
      </c>
      <c r="I115" s="2" t="s">
        <v>560</v>
      </c>
      <c r="J115" s="2" t="s">
        <v>279</v>
      </c>
      <c r="K115" s="2" t="s">
        <v>561</v>
      </c>
    </row>
    <row r="116" s="1" customFormat="1" ht="20" customHeight="1" spans="1:11">
      <c r="A116" s="3">
        <v>14309659713</v>
      </c>
      <c r="B116" s="3">
        <v>1953122</v>
      </c>
      <c r="C116" s="2" t="s">
        <v>562</v>
      </c>
      <c r="D116" s="2" t="s">
        <v>86</v>
      </c>
      <c r="E116" s="2" t="s">
        <v>444</v>
      </c>
      <c r="F116" s="2" t="s">
        <v>427</v>
      </c>
      <c r="G116" s="2" t="s">
        <v>277</v>
      </c>
      <c r="H116" s="2" t="s">
        <v>563</v>
      </c>
      <c r="I116" s="2" t="s">
        <v>86</v>
      </c>
      <c r="J116" s="2" t="s">
        <v>279</v>
      </c>
      <c r="K116" s="2" t="s">
        <v>564</v>
      </c>
    </row>
    <row r="117" s="1" customFormat="1" ht="20" customHeight="1" spans="1:11">
      <c r="A117" s="3">
        <v>14305466847</v>
      </c>
      <c r="B117" s="3">
        <v>1951527</v>
      </c>
      <c r="C117" s="2" t="s">
        <v>565</v>
      </c>
      <c r="D117" s="2" t="s">
        <v>238</v>
      </c>
      <c r="E117" s="2" t="s">
        <v>275</v>
      </c>
      <c r="F117" s="2" t="s">
        <v>276</v>
      </c>
      <c r="G117" s="2" t="s">
        <v>277</v>
      </c>
      <c r="H117" s="2" t="s">
        <v>566</v>
      </c>
      <c r="I117" s="2" t="s">
        <v>238</v>
      </c>
      <c r="J117" s="2" t="s">
        <v>279</v>
      </c>
      <c r="K117" s="2" t="s">
        <v>567</v>
      </c>
    </row>
    <row r="118" s="1" customFormat="1" ht="20" customHeight="1" spans="1:11">
      <c r="A118" s="3">
        <v>14304722924</v>
      </c>
      <c r="B118" s="3">
        <v>1951122</v>
      </c>
      <c r="C118" s="2" t="s">
        <v>568</v>
      </c>
      <c r="D118" s="2" t="s">
        <v>569</v>
      </c>
      <c r="E118" s="2" t="s">
        <v>570</v>
      </c>
      <c r="F118" s="2" t="s">
        <v>571</v>
      </c>
      <c r="G118" s="2" t="s">
        <v>277</v>
      </c>
      <c r="H118" s="2" t="s">
        <v>288</v>
      </c>
      <c r="I118" s="2" t="s">
        <v>569</v>
      </c>
      <c r="J118" s="2" t="s">
        <v>279</v>
      </c>
      <c r="K118" s="2" t="s">
        <v>572</v>
      </c>
    </row>
    <row r="119" s="1" customFormat="1" ht="20" customHeight="1" spans="1:11">
      <c r="A119" s="3">
        <v>14301908066</v>
      </c>
      <c r="B119" s="3">
        <v>1950409</v>
      </c>
      <c r="C119" s="2" t="s">
        <v>573</v>
      </c>
      <c r="D119" s="2" t="s">
        <v>574</v>
      </c>
      <c r="E119" s="2" t="s">
        <v>571</v>
      </c>
      <c r="F119" s="2" t="s">
        <v>553</v>
      </c>
      <c r="G119" s="2" t="s">
        <v>277</v>
      </c>
      <c r="H119" s="2" t="s">
        <v>288</v>
      </c>
      <c r="I119" s="2" t="s">
        <v>574</v>
      </c>
      <c r="J119" s="2" t="s">
        <v>279</v>
      </c>
      <c r="K119" s="2" t="s">
        <v>575</v>
      </c>
    </row>
    <row r="120" s="1" customFormat="1" ht="20" customHeight="1" spans="1:11">
      <c r="A120" s="3">
        <v>14300669103</v>
      </c>
      <c r="B120" s="3">
        <v>1949726</v>
      </c>
      <c r="C120" s="2" t="s">
        <v>576</v>
      </c>
      <c r="D120" s="2" t="s">
        <v>577</v>
      </c>
      <c r="E120" s="2" t="s">
        <v>570</v>
      </c>
      <c r="F120" s="2" t="s">
        <v>553</v>
      </c>
      <c r="G120" s="2" t="s">
        <v>277</v>
      </c>
      <c r="H120" s="2" t="s">
        <v>288</v>
      </c>
      <c r="I120" s="2" t="s">
        <v>577</v>
      </c>
      <c r="J120" s="2" t="s">
        <v>279</v>
      </c>
      <c r="K120" s="2" t="s">
        <v>578</v>
      </c>
    </row>
    <row r="121" s="1" customFormat="1" ht="20" customHeight="1" spans="1:11">
      <c r="A121" s="3">
        <v>14300547949</v>
      </c>
      <c r="B121" s="3">
        <v>1949701</v>
      </c>
      <c r="C121" s="2" t="s">
        <v>579</v>
      </c>
      <c r="D121" s="2" t="s">
        <v>580</v>
      </c>
      <c r="E121" s="2" t="s">
        <v>570</v>
      </c>
      <c r="F121" s="2" t="s">
        <v>571</v>
      </c>
      <c r="G121" s="2" t="s">
        <v>277</v>
      </c>
      <c r="H121" s="2" t="s">
        <v>288</v>
      </c>
      <c r="I121" s="2" t="s">
        <v>580</v>
      </c>
      <c r="J121" s="2" t="s">
        <v>279</v>
      </c>
      <c r="K121" s="2" t="s">
        <v>581</v>
      </c>
    </row>
    <row r="122" s="1" customFormat="1" ht="20" customHeight="1" spans="1:11">
      <c r="A122" s="3">
        <v>14296105425</v>
      </c>
      <c r="B122" s="3">
        <v>1948071</v>
      </c>
      <c r="C122" s="2" t="s">
        <v>582</v>
      </c>
      <c r="D122" s="2" t="s">
        <v>583</v>
      </c>
      <c r="E122" s="2" t="s">
        <v>584</v>
      </c>
      <c r="F122" s="2" t="s">
        <v>570</v>
      </c>
      <c r="G122" s="2" t="s">
        <v>277</v>
      </c>
      <c r="H122" s="2" t="s">
        <v>585</v>
      </c>
      <c r="I122" s="2" t="s">
        <v>583</v>
      </c>
      <c r="J122" s="2" t="s">
        <v>279</v>
      </c>
      <c r="K122" s="2" t="s">
        <v>586</v>
      </c>
    </row>
    <row r="123" s="1" customFormat="1" ht="20" customHeight="1" spans="1:11">
      <c r="A123" s="3">
        <v>14295861943</v>
      </c>
      <c r="B123" s="3">
        <v>1947871</v>
      </c>
      <c r="C123" s="2" t="s">
        <v>587</v>
      </c>
      <c r="D123" s="2" t="s">
        <v>588</v>
      </c>
      <c r="E123" s="2" t="s">
        <v>584</v>
      </c>
      <c r="F123" s="2" t="s">
        <v>570</v>
      </c>
      <c r="G123" s="2" t="s">
        <v>277</v>
      </c>
      <c r="H123" s="2" t="s">
        <v>288</v>
      </c>
      <c r="I123" s="2" t="s">
        <v>588</v>
      </c>
      <c r="J123" s="2" t="s">
        <v>279</v>
      </c>
      <c r="K123" s="2" t="s">
        <v>589</v>
      </c>
    </row>
    <row r="124" s="1" customFormat="1" ht="20" customHeight="1" spans="1:11">
      <c r="A124" s="3">
        <v>14294005307</v>
      </c>
      <c r="B124" s="3">
        <v>1946809</v>
      </c>
      <c r="C124" s="2" t="s">
        <v>590</v>
      </c>
      <c r="D124" s="2" t="s">
        <v>120</v>
      </c>
      <c r="E124" s="2" t="s">
        <v>427</v>
      </c>
      <c r="F124" s="2" t="s">
        <v>403</v>
      </c>
      <c r="G124" s="2" t="s">
        <v>277</v>
      </c>
      <c r="H124" s="2" t="s">
        <v>288</v>
      </c>
      <c r="I124" s="2" t="s">
        <v>120</v>
      </c>
      <c r="J124" s="2" t="s">
        <v>279</v>
      </c>
      <c r="K124" s="2" t="s">
        <v>591</v>
      </c>
    </row>
    <row r="125" s="1" customFormat="1" ht="20" customHeight="1" spans="1:11">
      <c r="A125" s="3">
        <v>14277788241</v>
      </c>
      <c r="B125" s="3">
        <v>1943935</v>
      </c>
      <c r="C125" s="2" t="s">
        <v>592</v>
      </c>
      <c r="D125" s="2" t="s">
        <v>593</v>
      </c>
      <c r="E125" s="2" t="s">
        <v>594</v>
      </c>
      <c r="F125" s="2" t="s">
        <v>595</v>
      </c>
      <c r="G125" s="2" t="s">
        <v>277</v>
      </c>
      <c r="H125" s="2" t="s">
        <v>288</v>
      </c>
      <c r="I125" s="2" t="s">
        <v>593</v>
      </c>
      <c r="J125" s="2" t="s">
        <v>279</v>
      </c>
      <c r="K125" s="2" t="s">
        <v>596</v>
      </c>
    </row>
    <row r="126" s="1" customFormat="1" ht="20" customHeight="1" spans="1:11">
      <c r="A126" s="3">
        <v>14272582682</v>
      </c>
      <c r="B126" s="3">
        <v>1943365</v>
      </c>
      <c r="C126" s="2" t="s">
        <v>422</v>
      </c>
      <c r="D126" s="2" t="s">
        <v>116</v>
      </c>
      <c r="E126" s="2" t="s">
        <v>470</v>
      </c>
      <c r="F126" s="2" t="s">
        <v>403</v>
      </c>
      <c r="G126" s="2" t="s">
        <v>277</v>
      </c>
      <c r="H126" s="2" t="s">
        <v>288</v>
      </c>
      <c r="I126" s="2" t="s">
        <v>116</v>
      </c>
      <c r="J126" s="2" t="s">
        <v>279</v>
      </c>
      <c r="K126" s="2" t="s">
        <v>597</v>
      </c>
    </row>
    <row r="127" s="1" customFormat="1" ht="20" customHeight="1" spans="1:11">
      <c r="A127" s="3">
        <v>14271957580</v>
      </c>
      <c r="B127" s="3">
        <v>1943310</v>
      </c>
      <c r="C127" s="2" t="s">
        <v>531</v>
      </c>
      <c r="D127" s="2" t="s">
        <v>598</v>
      </c>
      <c r="E127" s="2" t="s">
        <v>546</v>
      </c>
      <c r="F127" s="2" t="s">
        <v>529</v>
      </c>
      <c r="G127" s="2" t="s">
        <v>277</v>
      </c>
      <c r="H127" s="2" t="s">
        <v>288</v>
      </c>
      <c r="I127" s="2" t="s">
        <v>598</v>
      </c>
      <c r="J127" s="2" t="s">
        <v>279</v>
      </c>
      <c r="K127" s="2" t="s">
        <v>599</v>
      </c>
    </row>
    <row r="128" s="1" customFormat="1" ht="20" customHeight="1" spans="1:11">
      <c r="A128" s="3">
        <v>14268703887</v>
      </c>
      <c r="B128" s="3">
        <v>1943197</v>
      </c>
      <c r="C128" s="2" t="s">
        <v>600</v>
      </c>
      <c r="D128" s="2" t="s">
        <v>601</v>
      </c>
      <c r="E128" s="2" t="s">
        <v>602</v>
      </c>
      <c r="F128" s="2" t="s">
        <v>603</v>
      </c>
      <c r="G128" s="2" t="s">
        <v>277</v>
      </c>
      <c r="H128" s="2" t="s">
        <v>288</v>
      </c>
      <c r="I128" s="2" t="s">
        <v>601</v>
      </c>
      <c r="J128" s="2" t="s">
        <v>279</v>
      </c>
      <c r="K128" s="2" t="s">
        <v>604</v>
      </c>
    </row>
    <row r="129" s="1" customFormat="1" ht="20" customHeight="1" spans="1:11">
      <c r="A129" s="3">
        <v>14267497161</v>
      </c>
      <c r="B129" s="3">
        <v>1942986</v>
      </c>
      <c r="C129" s="2" t="s">
        <v>605</v>
      </c>
      <c r="D129" s="2" t="s">
        <v>606</v>
      </c>
      <c r="E129" s="2" t="s">
        <v>602</v>
      </c>
      <c r="F129" s="2" t="s">
        <v>603</v>
      </c>
      <c r="G129" s="2" t="s">
        <v>277</v>
      </c>
      <c r="H129" s="2" t="s">
        <v>288</v>
      </c>
      <c r="I129" s="2" t="s">
        <v>606</v>
      </c>
      <c r="J129" s="2" t="s">
        <v>279</v>
      </c>
      <c r="K129" s="2" t="s">
        <v>607</v>
      </c>
    </row>
    <row r="130" s="1" customFormat="1" ht="20" customHeight="1" spans="1:11">
      <c r="A130" s="3">
        <v>14265039332</v>
      </c>
      <c r="B130" s="3">
        <v>1942606</v>
      </c>
      <c r="C130" s="2" t="s">
        <v>527</v>
      </c>
      <c r="D130" s="2" t="s">
        <v>608</v>
      </c>
      <c r="E130" s="2" t="s">
        <v>602</v>
      </c>
      <c r="F130" s="2" t="s">
        <v>603</v>
      </c>
      <c r="G130" s="2" t="s">
        <v>277</v>
      </c>
      <c r="H130" s="2" t="s">
        <v>288</v>
      </c>
      <c r="I130" s="2" t="s">
        <v>608</v>
      </c>
      <c r="J130" s="2" t="s">
        <v>279</v>
      </c>
      <c r="K130" s="2" t="s">
        <v>609</v>
      </c>
    </row>
    <row r="131" s="1" customFormat="1" ht="20" customHeight="1" spans="1:11">
      <c r="A131" s="3">
        <v>14259963463</v>
      </c>
      <c r="B131" s="3">
        <v>1942115</v>
      </c>
      <c r="C131" s="2" t="s">
        <v>610</v>
      </c>
      <c r="D131" s="2" t="s">
        <v>611</v>
      </c>
      <c r="E131" s="2" t="s">
        <v>612</v>
      </c>
      <c r="F131" s="2" t="s">
        <v>613</v>
      </c>
      <c r="G131" s="2" t="s">
        <v>277</v>
      </c>
      <c r="H131" s="2" t="s">
        <v>288</v>
      </c>
      <c r="I131" s="2" t="s">
        <v>611</v>
      </c>
      <c r="J131" s="2" t="s">
        <v>279</v>
      </c>
      <c r="K131" s="2" t="s">
        <v>614</v>
      </c>
    </row>
    <row r="132" s="1" customFormat="1" ht="20" customHeight="1" spans="1:11">
      <c r="A132" s="3">
        <v>14258771109</v>
      </c>
      <c r="B132" s="3">
        <v>1941917</v>
      </c>
      <c r="C132" s="2" t="s">
        <v>615</v>
      </c>
      <c r="D132" s="2" t="s">
        <v>616</v>
      </c>
      <c r="E132" s="2" t="s">
        <v>612</v>
      </c>
      <c r="F132" s="2" t="s">
        <v>613</v>
      </c>
      <c r="G132" s="2" t="s">
        <v>277</v>
      </c>
      <c r="H132" s="2" t="s">
        <v>288</v>
      </c>
      <c r="I132" s="2" t="s">
        <v>616</v>
      </c>
      <c r="J132" s="2" t="s">
        <v>279</v>
      </c>
      <c r="K132" s="2" t="s">
        <v>617</v>
      </c>
    </row>
    <row r="133" s="1" customFormat="1" ht="20" customHeight="1" spans="1:11">
      <c r="A133" s="3">
        <v>14255485964</v>
      </c>
      <c r="B133" s="3">
        <v>1941584</v>
      </c>
      <c r="C133" s="2" t="s">
        <v>618</v>
      </c>
      <c r="D133" s="2" t="s">
        <v>101</v>
      </c>
      <c r="E133" s="2" t="s">
        <v>619</v>
      </c>
      <c r="F133" s="2" t="s">
        <v>612</v>
      </c>
      <c r="G133" s="2" t="s">
        <v>277</v>
      </c>
      <c r="H133" s="2" t="s">
        <v>620</v>
      </c>
      <c r="I133" s="2" t="s">
        <v>101</v>
      </c>
      <c r="J133" s="2" t="s">
        <v>279</v>
      </c>
      <c r="K133" s="2" t="s">
        <v>621</v>
      </c>
    </row>
    <row r="134" s="1" customFormat="1" ht="20" customHeight="1" spans="1:11">
      <c r="A134" s="3">
        <v>14254761348</v>
      </c>
      <c r="B134" s="3">
        <v>1941449</v>
      </c>
      <c r="C134" s="2" t="s">
        <v>622</v>
      </c>
      <c r="D134" s="2" t="s">
        <v>623</v>
      </c>
      <c r="E134" s="2" t="s">
        <v>619</v>
      </c>
      <c r="F134" s="2" t="s">
        <v>612</v>
      </c>
      <c r="G134" s="2" t="s">
        <v>277</v>
      </c>
      <c r="H134" s="2" t="s">
        <v>288</v>
      </c>
      <c r="I134" s="2" t="s">
        <v>623</v>
      </c>
      <c r="J134" s="2" t="s">
        <v>279</v>
      </c>
      <c r="K134" s="2" t="s">
        <v>624</v>
      </c>
    </row>
    <row r="135" s="1" customFormat="1" ht="20" customHeight="1" spans="1:11">
      <c r="A135" s="3">
        <v>14252433951</v>
      </c>
      <c r="B135" s="3">
        <v>1941098</v>
      </c>
      <c r="C135" s="2" t="s">
        <v>625</v>
      </c>
      <c r="D135" s="2" t="s">
        <v>626</v>
      </c>
      <c r="E135" s="2" t="s">
        <v>602</v>
      </c>
      <c r="F135" s="2" t="s">
        <v>603</v>
      </c>
      <c r="G135" s="2" t="s">
        <v>277</v>
      </c>
      <c r="H135" s="2" t="s">
        <v>288</v>
      </c>
      <c r="I135" s="2" t="s">
        <v>626</v>
      </c>
      <c r="J135" s="2" t="s">
        <v>279</v>
      </c>
      <c r="K135" s="2" t="s">
        <v>627</v>
      </c>
    </row>
    <row r="136" s="1" customFormat="1" ht="20" customHeight="1" spans="1:11">
      <c r="A136" s="3">
        <v>14244448169</v>
      </c>
      <c r="B136" s="3">
        <v>1940290</v>
      </c>
      <c r="C136" s="2" t="s">
        <v>628</v>
      </c>
      <c r="D136" s="2" t="s">
        <v>629</v>
      </c>
      <c r="E136" s="2" t="s">
        <v>619</v>
      </c>
      <c r="F136" s="2" t="s">
        <v>613</v>
      </c>
      <c r="G136" s="2" t="s">
        <v>277</v>
      </c>
      <c r="H136" s="2" t="s">
        <v>288</v>
      </c>
      <c r="I136" s="2" t="s">
        <v>629</v>
      </c>
      <c r="J136" s="2" t="s">
        <v>279</v>
      </c>
      <c r="K136" s="2" t="s">
        <v>630</v>
      </c>
    </row>
    <row r="137" s="1" customFormat="1" ht="20" customHeight="1" spans="1:11">
      <c r="A137" s="3">
        <v>14242775000</v>
      </c>
      <c r="B137" s="3">
        <v>1939970</v>
      </c>
      <c r="C137" s="2" t="s">
        <v>631</v>
      </c>
      <c r="D137" s="2" t="s">
        <v>632</v>
      </c>
      <c r="E137" s="2" t="s">
        <v>633</v>
      </c>
      <c r="F137" s="2" t="s">
        <v>584</v>
      </c>
      <c r="G137" s="2" t="s">
        <v>277</v>
      </c>
      <c r="H137" s="2" t="s">
        <v>288</v>
      </c>
      <c r="I137" s="2" t="s">
        <v>632</v>
      </c>
      <c r="J137" s="2" t="s">
        <v>279</v>
      </c>
      <c r="K137" s="2" t="s">
        <v>634</v>
      </c>
    </row>
    <row r="138" s="1" customFormat="1" ht="20" customHeight="1" spans="1:11">
      <c r="A138" s="3">
        <v>14238861770</v>
      </c>
      <c r="B138" s="3">
        <v>1939561</v>
      </c>
      <c r="C138" s="2" t="s">
        <v>635</v>
      </c>
      <c r="D138" s="2" t="s">
        <v>636</v>
      </c>
      <c r="E138" s="2" t="s">
        <v>595</v>
      </c>
      <c r="F138" s="2" t="s">
        <v>637</v>
      </c>
      <c r="G138" s="2" t="s">
        <v>277</v>
      </c>
      <c r="H138" s="2" t="s">
        <v>288</v>
      </c>
      <c r="I138" s="2" t="s">
        <v>636</v>
      </c>
      <c r="J138" s="2" t="s">
        <v>279</v>
      </c>
      <c r="K138" s="2" t="s">
        <v>638</v>
      </c>
    </row>
    <row r="139" s="1" customFormat="1" ht="20" customHeight="1" spans="1:11">
      <c r="A139" s="3">
        <v>14238216432</v>
      </c>
      <c r="B139" s="3">
        <v>1939452</v>
      </c>
      <c r="C139" s="2" t="s">
        <v>639</v>
      </c>
      <c r="D139" s="2" t="s">
        <v>640</v>
      </c>
      <c r="E139" s="2" t="s">
        <v>612</v>
      </c>
      <c r="F139" s="2" t="s">
        <v>613</v>
      </c>
      <c r="G139" s="2" t="s">
        <v>277</v>
      </c>
      <c r="H139" s="2" t="s">
        <v>288</v>
      </c>
      <c r="I139" s="2" t="s">
        <v>640</v>
      </c>
      <c r="J139" s="2" t="s">
        <v>279</v>
      </c>
      <c r="K139" s="2" t="s">
        <v>641</v>
      </c>
    </row>
    <row r="140" s="1" customFormat="1" ht="20" customHeight="1" spans="1:11">
      <c r="A140" s="3">
        <v>14211086792</v>
      </c>
      <c r="B140" s="3">
        <v>1936653</v>
      </c>
      <c r="C140" s="2" t="s">
        <v>642</v>
      </c>
      <c r="D140" s="2" t="s">
        <v>643</v>
      </c>
      <c r="E140" s="2" t="s">
        <v>619</v>
      </c>
      <c r="F140" s="2" t="s">
        <v>612</v>
      </c>
      <c r="G140" s="2" t="s">
        <v>277</v>
      </c>
      <c r="H140" s="2" t="s">
        <v>288</v>
      </c>
      <c r="I140" s="2" t="s">
        <v>643</v>
      </c>
      <c r="J140" s="2" t="s">
        <v>279</v>
      </c>
      <c r="K140" s="2" t="s">
        <v>644</v>
      </c>
    </row>
    <row r="141" s="1" customFormat="1" ht="20" customHeight="1" spans="1:11">
      <c r="A141" s="3">
        <v>14191095430</v>
      </c>
      <c r="B141" s="3">
        <v>1933768</v>
      </c>
      <c r="C141" s="2" t="s">
        <v>645</v>
      </c>
      <c r="D141" s="2" t="s">
        <v>646</v>
      </c>
      <c r="E141" s="2" t="s">
        <v>570</v>
      </c>
      <c r="F141" s="2" t="s">
        <v>571</v>
      </c>
      <c r="G141" s="2" t="s">
        <v>277</v>
      </c>
      <c r="H141" s="2" t="s">
        <v>288</v>
      </c>
      <c r="I141" s="2" t="s">
        <v>646</v>
      </c>
      <c r="J141" s="2" t="s">
        <v>279</v>
      </c>
      <c r="K141" s="2" t="s">
        <v>647</v>
      </c>
    </row>
    <row r="142" s="1" customFormat="1" ht="20" customHeight="1" spans="1:11">
      <c r="A142" s="3">
        <v>14191071942</v>
      </c>
      <c r="B142" s="3">
        <v>1933765</v>
      </c>
      <c r="C142" s="2" t="s">
        <v>645</v>
      </c>
      <c r="D142" s="2" t="s">
        <v>646</v>
      </c>
      <c r="E142" s="2" t="s">
        <v>571</v>
      </c>
      <c r="F142" s="2" t="s">
        <v>553</v>
      </c>
      <c r="G142" s="2" t="s">
        <v>277</v>
      </c>
      <c r="H142" s="2" t="s">
        <v>288</v>
      </c>
      <c r="I142" s="2" t="s">
        <v>646</v>
      </c>
      <c r="J142" s="2" t="s">
        <v>279</v>
      </c>
      <c r="K142" s="2" t="s">
        <v>648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2021-02-19T06:35:10Z</dcterms:created>
  <dcterms:modified xsi:type="dcterms:W3CDTF">2021-02-19T07:03:51Z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