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对账!$A$1:$P$67</definedName>
  </definedNames>
  <calcPr calcId="144525"/>
</workbook>
</file>

<file path=xl/sharedStrings.xml><?xml version="1.0" encoding="utf-8"?>
<sst xmlns="http://schemas.openxmlformats.org/spreadsheetml/2006/main" count="1260" uniqueCount="455">
  <si>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</si>
  <si>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</si>
  <si>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</si>
  <si>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</si>
  <si>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</si>
  <si>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</si>
  <si>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</si>
  <si>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</si>
  <si>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</si>
  <si>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</si>
  <si>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</si>
  <si>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</si>
  <si>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</si>
  <si>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</si>
  <si>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</si>
  <si>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</si>
  <si>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</si>
  <si>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</si>
  <si>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</si>
  <si>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</si>
  <si>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</si>
  <si>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</si>
  <si>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</si>
  <si>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[平昌郡]平昌郡阿尔卑希亚假日套房酒店(Holiday Inn &amp; Suites Alpensia Pyeongchang Suites)(56140567)</t>
  </si>
  <si>
    <t>标准房&lt;不退款&gt;&lt;2人入住&gt;</t>
  </si>
  <si>
    <t>HKD</t>
  </si>
  <si>
    <t>park/inwoo</t>
  </si>
  <si>
    <t>CA13030210215HKD-W</t>
  </si>
  <si>
    <t>未提现</t>
  </si>
  <si>
    <t>携程开票</t>
  </si>
  <si>
    <t>[克利尔沃特海滩]克利尔沃特海滩假日酒店&amp;套房(Holiday Inn Hotel &amp; Suites Clearwater Beach)(55872300)</t>
  </si>
  <si>
    <t>标准房&lt;1&gt;&lt;不退款&gt;&lt;2人入住&gt;</t>
  </si>
  <si>
    <t>Hackler/Janis Joy</t>
  </si>
  <si>
    <t>[斯科茨谷]圣克鲁斯希尔顿酒店(Hilton Santa Cruz/Scotts Valley)(70393820)</t>
  </si>
  <si>
    <t>特大床房&lt;不退款&gt;&lt;2人入住&gt;</t>
  </si>
  <si>
    <t>Guzman/Maria,Espinoza/Manuel</t>
  </si>
  <si>
    <t>[丽水]丽水SONO Calm酒店(SONO Calm Yeosu)(68545210)</t>
  </si>
  <si>
    <t>高级房&lt;不退款&gt;&lt;2人入住&gt;</t>
  </si>
  <si>
    <t>Jun/Yong Jin</t>
  </si>
  <si>
    <t>[新加坡]新加坡庄家大酒店 (Staycation Approved)(Hotel Boss Singapore (Staycation Approved))(68545388)</t>
  </si>
  <si>
    <t>Ang/Bee Leng</t>
  </si>
  <si>
    <t>[萨利]费尔奥克斯费尔法斯万怡酒店(Courtyard Fairfax Fair Oaks)(55707575)</t>
  </si>
  <si>
    <t>Galam/Claudine</t>
  </si>
  <si>
    <t>[埃文]哈特福德雅芳居家酒店(Residence Inn Hartford Avon)(68028469)</t>
  </si>
  <si>
    <t>大号床一室房带沙发床&lt;早餐&gt;&lt;不退款&gt;&lt;2人入住&gt;</t>
  </si>
  <si>
    <t>Butkus/Eivinas,Piazza/Sarah</t>
  </si>
  <si>
    <t>[芽庄]芽庄阿米亚娜别墅度假村(Amiana Resort and Villas Nha Trang)(55439349)</t>
  </si>
  <si>
    <t>海洋别墅（特大床）&lt;早餐&gt;&lt;不退款&gt;&lt;2人入住&gt;</t>
  </si>
  <si>
    <t>SHIN/SEOAN</t>
  </si>
  <si>
    <t>[新加坡]新加坡文华大酒店 (Staycation Approved)(Mandarin Orchard Singapore (Staycation Approved))(68545419)</t>
  </si>
  <si>
    <t>豪华大/双房&lt;不退款&gt;&lt;2人入住&gt;</t>
  </si>
  <si>
    <t>Lim/Janice</t>
  </si>
  <si>
    <t>[济州市]济州新罗舒泰酒店(Shilla Stay Jeju)(55599133)</t>
  </si>
  <si>
    <t>豪华房&lt;不退款&gt;&lt;2人入住&gt;</t>
  </si>
  <si>
    <t>KIM/SANG WOO</t>
  </si>
  <si>
    <t>[首尔]喜来登首尔多客福城市酒店(Sheraton Seoul D Cube City Hotel)(68026717)</t>
  </si>
  <si>
    <t>转角豪华城景特大床房&lt;不退款&gt;&lt;2人入住&gt;</t>
  </si>
  <si>
    <t>LEE/SANGJUN</t>
  </si>
  <si>
    <t>[丹佛]丹佛市中心居家酒店(Residence Inn Denver City Center)(68029307)</t>
  </si>
  <si>
    <t>Arguelles/Alex Antonio</t>
  </si>
  <si>
    <t>[济州市]济州华美达市政府酒店(Ramada Jeju Cityhall)(55944714)</t>
  </si>
  <si>
    <t>标准双床房&lt;不退款&gt;&lt;2人入住&gt;</t>
  </si>
  <si>
    <t>choi/nayeon</t>
  </si>
  <si>
    <t>[布里斯班]布里斯班辉盛凯贝丽酒店式服务公寓(Capri by Fraser Brisbane)(55451781)</t>
  </si>
  <si>
    <t>豪华一室房&lt;不退款&gt;&lt;2人入住&gt;</t>
  </si>
  <si>
    <t>Turnham/Kerry</t>
  </si>
  <si>
    <t>[亚特兰大]W亚特兰大酒店 - 中城区(W Atlanta - Midtown)(55354629)</t>
  </si>
  <si>
    <t>特大床房(超赞的)&lt;不退款&gt;&lt;2人入住&gt;</t>
  </si>
  <si>
    <t>Mays/Nathaniel</t>
  </si>
  <si>
    <t>[新加坡]新加坡中山公园华美达酒店 (Staycation Approved)(Ramada by Wyndham Singapore At Zhongshan Park (Staycation Approved))(70391128)</t>
  </si>
  <si>
    <t>城景客房&lt;不退款&gt;&lt;2人入住&gt;</t>
  </si>
  <si>
    <t>Abdul Mutalib/Abdul Hafiz,Ramli/Salmah</t>
  </si>
  <si>
    <t>取消</t>
  </si>
  <si>
    <t>[卡罗尔顿]达拉斯卡罗尔顿万怡酒店(Courtyard by Marriott Dallas Carrollton)(68029531)</t>
  </si>
  <si>
    <t>特大床房(带沙发床)&lt;不退款&gt;&lt;2人入住&gt;</t>
  </si>
  <si>
    <t>JIANG/DONGRI,JIN/HUA</t>
  </si>
  <si>
    <t>[清迈]清迈安纳塔拉度假酒店(Anantara Chiang Mai Resort)(55280766)</t>
  </si>
  <si>
    <t>园景豪华房&lt;1&gt;&lt;早餐&gt;&lt;不退款&gt;&lt;2人入住&gt;</t>
  </si>
  <si>
    <t>CHEN/CHENG</t>
  </si>
  <si>
    <t>[鸟羽市]鸟羽国际酒店潮路亭(Toba Hotel International Shiojitei)(55452227)</t>
  </si>
  <si>
    <t>尊贵套房-带露天浴池&lt;早餐&gt;&lt;不退款&gt;&lt;2人入住&gt;</t>
  </si>
  <si>
    <t>Liu/Jin</t>
  </si>
  <si>
    <t>[东京]唐草酒店东京站(karaksa hotel TOKYO STATION)(69451859)</t>
  </si>
  <si>
    <t>标准双人床房&lt;不退款&gt;&lt;2人入住&gt;</t>
  </si>
  <si>
    <t>TANG/ZIQIANG</t>
  </si>
  <si>
    <t>[济州市]济州塔美纳酒店(Tamna Stay Hotel Jeju)(55733600)</t>
  </si>
  <si>
    <t>豪华双床房&lt;不退款&gt;&lt;2人入住&gt;</t>
  </si>
  <si>
    <t>Hong/Jinsun</t>
  </si>
  <si>
    <t>[新加坡]飞龙酒店-绿洲 (Staycation Approved)(Fragrance Hotel - Oasis (Staycation Approved))(55451861)</t>
  </si>
  <si>
    <t>Lay Kuan/Tan,Thiam Hock/Soh</t>
  </si>
  <si>
    <t>[凤凰城]凤凰城机场北希尔顿花园旅馆(Hilton Garden Inn Phoenix Airport North)(55720291)</t>
  </si>
  <si>
    <t>Riordan-Lynch/Donna</t>
  </si>
  <si>
    <t>[东京]东京馨乐庭新宿区服务公寓(Citadines Shinjuku Tokyo)(55289883)</t>
  </si>
  <si>
    <t>双人床一室房&lt;不退款&gt;&lt;2人入住&gt;</t>
  </si>
  <si>
    <t>SEKINE/KOTA</t>
  </si>
  <si>
    <t>[Karang Suraga]阿斯顿安亚海滩酒店(Aston Anyer Beach Hotel)(68031214)</t>
  </si>
  <si>
    <t>一室房&lt;早餐&gt;&lt;不退款&gt;&lt;2人入住&gt;</t>
  </si>
  <si>
    <t>Asmara/Mrs. Putih</t>
  </si>
  <si>
    <t>[罗切斯特]卡勒旅馆及套房酒店(Kahler Inn and Suites)(55572909)</t>
  </si>
  <si>
    <t>2张大床房&lt;不退款&gt;&lt;2人入住&gt;</t>
  </si>
  <si>
    <t>BELL/HEATHER,MORET/JACOB</t>
  </si>
  <si>
    <t>[陶森]北巴尔摩喜来登酒店(Sheraton Baltimore North)(55872505)</t>
  </si>
  <si>
    <t>Richardson/Tijay Kyle lee,Cowan/LaMya alyse</t>
  </si>
  <si>
    <t>[首尔]首尔柏悦酒店(Park Hyatt Seoul)(55439174)</t>
  </si>
  <si>
    <t>公园特大床房&lt;不退款&gt;&lt;2人入住&gt;</t>
  </si>
  <si>
    <t>Choi/Su jin</t>
  </si>
  <si>
    <t>[佐拉]拉乔亚海滩区智选假日套房酒店(Holiday Inn Express and Suites La Jolla Beach Area)(56467108)</t>
  </si>
  <si>
    <t>标准房&lt;早餐&gt;&lt;不退款&gt;&lt;2人入住&gt;</t>
  </si>
  <si>
    <t>Bolf/Brookelle</t>
  </si>
  <si>
    <t>[首尔]格兰德汝矣岛酒店(Glad Yeouido)(55639495)</t>
  </si>
  <si>
    <t>标准双人房&lt;不退款&gt;&lt;2人入住&gt;</t>
  </si>
  <si>
    <t>jin/mingguo</t>
  </si>
  <si>
    <t>Jung/Seung Won</t>
  </si>
  <si>
    <t>[济州市]济州岛梅生格拉德酒店(Maison Glad Jeju)(69338174)</t>
  </si>
  <si>
    <t>Choi/Mina</t>
  </si>
  <si>
    <t>Moon/KYUNG AH</t>
  </si>
  <si>
    <t>高级双床房&lt;不退款&gt;&lt;2人入住&gt;</t>
  </si>
  <si>
    <t>KIM/EUNGHAN</t>
  </si>
  <si>
    <t>[乌姆兰加]AHA 大闸酒店(Aha Gateway Hotel)(55290357)</t>
  </si>
  <si>
    <t>Simphiwe Zondi/Cyprian</t>
  </si>
  <si>
    <t>[弗拉格斯塔夫]费拉格尔斯塔夫希尔顿花园旅馆(Hilton Garden Inn Flagstaff)(55694394)</t>
  </si>
  <si>
    <t>2张双人床房&lt;不退款&gt;&lt;2人入住&gt;</t>
  </si>
  <si>
    <t>Hambleton/Jason</t>
  </si>
  <si>
    <t>[沙迦]沙迦中心酒店(Centro Sharjah Hotel by Rotana)(56185628)</t>
  </si>
  <si>
    <t>大号床房(centro)&lt;不退款&gt;&lt;2人入住&gt;</t>
  </si>
  <si>
    <t>Alshamsi/Mohammed</t>
  </si>
  <si>
    <t>[济州市]海蓝丽景酒店(Hotel Regent Marine the Blue)(55872432)</t>
  </si>
  <si>
    <t>JEONG/INGYU</t>
  </si>
  <si>
    <t>[新加坡]新加坡81酒店-鑫星 (Staycation Approved)(Hotel 81 Tristar Singapore (Staycation Approved))(55861950)</t>
  </si>
  <si>
    <t>豪华房&lt;至多连住5晚 &gt;&lt;2人入住&gt;&lt;不退款&gt;</t>
  </si>
  <si>
    <t>Isa/Hafizah</t>
  </si>
  <si>
    <t>海洋一室房&lt;早餐&gt;&lt;不退款&gt;&lt;2人入住&gt;</t>
  </si>
  <si>
    <t>Ariyanti/Gita</t>
  </si>
  <si>
    <t>[尚佩恩]尚佩恩假日酒店(Holiday Inn - Champaign)(60467080)</t>
  </si>
  <si>
    <t>Ballenger/Joseph</t>
  </si>
  <si>
    <t>[济州市]济州岛海洋套房酒店(Ocean Suites Jeju Hotel)(68031226)</t>
  </si>
  <si>
    <t>入住时指定房型&lt;不退款&gt;&lt;2人入住&gt;</t>
  </si>
  <si>
    <t>Baek/Jongwu</t>
  </si>
  <si>
    <t>[西归浦市]港景合作城市酒店(Co-op City Hotel Harborview)(68545232)</t>
  </si>
  <si>
    <t>蓝海大床房&lt;不退款&gt;&lt;2人入住&gt;</t>
  </si>
  <si>
    <t>YANG/HYEOKJIN</t>
  </si>
  <si>
    <t>[阿噶比亚]安纳塔拉沙漠鸟屿水疗度假村(Desert Islands Resort &amp; Spa by Anantara)(55956444)</t>
  </si>
  <si>
    <t>豪华海景房&lt;不退款&gt;&lt;2人入住&gt;</t>
  </si>
  <si>
    <t>ZHANG/YANGE,HUANG/JIAMIN</t>
  </si>
  <si>
    <t>[柏林]柏林施柏阁酒店(Steigenberger Hotel am Kanzleramt)(55822293)</t>
  </si>
  <si>
    <t>Kubala/Andreas</t>
  </si>
  <si>
    <t>[釜山]釜山皇冠海港酒店(Crown Harbor Hotel Busan)(55414095)</t>
  </si>
  <si>
    <t>豪华大床房（城景）&lt;不退款&gt;&lt;2人入住&gt;</t>
  </si>
  <si>
    <t>KIM/JINHEE</t>
  </si>
  <si>
    <t>[西哈努克城]速卡海滩度假村(Sokha Beach Resort)(56140400)</t>
  </si>
  <si>
    <t>索卡别墅&lt;早餐&gt;&lt;不退款&gt;&lt;2人入住&gt;</t>
  </si>
  <si>
    <t>WAN/RONG</t>
  </si>
  <si>
    <t>[盐湖城]盐湖城机场西假日酒店(Holiday Inn Salt Lake City - Airport West)(55329389)</t>
  </si>
  <si>
    <t>Meade/Peter Thomas</t>
  </si>
  <si>
    <t>[茂物市]阿玛里斯帕加蓝茂物酒店(Amaris Hotel Padjajaran - Bogor)(69451906)</t>
  </si>
  <si>
    <t>智能房&lt;早餐&gt;&lt;不退款&gt;&lt;2人入住&gt;</t>
  </si>
  <si>
    <t>prabowo/sigit</t>
  </si>
  <si>
    <t>[安克雷奇]安克雷奇希尔顿欢朋酒店(Hampton Inn Anchorage)(70394119)</t>
  </si>
  <si>
    <t>一张特大床房&lt;早餐&gt;&lt;不退款&gt;&lt;2人入住&gt;</t>
  </si>
  <si>
    <t>Storlie/Daniel Navin</t>
  </si>
  <si>
    <t>[新加坡]新加坡悦乐武吉士酒店 (Staycation Approved)(Village Hotel Bugis by Far East Hospitality (Staycation Approved))(55451678)</t>
  </si>
  <si>
    <t>Hashim/Kalsom</t>
  </si>
  <si>
    <t>[穆列塔]穆列塔特曼库拉万怡酒店(Courtyard by Marriott Temecula Murrieta)(55299232)</t>
  </si>
  <si>
    <t>客房1张特大床，带沙发床&lt;不退款&gt;&lt;2人入住&gt;</t>
  </si>
  <si>
    <t>Barraca/Mayciel</t>
  </si>
  <si>
    <t>[哥打京那巴鲁]哥打京那巴鲁婆罗州途恩酒店(Tune Hotel - 1Borneo Kota Kinabalu)(55956488)</t>
  </si>
  <si>
    <t>双人房(无窗)&lt;不退款&gt;&lt;2人入住&gt;</t>
  </si>
  <si>
    <t>Ling/Felicia,Nasir/Aqilah</t>
  </si>
  <si>
    <t>Biggs/Taunja</t>
  </si>
  <si>
    <t>[新加坡]新加坡京华酒店 (Staycation Approved)(Hotel Royal Singapore (Staycation Approved))(55465127)</t>
  </si>
  <si>
    <t>Calica/Michelle</t>
  </si>
  <si>
    <t>[加济阿巴德]卡萨比德里 NCR 丽笙酒店(Radisson Blu Kaushambi Delhi NCR)(55519718)</t>
  </si>
  <si>
    <t>Gupta/Anmol,Pandey/Saumya</t>
  </si>
  <si>
    <t>Asmar Indra/Asmaria</t>
  </si>
  <si>
    <t>[新加坡]新加坡百乐景园酒店 (Staycation Approved)(Park Hotel Farrer Park Singapore (Staycation Approved))(55851910)</t>
  </si>
  <si>
    <t>PAN/YANBING,Dai/Macarius</t>
  </si>
  <si>
    <t>Adibah/Farah</t>
  </si>
  <si>
    <t>SAMUEL GOH/CHEE YEONG</t>
  </si>
  <si>
    <t>[曼谷]曼谷千禧希尔顿酒店(Millennium Hilton Bangkok)(55269931)</t>
  </si>
  <si>
    <t>豪华双床房&lt;早餐&gt;&lt;不退款&gt;&lt;2人入住&gt;</t>
  </si>
  <si>
    <t>feng/yun</t>
  </si>
  <si>
    <t>[圣保罗]希尔顿圣保罗莫伦比酒店(Hilton Sao Paulo Morumbi)(55329050)</t>
  </si>
  <si>
    <t>豪华特大床房&lt;早餐&gt;&lt;不退款&gt;&lt;2人入住&gt;</t>
  </si>
  <si>
    <t>Hwang/Yung Hwak,Kim/Choon Ok</t>
  </si>
  <si>
    <t>[泗水]泗水福朋喜来登酒店(Four Points by Sheraton Surabaya)(55851740)</t>
  </si>
  <si>
    <t>豪华特大床房&lt;不退款&gt;&lt;2人入住&gt;</t>
  </si>
  <si>
    <t>putra/dewa</t>
  </si>
  <si>
    <t>[帕萨迪纳]帕萨迪纳老城万怡酒店(Courtyard by Marriott Old Pasadena)(55299390)</t>
  </si>
  <si>
    <t>Acevedo/Adrian</t>
  </si>
  <si>
    <t>[新加坡]新加坡81酒店 - 芽笼 (Staycation Approved)(Hotel 81 Geylang (Staycation Approved))(55851905)</t>
  </si>
  <si>
    <t>标准房, 1 张大床&lt;不退款&gt;&lt;2人入住&gt;</t>
  </si>
  <si>
    <t>VASANTAN/UTHIAYARAJ</t>
  </si>
  <si>
    <t>[吉隆坡]吉隆坡美利亚酒店(Melia Kuala Lumpur)(55665890)</t>
  </si>
  <si>
    <t>美利亚房&lt;不退款&gt;&lt;2人入住&gt;</t>
  </si>
  <si>
    <t>NOOR AMAN/NURFARHA NADHIRAH BINTI</t>
  </si>
  <si>
    <t>,</t>
  </si>
  <si>
    <t>A210219162206459</t>
  </si>
  <si>
    <t>合计78145HKD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</si>
  <si>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</si>
  <si>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</si>
  <si>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</si>
  <si>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</si>
  <si>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</si>
  <si>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</si>
  <si>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</si>
  <si>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</si>
  <si>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</si>
  <si>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吉隆坡美利亚酒店</t>
  </si>
  <si>
    <t>NOOR AMAN NURFARHA NADHIRAH BINTI</t>
  </si>
  <si>
    <t>2021-02-13</t>
  </si>
  <si>
    <t>2021-02-14</t>
  </si>
  <si>
    <t>210.00</t>
  </si>
  <si>
    <t/>
  </si>
  <si>
    <t>2021/2/13 19:07:03</t>
  </si>
  <si>
    <t>新加坡81酒店芽笼</t>
  </si>
  <si>
    <t>VASANTAN UTHIAYARAJ</t>
  </si>
  <si>
    <t>381.00</t>
  </si>
  <si>
    <t>2021/2/13 18:07:21</t>
  </si>
  <si>
    <t>洛杉矶帕萨迪纳/老城万怡酒店</t>
  </si>
  <si>
    <t>Acevedo Adrian</t>
  </si>
  <si>
    <t>682.00</t>
  </si>
  <si>
    <t>2021/2/13 15:51:41</t>
  </si>
  <si>
    <t>泗水福朋喜来登酒店</t>
  </si>
  <si>
    <t>putra dewa</t>
  </si>
  <si>
    <t>347.00</t>
  </si>
  <si>
    <t>2021/2/13 15:31:21</t>
  </si>
  <si>
    <t>希尔顿圣保罗莫伦比酒店</t>
  </si>
  <si>
    <t>Hwang Yung Hwak,Kim Choon Ok</t>
  </si>
  <si>
    <t>569.00</t>
  </si>
  <si>
    <t>2021/2/13 0:39:22</t>
  </si>
  <si>
    <t>新加坡百乐景园酒店</t>
  </si>
  <si>
    <t>SAMUEL GOH CHEE YEONG</t>
  </si>
  <si>
    <t>837.00</t>
  </si>
  <si>
    <t>2021/2/12 15:20:10</t>
  </si>
  <si>
    <t>Adibah Farah</t>
  </si>
  <si>
    <t>2021/2/12 10:15:33</t>
  </si>
  <si>
    <t>PAN YANBING,Dai Macarius</t>
  </si>
  <si>
    <t>2021/2/11 17:37:05</t>
  </si>
  <si>
    <t>丽笙蓝标酒店-德里NCR考夏姆比</t>
  </si>
  <si>
    <t>Gupta Anmol,Pandey Saumya</t>
  </si>
  <si>
    <t>2021-02-11</t>
  </si>
  <si>
    <t>2021-02-12</t>
  </si>
  <si>
    <t>337.00</t>
  </si>
  <si>
    <t>2021/2/11 1:08:36</t>
  </si>
  <si>
    <t>新加坡京华酒店</t>
  </si>
  <si>
    <t>Calica Michelle</t>
  </si>
  <si>
    <t>2021-02-10</t>
  </si>
  <si>
    <t>1352.00</t>
  </si>
  <si>
    <t>2021/2/10 22:45:53</t>
  </si>
  <si>
    <t>新加坡悦乐武吉士酒店</t>
  </si>
  <si>
    <t>Asmar Indra Asmaria</t>
  </si>
  <si>
    <t>1170.00</t>
  </si>
  <si>
    <t>2021/2/10 21:24:44</t>
  </si>
  <si>
    <t>蒂梅丘拉穆列塔万怡酒店</t>
  </si>
  <si>
    <t>Biggs Taunja</t>
  </si>
  <si>
    <t>650.00</t>
  </si>
  <si>
    <t>2021/2/10 20:11:14</t>
  </si>
  <si>
    <t>哥打京那巴鲁婆罗州途恩酒店</t>
  </si>
  <si>
    <t>Ling Felicia,Nasir Aqilah</t>
  </si>
  <si>
    <t>133.00</t>
  </si>
  <si>
    <t>2021/2/10 18:42:38</t>
  </si>
  <si>
    <t>Barraca Mayciel</t>
  </si>
  <si>
    <t>0.00</t>
  </si>
  <si>
    <t>2021/2/10 16:45:11</t>
  </si>
  <si>
    <t>Hashim Kalsom</t>
  </si>
  <si>
    <t>6972.00</t>
  </si>
  <si>
    <t>2021/2/8 20:39:44</t>
  </si>
  <si>
    <t>安克雷奇希尔顿欢朋酒店</t>
  </si>
  <si>
    <t>Storlie Daniel Navin</t>
  </si>
  <si>
    <t>2021-02-08</t>
  </si>
  <si>
    <t>2021-02-09</t>
  </si>
  <si>
    <t>696.00</t>
  </si>
  <si>
    <t>2021/2/8 18:21:55</t>
  </si>
  <si>
    <t>阿玛里斯帕加蓝茂物酒店</t>
  </si>
  <si>
    <t>prabowo sigit</t>
  </si>
  <si>
    <t>195.00</t>
  </si>
  <si>
    <t>2021/2/8 15:41:11</t>
  </si>
  <si>
    <t>盐湖城机场西假日酒店</t>
  </si>
  <si>
    <t>Meade Peter Thomas</t>
  </si>
  <si>
    <t>1066.00</t>
  </si>
  <si>
    <t>2021/2/8 15:32:27</t>
  </si>
  <si>
    <t>圣卡海滩度假村</t>
  </si>
  <si>
    <t>WAN RONG</t>
  </si>
  <si>
    <t>1396.00</t>
  </si>
  <si>
    <t>2021/2/8 14:28:28</t>
  </si>
  <si>
    <t>釜山皇冠海港酒店</t>
  </si>
  <si>
    <t>KIM JINHEE</t>
  </si>
  <si>
    <t>2021/2/8 11:58:36</t>
  </si>
  <si>
    <t>施泰根贝格尔酒店</t>
  </si>
  <si>
    <t>Kubala Andreas</t>
  </si>
  <si>
    <t>965.00</t>
  </si>
  <si>
    <t>2021/2/8 3:50:45</t>
  </si>
  <si>
    <t>港景合作城市酒店</t>
  </si>
  <si>
    <t>YANG HYEOKJIN</t>
  </si>
  <si>
    <t>1023.00</t>
  </si>
  <si>
    <t>2021/2/7 20:51:50</t>
  </si>
  <si>
    <t>济州岛海洋套房酒店</t>
  </si>
  <si>
    <t>Baek Jongwu</t>
  </si>
  <si>
    <t>2021-02-07</t>
  </si>
  <si>
    <t>467.00</t>
  </si>
  <si>
    <t>2021/2/7 18:30:46</t>
  </si>
  <si>
    <t>尚佩恩假日酒店</t>
  </si>
  <si>
    <t>Ballenger Joseph</t>
  </si>
  <si>
    <t>499.00</t>
  </si>
  <si>
    <t>2021/2/7 12:34:01</t>
  </si>
  <si>
    <t>阿斯顿安亚海滩酒店</t>
  </si>
  <si>
    <t>Ariyanti Gita</t>
  </si>
  <si>
    <t>336.00</t>
  </si>
  <si>
    <t>2021/2/7 11:51:47</t>
  </si>
  <si>
    <t>新加坡81酒店-鑫星</t>
  </si>
  <si>
    <t>Isa Hafizah</t>
  </si>
  <si>
    <t>436.00</t>
  </si>
  <si>
    <t>2021/2/7 0:46:08</t>
  </si>
  <si>
    <t>海蓝丽景酒店</t>
  </si>
  <si>
    <t>JEONG INGYU</t>
  </si>
  <si>
    <t>397.00</t>
  </si>
  <si>
    <t>2021/2/6 14:34:30</t>
  </si>
  <si>
    <t>沙迦炫酷酒店</t>
  </si>
  <si>
    <t>Alshamsi Mohammed</t>
  </si>
  <si>
    <t>2021-02-06</t>
  </si>
  <si>
    <t>2257.00</t>
  </si>
  <si>
    <t>2021/2/5 16:40:10</t>
  </si>
  <si>
    <t>费拉格尔斯塔夫希尔顿花园旅馆</t>
  </si>
  <si>
    <t>Hambleton Jason</t>
  </si>
  <si>
    <t>2004.00</t>
  </si>
  <si>
    <t>2021/2/5 5:37:03</t>
  </si>
  <si>
    <t xml:space="preserve">AHA大闸酒店-乌姆兰加 </t>
  </si>
  <si>
    <t>Simphiwe Zondi Cyprian</t>
  </si>
  <si>
    <t>974.00</t>
  </si>
  <si>
    <t>2021/2/5 4:36:13</t>
  </si>
  <si>
    <t>丽水SONO Calm酒店</t>
  </si>
  <si>
    <t>KIM EUNGHAN</t>
  </si>
  <si>
    <t>958.00</t>
  </si>
  <si>
    <t>2021/2/2 23:52:17</t>
  </si>
  <si>
    <t>济州岛梅生格拉德酒店</t>
  </si>
  <si>
    <t>Choi Mina</t>
  </si>
  <si>
    <t>1944.00</t>
  </si>
  <si>
    <t>2021/2/2 20:53:09</t>
  </si>
  <si>
    <t>济州华美达市政府酒店</t>
  </si>
  <si>
    <t>Jung Seung Won</t>
  </si>
  <si>
    <t>299.00</t>
  </si>
  <si>
    <t>2021/2/2 17:42:34</t>
  </si>
  <si>
    <t>首尔汝矣岛格莱德酒店</t>
  </si>
  <si>
    <t>jin mingguo</t>
  </si>
  <si>
    <t>514.00</t>
  </si>
  <si>
    <t>2021/2/1 17:57:39</t>
  </si>
  <si>
    <t>佐拉智选假日酒店</t>
  </si>
  <si>
    <t>Bolf Brookelle</t>
  </si>
  <si>
    <t>2476.00</t>
  </si>
  <si>
    <t>2021/2/1 13:11:27</t>
  </si>
  <si>
    <t>首尔柏悦酒店</t>
  </si>
  <si>
    <t>Choi Su jin</t>
  </si>
  <si>
    <t>2508.00</t>
  </si>
  <si>
    <t>2021/1/31 16:46:16</t>
  </si>
  <si>
    <t xml:space="preserve">北巴尔摩喜来登酒店 </t>
  </si>
  <si>
    <t>Richardson Tijay Kyle lee,Cowan LaMya alyse</t>
  </si>
  <si>
    <t>529.00</t>
  </si>
  <si>
    <t>2021/1/31 14:30:40</t>
  </si>
  <si>
    <t>罗切斯特卡勒旅馆及套房酒店</t>
  </si>
  <si>
    <t>BELL HEATHER,MORET JACOB</t>
  </si>
  <si>
    <t>756.00</t>
  </si>
  <si>
    <t>2021/1/31 0:17:13</t>
  </si>
  <si>
    <t>Asmara Mrs. Putih</t>
  </si>
  <si>
    <t>301.00</t>
  </si>
  <si>
    <t>2021/1/30 22:10:39</t>
  </si>
  <si>
    <t>东京新宿馨乐庭服务公寓</t>
  </si>
  <si>
    <t>SEKINE KOTA</t>
  </si>
  <si>
    <t>449.00</t>
  </si>
  <si>
    <t>2021/1/30 21:04:37</t>
  </si>
  <si>
    <t>凤凰城机场北希尔顿花园旅馆</t>
  </si>
  <si>
    <t>Riordan-Lynch Donna</t>
  </si>
  <si>
    <t>725.00</t>
  </si>
  <si>
    <t>2021/1/30 19:19:36</t>
  </si>
  <si>
    <t>飞龙酒店-绿洲</t>
  </si>
  <si>
    <t>Lay Kuan Tan,Thiam Hock Soh</t>
  </si>
  <si>
    <t>2021-02-04</t>
  </si>
  <si>
    <t>2021/1/30 10:26:12</t>
  </si>
  <si>
    <t>济州塔美纳酒店</t>
  </si>
  <si>
    <t>Hong Jinsun</t>
  </si>
  <si>
    <t>1179.00</t>
  </si>
  <si>
    <t>2021/1/29 19:36:10</t>
  </si>
  <si>
    <t xml:space="preserve">唐草酒店东京站 </t>
  </si>
  <si>
    <t>TANG ZIQIANG</t>
  </si>
  <si>
    <t>2021-02-05</t>
  </si>
  <si>
    <t>3992.03</t>
  </si>
  <si>
    <t>2021/1/29 18:08:49</t>
  </si>
  <si>
    <t>图巴潮路国际酒店</t>
  </si>
  <si>
    <t>Liu Jin</t>
  </si>
  <si>
    <t>5849.00</t>
  </si>
  <si>
    <t>2021/1/29 8:16:24</t>
  </si>
  <si>
    <t>清迈安纳塔拉度假酒店</t>
  </si>
  <si>
    <t>CHEN CHENG</t>
  </si>
  <si>
    <t>1214.00</t>
  </si>
  <si>
    <t>2021/1/28 8:01:45</t>
  </si>
  <si>
    <t>达拉斯卡罗尔顿万怡酒店</t>
  </si>
  <si>
    <t>JIANG DONGRI,JIN HUA</t>
  </si>
  <si>
    <t>1696.00</t>
  </si>
  <si>
    <t>2021/1/28 7:01:22</t>
  </si>
  <si>
    <t>W亚特兰大酒店 - 中城区</t>
  </si>
  <si>
    <t>Mays Nathaniel</t>
  </si>
  <si>
    <t>2021/1/25 9:44:54</t>
  </si>
  <si>
    <t>布里斯班卡布里辉盛酒店</t>
  </si>
  <si>
    <t>Turnham Kerry</t>
  </si>
  <si>
    <t>2184.00</t>
  </si>
  <si>
    <t>2021/1/24 16:00:07</t>
  </si>
  <si>
    <t>choi nayeon</t>
  </si>
  <si>
    <t>594.00</t>
  </si>
  <si>
    <t>2021/1/24 15:22:58</t>
  </si>
  <si>
    <t>丹佛市中心万豪居家酒店</t>
  </si>
  <si>
    <t>Arguelles Alex Antonio</t>
  </si>
  <si>
    <t>636.00</t>
  </si>
  <si>
    <t>2021/1/24 9:14:07</t>
  </si>
  <si>
    <t>喜来登首尔多客福城市酒店</t>
  </si>
  <si>
    <t>LEE SANGJUN</t>
  </si>
  <si>
    <t>2117.00</t>
  </si>
  <si>
    <t>2021/1/23 9:22:01</t>
  </si>
  <si>
    <t>济州新罗舒泰酒店</t>
  </si>
  <si>
    <t>KIM SANG WOO</t>
  </si>
  <si>
    <t>644.00</t>
  </si>
  <si>
    <t>2021/1/21 20:45:28</t>
  </si>
  <si>
    <t>新加坡文华大酒店(SG Clean)</t>
  </si>
  <si>
    <t>Lim Janice</t>
  </si>
  <si>
    <t>1492.00</t>
  </si>
  <si>
    <t>2021/1/21 10:18:18</t>
  </si>
  <si>
    <t>芽庄阿米亚娜度假酒店</t>
  </si>
  <si>
    <t>SHIN SEOAN</t>
  </si>
  <si>
    <t>4197.00</t>
  </si>
  <si>
    <t>2021/1/20 23:57:33</t>
  </si>
  <si>
    <t>哈特福德雅芳居家酒店</t>
  </si>
  <si>
    <t>Butkus Eivinas,Piazza Sarah</t>
  </si>
  <si>
    <t>754.00</t>
  </si>
  <si>
    <t>2021/1/18 14:18:45</t>
  </si>
  <si>
    <t>费尔奥克斯费尔法克斯万怡酒店</t>
  </si>
  <si>
    <t>Galam Claudine</t>
  </si>
  <si>
    <t>1206.00</t>
  </si>
  <si>
    <t>2021/1/18 11:11:40</t>
  </si>
  <si>
    <t>新加坡庄家大酒店</t>
  </si>
  <si>
    <t>Ang Bee Leng</t>
  </si>
  <si>
    <t>3780.00</t>
  </si>
  <si>
    <t>2021/1/18 8:34:35</t>
  </si>
  <si>
    <t>Jun Yong Jin</t>
  </si>
  <si>
    <t>1661.00</t>
  </si>
  <si>
    <t>2021/1/17 23:08:32</t>
  </si>
  <si>
    <t>圣克鲁斯/斯科特谷希尔顿酒店</t>
  </si>
  <si>
    <t>Guzman Maria,Espinoza Manuel</t>
  </si>
  <si>
    <t>2042.00</t>
  </si>
  <si>
    <t>2021/1/12 3:43:07</t>
  </si>
  <si>
    <t>克利尔沃特海滩假日酒店&amp;套房</t>
  </si>
  <si>
    <t>Hackler Janis Joy</t>
  </si>
  <si>
    <t>2826.00</t>
  </si>
  <si>
    <t>2021/1/5 4:06:01</t>
  </si>
  <si>
    <t>平昌郡阿尔卑希亚假日套房酒店</t>
  </si>
  <si>
    <t>park inwoo</t>
  </si>
  <si>
    <t>598.00</t>
  </si>
  <si>
    <t>2020/12/14 21:29:22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</si>
</sst>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1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14122791765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44238</v>
      </c>
      <c r="G2" s="6">
        <v>44239</v>
      </c>
      <c r="H2" s="4">
        <v>1</v>
      </c>
      <c r="I2" s="4">
        <v>1</v>
      </c>
      <c r="J2" s="4">
        <v>1</v>
      </c>
      <c r="K2" s="4" t="s">
        <v>25</v>
      </c>
      <c r="L2" s="4">
        <v>598</v>
      </c>
      <c r="M2" s="4">
        <v>598</v>
      </c>
      <c r="N2" s="4" t="s">
        <v>26</v>
      </c>
      <c r="O2" s="4" t="s">
        <v>27</v>
      </c>
      <c r="P2" s="4" t="s">
        <v>28</v>
      </c>
      <c r="Q2" s="4">
        <v>0</v>
      </c>
      <c r="R2" s="7">
        <v>44179</v>
      </c>
      <c r="S2" s="6">
        <v>44242</v>
      </c>
      <c r="T2" s="4" t="s">
        <v>29</v>
      </c>
    </row>
    <row r="3" s="4" customFormat="1" spans="1:21">
      <c r="A3" s="4">
        <v>14248557683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44239</v>
      </c>
      <c r="G3" s="6">
        <v>44241</v>
      </c>
      <c r="H3" s="4">
        <v>1</v>
      </c>
      <c r="I3" s="4">
        <v>2</v>
      </c>
      <c r="J3" s="4">
        <v>2</v>
      </c>
      <c r="K3" s="4" t="s">
        <v>25</v>
      </c>
      <c r="L3" s="4">
        <v>2826</v>
      </c>
      <c r="M3" s="4">
        <v>2826</v>
      </c>
      <c r="N3" s="4" t="s">
        <v>32</v>
      </c>
      <c r="O3" s="4" t="s">
        <v>27</v>
      </c>
      <c r="P3" s="4" t="s">
        <v>28</v>
      </c>
      <c r="Q3" s="4">
        <v>0</v>
      </c>
      <c r="R3" s="7">
        <v>44201</v>
      </c>
      <c r="S3" s="6">
        <v>44242</v>
      </c>
      <c r="T3" s="4" t="s">
        <v>29</v>
      </c>
      <c r="U3" s="4">
        <v>1940675</v>
      </c>
    </row>
    <row r="4" s="4" customFormat="1" spans="1:20">
      <c r="A4" s="4">
        <v>14282495255</v>
      </c>
      <c r="B4" s="4" t="s">
        <v>21</v>
      </c>
      <c r="C4" s="4" t="s">
        <v>22</v>
      </c>
      <c r="D4" s="4" t="s">
        <v>33</v>
      </c>
      <c r="E4" s="4" t="s">
        <v>34</v>
      </c>
      <c r="F4" s="6">
        <v>44239</v>
      </c>
      <c r="G4" s="6">
        <v>44241</v>
      </c>
      <c r="H4" s="4">
        <v>1</v>
      </c>
      <c r="I4" s="4">
        <v>2</v>
      </c>
      <c r="J4" s="4">
        <v>2</v>
      </c>
      <c r="K4" s="4" t="s">
        <v>25</v>
      </c>
      <c r="L4" s="4">
        <v>2042</v>
      </c>
      <c r="M4" s="4">
        <v>2042</v>
      </c>
      <c r="N4" s="4" t="s">
        <v>35</v>
      </c>
      <c r="O4" s="4" t="s">
        <v>27</v>
      </c>
      <c r="P4" s="4" t="s">
        <v>28</v>
      </c>
      <c r="Q4" s="4">
        <v>0</v>
      </c>
      <c r="R4" s="7">
        <v>44208</v>
      </c>
      <c r="S4" s="6">
        <v>44242</v>
      </c>
      <c r="T4" s="4" t="s">
        <v>29</v>
      </c>
    </row>
    <row r="5" s="4" customFormat="1" spans="1:20">
      <c r="A5" s="4">
        <v>14307698575</v>
      </c>
      <c r="B5" s="4" t="s">
        <v>21</v>
      </c>
      <c r="C5" s="4" t="s">
        <v>22</v>
      </c>
      <c r="D5" s="4" t="s">
        <v>36</v>
      </c>
      <c r="E5" s="4" t="s">
        <v>37</v>
      </c>
      <c r="F5" s="6">
        <v>44239</v>
      </c>
      <c r="G5" s="6">
        <v>44240</v>
      </c>
      <c r="H5" s="4">
        <v>1</v>
      </c>
      <c r="I5" s="4">
        <v>1</v>
      </c>
      <c r="J5" s="4">
        <v>1</v>
      </c>
      <c r="K5" s="4" t="s">
        <v>25</v>
      </c>
      <c r="L5" s="4">
        <v>1661</v>
      </c>
      <c r="M5" s="4">
        <v>1661</v>
      </c>
      <c r="N5" s="4" t="s">
        <v>38</v>
      </c>
      <c r="O5" s="4" t="s">
        <v>27</v>
      </c>
      <c r="P5" s="4" t="s">
        <v>28</v>
      </c>
      <c r="Q5" s="4">
        <v>0</v>
      </c>
      <c r="R5" s="7">
        <v>44213</v>
      </c>
      <c r="S5" s="6">
        <v>44242</v>
      </c>
      <c r="T5" s="4" t="s">
        <v>29</v>
      </c>
    </row>
    <row r="6" s="4" customFormat="1" spans="1:20">
      <c r="A6" s="4">
        <v>14309540091</v>
      </c>
      <c r="B6" s="4" t="s">
        <v>21</v>
      </c>
      <c r="C6" s="4" t="s">
        <v>22</v>
      </c>
      <c r="D6" s="4" t="s">
        <v>39</v>
      </c>
      <c r="E6" s="4"/>
      <c r="F6" s="6">
        <v>44238</v>
      </c>
      <c r="G6" s="6">
        <v>44240</v>
      </c>
      <c r="H6" s="4">
        <v>2</v>
      </c>
      <c r="I6" s="4">
        <v>2</v>
      </c>
      <c r="J6" s="4">
        <v>4</v>
      </c>
      <c r="K6" s="4" t="s">
        <v>25</v>
      </c>
      <c r="L6" s="4">
        <v>3780</v>
      </c>
      <c r="M6" s="4">
        <v>3780</v>
      </c>
      <c r="N6" s="4" t="s">
        <v>40</v>
      </c>
      <c r="O6" s="4" t="s">
        <v>27</v>
      </c>
      <c r="P6" s="4" t="s">
        <v>28</v>
      </c>
      <c r="Q6" s="4">
        <v>0</v>
      </c>
      <c r="R6" s="7">
        <v>44214</v>
      </c>
      <c r="S6" s="6">
        <v>44242</v>
      </c>
      <c r="T6" s="4" t="s">
        <v>29</v>
      </c>
    </row>
    <row r="7" s="4" customFormat="1" spans="1:21">
      <c r="A7" s="4">
        <v>14310082285</v>
      </c>
      <c r="B7" s="4" t="s">
        <v>21</v>
      </c>
      <c r="C7" s="4" t="s">
        <v>22</v>
      </c>
      <c r="D7" s="4" t="s">
        <v>41</v>
      </c>
      <c r="E7" s="4" t="s">
        <v>34</v>
      </c>
      <c r="F7" s="6">
        <v>44239</v>
      </c>
      <c r="G7" s="6">
        <v>44241</v>
      </c>
      <c r="H7" s="4">
        <v>1</v>
      </c>
      <c r="I7" s="4">
        <v>2</v>
      </c>
      <c r="J7" s="4">
        <v>2</v>
      </c>
      <c r="K7" s="4" t="s">
        <v>25</v>
      </c>
      <c r="L7" s="4">
        <v>1206</v>
      </c>
      <c r="M7" s="4">
        <v>1206</v>
      </c>
      <c r="N7" s="4" t="s">
        <v>42</v>
      </c>
      <c r="O7" s="4" t="s">
        <v>27</v>
      </c>
      <c r="P7" s="4" t="s">
        <v>28</v>
      </c>
      <c r="Q7" s="4">
        <v>0</v>
      </c>
      <c r="R7" s="7">
        <v>44214</v>
      </c>
      <c r="S7" s="6">
        <v>44242</v>
      </c>
      <c r="T7" s="4" t="s">
        <v>29</v>
      </c>
      <c r="U7" s="4">
        <v>1953303</v>
      </c>
    </row>
    <row r="8" s="4" customFormat="1" spans="1:20">
      <c r="A8" s="4">
        <v>14310756577</v>
      </c>
      <c r="B8" s="4" t="s">
        <v>21</v>
      </c>
      <c r="C8" s="4" t="s">
        <v>22</v>
      </c>
      <c r="D8" s="4" t="s">
        <v>43</v>
      </c>
      <c r="E8" s="4" t="s">
        <v>44</v>
      </c>
      <c r="F8" s="6">
        <v>44240</v>
      </c>
      <c r="G8" s="6">
        <v>44241</v>
      </c>
      <c r="H8" s="4">
        <v>1</v>
      </c>
      <c r="I8" s="4">
        <v>1</v>
      </c>
      <c r="J8" s="4">
        <v>1</v>
      </c>
      <c r="K8" s="4" t="s">
        <v>25</v>
      </c>
      <c r="L8" s="4">
        <v>754</v>
      </c>
      <c r="M8" s="4">
        <v>754</v>
      </c>
      <c r="N8" s="4" t="s">
        <v>45</v>
      </c>
      <c r="O8" s="4" t="s">
        <v>27</v>
      </c>
      <c r="P8" s="4" t="s">
        <v>28</v>
      </c>
      <c r="Q8" s="4">
        <v>0</v>
      </c>
      <c r="R8" s="7">
        <v>44214</v>
      </c>
      <c r="S8" s="6">
        <v>44242</v>
      </c>
      <c r="T8" s="4" t="s">
        <v>29</v>
      </c>
    </row>
    <row r="9" s="4" customFormat="1" spans="1:21">
      <c r="A9" s="4">
        <v>14321017325</v>
      </c>
      <c r="B9" s="4" t="s">
        <v>21</v>
      </c>
      <c r="C9" s="4" t="s">
        <v>22</v>
      </c>
      <c r="D9" s="4" t="s">
        <v>46</v>
      </c>
      <c r="E9" s="4" t="s">
        <v>47</v>
      </c>
      <c r="F9" s="6">
        <v>44238</v>
      </c>
      <c r="G9" s="6">
        <v>44241</v>
      </c>
      <c r="H9" s="4">
        <v>1</v>
      </c>
      <c r="I9" s="4">
        <v>3</v>
      </c>
      <c r="J9" s="4">
        <v>3</v>
      </c>
      <c r="K9" s="4" t="s">
        <v>25</v>
      </c>
      <c r="L9" s="4">
        <v>4197</v>
      </c>
      <c r="M9" s="4">
        <v>4197</v>
      </c>
      <c r="N9" s="4" t="s">
        <v>48</v>
      </c>
      <c r="O9" s="4" t="s">
        <v>27</v>
      </c>
      <c r="P9" s="4" t="s">
        <v>28</v>
      </c>
      <c r="Q9" s="4">
        <v>0</v>
      </c>
      <c r="R9" s="7">
        <v>44216</v>
      </c>
      <c r="S9" s="6">
        <v>44242</v>
      </c>
      <c r="T9" s="4" t="s">
        <v>29</v>
      </c>
      <c r="U9" s="4">
        <v>1957869</v>
      </c>
    </row>
    <row r="10" s="4" customFormat="1" spans="1:21">
      <c r="A10" s="4">
        <v>14321518051</v>
      </c>
      <c r="B10" s="4" t="s">
        <v>21</v>
      </c>
      <c r="C10" s="4" t="s">
        <v>22</v>
      </c>
      <c r="D10" s="4" t="s">
        <v>49</v>
      </c>
      <c r="E10" s="4" t="s">
        <v>50</v>
      </c>
      <c r="F10" s="6">
        <v>44239</v>
      </c>
      <c r="G10" s="6">
        <v>44241</v>
      </c>
      <c r="H10" s="4">
        <v>1</v>
      </c>
      <c r="I10" s="4">
        <v>2</v>
      </c>
      <c r="J10" s="4">
        <v>2</v>
      </c>
      <c r="K10" s="4" t="s">
        <v>25</v>
      </c>
      <c r="L10" s="4">
        <v>1492</v>
      </c>
      <c r="M10" s="4">
        <v>1492</v>
      </c>
      <c r="N10" s="4" t="s">
        <v>51</v>
      </c>
      <c r="O10" s="4" t="s">
        <v>27</v>
      </c>
      <c r="P10" s="4" t="s">
        <v>28</v>
      </c>
      <c r="Q10" s="4">
        <v>0</v>
      </c>
      <c r="R10" s="7">
        <v>44217</v>
      </c>
      <c r="S10" s="6">
        <v>44242</v>
      </c>
      <c r="T10" s="4" t="s">
        <v>29</v>
      </c>
      <c r="U10" s="4">
        <v>1958101</v>
      </c>
    </row>
    <row r="11" s="4" customFormat="1" spans="1:21">
      <c r="A11" s="4">
        <v>14323376564</v>
      </c>
      <c r="B11" s="4" t="s">
        <v>21</v>
      </c>
      <c r="C11" s="4" t="s">
        <v>22</v>
      </c>
      <c r="D11" s="4" t="s">
        <v>52</v>
      </c>
      <c r="E11" s="4" t="s">
        <v>53</v>
      </c>
      <c r="F11" s="6">
        <v>44234</v>
      </c>
      <c r="G11" s="6">
        <v>44235</v>
      </c>
      <c r="H11" s="4">
        <v>1</v>
      </c>
      <c r="I11" s="4">
        <v>1</v>
      </c>
      <c r="J11" s="4">
        <v>1</v>
      </c>
      <c r="K11" s="4" t="s">
        <v>25</v>
      </c>
      <c r="L11" s="4">
        <v>644</v>
      </c>
      <c r="M11" s="4">
        <v>644</v>
      </c>
      <c r="N11" s="4" t="s">
        <v>54</v>
      </c>
      <c r="O11" s="4" t="s">
        <v>27</v>
      </c>
      <c r="P11" s="4" t="s">
        <v>28</v>
      </c>
      <c r="Q11" s="4">
        <v>0</v>
      </c>
      <c r="R11" s="7">
        <v>44217</v>
      </c>
      <c r="S11" s="6">
        <v>44242</v>
      </c>
      <c r="T11" s="4" t="s">
        <v>29</v>
      </c>
      <c r="U11" s="4">
        <v>1959174</v>
      </c>
    </row>
    <row r="12" s="4" customFormat="1" spans="1:21">
      <c r="A12" s="4">
        <v>14328897982</v>
      </c>
      <c r="B12" s="4" t="s">
        <v>21</v>
      </c>
      <c r="C12" s="4" t="s">
        <v>22</v>
      </c>
      <c r="D12" s="4" t="s">
        <v>55</v>
      </c>
      <c r="E12" s="4" t="s">
        <v>56</v>
      </c>
      <c r="F12" s="6">
        <v>44237</v>
      </c>
      <c r="G12" s="6">
        <v>44239</v>
      </c>
      <c r="H12" s="4">
        <v>1</v>
      </c>
      <c r="I12" s="4">
        <v>2</v>
      </c>
      <c r="J12" s="4">
        <v>2</v>
      </c>
      <c r="K12" s="4" t="s">
        <v>25</v>
      </c>
      <c r="L12" s="4">
        <v>2117</v>
      </c>
      <c r="M12" s="4">
        <v>2117</v>
      </c>
      <c r="N12" s="4" t="s">
        <v>57</v>
      </c>
      <c r="O12" s="4" t="s">
        <v>27</v>
      </c>
      <c r="P12" s="4" t="s">
        <v>28</v>
      </c>
      <c r="Q12" s="4">
        <v>0</v>
      </c>
      <c r="R12" s="7">
        <v>44219</v>
      </c>
      <c r="S12" s="6">
        <v>44242</v>
      </c>
      <c r="T12" s="4" t="s">
        <v>29</v>
      </c>
      <c r="U12" s="4">
        <v>1960959</v>
      </c>
    </row>
    <row r="13" s="4" customFormat="1" spans="1:20">
      <c r="A13" s="4">
        <v>14333465533</v>
      </c>
      <c r="B13" s="4" t="s">
        <v>21</v>
      </c>
      <c r="C13" s="4" t="s">
        <v>22</v>
      </c>
      <c r="D13" s="4" t="s">
        <v>58</v>
      </c>
      <c r="E13" s="4" t="s">
        <v>44</v>
      </c>
      <c r="F13" s="6">
        <v>44240</v>
      </c>
      <c r="G13" s="6">
        <v>44241</v>
      </c>
      <c r="H13" s="4">
        <v>1</v>
      </c>
      <c r="I13" s="4">
        <v>1</v>
      </c>
      <c r="J13" s="4">
        <v>1</v>
      </c>
      <c r="K13" s="4" t="s">
        <v>25</v>
      </c>
      <c r="L13" s="4">
        <v>636</v>
      </c>
      <c r="M13" s="4">
        <v>636</v>
      </c>
      <c r="N13" s="4" t="s">
        <v>59</v>
      </c>
      <c r="O13" s="4" t="s">
        <v>27</v>
      </c>
      <c r="P13" s="4" t="s">
        <v>28</v>
      </c>
      <c r="Q13" s="4">
        <v>0</v>
      </c>
      <c r="R13" s="7">
        <v>44220</v>
      </c>
      <c r="S13" s="6">
        <v>44242</v>
      </c>
      <c r="T13" s="4" t="s">
        <v>29</v>
      </c>
    </row>
    <row r="14" s="4" customFormat="1" spans="1:20">
      <c r="A14" s="4">
        <v>14334279848</v>
      </c>
      <c r="B14" s="4" t="s">
        <v>21</v>
      </c>
      <c r="C14" s="4" t="s">
        <v>22</v>
      </c>
      <c r="D14" s="4" t="s">
        <v>60</v>
      </c>
      <c r="E14" s="4" t="s">
        <v>61</v>
      </c>
      <c r="F14" s="6">
        <v>44233</v>
      </c>
      <c r="G14" s="6">
        <v>44235</v>
      </c>
      <c r="H14" s="4">
        <v>1</v>
      </c>
      <c r="I14" s="4">
        <v>2</v>
      </c>
      <c r="J14" s="4">
        <v>2</v>
      </c>
      <c r="K14" s="4" t="s">
        <v>25</v>
      </c>
      <c r="L14" s="4">
        <v>594</v>
      </c>
      <c r="M14" s="4">
        <v>594</v>
      </c>
      <c r="N14" s="4" t="s">
        <v>62</v>
      </c>
      <c r="O14" s="4" t="s">
        <v>27</v>
      </c>
      <c r="P14" s="4" t="s">
        <v>28</v>
      </c>
      <c r="Q14" s="4">
        <v>0</v>
      </c>
      <c r="R14" s="7">
        <v>44220</v>
      </c>
      <c r="S14" s="6">
        <v>44242</v>
      </c>
      <c r="T14" s="4" t="s">
        <v>29</v>
      </c>
    </row>
    <row r="15" s="4" customFormat="1" spans="1:21">
      <c r="A15" s="4">
        <v>14334360291</v>
      </c>
      <c r="B15" s="4" t="s">
        <v>21</v>
      </c>
      <c r="C15" s="4" t="s">
        <v>22</v>
      </c>
      <c r="D15" s="4" t="s">
        <v>63</v>
      </c>
      <c r="E15" s="4" t="s">
        <v>64</v>
      </c>
      <c r="F15" s="6">
        <v>44237</v>
      </c>
      <c r="G15" s="6">
        <v>44240</v>
      </c>
      <c r="H15" s="4">
        <v>1</v>
      </c>
      <c r="I15" s="4">
        <v>3</v>
      </c>
      <c r="J15" s="4">
        <v>3</v>
      </c>
      <c r="K15" s="4" t="s">
        <v>25</v>
      </c>
      <c r="L15" s="4">
        <v>2184</v>
      </c>
      <c r="M15" s="4">
        <v>2184</v>
      </c>
      <c r="N15" s="4" t="s">
        <v>65</v>
      </c>
      <c r="O15" s="4" t="s">
        <v>27</v>
      </c>
      <c r="P15" s="4" t="s">
        <v>28</v>
      </c>
      <c r="Q15" s="4">
        <v>0</v>
      </c>
      <c r="R15" s="7">
        <v>44220</v>
      </c>
      <c r="S15" s="6">
        <v>44242</v>
      </c>
      <c r="T15" s="4" t="s">
        <v>29</v>
      </c>
      <c r="U15" s="4">
        <v>1962843</v>
      </c>
    </row>
    <row r="16" s="4" customFormat="1" spans="1:21">
      <c r="A16" s="4">
        <v>14337683439</v>
      </c>
      <c r="B16" s="4" t="s">
        <v>21</v>
      </c>
      <c r="C16" s="4" t="s">
        <v>22</v>
      </c>
      <c r="D16" s="4" t="s">
        <v>66</v>
      </c>
      <c r="E16" s="4" t="s">
        <v>67</v>
      </c>
      <c r="F16" s="6">
        <v>44239</v>
      </c>
      <c r="G16" s="6">
        <v>44241</v>
      </c>
      <c r="H16" s="4">
        <v>1</v>
      </c>
      <c r="I16" s="4">
        <v>2</v>
      </c>
      <c r="J16" s="4">
        <v>2</v>
      </c>
      <c r="K16" s="4" t="s">
        <v>25</v>
      </c>
      <c r="L16" s="4">
        <v>3333</v>
      </c>
      <c r="M16" s="4">
        <v>3333</v>
      </c>
      <c r="N16" s="4" t="s">
        <v>68</v>
      </c>
      <c r="O16" s="4" t="s">
        <v>27</v>
      </c>
      <c r="P16" s="4" t="s">
        <v>28</v>
      </c>
      <c r="Q16" s="4">
        <v>0</v>
      </c>
      <c r="R16" s="7">
        <v>44221</v>
      </c>
      <c r="S16" s="6">
        <v>44242</v>
      </c>
      <c r="T16" s="4" t="s">
        <v>29</v>
      </c>
      <c r="U16" s="4">
        <v>1963550</v>
      </c>
    </row>
    <row r="17" s="4" customFormat="1" spans="1:21">
      <c r="A17" s="4">
        <v>14341136330</v>
      </c>
      <c r="B17" s="4" t="s">
        <v>21</v>
      </c>
      <c r="C17" s="4" t="s">
        <v>22</v>
      </c>
      <c r="D17" s="4" t="s">
        <v>69</v>
      </c>
      <c r="E17" s="4" t="s">
        <v>70</v>
      </c>
      <c r="F17" s="6">
        <v>44239</v>
      </c>
      <c r="G17" s="6">
        <v>44241</v>
      </c>
      <c r="H17" s="4">
        <v>1</v>
      </c>
      <c r="I17" s="4">
        <v>2</v>
      </c>
      <c r="J17" s="4">
        <v>2</v>
      </c>
      <c r="K17" s="4" t="s">
        <v>25</v>
      </c>
      <c r="L17" s="4">
        <v>1770</v>
      </c>
      <c r="M17" s="4">
        <v>1770</v>
      </c>
      <c r="N17" s="4" t="s">
        <v>71</v>
      </c>
      <c r="O17" s="4" t="s">
        <v>27</v>
      </c>
      <c r="P17" s="4" t="s">
        <v>28</v>
      </c>
      <c r="Q17" s="4">
        <v>0</v>
      </c>
      <c r="R17" s="7">
        <v>44222</v>
      </c>
      <c r="S17" s="6">
        <v>44242</v>
      </c>
      <c r="T17" s="4" t="s">
        <v>29</v>
      </c>
      <c r="U17" s="4">
        <v>1965241</v>
      </c>
    </row>
    <row r="18" s="4" customFormat="1" spans="1:21">
      <c r="A18" s="4">
        <v>14341136330</v>
      </c>
      <c r="B18" s="4" t="s">
        <v>21</v>
      </c>
      <c r="C18" s="4" t="s">
        <v>72</v>
      </c>
      <c r="D18" s="4" t="s">
        <v>69</v>
      </c>
      <c r="E18" s="4" t="s">
        <v>70</v>
      </c>
      <c r="F18" s="6">
        <v>44239</v>
      </c>
      <c r="G18" s="6">
        <v>44241</v>
      </c>
      <c r="H18" s="4">
        <v>1</v>
      </c>
      <c r="I18" s="4">
        <v>2</v>
      </c>
      <c r="J18" s="4">
        <v>2</v>
      </c>
      <c r="K18" s="4" t="s">
        <v>25</v>
      </c>
      <c r="L18" s="4">
        <v>-1770</v>
      </c>
      <c r="M18" s="4">
        <v>-1770</v>
      </c>
      <c r="N18" s="4" t="s">
        <v>71</v>
      </c>
      <c r="O18" s="4" t="s">
        <v>27</v>
      </c>
      <c r="P18" s="4" t="s">
        <v>28</v>
      </c>
      <c r="Q18" s="4">
        <v>0</v>
      </c>
      <c r="R18" s="7">
        <v>44222</v>
      </c>
      <c r="S18" s="6">
        <v>44242</v>
      </c>
      <c r="T18" s="4" t="s">
        <v>29</v>
      </c>
      <c r="U18" s="4">
        <v>1965241</v>
      </c>
    </row>
    <row r="19" s="4" customFormat="1" spans="1:21">
      <c r="A19" s="4">
        <v>14350412011</v>
      </c>
      <c r="B19" s="4" t="s">
        <v>21</v>
      </c>
      <c r="C19" s="4" t="s">
        <v>22</v>
      </c>
      <c r="D19" s="4" t="s">
        <v>73</v>
      </c>
      <c r="E19" s="4" t="s">
        <v>74</v>
      </c>
      <c r="F19" s="6">
        <v>44234</v>
      </c>
      <c r="G19" s="6">
        <v>44237</v>
      </c>
      <c r="H19" s="4">
        <v>1</v>
      </c>
      <c r="I19" s="4">
        <v>3</v>
      </c>
      <c r="J19" s="4">
        <v>3</v>
      </c>
      <c r="K19" s="4" t="s">
        <v>25</v>
      </c>
      <c r="L19" s="4">
        <v>1696</v>
      </c>
      <c r="M19" s="4">
        <v>1696</v>
      </c>
      <c r="N19" s="4" t="s">
        <v>75</v>
      </c>
      <c r="O19" s="4" t="s">
        <v>27</v>
      </c>
      <c r="P19" s="4" t="s">
        <v>28</v>
      </c>
      <c r="Q19" s="4">
        <v>0</v>
      </c>
      <c r="R19" s="7">
        <v>44224</v>
      </c>
      <c r="S19" s="6">
        <v>44242</v>
      </c>
      <c r="T19" s="4" t="s">
        <v>29</v>
      </c>
      <c r="U19" s="4">
        <v>1967439</v>
      </c>
    </row>
    <row r="20" s="4" customFormat="1" spans="1:21">
      <c r="A20" s="4">
        <v>14350471397</v>
      </c>
      <c r="B20" s="4" t="s">
        <v>21</v>
      </c>
      <c r="C20" s="4" t="s">
        <v>22</v>
      </c>
      <c r="D20" s="4" t="s">
        <v>76</v>
      </c>
      <c r="E20" s="4" t="s">
        <v>77</v>
      </c>
      <c r="F20" s="6">
        <v>44238</v>
      </c>
      <c r="G20" s="6">
        <v>44239</v>
      </c>
      <c r="H20" s="4">
        <v>1</v>
      </c>
      <c r="I20" s="4">
        <v>1</v>
      </c>
      <c r="J20" s="4">
        <v>1</v>
      </c>
      <c r="K20" s="4" t="s">
        <v>25</v>
      </c>
      <c r="L20" s="4">
        <v>1214</v>
      </c>
      <c r="M20" s="4">
        <v>1214</v>
      </c>
      <c r="N20" s="4" t="s">
        <v>78</v>
      </c>
      <c r="O20" s="4" t="s">
        <v>27</v>
      </c>
      <c r="P20" s="4" t="s">
        <v>28</v>
      </c>
      <c r="Q20" s="4">
        <v>0</v>
      </c>
      <c r="R20" s="7">
        <v>44224</v>
      </c>
      <c r="S20" s="6">
        <v>44242</v>
      </c>
      <c r="T20" s="4" t="s">
        <v>29</v>
      </c>
      <c r="U20" s="4">
        <v>1967456</v>
      </c>
    </row>
    <row r="21" s="4" customFormat="1" spans="1:20">
      <c r="A21" s="4">
        <v>14353152807</v>
      </c>
      <c r="B21" s="4" t="s">
        <v>21</v>
      </c>
      <c r="C21" s="4" t="s">
        <v>22</v>
      </c>
      <c r="D21" s="4" t="s">
        <v>79</v>
      </c>
      <c r="E21" s="4" t="s">
        <v>80</v>
      </c>
      <c r="F21" s="6">
        <v>44239</v>
      </c>
      <c r="G21" s="6">
        <v>44240</v>
      </c>
      <c r="H21" s="4">
        <v>1</v>
      </c>
      <c r="I21" s="4">
        <v>1</v>
      </c>
      <c r="J21" s="4">
        <v>1</v>
      </c>
      <c r="K21" s="4" t="s">
        <v>25</v>
      </c>
      <c r="L21" s="4">
        <v>5849</v>
      </c>
      <c r="M21" s="4">
        <v>5849</v>
      </c>
      <c r="N21" s="4" t="s">
        <v>81</v>
      </c>
      <c r="O21" s="4" t="s">
        <v>27</v>
      </c>
      <c r="P21" s="4" t="s">
        <v>28</v>
      </c>
      <c r="Q21" s="4">
        <v>0</v>
      </c>
      <c r="R21" s="7">
        <v>44225</v>
      </c>
      <c r="S21" s="6">
        <v>44242</v>
      </c>
      <c r="T21" s="4" t="s">
        <v>29</v>
      </c>
    </row>
    <row r="22" s="4" customFormat="1" spans="1:21">
      <c r="A22" s="4">
        <v>14354294282</v>
      </c>
      <c r="B22" s="4" t="s">
        <v>21</v>
      </c>
      <c r="C22" s="4" t="s">
        <v>22</v>
      </c>
      <c r="D22" s="4" t="s">
        <v>82</v>
      </c>
      <c r="E22" s="4" t="s">
        <v>83</v>
      </c>
      <c r="F22" s="6">
        <v>44232</v>
      </c>
      <c r="G22" s="6">
        <v>44239</v>
      </c>
      <c r="H22" s="4">
        <v>1</v>
      </c>
      <c r="I22" s="4">
        <v>7</v>
      </c>
      <c r="J22" s="4">
        <v>7</v>
      </c>
      <c r="K22" s="4" t="s">
        <v>25</v>
      </c>
      <c r="L22" s="4">
        <v>3992</v>
      </c>
      <c r="M22" s="4">
        <v>3992</v>
      </c>
      <c r="N22" s="4" t="s">
        <v>84</v>
      </c>
      <c r="O22" s="4" t="s">
        <v>27</v>
      </c>
      <c r="P22" s="4" t="s">
        <v>28</v>
      </c>
      <c r="Q22" s="4">
        <v>0</v>
      </c>
      <c r="R22" s="7">
        <v>44225</v>
      </c>
      <c r="S22" s="6">
        <v>44242</v>
      </c>
      <c r="T22" s="4" t="s">
        <v>29</v>
      </c>
      <c r="U22" s="4">
        <v>1968541</v>
      </c>
    </row>
    <row r="23" s="4" customFormat="1" spans="1:21">
      <c r="A23" s="4">
        <v>14354468900</v>
      </c>
      <c r="B23" s="4" t="s">
        <v>21</v>
      </c>
      <c r="C23" s="4" t="s">
        <v>22</v>
      </c>
      <c r="D23" s="4" t="s">
        <v>85</v>
      </c>
      <c r="E23" s="4" t="s">
        <v>86</v>
      </c>
      <c r="F23" s="6">
        <v>44233</v>
      </c>
      <c r="G23" s="6">
        <v>44235</v>
      </c>
      <c r="H23" s="4">
        <v>1</v>
      </c>
      <c r="I23" s="4">
        <v>2</v>
      </c>
      <c r="J23" s="4">
        <v>2</v>
      </c>
      <c r="K23" s="4" t="s">
        <v>25</v>
      </c>
      <c r="L23" s="4">
        <v>1179</v>
      </c>
      <c r="M23" s="4">
        <v>1179</v>
      </c>
      <c r="N23" s="4" t="s">
        <v>87</v>
      </c>
      <c r="O23" s="4" t="s">
        <v>27</v>
      </c>
      <c r="P23" s="4" t="s">
        <v>28</v>
      </c>
      <c r="Q23" s="4">
        <v>0</v>
      </c>
      <c r="R23" s="7">
        <v>44225</v>
      </c>
      <c r="S23" s="6">
        <v>44242</v>
      </c>
      <c r="T23" s="4" t="s">
        <v>29</v>
      </c>
      <c r="U23" s="4">
        <v>1968641</v>
      </c>
    </row>
    <row r="24" s="4" customFormat="1" spans="1:21">
      <c r="A24" s="4">
        <v>14356971307</v>
      </c>
      <c r="B24" s="4" t="s">
        <v>21</v>
      </c>
      <c r="C24" s="4" t="s">
        <v>22</v>
      </c>
      <c r="D24" s="4" t="s">
        <v>88</v>
      </c>
      <c r="E24" s="4" t="s">
        <v>37</v>
      </c>
      <c r="F24" s="6">
        <v>44231</v>
      </c>
      <c r="G24" s="6">
        <v>44235</v>
      </c>
      <c r="H24" s="4">
        <v>1</v>
      </c>
      <c r="I24" s="4">
        <v>4</v>
      </c>
      <c r="J24" s="4">
        <v>4</v>
      </c>
      <c r="K24" s="4" t="s">
        <v>25</v>
      </c>
      <c r="L24" s="4">
        <v>1284</v>
      </c>
      <c r="M24" s="4">
        <v>1284</v>
      </c>
      <c r="N24" s="4" t="s">
        <v>89</v>
      </c>
      <c r="O24" s="4" t="s">
        <v>27</v>
      </c>
      <c r="P24" s="4" t="s">
        <v>28</v>
      </c>
      <c r="Q24" s="4">
        <v>0</v>
      </c>
      <c r="R24" s="7">
        <v>44226</v>
      </c>
      <c r="S24" s="6">
        <v>44242</v>
      </c>
      <c r="T24" s="4" t="s">
        <v>29</v>
      </c>
      <c r="U24" s="4">
        <v>1969021</v>
      </c>
    </row>
    <row r="25" s="4" customFormat="1" spans="1:21">
      <c r="A25" s="4">
        <v>14356971307</v>
      </c>
      <c r="B25" s="4" t="s">
        <v>21</v>
      </c>
      <c r="C25" s="4" t="s">
        <v>72</v>
      </c>
      <c r="D25" s="4" t="s">
        <v>88</v>
      </c>
      <c r="E25" s="4" t="s">
        <v>37</v>
      </c>
      <c r="F25" s="6">
        <v>44231</v>
      </c>
      <c r="G25" s="6">
        <v>44235</v>
      </c>
      <c r="H25" s="4">
        <v>1</v>
      </c>
      <c r="I25" s="4">
        <v>4</v>
      </c>
      <c r="J25" s="4">
        <v>4</v>
      </c>
      <c r="K25" s="4" t="s">
        <v>25</v>
      </c>
      <c r="L25" s="4">
        <v>-1284</v>
      </c>
      <c r="M25" s="4">
        <v>-1284</v>
      </c>
      <c r="N25" s="4" t="s">
        <v>89</v>
      </c>
      <c r="O25" s="4" t="s">
        <v>27</v>
      </c>
      <c r="P25" s="4" t="s">
        <v>28</v>
      </c>
      <c r="Q25" s="4">
        <v>0</v>
      </c>
      <c r="R25" s="7">
        <v>44226</v>
      </c>
      <c r="S25" s="6">
        <v>44242</v>
      </c>
      <c r="T25" s="4" t="s">
        <v>29</v>
      </c>
      <c r="U25" s="4">
        <v>1969021</v>
      </c>
    </row>
    <row r="26" s="4" customFormat="1" spans="1:21">
      <c r="A26" s="4">
        <v>14358194119</v>
      </c>
      <c r="B26" s="4" t="s">
        <v>21</v>
      </c>
      <c r="C26" s="4" t="s">
        <v>22</v>
      </c>
      <c r="D26" s="4" t="s">
        <v>90</v>
      </c>
      <c r="E26" s="4" t="s">
        <v>34</v>
      </c>
      <c r="F26" s="6">
        <v>44239</v>
      </c>
      <c r="G26" s="6">
        <v>44240</v>
      </c>
      <c r="H26" s="4">
        <v>1</v>
      </c>
      <c r="I26" s="4">
        <v>1</v>
      </c>
      <c r="J26" s="4">
        <v>1</v>
      </c>
      <c r="K26" s="4" t="s">
        <v>25</v>
      </c>
      <c r="L26" s="4">
        <v>725</v>
      </c>
      <c r="M26" s="4">
        <v>725</v>
      </c>
      <c r="N26" s="4" t="s">
        <v>91</v>
      </c>
      <c r="O26" s="4" t="s">
        <v>27</v>
      </c>
      <c r="P26" s="4" t="s">
        <v>28</v>
      </c>
      <c r="Q26" s="4">
        <v>0</v>
      </c>
      <c r="R26" s="7">
        <v>44226</v>
      </c>
      <c r="S26" s="6">
        <v>44242</v>
      </c>
      <c r="T26" s="4" t="s">
        <v>29</v>
      </c>
      <c r="U26" s="4">
        <v>1969397</v>
      </c>
    </row>
    <row r="27" s="4" customFormat="1" spans="1:21">
      <c r="A27" s="4">
        <v>14358466548</v>
      </c>
      <c r="B27" s="4" t="s">
        <v>21</v>
      </c>
      <c r="C27" s="4" t="s">
        <v>22</v>
      </c>
      <c r="D27" s="4" t="s">
        <v>92</v>
      </c>
      <c r="E27" s="4" t="s">
        <v>93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25</v>
      </c>
      <c r="L27" s="4">
        <v>449</v>
      </c>
      <c r="M27" s="4">
        <v>449</v>
      </c>
      <c r="N27" s="4" t="s">
        <v>94</v>
      </c>
      <c r="O27" s="4" t="s">
        <v>27</v>
      </c>
      <c r="P27" s="4" t="s">
        <v>28</v>
      </c>
      <c r="Q27" s="4">
        <v>0</v>
      </c>
      <c r="R27" s="7">
        <v>44226</v>
      </c>
      <c r="S27" s="6">
        <v>44242</v>
      </c>
      <c r="T27" s="4" t="s">
        <v>29</v>
      </c>
      <c r="U27" s="4">
        <v>1969510</v>
      </c>
    </row>
    <row r="28" s="4" customFormat="1" spans="1:21">
      <c r="A28" s="4">
        <v>14358625072</v>
      </c>
      <c r="B28" s="4" t="s">
        <v>21</v>
      </c>
      <c r="C28" s="4" t="s">
        <v>22</v>
      </c>
      <c r="D28" s="4" t="s">
        <v>95</v>
      </c>
      <c r="E28" s="4" t="s">
        <v>96</v>
      </c>
      <c r="F28" s="6">
        <v>44239</v>
      </c>
      <c r="G28" s="6">
        <v>44240</v>
      </c>
      <c r="H28" s="4">
        <v>1</v>
      </c>
      <c r="I28" s="4">
        <v>1</v>
      </c>
      <c r="J28" s="4">
        <v>1</v>
      </c>
      <c r="K28" s="4" t="s">
        <v>25</v>
      </c>
      <c r="L28" s="4">
        <v>301</v>
      </c>
      <c r="M28" s="4">
        <v>301</v>
      </c>
      <c r="N28" s="4" t="s">
        <v>97</v>
      </c>
      <c r="O28" s="4" t="s">
        <v>27</v>
      </c>
      <c r="P28" s="4" t="s">
        <v>28</v>
      </c>
      <c r="Q28" s="4">
        <v>0</v>
      </c>
      <c r="R28" s="7">
        <v>44226</v>
      </c>
      <c r="S28" s="6">
        <v>44242</v>
      </c>
      <c r="T28" s="4" t="s">
        <v>29</v>
      </c>
      <c r="U28" s="4">
        <v>1969597</v>
      </c>
    </row>
    <row r="29" s="4" customFormat="1" spans="1:21">
      <c r="A29" s="4">
        <v>14358902796</v>
      </c>
      <c r="B29" s="4" t="s">
        <v>21</v>
      </c>
      <c r="C29" s="4" t="s">
        <v>22</v>
      </c>
      <c r="D29" s="4" t="s">
        <v>98</v>
      </c>
      <c r="E29" s="4" t="s">
        <v>99</v>
      </c>
      <c r="F29" s="6">
        <v>44237</v>
      </c>
      <c r="G29" s="6">
        <v>44238</v>
      </c>
      <c r="H29" s="4">
        <v>1</v>
      </c>
      <c r="I29" s="4">
        <v>1</v>
      </c>
      <c r="J29" s="4">
        <v>1</v>
      </c>
      <c r="K29" s="4" t="s">
        <v>25</v>
      </c>
      <c r="L29" s="4">
        <v>756</v>
      </c>
      <c r="M29" s="4">
        <v>756</v>
      </c>
      <c r="N29" s="4" t="s">
        <v>100</v>
      </c>
      <c r="O29" s="4" t="s">
        <v>27</v>
      </c>
      <c r="P29" s="4" t="s">
        <v>28</v>
      </c>
      <c r="Q29" s="4">
        <v>0</v>
      </c>
      <c r="R29" s="7">
        <v>44227</v>
      </c>
      <c r="S29" s="6">
        <v>44242</v>
      </c>
      <c r="T29" s="4" t="s">
        <v>29</v>
      </c>
      <c r="U29" s="4">
        <v>1969681</v>
      </c>
    </row>
    <row r="30" s="4" customFormat="1" spans="1:21">
      <c r="A30" s="4">
        <v>14361497889</v>
      </c>
      <c r="B30" s="4" t="s">
        <v>21</v>
      </c>
      <c r="C30" s="4" t="s">
        <v>22</v>
      </c>
      <c r="D30" s="4" t="s">
        <v>101</v>
      </c>
      <c r="E30" s="4" t="s">
        <v>34</v>
      </c>
      <c r="F30" s="6">
        <v>44235</v>
      </c>
      <c r="G30" s="6">
        <v>44236</v>
      </c>
      <c r="H30" s="4">
        <v>1</v>
      </c>
      <c r="I30" s="4">
        <v>1</v>
      </c>
      <c r="J30" s="4">
        <v>1</v>
      </c>
      <c r="K30" s="4" t="s">
        <v>25</v>
      </c>
      <c r="L30" s="4">
        <v>529</v>
      </c>
      <c r="M30" s="4">
        <v>529</v>
      </c>
      <c r="N30" s="4" t="s">
        <v>102</v>
      </c>
      <c r="O30" s="4" t="s">
        <v>27</v>
      </c>
      <c r="P30" s="4" t="s">
        <v>28</v>
      </c>
      <c r="Q30" s="4">
        <v>0</v>
      </c>
      <c r="R30" s="7">
        <v>44227</v>
      </c>
      <c r="S30" s="6">
        <v>44242</v>
      </c>
      <c r="T30" s="4" t="s">
        <v>29</v>
      </c>
      <c r="U30" s="4">
        <v>1969897</v>
      </c>
    </row>
    <row r="31" s="4" customFormat="1" spans="1:21">
      <c r="A31" s="4">
        <v>14361872156</v>
      </c>
      <c r="B31" s="4" t="s">
        <v>21</v>
      </c>
      <c r="C31" s="4" t="s">
        <v>22</v>
      </c>
      <c r="D31" s="4" t="s">
        <v>103</v>
      </c>
      <c r="E31" s="4" t="s">
        <v>104</v>
      </c>
      <c r="F31" s="6">
        <v>44236</v>
      </c>
      <c r="G31" s="6">
        <v>44237</v>
      </c>
      <c r="H31" s="4">
        <v>1</v>
      </c>
      <c r="I31" s="4">
        <v>1</v>
      </c>
      <c r="J31" s="4">
        <v>1</v>
      </c>
      <c r="K31" s="4" t="s">
        <v>25</v>
      </c>
      <c r="L31" s="4">
        <v>2508</v>
      </c>
      <c r="M31" s="4">
        <v>2508</v>
      </c>
      <c r="N31" s="4" t="s">
        <v>105</v>
      </c>
      <c r="O31" s="4" t="s">
        <v>27</v>
      </c>
      <c r="P31" s="4" t="s">
        <v>28</v>
      </c>
      <c r="Q31" s="4">
        <v>0</v>
      </c>
      <c r="R31" s="7">
        <v>44227</v>
      </c>
      <c r="S31" s="6">
        <v>44242</v>
      </c>
      <c r="T31" s="4" t="s">
        <v>29</v>
      </c>
      <c r="U31" s="4">
        <v>1969963</v>
      </c>
    </row>
    <row r="32" s="4" customFormat="1" spans="1:20">
      <c r="A32" s="4">
        <v>14363608366</v>
      </c>
      <c r="B32" s="4" t="s">
        <v>21</v>
      </c>
      <c r="C32" s="4" t="s">
        <v>22</v>
      </c>
      <c r="D32" s="4" t="s">
        <v>106</v>
      </c>
      <c r="E32" s="4" t="s">
        <v>107</v>
      </c>
      <c r="F32" s="6">
        <v>44239</v>
      </c>
      <c r="G32" s="6">
        <v>44241</v>
      </c>
      <c r="H32" s="4">
        <v>1</v>
      </c>
      <c r="I32" s="4">
        <v>2</v>
      </c>
      <c r="J32" s="4">
        <v>2</v>
      </c>
      <c r="K32" s="4" t="s">
        <v>25</v>
      </c>
      <c r="L32" s="4">
        <v>2476</v>
      </c>
      <c r="M32" s="4">
        <v>2476</v>
      </c>
      <c r="N32" s="4" t="s">
        <v>108</v>
      </c>
      <c r="O32" s="4" t="s">
        <v>27</v>
      </c>
      <c r="P32" s="4" t="s">
        <v>28</v>
      </c>
      <c r="Q32" s="4">
        <v>0</v>
      </c>
      <c r="R32" s="7">
        <v>44228</v>
      </c>
      <c r="S32" s="6">
        <v>44242</v>
      </c>
      <c r="T32" s="4" t="s">
        <v>29</v>
      </c>
    </row>
    <row r="33" s="4" customFormat="1" spans="1:21">
      <c r="A33" s="4">
        <v>14364280221</v>
      </c>
      <c r="B33" s="4" t="s">
        <v>21</v>
      </c>
      <c r="C33" s="4" t="s">
        <v>22</v>
      </c>
      <c r="D33" s="4" t="s">
        <v>109</v>
      </c>
      <c r="E33" s="4" t="s">
        <v>110</v>
      </c>
      <c r="F33" s="6">
        <v>44234</v>
      </c>
      <c r="G33" s="6">
        <v>44235</v>
      </c>
      <c r="H33" s="4">
        <v>1</v>
      </c>
      <c r="I33" s="4">
        <v>1</v>
      </c>
      <c r="J33" s="4">
        <v>1</v>
      </c>
      <c r="K33" s="4" t="s">
        <v>25</v>
      </c>
      <c r="L33" s="4">
        <v>514</v>
      </c>
      <c r="M33" s="4">
        <v>514</v>
      </c>
      <c r="N33" s="4" t="s">
        <v>111</v>
      </c>
      <c r="O33" s="4" t="s">
        <v>27</v>
      </c>
      <c r="P33" s="4" t="s">
        <v>28</v>
      </c>
      <c r="Q33" s="4">
        <v>0</v>
      </c>
      <c r="R33" s="7">
        <v>44228</v>
      </c>
      <c r="S33" s="6">
        <v>44242</v>
      </c>
      <c r="T33" s="4" t="s">
        <v>29</v>
      </c>
      <c r="U33" s="4">
        <v>1970682</v>
      </c>
    </row>
    <row r="34" s="4" customFormat="1" spans="1:21">
      <c r="A34" s="4">
        <v>14368572728</v>
      </c>
      <c r="B34" s="4" t="s">
        <v>21</v>
      </c>
      <c r="C34" s="4" t="s">
        <v>22</v>
      </c>
      <c r="D34" s="4" t="s">
        <v>60</v>
      </c>
      <c r="E34" s="4" t="s">
        <v>61</v>
      </c>
      <c r="F34" s="6">
        <v>44235</v>
      </c>
      <c r="G34" s="6">
        <v>44236</v>
      </c>
      <c r="H34" s="4">
        <v>1</v>
      </c>
      <c r="I34" s="4">
        <v>1</v>
      </c>
      <c r="J34" s="4">
        <v>1</v>
      </c>
      <c r="K34" s="4" t="s">
        <v>25</v>
      </c>
      <c r="L34" s="4">
        <v>299</v>
      </c>
      <c r="M34" s="4">
        <v>299</v>
      </c>
      <c r="N34" s="4" t="s">
        <v>112</v>
      </c>
      <c r="O34" s="4" t="s">
        <v>27</v>
      </c>
      <c r="P34" s="4" t="s">
        <v>28</v>
      </c>
      <c r="Q34" s="4">
        <v>0</v>
      </c>
      <c r="R34" s="7">
        <v>44229</v>
      </c>
      <c r="S34" s="6">
        <v>44242</v>
      </c>
      <c r="T34" s="4" t="s">
        <v>29</v>
      </c>
      <c r="U34" s="4">
        <v>1971455</v>
      </c>
    </row>
    <row r="35" s="4" customFormat="1" spans="1:20">
      <c r="A35" s="4">
        <v>14369077462</v>
      </c>
      <c r="B35" s="4" t="s">
        <v>21</v>
      </c>
      <c r="C35" s="4" t="s">
        <v>22</v>
      </c>
      <c r="D35" s="4" t="s">
        <v>113</v>
      </c>
      <c r="E35" s="4" t="s">
        <v>83</v>
      </c>
      <c r="F35" s="6">
        <v>44237</v>
      </c>
      <c r="G35" s="6">
        <v>44240</v>
      </c>
      <c r="H35" s="4">
        <v>1</v>
      </c>
      <c r="I35" s="4">
        <v>3</v>
      </c>
      <c r="J35" s="4">
        <v>3</v>
      </c>
      <c r="K35" s="4" t="s">
        <v>25</v>
      </c>
      <c r="L35" s="4">
        <v>1944</v>
      </c>
      <c r="M35" s="4">
        <v>1944</v>
      </c>
      <c r="N35" s="4" t="s">
        <v>114</v>
      </c>
      <c r="O35" s="4" t="s">
        <v>27</v>
      </c>
      <c r="P35" s="4" t="s">
        <v>28</v>
      </c>
      <c r="Q35" s="4">
        <v>0</v>
      </c>
      <c r="R35" s="7">
        <v>44229</v>
      </c>
      <c r="S35" s="6">
        <v>44242</v>
      </c>
      <c r="T35" s="4" t="s">
        <v>29</v>
      </c>
    </row>
    <row r="36" s="4" customFormat="1" spans="1:20">
      <c r="A36" s="4">
        <v>14369385354</v>
      </c>
      <c r="B36" s="4" t="s">
        <v>21</v>
      </c>
      <c r="C36" s="4" t="s">
        <v>22</v>
      </c>
      <c r="D36" s="4" t="s">
        <v>113</v>
      </c>
      <c r="E36" s="4" t="s">
        <v>83</v>
      </c>
      <c r="F36" s="6">
        <v>44234</v>
      </c>
      <c r="G36" s="6">
        <v>44235</v>
      </c>
      <c r="H36" s="4">
        <v>1</v>
      </c>
      <c r="I36" s="4">
        <v>1</v>
      </c>
      <c r="J36" s="4">
        <v>1</v>
      </c>
      <c r="K36" s="4" t="s">
        <v>25</v>
      </c>
      <c r="L36" s="4">
        <v>600</v>
      </c>
      <c r="M36" s="4">
        <v>600</v>
      </c>
      <c r="N36" s="4" t="s">
        <v>115</v>
      </c>
      <c r="O36" s="4" t="s">
        <v>27</v>
      </c>
      <c r="P36" s="4" t="s">
        <v>28</v>
      </c>
      <c r="Q36" s="4">
        <v>0</v>
      </c>
      <c r="R36" s="7">
        <v>44229</v>
      </c>
      <c r="S36" s="6">
        <v>44242</v>
      </c>
      <c r="T36" s="4" t="s">
        <v>29</v>
      </c>
    </row>
    <row r="37" s="4" customFormat="1" spans="1:20">
      <c r="A37" s="4">
        <v>14369385354</v>
      </c>
      <c r="B37" s="4" t="s">
        <v>21</v>
      </c>
      <c r="C37" s="4" t="s">
        <v>72</v>
      </c>
      <c r="D37" s="4" t="s">
        <v>113</v>
      </c>
      <c r="E37" s="4" t="s">
        <v>83</v>
      </c>
      <c r="F37" s="6">
        <v>44234</v>
      </c>
      <c r="G37" s="6">
        <v>44235</v>
      </c>
      <c r="H37" s="4">
        <v>1</v>
      </c>
      <c r="I37" s="4">
        <v>1</v>
      </c>
      <c r="J37" s="4">
        <v>1</v>
      </c>
      <c r="K37" s="4" t="s">
        <v>25</v>
      </c>
      <c r="L37" s="4">
        <v>-600</v>
      </c>
      <c r="M37" s="4">
        <v>-600</v>
      </c>
      <c r="N37" s="4" t="s">
        <v>115</v>
      </c>
      <c r="O37" s="4" t="s">
        <v>27</v>
      </c>
      <c r="P37" s="4" t="s">
        <v>28</v>
      </c>
      <c r="Q37" s="4">
        <v>0</v>
      </c>
      <c r="R37" s="7">
        <v>44229</v>
      </c>
      <c r="S37" s="6">
        <v>44242</v>
      </c>
      <c r="T37" s="4" t="s">
        <v>29</v>
      </c>
    </row>
    <row r="38" s="4" customFormat="1" spans="1:21">
      <c r="A38" s="4">
        <v>14369510453</v>
      </c>
      <c r="B38" s="4" t="s">
        <v>21</v>
      </c>
      <c r="C38" s="4" t="s">
        <v>22</v>
      </c>
      <c r="D38" s="4" t="s">
        <v>36</v>
      </c>
      <c r="E38" s="4" t="s">
        <v>116</v>
      </c>
      <c r="F38" s="6">
        <v>44234</v>
      </c>
      <c r="G38" s="6">
        <v>44235</v>
      </c>
      <c r="H38" s="4">
        <v>1</v>
      </c>
      <c r="I38" s="4">
        <v>1</v>
      </c>
      <c r="J38" s="4">
        <v>1</v>
      </c>
      <c r="K38" s="4" t="s">
        <v>25</v>
      </c>
      <c r="L38" s="4">
        <v>958</v>
      </c>
      <c r="M38" s="4">
        <v>958</v>
      </c>
      <c r="N38" s="4" t="s">
        <v>117</v>
      </c>
      <c r="O38" s="4" t="s">
        <v>27</v>
      </c>
      <c r="P38" s="4" t="s">
        <v>28</v>
      </c>
      <c r="Q38" s="4">
        <v>0</v>
      </c>
      <c r="R38" s="7">
        <v>44229</v>
      </c>
      <c r="S38" s="6">
        <v>44242</v>
      </c>
      <c r="T38" s="4" t="s">
        <v>29</v>
      </c>
      <c r="U38" s="4">
        <v>1972043</v>
      </c>
    </row>
    <row r="39" s="4" customFormat="1" spans="1:20">
      <c r="A39" s="4">
        <v>14376455081</v>
      </c>
      <c r="B39" s="4" t="s">
        <v>21</v>
      </c>
      <c r="C39" s="4" t="s">
        <v>22</v>
      </c>
      <c r="D39" s="4" t="s">
        <v>118</v>
      </c>
      <c r="E39" s="4" t="s">
        <v>24</v>
      </c>
      <c r="F39" s="6">
        <v>44239</v>
      </c>
      <c r="G39" s="6">
        <v>44241</v>
      </c>
      <c r="H39" s="4">
        <v>1</v>
      </c>
      <c r="I39" s="4">
        <v>2</v>
      </c>
      <c r="J39" s="4">
        <v>2</v>
      </c>
      <c r="K39" s="4" t="s">
        <v>25</v>
      </c>
      <c r="L39" s="4">
        <v>974</v>
      </c>
      <c r="M39" s="4">
        <v>974</v>
      </c>
      <c r="N39" s="4" t="s">
        <v>119</v>
      </c>
      <c r="O39" s="4" t="s">
        <v>27</v>
      </c>
      <c r="P39" s="4" t="s">
        <v>28</v>
      </c>
      <c r="Q39" s="4">
        <v>0</v>
      </c>
      <c r="R39" s="7">
        <v>44232</v>
      </c>
      <c r="S39" s="6">
        <v>44242</v>
      </c>
      <c r="T39" s="4" t="s">
        <v>29</v>
      </c>
    </row>
    <row r="40" s="4" customFormat="1" spans="1:21">
      <c r="A40" s="4">
        <v>14376465051</v>
      </c>
      <c r="B40" s="4" t="s">
        <v>21</v>
      </c>
      <c r="C40" s="4" t="s">
        <v>22</v>
      </c>
      <c r="D40" s="4" t="s">
        <v>120</v>
      </c>
      <c r="E40" s="4" t="s">
        <v>121</v>
      </c>
      <c r="F40" s="6">
        <v>44235</v>
      </c>
      <c r="G40" s="6">
        <v>44238</v>
      </c>
      <c r="H40" s="4">
        <v>1</v>
      </c>
      <c r="I40" s="4">
        <v>3</v>
      </c>
      <c r="J40" s="4">
        <v>3</v>
      </c>
      <c r="K40" s="4" t="s">
        <v>25</v>
      </c>
      <c r="L40" s="4">
        <v>2004</v>
      </c>
      <c r="M40" s="4">
        <v>2004</v>
      </c>
      <c r="N40" s="4" t="s">
        <v>122</v>
      </c>
      <c r="O40" s="4" t="s">
        <v>27</v>
      </c>
      <c r="P40" s="4" t="s">
        <v>28</v>
      </c>
      <c r="Q40" s="4">
        <v>0</v>
      </c>
      <c r="R40" s="7">
        <v>44232</v>
      </c>
      <c r="S40" s="6">
        <v>44242</v>
      </c>
      <c r="T40" s="4" t="s">
        <v>29</v>
      </c>
      <c r="U40" s="4">
        <v>1974313</v>
      </c>
    </row>
    <row r="41" s="4" customFormat="1" spans="1:21">
      <c r="A41" s="4">
        <v>14377377419</v>
      </c>
      <c r="B41" s="4" t="s">
        <v>21</v>
      </c>
      <c r="C41" s="4" t="s">
        <v>22</v>
      </c>
      <c r="D41" s="4" t="s">
        <v>123</v>
      </c>
      <c r="E41" s="4" t="s">
        <v>124</v>
      </c>
      <c r="F41" s="6">
        <v>44233</v>
      </c>
      <c r="G41" s="6">
        <v>44238</v>
      </c>
      <c r="H41" s="4">
        <v>1</v>
      </c>
      <c r="I41" s="4">
        <v>5</v>
      </c>
      <c r="J41" s="4">
        <v>5</v>
      </c>
      <c r="K41" s="4" t="s">
        <v>25</v>
      </c>
      <c r="L41" s="4">
        <v>2257</v>
      </c>
      <c r="M41" s="4">
        <v>2257</v>
      </c>
      <c r="N41" s="4" t="s">
        <v>125</v>
      </c>
      <c r="O41" s="4" t="s">
        <v>27</v>
      </c>
      <c r="P41" s="4" t="s">
        <v>28</v>
      </c>
      <c r="Q41" s="4">
        <v>0</v>
      </c>
      <c r="R41" s="7">
        <v>44232</v>
      </c>
      <c r="S41" s="6">
        <v>44242</v>
      </c>
      <c r="T41" s="4" t="s">
        <v>29</v>
      </c>
      <c r="U41" s="4">
        <v>1974637</v>
      </c>
    </row>
    <row r="42" s="4" customFormat="1" spans="1:21">
      <c r="A42" s="4">
        <v>14381495790</v>
      </c>
      <c r="B42" s="4" t="s">
        <v>21</v>
      </c>
      <c r="C42" s="4" t="s">
        <v>22</v>
      </c>
      <c r="D42" s="4" t="s">
        <v>126</v>
      </c>
      <c r="E42" s="4" t="s">
        <v>61</v>
      </c>
      <c r="F42" s="6">
        <v>44238</v>
      </c>
      <c r="G42" s="6">
        <v>44239</v>
      </c>
      <c r="H42" s="4">
        <v>1</v>
      </c>
      <c r="I42" s="4">
        <v>1</v>
      </c>
      <c r="J42" s="4">
        <v>1</v>
      </c>
      <c r="K42" s="4" t="s">
        <v>25</v>
      </c>
      <c r="L42" s="4">
        <v>397</v>
      </c>
      <c r="M42" s="4">
        <v>397</v>
      </c>
      <c r="N42" s="4" t="s">
        <v>127</v>
      </c>
      <c r="O42" s="4" t="s">
        <v>27</v>
      </c>
      <c r="P42" s="4" t="s">
        <v>28</v>
      </c>
      <c r="Q42" s="4">
        <v>0</v>
      </c>
      <c r="R42" s="7">
        <v>44233</v>
      </c>
      <c r="S42" s="6">
        <v>44242</v>
      </c>
      <c r="T42" s="4" t="s">
        <v>29</v>
      </c>
      <c r="U42" s="4">
        <v>1975354</v>
      </c>
    </row>
    <row r="43" s="4" customFormat="1" spans="1:21">
      <c r="A43" s="4">
        <v>14382851473</v>
      </c>
      <c r="B43" s="4" t="s">
        <v>21</v>
      </c>
      <c r="C43" s="4" t="s">
        <v>22</v>
      </c>
      <c r="D43" s="4" t="s">
        <v>128</v>
      </c>
      <c r="E43" s="4" t="s">
        <v>129</v>
      </c>
      <c r="F43" s="6">
        <v>44234</v>
      </c>
      <c r="G43" s="6">
        <v>44235</v>
      </c>
      <c r="H43" s="4">
        <v>1</v>
      </c>
      <c r="I43" s="4">
        <v>1</v>
      </c>
      <c r="J43" s="4">
        <v>1</v>
      </c>
      <c r="K43" s="4" t="s">
        <v>25</v>
      </c>
      <c r="L43" s="4">
        <v>436</v>
      </c>
      <c r="M43" s="4">
        <v>436</v>
      </c>
      <c r="N43" s="4" t="s">
        <v>130</v>
      </c>
      <c r="O43" s="4" t="s">
        <v>27</v>
      </c>
      <c r="P43" s="4" t="s">
        <v>28</v>
      </c>
      <c r="Q43" s="4">
        <v>0</v>
      </c>
      <c r="R43" s="7">
        <v>44234</v>
      </c>
      <c r="S43" s="6">
        <v>44242</v>
      </c>
      <c r="T43" s="4" t="s">
        <v>29</v>
      </c>
      <c r="U43" s="4">
        <v>1975765</v>
      </c>
    </row>
    <row r="44" s="4" customFormat="1" spans="1:21">
      <c r="A44" s="4">
        <v>14383374643</v>
      </c>
      <c r="B44" s="4" t="s">
        <v>21</v>
      </c>
      <c r="C44" s="4" t="s">
        <v>22</v>
      </c>
      <c r="D44" s="4" t="s">
        <v>95</v>
      </c>
      <c r="E44" s="4" t="s">
        <v>131</v>
      </c>
      <c r="F44" s="6">
        <v>44239</v>
      </c>
      <c r="G44" s="6">
        <v>44240</v>
      </c>
      <c r="H44" s="4">
        <v>1</v>
      </c>
      <c r="I44" s="4">
        <v>1</v>
      </c>
      <c r="J44" s="4">
        <v>1</v>
      </c>
      <c r="K44" s="4" t="s">
        <v>25</v>
      </c>
      <c r="L44" s="4">
        <v>336</v>
      </c>
      <c r="M44" s="4">
        <v>336</v>
      </c>
      <c r="N44" s="4" t="s">
        <v>132</v>
      </c>
      <c r="O44" s="4" t="s">
        <v>27</v>
      </c>
      <c r="P44" s="4" t="s">
        <v>28</v>
      </c>
      <c r="Q44" s="4">
        <v>0</v>
      </c>
      <c r="R44" s="7">
        <v>44234</v>
      </c>
      <c r="S44" s="6">
        <v>44242</v>
      </c>
      <c r="T44" s="4" t="s">
        <v>29</v>
      </c>
      <c r="U44" s="4">
        <v>1975853</v>
      </c>
    </row>
    <row r="45" s="4" customFormat="1" spans="1:20">
      <c r="A45" s="4">
        <v>14383468139</v>
      </c>
      <c r="B45" s="4" t="s">
        <v>21</v>
      </c>
      <c r="C45" s="4" t="s">
        <v>22</v>
      </c>
      <c r="D45" s="4" t="s">
        <v>133</v>
      </c>
      <c r="E45" s="4" t="s">
        <v>24</v>
      </c>
      <c r="F45" s="6">
        <v>44234</v>
      </c>
      <c r="G45" s="6">
        <v>44235</v>
      </c>
      <c r="H45" s="4">
        <v>1</v>
      </c>
      <c r="I45" s="4">
        <v>1</v>
      </c>
      <c r="J45" s="4">
        <v>1</v>
      </c>
      <c r="K45" s="4" t="s">
        <v>25</v>
      </c>
      <c r="L45" s="4">
        <v>499</v>
      </c>
      <c r="M45" s="4">
        <v>499</v>
      </c>
      <c r="N45" s="4" t="s">
        <v>134</v>
      </c>
      <c r="O45" s="4" t="s">
        <v>27</v>
      </c>
      <c r="P45" s="4" t="s">
        <v>28</v>
      </c>
      <c r="Q45" s="4">
        <v>0</v>
      </c>
      <c r="R45" s="7">
        <v>44234</v>
      </c>
      <c r="S45" s="6">
        <v>44242</v>
      </c>
      <c r="T45" s="4" t="s">
        <v>29</v>
      </c>
    </row>
    <row r="46" s="4" customFormat="1" spans="1:21">
      <c r="A46" s="4">
        <v>14384083969</v>
      </c>
      <c r="B46" s="4" t="s">
        <v>21</v>
      </c>
      <c r="C46" s="4" t="s">
        <v>22</v>
      </c>
      <c r="D46" s="4" t="s">
        <v>135</v>
      </c>
      <c r="E46" s="4" t="s">
        <v>136</v>
      </c>
      <c r="F46" s="6">
        <v>44234</v>
      </c>
      <c r="G46" s="6">
        <v>44235</v>
      </c>
      <c r="H46" s="4">
        <v>1</v>
      </c>
      <c r="I46" s="4">
        <v>1</v>
      </c>
      <c r="J46" s="4">
        <v>1</v>
      </c>
      <c r="K46" s="4" t="s">
        <v>25</v>
      </c>
      <c r="L46" s="4">
        <v>467</v>
      </c>
      <c r="M46" s="4">
        <v>467</v>
      </c>
      <c r="N46" s="4" t="s">
        <v>137</v>
      </c>
      <c r="O46" s="4" t="s">
        <v>27</v>
      </c>
      <c r="P46" s="4" t="s">
        <v>28</v>
      </c>
      <c r="Q46" s="4">
        <v>0</v>
      </c>
      <c r="R46" s="7">
        <v>44234</v>
      </c>
      <c r="S46" s="6">
        <v>44242</v>
      </c>
      <c r="T46" s="4" t="s">
        <v>29</v>
      </c>
      <c r="U46" s="4">
        <v>1976037</v>
      </c>
    </row>
    <row r="47" s="4" customFormat="1" spans="1:21">
      <c r="A47" s="4">
        <v>14384290152</v>
      </c>
      <c r="B47" s="4" t="s">
        <v>21</v>
      </c>
      <c r="C47" s="4" t="s">
        <v>22</v>
      </c>
      <c r="D47" s="4" t="s">
        <v>138</v>
      </c>
      <c r="E47" s="4" t="s">
        <v>139</v>
      </c>
      <c r="F47" s="6">
        <v>44235</v>
      </c>
      <c r="G47" s="6">
        <v>44238</v>
      </c>
      <c r="H47" s="4">
        <v>1</v>
      </c>
      <c r="I47" s="4">
        <v>3</v>
      </c>
      <c r="J47" s="4">
        <v>3</v>
      </c>
      <c r="K47" s="4" t="s">
        <v>25</v>
      </c>
      <c r="L47" s="4">
        <v>1023</v>
      </c>
      <c r="M47" s="4">
        <v>1023</v>
      </c>
      <c r="N47" s="4" t="s">
        <v>140</v>
      </c>
      <c r="O47" s="4" t="s">
        <v>27</v>
      </c>
      <c r="P47" s="4" t="s">
        <v>28</v>
      </c>
      <c r="Q47" s="4">
        <v>0</v>
      </c>
      <c r="R47" s="7">
        <v>44234</v>
      </c>
      <c r="S47" s="6">
        <v>44242</v>
      </c>
      <c r="T47" s="4" t="s">
        <v>29</v>
      </c>
      <c r="U47" s="4">
        <v>1976202</v>
      </c>
    </row>
    <row r="48" s="4" customFormat="1" spans="1:21">
      <c r="A48" s="4">
        <v>14386175786</v>
      </c>
      <c r="B48" s="4" t="s">
        <v>21</v>
      </c>
      <c r="C48" s="4" t="s">
        <v>22</v>
      </c>
      <c r="D48" s="4" t="s">
        <v>141</v>
      </c>
      <c r="E48" s="4" t="s">
        <v>142</v>
      </c>
      <c r="F48" s="6">
        <v>44239</v>
      </c>
      <c r="G48" s="6">
        <v>44240</v>
      </c>
      <c r="H48" s="4">
        <v>1</v>
      </c>
      <c r="I48" s="4">
        <v>1</v>
      </c>
      <c r="J48" s="4">
        <v>1</v>
      </c>
      <c r="K48" s="4" t="s">
        <v>25</v>
      </c>
      <c r="L48" s="4">
        <v>2889</v>
      </c>
      <c r="M48" s="4">
        <v>2889</v>
      </c>
      <c r="N48" s="4" t="s">
        <v>143</v>
      </c>
      <c r="O48" s="4" t="s">
        <v>27</v>
      </c>
      <c r="P48" s="4" t="s">
        <v>28</v>
      </c>
      <c r="Q48" s="4">
        <v>0</v>
      </c>
      <c r="R48" s="7">
        <v>44235</v>
      </c>
      <c r="S48" s="6">
        <v>44242</v>
      </c>
      <c r="T48" s="4" t="s">
        <v>29</v>
      </c>
      <c r="U48" s="4">
        <v>1976424</v>
      </c>
    </row>
    <row r="49" s="4" customFormat="1" spans="1:20">
      <c r="A49" s="4">
        <v>14386217710</v>
      </c>
      <c r="B49" s="4" t="s">
        <v>21</v>
      </c>
      <c r="C49" s="4" t="s">
        <v>22</v>
      </c>
      <c r="D49" s="4" t="s">
        <v>144</v>
      </c>
      <c r="E49" s="4" t="s">
        <v>37</v>
      </c>
      <c r="F49" s="6">
        <v>44240</v>
      </c>
      <c r="G49" s="6">
        <v>44241</v>
      </c>
      <c r="H49" s="4">
        <v>1</v>
      </c>
      <c r="I49" s="4">
        <v>1</v>
      </c>
      <c r="J49" s="4">
        <v>1</v>
      </c>
      <c r="K49" s="4" t="s">
        <v>25</v>
      </c>
      <c r="L49" s="4">
        <v>965</v>
      </c>
      <c r="M49" s="4">
        <v>965</v>
      </c>
      <c r="N49" s="4" t="s">
        <v>145</v>
      </c>
      <c r="O49" s="4" t="s">
        <v>27</v>
      </c>
      <c r="P49" s="4" t="s">
        <v>28</v>
      </c>
      <c r="Q49" s="4">
        <v>0</v>
      </c>
      <c r="R49" s="7">
        <v>44235</v>
      </c>
      <c r="S49" s="6">
        <v>44242</v>
      </c>
      <c r="T49" s="4" t="s">
        <v>29</v>
      </c>
    </row>
    <row r="50" s="4" customFormat="1" spans="1:21">
      <c r="A50" s="4">
        <v>14386925543</v>
      </c>
      <c r="B50" s="4" t="s">
        <v>21</v>
      </c>
      <c r="C50" s="4" t="s">
        <v>22</v>
      </c>
      <c r="D50" s="4" t="s">
        <v>146</v>
      </c>
      <c r="E50" s="4" t="s">
        <v>147</v>
      </c>
      <c r="F50" s="6">
        <v>44237</v>
      </c>
      <c r="G50" s="6">
        <v>44238</v>
      </c>
      <c r="H50" s="4">
        <v>1</v>
      </c>
      <c r="I50" s="4">
        <v>1</v>
      </c>
      <c r="J50" s="4">
        <v>1</v>
      </c>
      <c r="K50" s="4" t="s">
        <v>25</v>
      </c>
      <c r="L50" s="4">
        <v>435</v>
      </c>
      <c r="M50" s="4">
        <v>435</v>
      </c>
      <c r="N50" s="4" t="s">
        <v>148</v>
      </c>
      <c r="O50" s="4" t="s">
        <v>27</v>
      </c>
      <c r="P50" s="4" t="s">
        <v>28</v>
      </c>
      <c r="Q50" s="4">
        <v>0</v>
      </c>
      <c r="R50" s="7">
        <v>44235</v>
      </c>
      <c r="S50" s="6">
        <v>44242</v>
      </c>
      <c r="T50" s="4" t="s">
        <v>29</v>
      </c>
      <c r="U50" s="4">
        <v>1976509</v>
      </c>
    </row>
    <row r="51" s="4" customFormat="1" spans="1:21">
      <c r="A51" s="4">
        <v>14387252445</v>
      </c>
      <c r="B51" s="4" t="s">
        <v>21</v>
      </c>
      <c r="C51" s="4" t="s">
        <v>22</v>
      </c>
      <c r="D51" s="4" t="s">
        <v>149</v>
      </c>
      <c r="E51" s="4" t="s">
        <v>150</v>
      </c>
      <c r="F51" s="6">
        <v>44240</v>
      </c>
      <c r="G51" s="6">
        <v>44241</v>
      </c>
      <c r="H51" s="4">
        <v>1</v>
      </c>
      <c r="I51" s="4">
        <v>1</v>
      </c>
      <c r="J51" s="4">
        <v>1</v>
      </c>
      <c r="K51" s="4" t="s">
        <v>25</v>
      </c>
      <c r="L51" s="4">
        <v>1396</v>
      </c>
      <c r="M51" s="4">
        <v>1396</v>
      </c>
      <c r="N51" s="4" t="s">
        <v>151</v>
      </c>
      <c r="O51" s="4" t="s">
        <v>27</v>
      </c>
      <c r="P51" s="4" t="s">
        <v>28</v>
      </c>
      <c r="Q51" s="4">
        <v>0</v>
      </c>
      <c r="R51" s="7">
        <v>44235</v>
      </c>
      <c r="S51" s="6">
        <v>44242</v>
      </c>
      <c r="T51" s="4" t="s">
        <v>29</v>
      </c>
      <c r="U51" s="4">
        <v>1976591</v>
      </c>
    </row>
    <row r="52" s="4" customFormat="1" spans="1:21">
      <c r="A52" s="4">
        <v>14386175786</v>
      </c>
      <c r="B52" s="4" t="s">
        <v>21</v>
      </c>
      <c r="C52" s="4" t="s">
        <v>72</v>
      </c>
      <c r="D52" s="4" t="s">
        <v>141</v>
      </c>
      <c r="E52" s="4" t="s">
        <v>142</v>
      </c>
      <c r="F52" s="6">
        <v>44239</v>
      </c>
      <c r="G52" s="6">
        <v>44240</v>
      </c>
      <c r="H52" s="4">
        <v>1</v>
      </c>
      <c r="I52" s="4">
        <v>1</v>
      </c>
      <c r="J52" s="4">
        <v>1</v>
      </c>
      <c r="K52" s="4" t="s">
        <v>25</v>
      </c>
      <c r="L52" s="4">
        <v>-2889</v>
      </c>
      <c r="M52" s="4">
        <v>-2889</v>
      </c>
      <c r="N52" s="4" t="s">
        <v>143</v>
      </c>
      <c r="O52" s="4" t="s">
        <v>27</v>
      </c>
      <c r="P52" s="4" t="s">
        <v>28</v>
      </c>
      <c r="Q52" s="4">
        <v>0</v>
      </c>
      <c r="R52" s="7">
        <v>44235</v>
      </c>
      <c r="S52" s="6">
        <v>44242</v>
      </c>
      <c r="T52" s="4" t="s">
        <v>29</v>
      </c>
      <c r="U52" s="4">
        <v>1976424</v>
      </c>
    </row>
    <row r="53" s="4" customFormat="1" spans="1:21">
      <c r="A53" s="4">
        <v>14387368348</v>
      </c>
      <c r="B53" s="4" t="s">
        <v>21</v>
      </c>
      <c r="C53" s="4" t="s">
        <v>22</v>
      </c>
      <c r="D53" s="4" t="s">
        <v>152</v>
      </c>
      <c r="E53" s="4" t="s">
        <v>24</v>
      </c>
      <c r="F53" s="6">
        <v>44238</v>
      </c>
      <c r="G53" s="6">
        <v>44240</v>
      </c>
      <c r="H53" s="4">
        <v>1</v>
      </c>
      <c r="I53" s="4">
        <v>2</v>
      </c>
      <c r="J53" s="4">
        <v>2</v>
      </c>
      <c r="K53" s="4" t="s">
        <v>25</v>
      </c>
      <c r="L53" s="4">
        <v>1066</v>
      </c>
      <c r="M53" s="4">
        <v>1066</v>
      </c>
      <c r="N53" s="4" t="s">
        <v>153</v>
      </c>
      <c r="O53" s="4" t="s">
        <v>27</v>
      </c>
      <c r="P53" s="4" t="s">
        <v>28</v>
      </c>
      <c r="Q53" s="4">
        <v>0</v>
      </c>
      <c r="R53" s="7">
        <v>44235</v>
      </c>
      <c r="S53" s="6">
        <v>44242</v>
      </c>
      <c r="T53" s="4" t="s">
        <v>29</v>
      </c>
      <c r="U53" s="4">
        <v>1976614</v>
      </c>
    </row>
    <row r="54" s="4" customFormat="1" spans="1:21">
      <c r="A54" s="4">
        <v>14387392773</v>
      </c>
      <c r="B54" s="4" t="s">
        <v>21</v>
      </c>
      <c r="C54" s="4" t="s">
        <v>22</v>
      </c>
      <c r="D54" s="4" t="s">
        <v>154</v>
      </c>
      <c r="E54" s="4" t="s">
        <v>155</v>
      </c>
      <c r="F54" s="6">
        <v>44235</v>
      </c>
      <c r="G54" s="6">
        <v>44236</v>
      </c>
      <c r="H54" s="4">
        <v>1</v>
      </c>
      <c r="I54" s="4">
        <v>1</v>
      </c>
      <c r="J54" s="4">
        <v>1</v>
      </c>
      <c r="K54" s="4" t="s">
        <v>25</v>
      </c>
      <c r="L54" s="4">
        <v>195</v>
      </c>
      <c r="M54" s="4">
        <v>195</v>
      </c>
      <c r="N54" s="4" t="s">
        <v>156</v>
      </c>
      <c r="O54" s="4" t="s">
        <v>27</v>
      </c>
      <c r="P54" s="4" t="s">
        <v>28</v>
      </c>
      <c r="Q54" s="4">
        <v>0</v>
      </c>
      <c r="R54" s="7">
        <v>44235</v>
      </c>
      <c r="S54" s="6">
        <v>44242</v>
      </c>
      <c r="T54" s="4" t="s">
        <v>29</v>
      </c>
      <c r="U54" s="4">
        <v>1976622</v>
      </c>
    </row>
    <row r="55" s="4" customFormat="1" spans="1:21">
      <c r="A55" s="4">
        <v>14386925543</v>
      </c>
      <c r="B55" s="4" t="s">
        <v>21</v>
      </c>
      <c r="C55" s="4" t="s">
        <v>72</v>
      </c>
      <c r="D55" s="4" t="s">
        <v>146</v>
      </c>
      <c r="E55" s="4" t="s">
        <v>147</v>
      </c>
      <c r="F55" s="6">
        <v>44237</v>
      </c>
      <c r="G55" s="6">
        <v>44238</v>
      </c>
      <c r="H55" s="4">
        <v>1</v>
      </c>
      <c r="I55" s="4">
        <v>1</v>
      </c>
      <c r="J55" s="4">
        <v>1</v>
      </c>
      <c r="K55" s="4" t="s">
        <v>25</v>
      </c>
      <c r="L55" s="4">
        <v>-435</v>
      </c>
      <c r="M55" s="4">
        <v>-435</v>
      </c>
      <c r="N55" s="4" t="s">
        <v>148</v>
      </c>
      <c r="O55" s="4" t="s">
        <v>27</v>
      </c>
      <c r="P55" s="4" t="s">
        <v>28</v>
      </c>
      <c r="Q55" s="4">
        <v>0</v>
      </c>
      <c r="R55" s="7">
        <v>44235</v>
      </c>
      <c r="S55" s="6">
        <v>44242</v>
      </c>
      <c r="T55" s="4" t="s">
        <v>29</v>
      </c>
      <c r="U55" s="4">
        <v>1976509</v>
      </c>
    </row>
    <row r="56" s="4" customFormat="1" spans="1:20">
      <c r="A56" s="4">
        <v>14387720465</v>
      </c>
      <c r="B56" s="4" t="s">
        <v>21</v>
      </c>
      <c r="C56" s="4" t="s">
        <v>22</v>
      </c>
      <c r="D56" s="4" t="s">
        <v>157</v>
      </c>
      <c r="E56" s="4" t="s">
        <v>158</v>
      </c>
      <c r="F56" s="6">
        <v>44235</v>
      </c>
      <c r="G56" s="6">
        <v>44236</v>
      </c>
      <c r="H56" s="4">
        <v>1</v>
      </c>
      <c r="I56" s="4">
        <v>1</v>
      </c>
      <c r="J56" s="4">
        <v>1</v>
      </c>
      <c r="K56" s="4" t="s">
        <v>25</v>
      </c>
      <c r="L56" s="4">
        <v>696</v>
      </c>
      <c r="M56" s="4">
        <v>696</v>
      </c>
      <c r="N56" s="4" t="s">
        <v>159</v>
      </c>
      <c r="O56" s="4" t="s">
        <v>27</v>
      </c>
      <c r="P56" s="4" t="s">
        <v>28</v>
      </c>
      <c r="Q56" s="4">
        <v>0</v>
      </c>
      <c r="R56" s="7">
        <v>44235</v>
      </c>
      <c r="S56" s="6">
        <v>44242</v>
      </c>
      <c r="T56" s="4" t="s">
        <v>29</v>
      </c>
    </row>
    <row r="57" s="4" customFormat="1" spans="1:21">
      <c r="A57" s="4">
        <v>14388026588</v>
      </c>
      <c r="B57" s="4" t="s">
        <v>21</v>
      </c>
      <c r="C57" s="4" t="s">
        <v>22</v>
      </c>
      <c r="D57" s="4" t="s">
        <v>160</v>
      </c>
      <c r="E57" s="4" t="s">
        <v>53</v>
      </c>
      <c r="F57" s="6">
        <v>44239</v>
      </c>
      <c r="G57" s="6">
        <v>44241</v>
      </c>
      <c r="H57" s="4">
        <v>3</v>
      </c>
      <c r="I57" s="4">
        <v>2</v>
      </c>
      <c r="J57" s="4">
        <v>6</v>
      </c>
      <c r="K57" s="4" t="s">
        <v>25</v>
      </c>
      <c r="L57" s="4">
        <v>6972</v>
      </c>
      <c r="M57" s="4">
        <v>6972</v>
      </c>
      <c r="N57" s="4" t="s">
        <v>161</v>
      </c>
      <c r="O57" s="4" t="s">
        <v>27</v>
      </c>
      <c r="P57" s="4" t="s">
        <v>28</v>
      </c>
      <c r="Q57" s="4">
        <v>0</v>
      </c>
      <c r="R57" s="7">
        <v>44235</v>
      </c>
      <c r="S57" s="6">
        <v>44242</v>
      </c>
      <c r="T57" s="4" t="s">
        <v>29</v>
      </c>
      <c r="U57" s="4">
        <v>1976862</v>
      </c>
    </row>
    <row r="58" s="4" customFormat="1" spans="1:21">
      <c r="A58" s="4">
        <v>14393791768</v>
      </c>
      <c r="B58" s="4" t="s">
        <v>21</v>
      </c>
      <c r="C58" s="4" t="s">
        <v>22</v>
      </c>
      <c r="D58" s="4" t="s">
        <v>162</v>
      </c>
      <c r="E58" s="4" t="s">
        <v>163</v>
      </c>
      <c r="F58" s="6">
        <v>44237</v>
      </c>
      <c r="G58" s="6">
        <v>44238</v>
      </c>
      <c r="H58" s="4">
        <v>1</v>
      </c>
      <c r="I58" s="4">
        <v>1</v>
      </c>
      <c r="J58" s="4">
        <v>1</v>
      </c>
      <c r="K58" s="4" t="s">
        <v>25</v>
      </c>
      <c r="L58" s="4">
        <v>650</v>
      </c>
      <c r="M58" s="4">
        <v>650</v>
      </c>
      <c r="N58" s="4" t="s">
        <v>164</v>
      </c>
      <c r="O58" s="4" t="s">
        <v>27</v>
      </c>
      <c r="P58" s="4" t="s">
        <v>28</v>
      </c>
      <c r="Q58" s="4">
        <v>0</v>
      </c>
      <c r="R58" s="7">
        <v>44237</v>
      </c>
      <c r="S58" s="6">
        <v>44242</v>
      </c>
      <c r="T58" s="4" t="s">
        <v>29</v>
      </c>
      <c r="U58" s="4">
        <v>1977859</v>
      </c>
    </row>
    <row r="59" s="4" customFormat="1" spans="1:21">
      <c r="A59" s="4">
        <v>14393791768</v>
      </c>
      <c r="B59" s="4" t="s">
        <v>21</v>
      </c>
      <c r="C59" s="4" t="s">
        <v>72</v>
      </c>
      <c r="D59" s="4" t="s">
        <v>162</v>
      </c>
      <c r="E59" s="4" t="s">
        <v>163</v>
      </c>
      <c r="F59" s="6">
        <v>44237</v>
      </c>
      <c r="G59" s="6">
        <v>44238</v>
      </c>
      <c r="H59" s="4">
        <v>1</v>
      </c>
      <c r="I59" s="4">
        <v>1</v>
      </c>
      <c r="J59" s="4">
        <v>1</v>
      </c>
      <c r="K59" s="4" t="s">
        <v>25</v>
      </c>
      <c r="L59" s="4">
        <v>-650</v>
      </c>
      <c r="M59" s="4">
        <v>-650</v>
      </c>
      <c r="N59" s="4" t="s">
        <v>164</v>
      </c>
      <c r="O59" s="4" t="s">
        <v>27</v>
      </c>
      <c r="P59" s="4" t="s">
        <v>28</v>
      </c>
      <c r="Q59" s="4">
        <v>0</v>
      </c>
      <c r="R59" s="7">
        <v>44237</v>
      </c>
      <c r="S59" s="6">
        <v>44242</v>
      </c>
      <c r="T59" s="4" t="s">
        <v>29</v>
      </c>
      <c r="U59" s="4">
        <v>1977859</v>
      </c>
    </row>
    <row r="60" s="4" customFormat="1" spans="1:20">
      <c r="A60" s="4">
        <v>14394003588</v>
      </c>
      <c r="B60" s="4" t="s">
        <v>21</v>
      </c>
      <c r="C60" s="4" t="s">
        <v>22</v>
      </c>
      <c r="D60" s="4" t="s">
        <v>165</v>
      </c>
      <c r="E60" s="4" t="s">
        <v>166</v>
      </c>
      <c r="F60" s="6">
        <v>44237</v>
      </c>
      <c r="G60" s="6">
        <v>44238</v>
      </c>
      <c r="H60" s="4">
        <v>1</v>
      </c>
      <c r="I60" s="4">
        <v>1</v>
      </c>
      <c r="J60" s="4">
        <v>1</v>
      </c>
      <c r="K60" s="4" t="s">
        <v>25</v>
      </c>
      <c r="L60" s="4">
        <v>133</v>
      </c>
      <c r="M60" s="4">
        <v>133</v>
      </c>
      <c r="N60" s="4" t="s">
        <v>167</v>
      </c>
      <c r="O60" s="4" t="s">
        <v>27</v>
      </c>
      <c r="P60" s="4" t="s">
        <v>28</v>
      </c>
      <c r="Q60" s="4">
        <v>0</v>
      </c>
      <c r="R60" s="7">
        <v>44237</v>
      </c>
      <c r="S60" s="6">
        <v>44242</v>
      </c>
      <c r="T60" s="4" t="s">
        <v>29</v>
      </c>
    </row>
    <row r="61" s="4" customFormat="1" spans="1:20">
      <c r="A61" s="4">
        <v>14394149374</v>
      </c>
      <c r="B61" s="4" t="s">
        <v>21</v>
      </c>
      <c r="C61" s="4" t="s">
        <v>22</v>
      </c>
      <c r="D61" s="4" t="s">
        <v>162</v>
      </c>
      <c r="E61" s="4" t="s">
        <v>163</v>
      </c>
      <c r="F61" s="6">
        <v>44237</v>
      </c>
      <c r="G61" s="6">
        <v>44238</v>
      </c>
      <c r="H61" s="4">
        <v>1</v>
      </c>
      <c r="I61" s="4">
        <v>1</v>
      </c>
      <c r="J61" s="4">
        <v>1</v>
      </c>
      <c r="K61" s="4" t="s">
        <v>25</v>
      </c>
      <c r="L61" s="4">
        <v>650</v>
      </c>
      <c r="M61" s="4">
        <v>650</v>
      </c>
      <c r="N61" s="4" t="s">
        <v>168</v>
      </c>
      <c r="O61" s="4" t="s">
        <v>27</v>
      </c>
      <c r="P61" s="4" t="s">
        <v>28</v>
      </c>
      <c r="Q61" s="4">
        <v>0</v>
      </c>
      <c r="R61" s="7">
        <v>44237</v>
      </c>
      <c r="S61" s="6">
        <v>44242</v>
      </c>
      <c r="T61" s="4" t="s">
        <v>29</v>
      </c>
    </row>
    <row r="62" s="4" customFormat="1" spans="1:20">
      <c r="A62" s="4">
        <v>14394420398</v>
      </c>
      <c r="B62" s="4" t="s">
        <v>21</v>
      </c>
      <c r="C62" s="4" t="s">
        <v>22</v>
      </c>
      <c r="D62" s="4" t="s">
        <v>169</v>
      </c>
      <c r="E62" s="4" t="s">
        <v>37</v>
      </c>
      <c r="F62" s="6">
        <v>44237</v>
      </c>
      <c r="G62" s="6">
        <v>44239</v>
      </c>
      <c r="H62" s="4">
        <v>1</v>
      </c>
      <c r="I62" s="4">
        <v>2</v>
      </c>
      <c r="J62" s="4">
        <v>2</v>
      </c>
      <c r="K62" s="4" t="s">
        <v>25</v>
      </c>
      <c r="L62" s="4">
        <v>1352</v>
      </c>
      <c r="M62" s="4">
        <v>1352</v>
      </c>
      <c r="N62" s="4" t="s">
        <v>170</v>
      </c>
      <c r="O62" s="4" t="s">
        <v>27</v>
      </c>
      <c r="P62" s="4" t="s">
        <v>28</v>
      </c>
      <c r="Q62" s="4">
        <v>0</v>
      </c>
      <c r="R62" s="7">
        <v>44237</v>
      </c>
      <c r="S62" s="6">
        <v>44242</v>
      </c>
      <c r="T62" s="4" t="s">
        <v>29</v>
      </c>
    </row>
    <row r="63" s="4" customFormat="1" spans="1:20">
      <c r="A63" s="4">
        <v>14394607478</v>
      </c>
      <c r="B63" s="4" t="s">
        <v>21</v>
      </c>
      <c r="C63" s="4" t="s">
        <v>22</v>
      </c>
      <c r="D63" s="4" t="s">
        <v>171</v>
      </c>
      <c r="E63" s="4" t="s">
        <v>37</v>
      </c>
      <c r="F63" s="6">
        <v>44238</v>
      </c>
      <c r="G63" s="6">
        <v>44239</v>
      </c>
      <c r="H63" s="4">
        <v>1</v>
      </c>
      <c r="I63" s="4">
        <v>1</v>
      </c>
      <c r="J63" s="4">
        <v>1</v>
      </c>
      <c r="K63" s="4" t="s">
        <v>25</v>
      </c>
      <c r="L63" s="4">
        <v>337</v>
      </c>
      <c r="M63" s="4">
        <v>337</v>
      </c>
      <c r="N63" s="4" t="s">
        <v>172</v>
      </c>
      <c r="O63" s="4" t="s">
        <v>27</v>
      </c>
      <c r="P63" s="4" t="s">
        <v>28</v>
      </c>
      <c r="Q63" s="4">
        <v>0</v>
      </c>
      <c r="R63" s="7">
        <v>44238</v>
      </c>
      <c r="S63" s="6">
        <v>44242</v>
      </c>
      <c r="T63" s="4" t="s">
        <v>29</v>
      </c>
    </row>
    <row r="64" s="4" customFormat="1" spans="1:21">
      <c r="A64" s="4">
        <v>14394280267</v>
      </c>
      <c r="B64" s="4" t="s">
        <v>21</v>
      </c>
      <c r="C64" s="4" t="s">
        <v>22</v>
      </c>
      <c r="D64" s="4" t="s">
        <v>160</v>
      </c>
      <c r="E64" s="4" t="s">
        <v>53</v>
      </c>
      <c r="F64" s="6">
        <v>44240</v>
      </c>
      <c r="G64" s="6">
        <v>44241</v>
      </c>
      <c r="H64" s="4">
        <v>1</v>
      </c>
      <c r="I64" s="4">
        <v>1</v>
      </c>
      <c r="J64" s="4">
        <v>1</v>
      </c>
      <c r="K64" s="4" t="s">
        <v>25</v>
      </c>
      <c r="L64" s="4">
        <v>1170</v>
      </c>
      <c r="M64" s="4">
        <v>1170</v>
      </c>
      <c r="N64" s="4" t="s">
        <v>173</v>
      </c>
      <c r="O64" s="4" t="s">
        <v>27</v>
      </c>
      <c r="P64" s="4" t="s">
        <v>28</v>
      </c>
      <c r="Q64" s="4">
        <v>0</v>
      </c>
      <c r="R64" s="7">
        <v>44237</v>
      </c>
      <c r="S64" s="6">
        <v>44242</v>
      </c>
      <c r="T64" s="4" t="s">
        <v>29</v>
      </c>
      <c r="U64" s="4">
        <v>1978058</v>
      </c>
    </row>
    <row r="65" s="4" customFormat="1" spans="1:21">
      <c r="A65" s="4">
        <v>14395355934</v>
      </c>
      <c r="B65" s="4" t="s">
        <v>21</v>
      </c>
      <c r="C65" s="4" t="s">
        <v>22</v>
      </c>
      <c r="D65" s="4" t="s">
        <v>174</v>
      </c>
      <c r="E65" s="4" t="s">
        <v>37</v>
      </c>
      <c r="F65" s="6">
        <v>44240</v>
      </c>
      <c r="G65" s="6">
        <v>44241</v>
      </c>
      <c r="H65" s="4">
        <v>1</v>
      </c>
      <c r="I65" s="4">
        <v>1</v>
      </c>
      <c r="J65" s="4">
        <v>1</v>
      </c>
      <c r="K65" s="4" t="s">
        <v>25</v>
      </c>
      <c r="L65" s="4">
        <v>837</v>
      </c>
      <c r="M65" s="4">
        <v>837</v>
      </c>
      <c r="N65" s="4" t="s">
        <v>175</v>
      </c>
      <c r="O65" s="4" t="s">
        <v>27</v>
      </c>
      <c r="P65" s="4" t="s">
        <v>28</v>
      </c>
      <c r="Q65" s="4">
        <v>0</v>
      </c>
      <c r="R65" s="7">
        <v>44238</v>
      </c>
      <c r="S65" s="6">
        <v>44242</v>
      </c>
      <c r="T65" s="4" t="s">
        <v>29</v>
      </c>
      <c r="U65" s="4">
        <v>1978557</v>
      </c>
    </row>
    <row r="66" s="4" customFormat="1" spans="1:21">
      <c r="A66" s="4">
        <v>14337683439</v>
      </c>
      <c r="B66" s="4" t="s">
        <v>21</v>
      </c>
      <c r="C66" s="4" t="s">
        <v>72</v>
      </c>
      <c r="D66" s="4" t="s">
        <v>66</v>
      </c>
      <c r="E66" s="4" t="s">
        <v>67</v>
      </c>
      <c r="F66" s="6">
        <v>44239</v>
      </c>
      <c r="G66" s="6">
        <v>44241</v>
      </c>
      <c r="H66" s="4">
        <v>1</v>
      </c>
      <c r="I66" s="4">
        <v>2</v>
      </c>
      <c r="J66" s="4">
        <v>2</v>
      </c>
      <c r="K66" s="4" t="s">
        <v>25</v>
      </c>
      <c r="L66" s="4">
        <v>-3333</v>
      </c>
      <c r="M66" s="4">
        <v>-3333</v>
      </c>
      <c r="N66" s="4" t="s">
        <v>68</v>
      </c>
      <c r="O66" s="4" t="s">
        <v>27</v>
      </c>
      <c r="P66" s="4" t="s">
        <v>28</v>
      </c>
      <c r="Q66" s="4">
        <v>0</v>
      </c>
      <c r="R66" s="7">
        <v>44221</v>
      </c>
      <c r="S66" s="6">
        <v>44242</v>
      </c>
      <c r="T66" s="4" t="s">
        <v>29</v>
      </c>
      <c r="U66" s="4">
        <v>1963550</v>
      </c>
    </row>
    <row r="67" s="4" customFormat="1" spans="1:21">
      <c r="A67" s="4">
        <v>14396089103</v>
      </c>
      <c r="B67" s="4" t="s">
        <v>21</v>
      </c>
      <c r="C67" s="4" t="s">
        <v>22</v>
      </c>
      <c r="D67" s="4" t="s">
        <v>174</v>
      </c>
      <c r="E67" s="4" t="s">
        <v>37</v>
      </c>
      <c r="F67" s="6">
        <v>44240</v>
      </c>
      <c r="G67" s="6">
        <v>44241</v>
      </c>
      <c r="H67" s="4">
        <v>1</v>
      </c>
      <c r="I67" s="4">
        <v>1</v>
      </c>
      <c r="J67" s="4">
        <v>1</v>
      </c>
      <c r="K67" s="4" t="s">
        <v>25</v>
      </c>
      <c r="L67" s="4">
        <v>837</v>
      </c>
      <c r="M67" s="4">
        <v>837</v>
      </c>
      <c r="N67" s="4" t="s">
        <v>176</v>
      </c>
      <c r="O67" s="4" t="s">
        <v>27</v>
      </c>
      <c r="P67" s="4" t="s">
        <v>28</v>
      </c>
      <c r="Q67" s="4">
        <v>0</v>
      </c>
      <c r="R67" s="7">
        <v>44239</v>
      </c>
      <c r="S67" s="6">
        <v>44242</v>
      </c>
      <c r="T67" s="4" t="s">
        <v>29</v>
      </c>
      <c r="U67" s="4">
        <v>1978976</v>
      </c>
    </row>
    <row r="68" s="4" customFormat="1" spans="1:21">
      <c r="A68" s="4">
        <v>14396569809</v>
      </c>
      <c r="B68" s="4" t="s">
        <v>21</v>
      </c>
      <c r="C68" s="4" t="s">
        <v>22</v>
      </c>
      <c r="D68" s="4" t="s">
        <v>174</v>
      </c>
      <c r="E68" s="4" t="s">
        <v>37</v>
      </c>
      <c r="F68" s="6">
        <v>44240</v>
      </c>
      <c r="G68" s="6">
        <v>44241</v>
      </c>
      <c r="H68" s="4">
        <v>1</v>
      </c>
      <c r="I68" s="4">
        <v>1</v>
      </c>
      <c r="J68" s="4">
        <v>1</v>
      </c>
      <c r="K68" s="4" t="s">
        <v>25</v>
      </c>
      <c r="L68" s="4">
        <v>837</v>
      </c>
      <c r="M68" s="4">
        <v>837</v>
      </c>
      <c r="N68" s="4" t="s">
        <v>177</v>
      </c>
      <c r="O68" s="4" t="s">
        <v>27</v>
      </c>
      <c r="P68" s="4" t="s">
        <v>28</v>
      </c>
      <c r="Q68" s="4">
        <v>0</v>
      </c>
      <c r="R68" s="7">
        <v>44239</v>
      </c>
      <c r="S68" s="6">
        <v>44242</v>
      </c>
      <c r="T68" s="4" t="s">
        <v>29</v>
      </c>
      <c r="U68" s="4">
        <v>1979241</v>
      </c>
    </row>
    <row r="69" s="4" customFormat="1" spans="1:20">
      <c r="A69" s="4">
        <v>14397095599</v>
      </c>
      <c r="B69" s="4" t="s">
        <v>21</v>
      </c>
      <c r="C69" s="4" t="s">
        <v>22</v>
      </c>
      <c r="D69" s="4" t="s">
        <v>178</v>
      </c>
      <c r="E69" s="4" t="s">
        <v>179</v>
      </c>
      <c r="F69" s="6">
        <v>44240</v>
      </c>
      <c r="G69" s="6">
        <v>44241</v>
      </c>
      <c r="H69" s="4">
        <v>1</v>
      </c>
      <c r="I69" s="4">
        <v>1</v>
      </c>
      <c r="J69" s="4">
        <v>1</v>
      </c>
      <c r="K69" s="4" t="s">
        <v>25</v>
      </c>
      <c r="L69" s="4">
        <v>587</v>
      </c>
      <c r="M69" s="4">
        <v>587</v>
      </c>
      <c r="N69" s="4" t="s">
        <v>180</v>
      </c>
      <c r="O69" s="4" t="s">
        <v>27</v>
      </c>
      <c r="P69" s="4" t="s">
        <v>28</v>
      </c>
      <c r="Q69" s="4">
        <v>0</v>
      </c>
      <c r="R69" s="7">
        <v>44239</v>
      </c>
      <c r="S69" s="6">
        <v>44242</v>
      </c>
      <c r="T69" s="4" t="s">
        <v>29</v>
      </c>
    </row>
    <row r="70" s="4" customFormat="1" spans="1:20">
      <c r="A70" s="4">
        <v>14397095599</v>
      </c>
      <c r="B70" s="4" t="s">
        <v>21</v>
      </c>
      <c r="C70" s="4" t="s">
        <v>72</v>
      </c>
      <c r="D70" s="4" t="s">
        <v>178</v>
      </c>
      <c r="E70" s="4" t="s">
        <v>179</v>
      </c>
      <c r="F70" s="6">
        <v>44240</v>
      </c>
      <c r="G70" s="6">
        <v>44241</v>
      </c>
      <c r="H70" s="4">
        <v>1</v>
      </c>
      <c r="I70" s="4">
        <v>1</v>
      </c>
      <c r="J70" s="4">
        <v>1</v>
      </c>
      <c r="K70" s="4" t="s">
        <v>25</v>
      </c>
      <c r="L70" s="4">
        <v>-587</v>
      </c>
      <c r="M70" s="4">
        <v>-587</v>
      </c>
      <c r="N70" s="4" t="s">
        <v>180</v>
      </c>
      <c r="O70" s="4" t="s">
        <v>27</v>
      </c>
      <c r="P70" s="4" t="s">
        <v>28</v>
      </c>
      <c r="Q70" s="4">
        <v>0</v>
      </c>
      <c r="R70" s="7">
        <v>44239</v>
      </c>
      <c r="S70" s="6">
        <v>44242</v>
      </c>
      <c r="T70" s="4" t="s">
        <v>29</v>
      </c>
    </row>
    <row r="71" s="4" customFormat="1" spans="1:20">
      <c r="A71" s="4">
        <v>14399002612</v>
      </c>
      <c r="B71" s="4" t="s">
        <v>21</v>
      </c>
      <c r="C71" s="4" t="s">
        <v>22</v>
      </c>
      <c r="D71" s="4" t="s">
        <v>181</v>
      </c>
      <c r="E71" s="4" t="s">
        <v>182</v>
      </c>
      <c r="F71" s="6">
        <v>44240</v>
      </c>
      <c r="G71" s="6">
        <v>44241</v>
      </c>
      <c r="H71" s="4">
        <v>1</v>
      </c>
      <c r="I71" s="4">
        <v>1</v>
      </c>
      <c r="J71" s="4">
        <v>1</v>
      </c>
      <c r="K71" s="4" t="s">
        <v>25</v>
      </c>
      <c r="L71" s="4">
        <v>569</v>
      </c>
      <c r="M71" s="4">
        <v>569</v>
      </c>
      <c r="N71" s="4" t="s">
        <v>183</v>
      </c>
      <c r="O71" s="4" t="s">
        <v>27</v>
      </c>
      <c r="P71" s="4" t="s">
        <v>28</v>
      </c>
      <c r="Q71" s="4">
        <v>0</v>
      </c>
      <c r="R71" s="7">
        <v>44240</v>
      </c>
      <c r="S71" s="6">
        <v>44242</v>
      </c>
      <c r="T71" s="4" t="s">
        <v>29</v>
      </c>
    </row>
    <row r="72" s="4" customFormat="1" spans="1:20">
      <c r="A72" s="4">
        <v>14400228479</v>
      </c>
      <c r="B72" s="4" t="s">
        <v>21</v>
      </c>
      <c r="C72" s="4" t="s">
        <v>22</v>
      </c>
      <c r="D72" s="4" t="s">
        <v>184</v>
      </c>
      <c r="E72" s="4" t="s">
        <v>185</v>
      </c>
      <c r="F72" s="6">
        <v>44240</v>
      </c>
      <c r="G72" s="6">
        <v>44241</v>
      </c>
      <c r="H72" s="4">
        <v>1</v>
      </c>
      <c r="I72" s="4">
        <v>1</v>
      </c>
      <c r="J72" s="4">
        <v>1</v>
      </c>
      <c r="K72" s="4" t="s">
        <v>25</v>
      </c>
      <c r="L72" s="4">
        <v>347</v>
      </c>
      <c r="M72" s="4">
        <v>347</v>
      </c>
      <c r="N72" s="4" t="s">
        <v>186</v>
      </c>
      <c r="O72" s="4" t="s">
        <v>27</v>
      </c>
      <c r="P72" s="4" t="s">
        <v>28</v>
      </c>
      <c r="Q72" s="4">
        <v>0</v>
      </c>
      <c r="R72" s="7">
        <v>44240</v>
      </c>
      <c r="S72" s="6">
        <v>44242</v>
      </c>
      <c r="T72" s="4" t="s">
        <v>29</v>
      </c>
    </row>
    <row r="73" s="4" customFormat="1" spans="1:20">
      <c r="A73" s="4">
        <v>14400294690</v>
      </c>
      <c r="B73" s="4" t="s">
        <v>21</v>
      </c>
      <c r="C73" s="4" t="s">
        <v>22</v>
      </c>
      <c r="D73" s="4" t="s">
        <v>187</v>
      </c>
      <c r="E73" s="4" t="s">
        <v>74</v>
      </c>
      <c r="F73" s="6">
        <v>44240</v>
      </c>
      <c r="G73" s="6">
        <v>44241</v>
      </c>
      <c r="H73" s="4">
        <v>1</v>
      </c>
      <c r="I73" s="4">
        <v>1</v>
      </c>
      <c r="J73" s="4">
        <v>1</v>
      </c>
      <c r="K73" s="4" t="s">
        <v>25</v>
      </c>
      <c r="L73" s="4">
        <v>682</v>
      </c>
      <c r="M73" s="4">
        <v>682</v>
      </c>
      <c r="N73" s="4" t="s">
        <v>188</v>
      </c>
      <c r="O73" s="4" t="s">
        <v>27</v>
      </c>
      <c r="P73" s="4" t="s">
        <v>28</v>
      </c>
      <c r="Q73" s="4">
        <v>0</v>
      </c>
      <c r="R73" s="7">
        <v>44240</v>
      </c>
      <c r="S73" s="6">
        <v>44242</v>
      </c>
      <c r="T73" s="4" t="s">
        <v>29</v>
      </c>
    </row>
    <row r="74" s="4" customFormat="1" spans="1:21">
      <c r="A74" s="4">
        <v>14400645281</v>
      </c>
      <c r="B74" s="4" t="s">
        <v>21</v>
      </c>
      <c r="C74" s="4" t="s">
        <v>22</v>
      </c>
      <c r="D74" s="4" t="s">
        <v>189</v>
      </c>
      <c r="E74" s="4" t="s">
        <v>190</v>
      </c>
      <c r="F74" s="6">
        <v>44240</v>
      </c>
      <c r="G74" s="6">
        <v>44241</v>
      </c>
      <c r="H74" s="4">
        <v>1</v>
      </c>
      <c r="I74" s="4">
        <v>1</v>
      </c>
      <c r="J74" s="4">
        <v>1</v>
      </c>
      <c r="K74" s="4" t="s">
        <v>25</v>
      </c>
      <c r="L74" s="4">
        <v>381</v>
      </c>
      <c r="M74" s="4">
        <v>381</v>
      </c>
      <c r="N74" s="4" t="s">
        <v>191</v>
      </c>
      <c r="O74" s="4" t="s">
        <v>27</v>
      </c>
      <c r="P74" s="4" t="s">
        <v>28</v>
      </c>
      <c r="Q74" s="4">
        <v>0</v>
      </c>
      <c r="R74" s="7">
        <v>44240</v>
      </c>
      <c r="S74" s="6">
        <v>44242</v>
      </c>
      <c r="T74" s="4" t="s">
        <v>29</v>
      </c>
      <c r="U74" s="4">
        <v>1980805</v>
      </c>
    </row>
    <row r="75" s="4" customFormat="1" spans="1:21">
      <c r="A75" s="4">
        <v>14400829577</v>
      </c>
      <c r="B75" s="4" t="s">
        <v>21</v>
      </c>
      <c r="C75" s="4" t="s">
        <v>22</v>
      </c>
      <c r="D75" s="4" t="s">
        <v>192</v>
      </c>
      <c r="E75" s="4" t="s">
        <v>193</v>
      </c>
      <c r="F75" s="6">
        <v>44240</v>
      </c>
      <c r="G75" s="6">
        <v>44241</v>
      </c>
      <c r="H75" s="4">
        <v>1</v>
      </c>
      <c r="I75" s="4">
        <v>1</v>
      </c>
      <c r="J75" s="4">
        <v>1</v>
      </c>
      <c r="K75" s="4" t="s">
        <v>25</v>
      </c>
      <c r="L75" s="4">
        <v>210</v>
      </c>
      <c r="M75" s="4">
        <v>210</v>
      </c>
      <c r="N75" s="4" t="s">
        <v>194</v>
      </c>
      <c r="O75" s="4" t="s">
        <v>27</v>
      </c>
      <c r="P75" s="4" t="s">
        <v>28</v>
      </c>
      <c r="Q75" s="4">
        <v>0</v>
      </c>
      <c r="R75" s="7">
        <v>44240</v>
      </c>
      <c r="S75" s="6">
        <v>44242</v>
      </c>
      <c r="T75" s="4" t="s">
        <v>29</v>
      </c>
      <c r="U75" s="4">
        <v>1980958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73"/>
  <sheetViews>
    <sheetView tabSelected="1" topLeftCell="A45" workbookViewId="0">
      <selection activeCell="F74" sqref="F74"/>
    </sheetView>
  </sheetViews>
  <sheetFormatPr defaultColWidth="9" defaultRowHeight="13.5"/>
  <cols>
    <col min="1" max="1" width="12.625" style="4"/>
    <col min="2" max="16368" width="9" style="4"/>
  </cols>
  <sheetData>
    <row r="1" s="4" customFormat="1" spans="1:11">
      <c r="A1" s="4" t="s">
        <v>0</v>
      </c>
      <c r="B1" s="4" t="s">
        <v>12</v>
      </c>
      <c r="K1" s="4" t="s">
        <v>195</v>
      </c>
    </row>
    <row r="2" s="4" customFormat="1" spans="1:11">
      <c r="A2" s="4">
        <v>14122791765</v>
      </c>
      <c r="B2" s="4">
        <v>598</v>
      </c>
      <c r="C2" s="4" t="str">
        <f>VLOOKUP(A2,HOP!A:H,8,0)</f>
        <v>598.00</v>
      </c>
      <c r="D2" s="4">
        <f>VLOOKUP(A2,HOP!A:B,2,0)</f>
        <v>1925582</v>
      </c>
      <c r="E2" s="4">
        <f>B2-C2</f>
        <v>0</v>
      </c>
      <c r="K2" s="4" t="str">
        <f>$K$1&amp;D2</f>
        <v>,1925582</v>
      </c>
    </row>
    <row r="3" s="4" customFormat="1" spans="1:11">
      <c r="A3" s="4">
        <v>14248557683</v>
      </c>
      <c r="B3" s="4">
        <v>2826</v>
      </c>
      <c r="C3" s="4" t="str">
        <f>VLOOKUP(A3,HOP!A:H,8,0)</f>
        <v>2826.00</v>
      </c>
      <c r="D3" s="4">
        <f>VLOOKUP(A3,HOP!A:B,2,0)</f>
        <v>1940675</v>
      </c>
      <c r="E3" s="4">
        <f>B3-C3</f>
        <v>0</v>
      </c>
      <c r="K3" s="4" t="str">
        <f>$K$1&amp;D3</f>
        <v>,1940675</v>
      </c>
    </row>
    <row r="4" s="4" customFormat="1" spans="1:11">
      <c r="A4" s="4">
        <v>14282495255</v>
      </c>
      <c r="B4" s="4">
        <v>2042</v>
      </c>
      <c r="C4" s="4" t="str">
        <f>VLOOKUP(A4,HOP!A:H,8,0)</f>
        <v>2042.00</v>
      </c>
      <c r="D4" s="4">
        <f>VLOOKUP(A4,HOP!A:B,2,0)</f>
        <v>1944335</v>
      </c>
      <c r="E4" s="4">
        <f>B4-C4</f>
        <v>0</v>
      </c>
      <c r="K4" s="4" t="str">
        <f>$K$1&amp;D4</f>
        <v>,1944335</v>
      </c>
    </row>
    <row r="5" s="4" customFormat="1" spans="1:11">
      <c r="A5" s="4">
        <v>14307698575</v>
      </c>
      <c r="B5" s="4">
        <v>1661</v>
      </c>
      <c r="C5" s="4" t="str">
        <f>VLOOKUP(A5,HOP!A:H,8,0)</f>
        <v>1661.00</v>
      </c>
      <c r="D5" s="4">
        <f>VLOOKUP(A5,HOP!A:B,2,0)</f>
        <v>1952908</v>
      </c>
      <c r="E5" s="4">
        <f>B5-C5</f>
        <v>0</v>
      </c>
      <c r="K5" s="4" t="str">
        <f>$K$1&amp;D5</f>
        <v>,1952908</v>
      </c>
    </row>
    <row r="6" s="4" customFormat="1" spans="1:11">
      <c r="A6" s="4">
        <v>14309540091</v>
      </c>
      <c r="B6" s="4">
        <v>3780</v>
      </c>
      <c r="C6" s="4" t="str">
        <f>VLOOKUP(A6,HOP!A:H,8,0)</f>
        <v>3780.00</v>
      </c>
      <c r="D6" s="4">
        <f>VLOOKUP(A6,HOP!A:B,2,0)</f>
        <v>1953085</v>
      </c>
      <c r="E6" s="4">
        <f>B6-C6</f>
        <v>0</v>
      </c>
      <c r="K6" s="4" t="str">
        <f>$K$1&amp;D6</f>
        <v>,1953085</v>
      </c>
    </row>
    <row r="7" s="4" customFormat="1" spans="1:11">
      <c r="A7" s="4">
        <v>14310082285</v>
      </c>
      <c r="B7" s="4">
        <v>1206</v>
      </c>
      <c r="C7" s="4" t="str">
        <f>VLOOKUP(A7,HOP!A:H,8,0)</f>
        <v>1206.00</v>
      </c>
      <c r="D7" s="4">
        <f>VLOOKUP(A7,HOP!A:B,2,0)</f>
        <v>1953303</v>
      </c>
      <c r="E7" s="4">
        <f>B7-C7</f>
        <v>0</v>
      </c>
      <c r="K7" s="4" t="str">
        <f>$K$1&amp;D7</f>
        <v>,1953303</v>
      </c>
    </row>
    <row r="8" s="4" customFormat="1" spans="1:11">
      <c r="A8" s="4">
        <v>14310756577</v>
      </c>
      <c r="B8" s="4">
        <v>754</v>
      </c>
      <c r="C8" s="4" t="str">
        <f>VLOOKUP(A8,HOP!A:H,8,0)</f>
        <v>754.00</v>
      </c>
      <c r="D8" s="4">
        <f>VLOOKUP(A8,HOP!A:B,2,0)</f>
        <v>1953627</v>
      </c>
      <c r="E8" s="4">
        <f>B8-C8</f>
        <v>0</v>
      </c>
      <c r="K8" s="4" t="str">
        <f>$K$1&amp;D8</f>
        <v>,1953627</v>
      </c>
    </row>
    <row r="9" s="4" customFormat="1" spans="1:11">
      <c r="A9" s="4">
        <v>14321017325</v>
      </c>
      <c r="B9" s="4">
        <v>4197</v>
      </c>
      <c r="C9" s="4" t="str">
        <f>VLOOKUP(A9,HOP!A:H,8,0)</f>
        <v>4197.00</v>
      </c>
      <c r="D9" s="4">
        <f>VLOOKUP(A9,HOP!A:B,2,0)</f>
        <v>1957869</v>
      </c>
      <c r="E9" s="4">
        <f>B9-C9</f>
        <v>0</v>
      </c>
      <c r="K9" s="4" t="str">
        <f>$K$1&amp;D9</f>
        <v>,1957869</v>
      </c>
    </row>
    <row r="10" s="4" customFormat="1" spans="1:11">
      <c r="A10" s="4">
        <v>14321518051</v>
      </c>
      <c r="B10" s="4">
        <v>1492</v>
      </c>
      <c r="C10" s="4" t="str">
        <f>VLOOKUP(A10,HOP!A:H,8,0)</f>
        <v>1492.00</v>
      </c>
      <c r="D10" s="4">
        <f>VLOOKUP(A10,HOP!A:B,2,0)</f>
        <v>1958101</v>
      </c>
      <c r="E10" s="4">
        <f>B10-C10</f>
        <v>0</v>
      </c>
      <c r="K10" s="4" t="str">
        <f>$K$1&amp;D10</f>
        <v>,1958101</v>
      </c>
    </row>
    <row r="11" s="4" customFormat="1" spans="1:11">
      <c r="A11" s="4">
        <v>14323376564</v>
      </c>
      <c r="B11" s="4">
        <v>644</v>
      </c>
      <c r="C11" s="4" t="str">
        <f>VLOOKUP(A11,HOP!A:H,8,0)</f>
        <v>644.00</v>
      </c>
      <c r="D11" s="4">
        <f>VLOOKUP(A11,HOP!A:B,2,0)</f>
        <v>1959174</v>
      </c>
      <c r="E11" s="4">
        <f>B11-C11</f>
        <v>0</v>
      </c>
      <c r="K11" s="4" t="str">
        <f>$K$1&amp;D11</f>
        <v>,1959174</v>
      </c>
    </row>
    <row r="12" s="4" customFormat="1" spans="1:11">
      <c r="A12" s="4">
        <v>14328897982</v>
      </c>
      <c r="B12" s="4">
        <v>2117</v>
      </c>
      <c r="C12" s="4" t="str">
        <f>VLOOKUP(A12,HOP!A:H,8,0)</f>
        <v>2117.00</v>
      </c>
      <c r="D12" s="4">
        <f>VLOOKUP(A12,HOP!A:B,2,0)</f>
        <v>1960959</v>
      </c>
      <c r="E12" s="4">
        <f>B12-C12</f>
        <v>0</v>
      </c>
      <c r="K12" s="4" t="str">
        <f>$K$1&amp;D12</f>
        <v>,1960959</v>
      </c>
    </row>
    <row r="13" s="4" customFormat="1" spans="1:11">
      <c r="A13" s="4">
        <v>14333465533</v>
      </c>
      <c r="B13" s="4">
        <v>636</v>
      </c>
      <c r="C13" s="4" t="str">
        <f>VLOOKUP(A13,HOP!A:H,8,0)</f>
        <v>636.00</v>
      </c>
      <c r="D13" s="4">
        <f>VLOOKUP(A13,HOP!A:B,2,0)</f>
        <v>1962359</v>
      </c>
      <c r="E13" s="4">
        <f>B13-C13</f>
        <v>0</v>
      </c>
      <c r="K13" s="4" t="str">
        <f>$K$1&amp;D13</f>
        <v>,1962359</v>
      </c>
    </row>
    <row r="14" s="4" customFormat="1" spans="1:11">
      <c r="A14" s="4">
        <v>14334279848</v>
      </c>
      <c r="B14" s="4">
        <v>594</v>
      </c>
      <c r="C14" s="4" t="str">
        <f>VLOOKUP(A14,HOP!A:H,8,0)</f>
        <v>594.00</v>
      </c>
      <c r="D14" s="4">
        <f>VLOOKUP(A14,HOP!A:B,2,0)</f>
        <v>1962805</v>
      </c>
      <c r="E14" s="4">
        <f>B14-C14</f>
        <v>0</v>
      </c>
      <c r="K14" s="4" t="str">
        <f>$K$1&amp;D14</f>
        <v>,1962805</v>
      </c>
    </row>
    <row r="15" s="4" customFormat="1" spans="1:11">
      <c r="A15" s="4">
        <v>14334360291</v>
      </c>
      <c r="B15" s="4">
        <v>2184</v>
      </c>
      <c r="C15" s="4" t="str">
        <f>VLOOKUP(A15,HOP!A:H,8,0)</f>
        <v>2184.00</v>
      </c>
      <c r="D15" s="4">
        <f>VLOOKUP(A15,HOP!A:B,2,0)</f>
        <v>1962843</v>
      </c>
      <c r="E15" s="4">
        <f>B15-C15</f>
        <v>0</v>
      </c>
      <c r="K15" s="4" t="str">
        <f>$K$1&amp;D15</f>
        <v>,1962843</v>
      </c>
    </row>
    <row r="16" s="4" customFormat="1" hidden="1" spans="1:11">
      <c r="A16" s="5">
        <v>14397095599</v>
      </c>
      <c r="B16" s="5">
        <v>0</v>
      </c>
      <c r="C16" s="5">
        <v>0</v>
      </c>
      <c r="D16" s="5">
        <v>1979673</v>
      </c>
      <c r="E16" s="5">
        <f>B16-C16</f>
        <v>0</v>
      </c>
      <c r="K16" s="5" t="str">
        <f>$K$1&amp;D16</f>
        <v>,1979673</v>
      </c>
    </row>
    <row r="17" s="4" customFormat="1" hidden="1" spans="1:11">
      <c r="A17" s="5">
        <v>14393791768</v>
      </c>
      <c r="B17" s="5">
        <v>0</v>
      </c>
      <c r="C17" s="5" t="str">
        <f>VLOOKUP(A17,HOP!A:H,8,0)</f>
        <v>0.00</v>
      </c>
      <c r="D17" s="5">
        <f>VLOOKUP(A17,HOP!A:B,2,0)</f>
        <v>1977859</v>
      </c>
      <c r="E17" s="5">
        <f>B17-C17</f>
        <v>0</v>
      </c>
      <c r="K17" s="5" t="str">
        <f>$K$1&amp;D17</f>
        <v>,1977859</v>
      </c>
    </row>
    <row r="18" s="4" customFormat="1" spans="1:11">
      <c r="A18" s="4">
        <v>14350412011</v>
      </c>
      <c r="B18" s="4">
        <v>1696</v>
      </c>
      <c r="C18" s="4" t="str">
        <f>VLOOKUP(A18,HOP!A:H,8,0)</f>
        <v>1696.00</v>
      </c>
      <c r="D18" s="4">
        <f>VLOOKUP(A18,HOP!A:B,2,0)</f>
        <v>1967439</v>
      </c>
      <c r="E18" s="4">
        <f>B18-C18</f>
        <v>0</v>
      </c>
      <c r="K18" s="4" t="str">
        <f>$K$1&amp;D18</f>
        <v>,1967439</v>
      </c>
    </row>
    <row r="19" s="4" customFormat="1" spans="1:11">
      <c r="A19" s="4">
        <v>14350471397</v>
      </c>
      <c r="B19" s="4">
        <v>1214</v>
      </c>
      <c r="C19" s="4" t="str">
        <f>VLOOKUP(A19,HOP!A:H,8,0)</f>
        <v>1214.00</v>
      </c>
      <c r="D19" s="4">
        <f>VLOOKUP(A19,HOP!A:B,2,0)</f>
        <v>1967456</v>
      </c>
      <c r="E19" s="4">
        <f>B19-C19</f>
        <v>0</v>
      </c>
      <c r="K19" s="4" t="str">
        <f>$K$1&amp;D19</f>
        <v>,1967456</v>
      </c>
    </row>
    <row r="20" s="4" customFormat="1" spans="1:11">
      <c r="A20" s="4">
        <v>14353152807</v>
      </c>
      <c r="B20" s="4">
        <v>5849</v>
      </c>
      <c r="C20" s="4" t="str">
        <f>VLOOKUP(A20,HOP!A:H,8,0)</f>
        <v>5849.00</v>
      </c>
      <c r="D20" s="4">
        <f>VLOOKUP(A20,HOP!A:B,2,0)</f>
        <v>1968286</v>
      </c>
      <c r="E20" s="4">
        <f>B20-C20</f>
        <v>0</v>
      </c>
      <c r="K20" s="4" t="str">
        <f>$K$1&amp;D20</f>
        <v>,1968286</v>
      </c>
    </row>
    <row r="21" s="4" customFormat="1" spans="1:11">
      <c r="A21" s="4">
        <v>14354294282</v>
      </c>
      <c r="B21" s="4">
        <v>3992</v>
      </c>
      <c r="C21" s="4" t="str">
        <f>VLOOKUP(A21,HOP!A:H,8,0)</f>
        <v>3992.03</v>
      </c>
      <c r="D21" s="4">
        <f>VLOOKUP(A21,HOP!A:B,2,0)</f>
        <v>1968541</v>
      </c>
      <c r="E21" s="4">
        <f>B21-C21</f>
        <v>-0.0300000000002001</v>
      </c>
      <c r="K21" s="4" t="str">
        <f>$K$1&amp;D21</f>
        <v>,1968541</v>
      </c>
    </row>
    <row r="22" s="4" customFormat="1" spans="1:11">
      <c r="A22" s="4">
        <v>14354468900</v>
      </c>
      <c r="B22" s="4">
        <v>1179</v>
      </c>
      <c r="C22" s="4" t="str">
        <f>VLOOKUP(A22,HOP!A:H,8,0)</f>
        <v>1179.00</v>
      </c>
      <c r="D22" s="4">
        <f>VLOOKUP(A22,HOP!A:B,2,0)</f>
        <v>1968641</v>
      </c>
      <c r="E22" s="4">
        <f>B22-C22</f>
        <v>0</v>
      </c>
      <c r="K22" s="4" t="str">
        <f>$K$1&amp;D22</f>
        <v>,1968641</v>
      </c>
    </row>
    <row r="23" s="4" customFormat="1" hidden="1" spans="1:11">
      <c r="A23" s="5">
        <v>14386925543</v>
      </c>
      <c r="B23" s="5">
        <v>0</v>
      </c>
      <c r="C23" s="5" t="str">
        <f>VLOOKUP(A23,HOP!A:H,8,0)</f>
        <v>0.00</v>
      </c>
      <c r="D23" s="5">
        <f>VLOOKUP(A23,HOP!A:B,2,0)</f>
        <v>1976509</v>
      </c>
      <c r="E23" s="5">
        <f>B23-C23</f>
        <v>0</v>
      </c>
      <c r="K23" s="5" t="str">
        <f>$K$1&amp;D23</f>
        <v>,1976509</v>
      </c>
    </row>
    <row r="24" s="4" customFormat="1" spans="1:11">
      <c r="A24" s="4">
        <v>14358194119</v>
      </c>
      <c r="B24" s="4">
        <v>725</v>
      </c>
      <c r="C24" s="4" t="str">
        <f>VLOOKUP(A24,HOP!A:H,8,0)</f>
        <v>725.00</v>
      </c>
      <c r="D24" s="4">
        <f>VLOOKUP(A24,HOP!A:B,2,0)</f>
        <v>1969397</v>
      </c>
      <c r="E24" s="4">
        <f t="shared" ref="E23:E32" si="0">B24-C24</f>
        <v>0</v>
      </c>
      <c r="K24" s="4" t="str">
        <f t="shared" ref="K23:K32" si="1">$K$1&amp;D24</f>
        <v>,1969397</v>
      </c>
    </row>
    <row r="25" s="4" customFormat="1" spans="1:11">
      <c r="A25" s="4">
        <v>14358466548</v>
      </c>
      <c r="B25" s="4">
        <v>449</v>
      </c>
      <c r="C25" s="4" t="str">
        <f>VLOOKUP(A25,HOP!A:H,8,0)</f>
        <v>449.00</v>
      </c>
      <c r="D25" s="4">
        <f>VLOOKUP(A25,HOP!A:B,2,0)</f>
        <v>1969510</v>
      </c>
      <c r="E25" s="4">
        <f t="shared" si="0"/>
        <v>0</v>
      </c>
      <c r="K25" s="4" t="str">
        <f t="shared" si="1"/>
        <v>,1969510</v>
      </c>
    </row>
    <row r="26" s="4" customFormat="1" spans="1:11">
      <c r="A26" s="4">
        <v>14358625072</v>
      </c>
      <c r="B26" s="4">
        <v>301</v>
      </c>
      <c r="C26" s="4" t="str">
        <f>VLOOKUP(A26,HOP!A:H,8,0)</f>
        <v>301.00</v>
      </c>
      <c r="D26" s="4">
        <f>VLOOKUP(A26,HOP!A:B,2,0)</f>
        <v>1969597</v>
      </c>
      <c r="E26" s="4">
        <f t="shared" si="0"/>
        <v>0</v>
      </c>
      <c r="K26" s="4" t="str">
        <f t="shared" si="1"/>
        <v>,1969597</v>
      </c>
    </row>
    <row r="27" s="4" customFormat="1" spans="1:11">
      <c r="A27" s="4">
        <v>14358902796</v>
      </c>
      <c r="B27" s="4">
        <v>756</v>
      </c>
      <c r="C27" s="4" t="str">
        <f>VLOOKUP(A27,HOP!A:H,8,0)</f>
        <v>756.00</v>
      </c>
      <c r="D27" s="4">
        <f>VLOOKUP(A27,HOP!A:B,2,0)</f>
        <v>1969681</v>
      </c>
      <c r="E27" s="4">
        <f t="shared" si="0"/>
        <v>0</v>
      </c>
      <c r="K27" s="4" t="str">
        <f t="shared" si="1"/>
        <v>,1969681</v>
      </c>
    </row>
    <row r="28" s="4" customFormat="1" spans="1:11">
      <c r="A28" s="4">
        <v>14361497889</v>
      </c>
      <c r="B28" s="4">
        <v>529</v>
      </c>
      <c r="C28" s="4" t="str">
        <f>VLOOKUP(A28,HOP!A:H,8,0)</f>
        <v>529.00</v>
      </c>
      <c r="D28" s="4">
        <f>VLOOKUP(A28,HOP!A:B,2,0)</f>
        <v>1969897</v>
      </c>
      <c r="E28" s="4">
        <f t="shared" si="0"/>
        <v>0</v>
      </c>
      <c r="K28" s="4" t="str">
        <f t="shared" si="1"/>
        <v>,1969897</v>
      </c>
    </row>
    <row r="29" s="4" customFormat="1" spans="1:11">
      <c r="A29" s="4">
        <v>14361872156</v>
      </c>
      <c r="B29" s="4">
        <v>2508</v>
      </c>
      <c r="C29" s="4" t="str">
        <f>VLOOKUP(A29,HOP!A:H,8,0)</f>
        <v>2508.00</v>
      </c>
      <c r="D29" s="4">
        <f>VLOOKUP(A29,HOP!A:B,2,0)</f>
        <v>1969963</v>
      </c>
      <c r="E29" s="4">
        <f t="shared" si="0"/>
        <v>0</v>
      </c>
      <c r="K29" s="4" t="str">
        <f t="shared" si="1"/>
        <v>,1969963</v>
      </c>
    </row>
    <row r="30" s="4" customFormat="1" spans="1:11">
      <c r="A30" s="4">
        <v>14363608366</v>
      </c>
      <c r="B30" s="4">
        <v>2476</v>
      </c>
      <c r="C30" s="4" t="str">
        <f>VLOOKUP(A30,HOP!A:H,8,0)</f>
        <v>2476.00</v>
      </c>
      <c r="D30" s="4">
        <f>VLOOKUP(A30,HOP!A:B,2,0)</f>
        <v>1970522</v>
      </c>
      <c r="E30" s="4">
        <f t="shared" si="0"/>
        <v>0</v>
      </c>
      <c r="K30" s="4" t="str">
        <f t="shared" si="1"/>
        <v>,1970522</v>
      </c>
    </row>
    <row r="31" s="4" customFormat="1" spans="1:11">
      <c r="A31" s="4">
        <v>14364280221</v>
      </c>
      <c r="B31" s="4">
        <v>514</v>
      </c>
      <c r="C31" s="4" t="str">
        <f>VLOOKUP(A31,HOP!A:H,8,0)</f>
        <v>514.00</v>
      </c>
      <c r="D31" s="4">
        <f>VLOOKUP(A31,HOP!A:B,2,0)</f>
        <v>1970682</v>
      </c>
      <c r="E31" s="4">
        <f t="shared" si="0"/>
        <v>0</v>
      </c>
      <c r="K31" s="4" t="str">
        <f t="shared" si="1"/>
        <v>,1970682</v>
      </c>
    </row>
    <row r="32" s="4" customFormat="1" spans="1:11">
      <c r="A32" s="4">
        <v>14368572728</v>
      </c>
      <c r="B32" s="4">
        <v>299</v>
      </c>
      <c r="C32" s="4" t="str">
        <f>VLOOKUP(A32,HOP!A:H,8,0)</f>
        <v>299.00</v>
      </c>
      <c r="D32" s="4">
        <f>VLOOKUP(A32,HOP!A:B,2,0)</f>
        <v>1971455</v>
      </c>
      <c r="E32" s="4">
        <f t="shared" si="0"/>
        <v>0</v>
      </c>
      <c r="K32" s="4" t="str">
        <f t="shared" si="1"/>
        <v>,1971455</v>
      </c>
    </row>
    <row r="33" s="4" customFormat="1" spans="1:11">
      <c r="A33" s="4">
        <v>14369077462</v>
      </c>
      <c r="B33" s="4">
        <v>1944</v>
      </c>
      <c r="C33" s="4" t="str">
        <f>VLOOKUP(A33,HOP!A:H,8,0)</f>
        <v>1944.00</v>
      </c>
      <c r="D33" s="4">
        <f>VLOOKUP(A33,HOP!A:B,2,0)</f>
        <v>1971781</v>
      </c>
      <c r="E33" s="4">
        <f>B33-C33</f>
        <v>0</v>
      </c>
      <c r="K33" s="4" t="str">
        <f>$K$1&amp;D33</f>
        <v>,1971781</v>
      </c>
    </row>
    <row r="34" s="4" customFormat="1" hidden="1" spans="1:11">
      <c r="A34" s="5">
        <v>14386175786</v>
      </c>
      <c r="B34" s="5">
        <v>0</v>
      </c>
      <c r="C34" s="5">
        <v>0</v>
      </c>
      <c r="D34" s="5">
        <v>1976424</v>
      </c>
      <c r="E34" s="5">
        <f>B34-C34</f>
        <v>0</v>
      </c>
      <c r="K34" s="5" t="str">
        <f>$K$1&amp;D34</f>
        <v>,1976424</v>
      </c>
    </row>
    <row r="35" s="4" customFormat="1" spans="1:11">
      <c r="A35" s="4">
        <v>14369510453</v>
      </c>
      <c r="B35" s="4">
        <v>958</v>
      </c>
      <c r="C35" s="4" t="str">
        <f>VLOOKUP(A35,HOP!A:H,8,0)</f>
        <v>958.00</v>
      </c>
      <c r="D35" s="4">
        <f>VLOOKUP(A35,HOP!A:B,2,0)</f>
        <v>1972043</v>
      </c>
      <c r="E35" s="4">
        <f>B35-C35</f>
        <v>0</v>
      </c>
      <c r="K35" s="4" t="str">
        <f>$K$1&amp;D35</f>
        <v>,1972043</v>
      </c>
    </row>
    <row r="36" s="4" customFormat="1" spans="1:11">
      <c r="A36" s="4">
        <v>14376455081</v>
      </c>
      <c r="B36" s="4">
        <v>974</v>
      </c>
      <c r="C36" s="4" t="str">
        <f>VLOOKUP(A36,HOP!A:H,8,0)</f>
        <v>974.00</v>
      </c>
      <c r="D36" s="4">
        <f>VLOOKUP(A36,HOP!A:B,2,0)</f>
        <v>1974309</v>
      </c>
      <c r="E36" s="4">
        <f>B36-C36</f>
        <v>0</v>
      </c>
      <c r="K36" s="4" t="str">
        <f>$K$1&amp;D36</f>
        <v>,1974309</v>
      </c>
    </row>
    <row r="37" s="4" customFormat="1" spans="1:11">
      <c r="A37" s="4">
        <v>14376465051</v>
      </c>
      <c r="B37" s="4">
        <v>2004</v>
      </c>
      <c r="C37" s="4" t="str">
        <f>VLOOKUP(A37,HOP!A:H,8,0)</f>
        <v>2004.00</v>
      </c>
      <c r="D37" s="4">
        <f>VLOOKUP(A37,HOP!A:B,2,0)</f>
        <v>1974313</v>
      </c>
      <c r="E37" s="4">
        <f>B37-C37</f>
        <v>0</v>
      </c>
      <c r="K37" s="4" t="str">
        <f>$K$1&amp;D37</f>
        <v>,1974313</v>
      </c>
    </row>
    <row r="38" s="4" customFormat="1" spans="1:11">
      <c r="A38" s="4">
        <v>14377377419</v>
      </c>
      <c r="B38" s="4">
        <v>2257</v>
      </c>
      <c r="C38" s="4" t="str">
        <f>VLOOKUP(A38,HOP!A:H,8,0)</f>
        <v>2257.00</v>
      </c>
      <c r="D38" s="4">
        <f>VLOOKUP(A38,HOP!A:B,2,0)</f>
        <v>1974637</v>
      </c>
      <c r="E38" s="4">
        <f>B38-C38</f>
        <v>0</v>
      </c>
      <c r="K38" s="4" t="str">
        <f>$K$1&amp;D38</f>
        <v>,1974637</v>
      </c>
    </row>
    <row r="39" s="4" customFormat="1" spans="1:11">
      <c r="A39" s="4">
        <v>14381495790</v>
      </c>
      <c r="B39" s="4">
        <v>397</v>
      </c>
      <c r="C39" s="4" t="str">
        <f>VLOOKUP(A39,HOP!A:H,8,0)</f>
        <v>397.00</v>
      </c>
      <c r="D39" s="4">
        <f>VLOOKUP(A39,HOP!A:B,2,0)</f>
        <v>1975354</v>
      </c>
      <c r="E39" s="4">
        <f>B39-C39</f>
        <v>0</v>
      </c>
      <c r="K39" s="4" t="str">
        <f>$K$1&amp;D39</f>
        <v>,1975354</v>
      </c>
    </row>
    <row r="40" s="4" customFormat="1" spans="1:11">
      <c r="A40" s="4">
        <v>14382851473</v>
      </c>
      <c r="B40" s="4">
        <v>436</v>
      </c>
      <c r="C40" s="4" t="str">
        <f>VLOOKUP(A40,HOP!A:H,8,0)</f>
        <v>436.00</v>
      </c>
      <c r="D40" s="4">
        <f>VLOOKUP(A40,HOP!A:B,2,0)</f>
        <v>1975765</v>
      </c>
      <c r="E40" s="4">
        <f>B40-C40</f>
        <v>0</v>
      </c>
      <c r="K40" s="4" t="str">
        <f>$K$1&amp;D40</f>
        <v>,1975765</v>
      </c>
    </row>
    <row r="41" s="4" customFormat="1" spans="1:11">
      <c r="A41" s="4">
        <v>14383374643</v>
      </c>
      <c r="B41" s="4">
        <v>336</v>
      </c>
      <c r="C41" s="4" t="str">
        <f>VLOOKUP(A41,HOP!A:H,8,0)</f>
        <v>336.00</v>
      </c>
      <c r="D41" s="4">
        <f>VLOOKUP(A41,HOP!A:B,2,0)</f>
        <v>1975853</v>
      </c>
      <c r="E41" s="4">
        <f>B41-C41</f>
        <v>0</v>
      </c>
      <c r="K41" s="4" t="str">
        <f>$K$1&amp;D41</f>
        <v>,1975853</v>
      </c>
    </row>
    <row r="42" s="4" customFormat="1" spans="1:11">
      <c r="A42" s="4">
        <v>14383468139</v>
      </c>
      <c r="B42" s="4">
        <v>499</v>
      </c>
      <c r="C42" s="4" t="str">
        <f>VLOOKUP(A42,HOP!A:H,8,0)</f>
        <v>499.00</v>
      </c>
      <c r="D42" s="4">
        <f>VLOOKUP(A42,HOP!A:B,2,0)</f>
        <v>1975864</v>
      </c>
      <c r="E42" s="4">
        <f>B42-C42</f>
        <v>0</v>
      </c>
      <c r="K42" s="4" t="str">
        <f>$K$1&amp;D42</f>
        <v>,1975864</v>
      </c>
    </row>
    <row r="43" s="4" customFormat="1" spans="1:11">
      <c r="A43" s="4">
        <v>14384083969</v>
      </c>
      <c r="B43" s="4">
        <v>467</v>
      </c>
      <c r="C43" s="4" t="str">
        <f>VLOOKUP(A43,HOP!A:H,8,0)</f>
        <v>467.00</v>
      </c>
      <c r="D43" s="4">
        <f>VLOOKUP(A43,HOP!A:B,2,0)</f>
        <v>1976037</v>
      </c>
      <c r="E43" s="4">
        <f>B43-C43</f>
        <v>0</v>
      </c>
      <c r="K43" s="4" t="str">
        <f>$K$1&amp;D43</f>
        <v>,1976037</v>
      </c>
    </row>
    <row r="44" s="4" customFormat="1" spans="1:11">
      <c r="A44" s="4">
        <v>14384290152</v>
      </c>
      <c r="B44" s="4">
        <v>1023</v>
      </c>
      <c r="C44" s="4" t="str">
        <f>VLOOKUP(A44,HOP!A:H,8,0)</f>
        <v>1023.00</v>
      </c>
      <c r="D44" s="4">
        <f>VLOOKUP(A44,HOP!A:B,2,0)</f>
        <v>1976202</v>
      </c>
      <c r="E44" s="4">
        <f>B44-C44</f>
        <v>0</v>
      </c>
      <c r="K44" s="4" t="str">
        <f>$K$1&amp;D44</f>
        <v>,1976202</v>
      </c>
    </row>
    <row r="45" s="4" customFormat="1" spans="1:11">
      <c r="A45" s="4">
        <v>14386217710</v>
      </c>
      <c r="B45" s="4">
        <v>965</v>
      </c>
      <c r="C45" s="4" t="str">
        <f>VLOOKUP(A45,HOP!A:H,8,0)</f>
        <v>965.00</v>
      </c>
      <c r="D45" s="4">
        <f>VLOOKUP(A45,HOP!A:B,2,0)</f>
        <v>1976428</v>
      </c>
      <c r="E45" s="4">
        <f>B45-C45</f>
        <v>0</v>
      </c>
      <c r="K45" s="4" t="str">
        <f>$K$1&amp;D45</f>
        <v>,1976428</v>
      </c>
    </row>
    <row r="46" s="4" customFormat="1" hidden="1" spans="1:11">
      <c r="A46" s="5">
        <v>14369385354</v>
      </c>
      <c r="B46" s="5">
        <v>0</v>
      </c>
      <c r="C46" s="5">
        <v>0</v>
      </c>
      <c r="D46" s="5">
        <v>1972011</v>
      </c>
      <c r="E46" s="5">
        <f>B46-C46</f>
        <v>0</v>
      </c>
      <c r="K46" s="5" t="str">
        <f>$K$1&amp;D46</f>
        <v>,1972011</v>
      </c>
    </row>
    <row r="47" s="4" customFormat="1" spans="1:11">
      <c r="A47" s="4">
        <v>14387252445</v>
      </c>
      <c r="B47" s="4">
        <v>1396</v>
      </c>
      <c r="C47" s="4" t="str">
        <f>VLOOKUP(A47,HOP!A:H,8,0)</f>
        <v>1396.00</v>
      </c>
      <c r="D47" s="4">
        <f>VLOOKUP(A47,HOP!A:B,2,0)</f>
        <v>1976591</v>
      </c>
      <c r="E47" s="4">
        <f>B47-C47</f>
        <v>0</v>
      </c>
      <c r="K47" s="4" t="str">
        <f>$K$1&amp;D47</f>
        <v>,1976591</v>
      </c>
    </row>
    <row r="48" s="4" customFormat="1" spans="1:11">
      <c r="A48" s="4">
        <v>14387368348</v>
      </c>
      <c r="B48" s="4">
        <v>1066</v>
      </c>
      <c r="C48" s="4" t="str">
        <f>VLOOKUP(A48,HOP!A:H,8,0)</f>
        <v>1066.00</v>
      </c>
      <c r="D48" s="4">
        <f>VLOOKUP(A48,HOP!A:B,2,0)</f>
        <v>1976614</v>
      </c>
      <c r="E48" s="4">
        <f>B48-C48</f>
        <v>0</v>
      </c>
      <c r="K48" s="4" t="str">
        <f>$K$1&amp;D48</f>
        <v>,1976614</v>
      </c>
    </row>
    <row r="49" s="4" customFormat="1" spans="1:11">
      <c r="A49" s="4">
        <v>14387392773</v>
      </c>
      <c r="B49" s="4">
        <v>195</v>
      </c>
      <c r="C49" s="4" t="str">
        <f>VLOOKUP(A49,HOP!A:H,8,0)</f>
        <v>195.00</v>
      </c>
      <c r="D49" s="4">
        <f>VLOOKUP(A49,HOP!A:B,2,0)</f>
        <v>1976622</v>
      </c>
      <c r="E49" s="4">
        <f>B49-C49</f>
        <v>0</v>
      </c>
      <c r="K49" s="4" t="str">
        <f>$K$1&amp;D49</f>
        <v>,1976622</v>
      </c>
    </row>
    <row r="50" s="4" customFormat="1" hidden="1" spans="1:11">
      <c r="A50" s="5">
        <v>14356971307</v>
      </c>
      <c r="B50" s="5">
        <v>0</v>
      </c>
      <c r="C50" s="5" t="str">
        <f>VLOOKUP(A50,HOP!A:H,8,0)</f>
        <v>0.00</v>
      </c>
      <c r="D50" s="5">
        <f>VLOOKUP(A50,HOP!A:B,2,0)</f>
        <v>1969021</v>
      </c>
      <c r="E50" s="5">
        <f>B50-C50</f>
        <v>0</v>
      </c>
      <c r="K50" s="5" t="str">
        <f>$K$1&amp;D50</f>
        <v>,1969021</v>
      </c>
    </row>
    <row r="51" s="4" customFormat="1" spans="1:11">
      <c r="A51" s="4">
        <v>14387720465</v>
      </c>
      <c r="B51" s="4">
        <v>696</v>
      </c>
      <c r="C51" s="4" t="str">
        <f>VLOOKUP(A51,HOP!A:H,8,0)</f>
        <v>696.00</v>
      </c>
      <c r="D51" s="4">
        <f>VLOOKUP(A51,HOP!A:B,2,0)</f>
        <v>1976722</v>
      </c>
      <c r="E51" s="4">
        <f>B51-C51</f>
        <v>0</v>
      </c>
      <c r="K51" s="4" t="str">
        <f>$K$1&amp;D51</f>
        <v>,1976722</v>
      </c>
    </row>
    <row r="52" s="4" customFormat="1" spans="1:11">
      <c r="A52" s="4">
        <v>14388026588</v>
      </c>
      <c r="B52" s="4">
        <v>6972</v>
      </c>
      <c r="C52" s="4" t="str">
        <f>VLOOKUP(A52,HOP!A:H,8,0)</f>
        <v>6972.00</v>
      </c>
      <c r="D52" s="4">
        <f>VLOOKUP(A52,HOP!A:B,2,0)</f>
        <v>1976862</v>
      </c>
      <c r="E52" s="4">
        <f>B52-C52</f>
        <v>0</v>
      </c>
      <c r="K52" s="4" t="str">
        <f>$K$1&amp;D52</f>
        <v>,1976862</v>
      </c>
    </row>
    <row r="53" s="4" customFormat="1" hidden="1" spans="1:11">
      <c r="A53" s="5">
        <v>14341136330</v>
      </c>
      <c r="B53" s="5">
        <v>0</v>
      </c>
      <c r="C53" s="5">
        <v>0</v>
      </c>
      <c r="D53" s="5">
        <v>1965241</v>
      </c>
      <c r="E53" s="5">
        <f>B53-C53</f>
        <v>0</v>
      </c>
      <c r="K53" s="5" t="str">
        <f>$K$1&amp;D53</f>
        <v>,1965241</v>
      </c>
    </row>
    <row r="54" s="4" customFormat="1" spans="1:11">
      <c r="A54" s="4">
        <v>14394003588</v>
      </c>
      <c r="B54" s="4">
        <v>133</v>
      </c>
      <c r="C54" s="4" t="str">
        <f>VLOOKUP(A54,HOP!A:H,8,0)</f>
        <v>133.00</v>
      </c>
      <c r="D54" s="4">
        <f>VLOOKUP(A54,HOP!A:B,2,0)</f>
        <v>1977928</v>
      </c>
      <c r="E54" s="4">
        <f t="shared" ref="E53:E60" si="2">B54-C54</f>
        <v>0</v>
      </c>
      <c r="K54" s="4" t="str">
        <f t="shared" ref="K53:K60" si="3">$K$1&amp;D54</f>
        <v>,1977928</v>
      </c>
    </row>
    <row r="55" s="4" customFormat="1" spans="1:11">
      <c r="A55" s="4">
        <v>14394149374</v>
      </c>
      <c r="B55" s="4">
        <v>650</v>
      </c>
      <c r="C55" s="4" t="str">
        <f>VLOOKUP(A55,HOP!A:H,8,0)</f>
        <v>650.00</v>
      </c>
      <c r="D55" s="4">
        <f>VLOOKUP(A55,HOP!A:B,2,0)</f>
        <v>1977993</v>
      </c>
      <c r="E55" s="4">
        <f t="shared" si="2"/>
        <v>0</v>
      </c>
      <c r="K55" s="4" t="str">
        <f t="shared" si="3"/>
        <v>,1977993</v>
      </c>
    </row>
    <row r="56" s="4" customFormat="1" spans="1:11">
      <c r="A56" s="4">
        <v>14394420398</v>
      </c>
      <c r="B56" s="4">
        <v>1352</v>
      </c>
      <c r="C56" s="4" t="str">
        <f>VLOOKUP(A56,HOP!A:H,8,0)</f>
        <v>1352.00</v>
      </c>
      <c r="D56" s="4">
        <f>VLOOKUP(A56,HOP!A:B,2,0)</f>
        <v>1978169</v>
      </c>
      <c r="E56" s="4">
        <f t="shared" si="2"/>
        <v>0</v>
      </c>
      <c r="K56" s="4" t="str">
        <f t="shared" si="3"/>
        <v>,1978169</v>
      </c>
    </row>
    <row r="57" s="4" customFormat="1" spans="1:11">
      <c r="A57" s="4">
        <v>14394607478</v>
      </c>
      <c r="B57" s="4">
        <v>337</v>
      </c>
      <c r="C57" s="4" t="str">
        <f>VLOOKUP(A57,HOP!A:H,8,0)</f>
        <v>337.00</v>
      </c>
      <c r="D57" s="4">
        <f>VLOOKUP(A57,HOP!A:B,2,0)</f>
        <v>1978256</v>
      </c>
      <c r="E57" s="4">
        <f t="shared" si="2"/>
        <v>0</v>
      </c>
      <c r="K57" s="4" t="str">
        <f t="shared" si="3"/>
        <v>,1978256</v>
      </c>
    </row>
    <row r="58" s="4" customFormat="1" spans="1:11">
      <c r="A58" s="4">
        <v>14394280267</v>
      </c>
      <c r="B58" s="4">
        <v>1170</v>
      </c>
      <c r="C58" s="4" t="str">
        <f>VLOOKUP(A58,HOP!A:H,8,0)</f>
        <v>1170.00</v>
      </c>
      <c r="D58" s="4">
        <f>VLOOKUP(A58,HOP!A:B,2,0)</f>
        <v>1978058</v>
      </c>
      <c r="E58" s="4">
        <f t="shared" si="2"/>
        <v>0</v>
      </c>
      <c r="K58" s="4" t="str">
        <f t="shared" si="3"/>
        <v>,1978058</v>
      </c>
    </row>
    <row r="59" s="4" customFormat="1" spans="1:11">
      <c r="A59" s="4">
        <v>14395355934</v>
      </c>
      <c r="B59" s="4">
        <v>837</v>
      </c>
      <c r="C59" s="4" t="str">
        <f>VLOOKUP(A59,HOP!A:H,8,0)</f>
        <v>837.00</v>
      </c>
      <c r="D59" s="4">
        <f>VLOOKUP(A59,HOP!A:B,2,0)</f>
        <v>1978557</v>
      </c>
      <c r="E59" s="4">
        <f t="shared" si="2"/>
        <v>0</v>
      </c>
      <c r="K59" s="4" t="str">
        <f t="shared" si="3"/>
        <v>,1978557</v>
      </c>
    </row>
    <row r="60" s="4" customFormat="1" spans="1:11">
      <c r="A60" s="4">
        <v>14396089103</v>
      </c>
      <c r="B60" s="4">
        <v>837</v>
      </c>
      <c r="C60" s="4" t="str">
        <f>VLOOKUP(A60,HOP!A:H,8,0)</f>
        <v>837.00</v>
      </c>
      <c r="D60" s="4">
        <f>VLOOKUP(A60,HOP!A:B,2,0)</f>
        <v>1978976</v>
      </c>
      <c r="E60" s="4">
        <f>B60-C60</f>
        <v>0</v>
      </c>
      <c r="K60" s="4" t="str">
        <f>$K$1&amp;D60</f>
        <v>,1978976</v>
      </c>
    </row>
    <row r="61" s="4" customFormat="1" spans="1:11">
      <c r="A61" s="4">
        <v>14396569809</v>
      </c>
      <c r="B61" s="4">
        <v>837</v>
      </c>
      <c r="C61" s="4" t="str">
        <f>VLOOKUP(A61,HOP!A:H,8,0)</f>
        <v>837.00</v>
      </c>
      <c r="D61" s="4">
        <f>VLOOKUP(A61,HOP!A:B,2,0)</f>
        <v>1979241</v>
      </c>
      <c r="E61" s="4">
        <f>B61-C61</f>
        <v>0</v>
      </c>
      <c r="K61" s="4" t="str">
        <f>$K$1&amp;D61</f>
        <v>,1979241</v>
      </c>
    </row>
    <row r="62" s="4" customFormat="1" hidden="1" spans="1:11">
      <c r="A62" s="5">
        <v>14337683439</v>
      </c>
      <c r="B62" s="5">
        <v>0</v>
      </c>
      <c r="C62" s="5" t="str">
        <f>VLOOKUP(A62,HOP!A:H,8,0)</f>
        <v>0.00</v>
      </c>
      <c r="D62" s="5">
        <f>VLOOKUP(A62,HOP!A:B,2,0)</f>
        <v>1963550</v>
      </c>
      <c r="E62" s="5">
        <f>B62-C62</f>
        <v>0</v>
      </c>
      <c r="K62" s="5" t="str">
        <f>$K$1&amp;D62</f>
        <v>,1963550</v>
      </c>
    </row>
    <row r="63" s="4" customFormat="1" spans="1:11">
      <c r="A63" s="4">
        <v>14399002612</v>
      </c>
      <c r="B63" s="4">
        <v>569</v>
      </c>
      <c r="C63" s="4" t="str">
        <f>VLOOKUP(A63,HOP!A:H,8,0)</f>
        <v>569.00</v>
      </c>
      <c r="D63" s="4">
        <f>VLOOKUP(A63,HOP!A:B,2,0)</f>
        <v>1979994</v>
      </c>
      <c r="E63" s="4">
        <f>B63-C63</f>
        <v>0</v>
      </c>
      <c r="K63" s="4" t="str">
        <f>$K$1&amp;D63</f>
        <v>,1979994</v>
      </c>
    </row>
    <row r="64" s="4" customFormat="1" spans="1:11">
      <c r="A64" s="4">
        <v>14400228479</v>
      </c>
      <c r="B64" s="4">
        <v>347</v>
      </c>
      <c r="C64" s="4" t="str">
        <f>VLOOKUP(A64,HOP!A:H,8,0)</f>
        <v>347.00</v>
      </c>
      <c r="D64" s="4">
        <f>VLOOKUP(A64,HOP!A:B,2,0)</f>
        <v>1980560</v>
      </c>
      <c r="E64" s="4">
        <f>B64-C64</f>
        <v>0</v>
      </c>
      <c r="K64" s="4" t="str">
        <f>$K$1&amp;D64</f>
        <v>,1980560</v>
      </c>
    </row>
    <row r="65" s="4" customFormat="1" spans="1:11">
      <c r="A65" s="4">
        <v>14400294690</v>
      </c>
      <c r="B65" s="4">
        <v>682</v>
      </c>
      <c r="C65" s="4" t="str">
        <f>VLOOKUP(A65,HOP!A:H,8,0)</f>
        <v>682.00</v>
      </c>
      <c r="D65" s="4">
        <f>VLOOKUP(A65,HOP!A:B,2,0)</f>
        <v>1980584</v>
      </c>
      <c r="E65" s="4">
        <f>B65-C65</f>
        <v>0</v>
      </c>
      <c r="K65" s="4" t="str">
        <f>$K$1&amp;D65</f>
        <v>,1980584</v>
      </c>
    </row>
    <row r="66" s="4" customFormat="1" spans="1:11">
      <c r="A66" s="4">
        <v>14400645281</v>
      </c>
      <c r="B66" s="4">
        <v>381</v>
      </c>
      <c r="C66" s="4" t="str">
        <f>VLOOKUP(A66,HOP!A:H,8,0)</f>
        <v>381.00</v>
      </c>
      <c r="D66" s="4">
        <f>VLOOKUP(A66,HOP!A:B,2,0)</f>
        <v>1980805</v>
      </c>
      <c r="E66" s="4">
        <f>B66-C66</f>
        <v>0</v>
      </c>
      <c r="K66" s="4" t="str">
        <f>$K$1&amp;D66</f>
        <v>,1980805</v>
      </c>
    </row>
    <row r="67" s="4" customFormat="1" spans="1:11">
      <c r="A67" s="4">
        <v>14400829577</v>
      </c>
      <c r="B67" s="4">
        <v>210</v>
      </c>
      <c r="C67" s="4" t="str">
        <f>VLOOKUP(A67,HOP!A:H,8,0)</f>
        <v>210.00</v>
      </c>
      <c r="D67" s="4">
        <f>VLOOKUP(A67,HOP!A:B,2,0)</f>
        <v>1980958</v>
      </c>
      <c r="E67" s="4">
        <f>B67-C67</f>
        <v>0</v>
      </c>
      <c r="K67" s="4" t="str">
        <f>$K$1&amp;D67</f>
        <v>,1980958</v>
      </c>
    </row>
    <row r="69" spans="2:2">
      <c r="B69" s="4">
        <f>SUM(B2:B68)</f>
        <v>78145</v>
      </c>
    </row>
    <row r="72" spans="1:1">
      <c r="A72" s="4" t="s">
        <v>196</v>
      </c>
    </row>
    <row r="73" spans="1:1">
      <c r="A73" s="4" t="s">
        <v>197</v>
      </c>
    </row>
  </sheetData>
  <autoFilter ref="A1:P67">
    <filterColumn colId="1">
      <filters>
        <filter val="210"/>
        <filter val="650"/>
        <filter val="1352"/>
        <filter val="1492"/>
        <filter val="3992"/>
        <filter val="514"/>
        <filter val="594"/>
        <filter val="754"/>
        <filter val="1214"/>
        <filter val="195"/>
        <filter val="696"/>
        <filter val="756"/>
        <filter val="1396"/>
        <filter val="1696"/>
        <filter val="397"/>
        <filter val="2117"/>
        <filter val="2257"/>
        <filter val="4197"/>
        <filter val="598"/>
        <filter val="958"/>
        <filter val="299"/>
        <filter val="499"/>
        <filter val="1661"/>
        <filter val="1023"/>
        <filter val="725"/>
        <filter val="965"/>
        <filter val="1066"/>
        <filter val="2826"/>
        <filter val="467"/>
        <filter val="529"/>
        <filter val="569"/>
        <filter val="1170"/>
        <filter val="6972"/>
        <filter val="133"/>
        <filter val="974"/>
        <filter val="336"/>
        <filter val="436"/>
        <filter val="636"/>
        <filter val="2476"/>
        <filter val="337"/>
        <filter val="837"/>
        <filter val="1179"/>
        <filter val="3780"/>
        <filter val="301"/>
        <filter val="381"/>
        <filter val="682"/>
        <filter val="2042"/>
        <filter val="644"/>
        <filter val="1944"/>
        <filter val="2004"/>
        <filter val="2184"/>
        <filter val="1206"/>
        <filter val="347"/>
        <filter val="2508"/>
        <filter val="449"/>
        <filter val="58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198</v>
      </c>
      <c r="B1" s="2" t="s">
        <v>199</v>
      </c>
      <c r="C1" s="2" t="s">
        <v>200</v>
      </c>
      <c r="D1" s="2" t="s">
        <v>201</v>
      </c>
      <c r="E1" s="2" t="s">
        <v>5</v>
      </c>
      <c r="F1" s="2" t="s">
        <v>202</v>
      </c>
      <c r="G1" s="2" t="s">
        <v>203</v>
      </c>
      <c r="H1" s="2" t="s">
        <v>204</v>
      </c>
      <c r="I1" s="2" t="s">
        <v>205</v>
      </c>
      <c r="J1" s="2" t="s">
        <v>206</v>
      </c>
      <c r="K1" s="2" t="s">
        <v>17</v>
      </c>
    </row>
    <row r="2" s="1" customFormat="1" ht="20" customHeight="1" spans="1:11">
      <c r="A2" s="3">
        <v>14400829577</v>
      </c>
      <c r="B2" s="3">
        <v>1980958</v>
      </c>
      <c r="C2" s="2" t="s">
        <v>207</v>
      </c>
      <c r="D2" s="2" t="s">
        <v>208</v>
      </c>
      <c r="E2" s="2" t="s">
        <v>209</v>
      </c>
      <c r="F2" s="2" t="s">
        <v>210</v>
      </c>
      <c r="G2" s="2" t="s">
        <v>25</v>
      </c>
      <c r="H2" s="2" t="s">
        <v>211</v>
      </c>
      <c r="I2" s="2" t="s">
        <v>212</v>
      </c>
      <c r="J2" s="2" t="s">
        <v>212</v>
      </c>
      <c r="K2" s="2" t="s">
        <v>213</v>
      </c>
    </row>
    <row r="3" s="1" customFormat="1" ht="20" customHeight="1" spans="1:11">
      <c r="A3" s="3">
        <v>14400645281</v>
      </c>
      <c r="B3" s="3">
        <v>1980805</v>
      </c>
      <c r="C3" s="2" t="s">
        <v>214</v>
      </c>
      <c r="D3" s="2" t="s">
        <v>215</v>
      </c>
      <c r="E3" s="2" t="s">
        <v>209</v>
      </c>
      <c r="F3" s="2" t="s">
        <v>210</v>
      </c>
      <c r="G3" s="2" t="s">
        <v>25</v>
      </c>
      <c r="H3" s="2" t="s">
        <v>216</v>
      </c>
      <c r="I3" s="2" t="s">
        <v>212</v>
      </c>
      <c r="J3" s="2" t="s">
        <v>212</v>
      </c>
      <c r="K3" s="2" t="s">
        <v>217</v>
      </c>
    </row>
    <row r="4" s="1" customFormat="1" ht="20" customHeight="1" spans="1:11">
      <c r="A4" s="3">
        <v>14400294690</v>
      </c>
      <c r="B4" s="3">
        <v>1980584</v>
      </c>
      <c r="C4" s="2" t="s">
        <v>218</v>
      </c>
      <c r="D4" s="2" t="s">
        <v>219</v>
      </c>
      <c r="E4" s="2" t="s">
        <v>209</v>
      </c>
      <c r="F4" s="2" t="s">
        <v>210</v>
      </c>
      <c r="G4" s="2" t="s">
        <v>25</v>
      </c>
      <c r="H4" s="2" t="s">
        <v>220</v>
      </c>
      <c r="I4" s="2" t="s">
        <v>212</v>
      </c>
      <c r="J4" s="2" t="s">
        <v>212</v>
      </c>
      <c r="K4" s="2" t="s">
        <v>221</v>
      </c>
    </row>
    <row r="5" s="1" customFormat="1" ht="20" customHeight="1" spans="1:11">
      <c r="A5" s="3">
        <v>14400228479</v>
      </c>
      <c r="B5" s="3">
        <v>1980560</v>
      </c>
      <c r="C5" s="2" t="s">
        <v>222</v>
      </c>
      <c r="D5" s="2" t="s">
        <v>223</v>
      </c>
      <c r="E5" s="2" t="s">
        <v>209</v>
      </c>
      <c r="F5" s="2" t="s">
        <v>210</v>
      </c>
      <c r="G5" s="2" t="s">
        <v>25</v>
      </c>
      <c r="H5" s="2" t="s">
        <v>224</v>
      </c>
      <c r="I5" s="2" t="s">
        <v>212</v>
      </c>
      <c r="J5" s="2" t="s">
        <v>212</v>
      </c>
      <c r="K5" s="2" t="s">
        <v>225</v>
      </c>
    </row>
    <row r="6" s="1" customFormat="1" ht="20" customHeight="1" spans="1:11">
      <c r="A6" s="3">
        <v>14399002612</v>
      </c>
      <c r="B6" s="3">
        <v>1979994</v>
      </c>
      <c r="C6" s="2" t="s">
        <v>226</v>
      </c>
      <c r="D6" s="2" t="s">
        <v>227</v>
      </c>
      <c r="E6" s="2" t="s">
        <v>209</v>
      </c>
      <c r="F6" s="2" t="s">
        <v>210</v>
      </c>
      <c r="G6" s="2" t="s">
        <v>25</v>
      </c>
      <c r="H6" s="2" t="s">
        <v>228</v>
      </c>
      <c r="I6" s="2" t="s">
        <v>212</v>
      </c>
      <c r="J6" s="2" t="s">
        <v>212</v>
      </c>
      <c r="K6" s="2" t="s">
        <v>229</v>
      </c>
    </row>
    <row r="7" s="1" customFormat="1" ht="20" customHeight="1" spans="1:11">
      <c r="A7" s="3">
        <v>14396569809</v>
      </c>
      <c r="B7" s="3">
        <v>1979241</v>
      </c>
      <c r="C7" s="2" t="s">
        <v>230</v>
      </c>
      <c r="D7" s="2" t="s">
        <v>231</v>
      </c>
      <c r="E7" s="2" t="s">
        <v>209</v>
      </c>
      <c r="F7" s="2" t="s">
        <v>210</v>
      </c>
      <c r="G7" s="2" t="s">
        <v>25</v>
      </c>
      <c r="H7" s="2" t="s">
        <v>232</v>
      </c>
      <c r="I7" s="2" t="s">
        <v>212</v>
      </c>
      <c r="J7" s="2" t="s">
        <v>212</v>
      </c>
      <c r="K7" s="2" t="s">
        <v>233</v>
      </c>
    </row>
    <row r="8" s="1" customFormat="1" ht="20" customHeight="1" spans="1:11">
      <c r="A8" s="3">
        <v>14396089103</v>
      </c>
      <c r="B8" s="3">
        <v>1978976</v>
      </c>
      <c r="C8" s="2" t="s">
        <v>230</v>
      </c>
      <c r="D8" s="2" t="s">
        <v>234</v>
      </c>
      <c r="E8" s="2" t="s">
        <v>209</v>
      </c>
      <c r="F8" s="2" t="s">
        <v>210</v>
      </c>
      <c r="G8" s="2" t="s">
        <v>25</v>
      </c>
      <c r="H8" s="2" t="s">
        <v>232</v>
      </c>
      <c r="I8" s="2" t="s">
        <v>212</v>
      </c>
      <c r="J8" s="2" t="s">
        <v>212</v>
      </c>
      <c r="K8" s="2" t="s">
        <v>235</v>
      </c>
    </row>
    <row r="9" s="1" customFormat="1" ht="20" customHeight="1" spans="1:11">
      <c r="A9" s="3">
        <v>14395355934</v>
      </c>
      <c r="B9" s="3">
        <v>1978557</v>
      </c>
      <c r="C9" s="2" t="s">
        <v>230</v>
      </c>
      <c r="D9" s="2" t="s">
        <v>236</v>
      </c>
      <c r="E9" s="2" t="s">
        <v>209</v>
      </c>
      <c r="F9" s="2" t="s">
        <v>210</v>
      </c>
      <c r="G9" s="2" t="s">
        <v>25</v>
      </c>
      <c r="H9" s="2" t="s">
        <v>232</v>
      </c>
      <c r="I9" s="2" t="s">
        <v>212</v>
      </c>
      <c r="J9" s="2" t="s">
        <v>212</v>
      </c>
      <c r="K9" s="2" t="s">
        <v>237</v>
      </c>
    </row>
    <row r="10" s="1" customFormat="1" ht="20" customHeight="1" spans="1:11">
      <c r="A10" s="3">
        <v>14394607478</v>
      </c>
      <c r="B10" s="3">
        <v>1978256</v>
      </c>
      <c r="C10" s="2" t="s">
        <v>238</v>
      </c>
      <c r="D10" s="2" t="s">
        <v>239</v>
      </c>
      <c r="E10" s="2" t="s">
        <v>240</v>
      </c>
      <c r="F10" s="2" t="s">
        <v>241</v>
      </c>
      <c r="G10" s="2" t="s">
        <v>25</v>
      </c>
      <c r="H10" s="2" t="s">
        <v>242</v>
      </c>
      <c r="I10" s="2" t="s">
        <v>212</v>
      </c>
      <c r="J10" s="2" t="s">
        <v>212</v>
      </c>
      <c r="K10" s="2" t="s">
        <v>243</v>
      </c>
    </row>
    <row r="11" s="1" customFormat="1" ht="20" customHeight="1" spans="1:11">
      <c r="A11" s="3">
        <v>14394420398</v>
      </c>
      <c r="B11" s="3">
        <v>1978169</v>
      </c>
      <c r="C11" s="2" t="s">
        <v>244</v>
      </c>
      <c r="D11" s="2" t="s">
        <v>245</v>
      </c>
      <c r="E11" s="2" t="s">
        <v>246</v>
      </c>
      <c r="F11" s="2" t="s">
        <v>241</v>
      </c>
      <c r="G11" s="2" t="s">
        <v>25</v>
      </c>
      <c r="H11" s="2" t="s">
        <v>247</v>
      </c>
      <c r="I11" s="2" t="s">
        <v>212</v>
      </c>
      <c r="J11" s="2" t="s">
        <v>212</v>
      </c>
      <c r="K11" s="2" t="s">
        <v>248</v>
      </c>
    </row>
    <row r="12" s="1" customFormat="1" ht="20" customHeight="1" spans="1:11">
      <c r="A12" s="3">
        <v>14394280267</v>
      </c>
      <c r="B12" s="3">
        <v>1978058</v>
      </c>
      <c r="C12" s="2" t="s">
        <v>249</v>
      </c>
      <c r="D12" s="2" t="s">
        <v>250</v>
      </c>
      <c r="E12" s="2" t="s">
        <v>209</v>
      </c>
      <c r="F12" s="2" t="s">
        <v>210</v>
      </c>
      <c r="G12" s="2" t="s">
        <v>25</v>
      </c>
      <c r="H12" s="2" t="s">
        <v>251</v>
      </c>
      <c r="I12" s="2" t="s">
        <v>212</v>
      </c>
      <c r="J12" s="2" t="s">
        <v>212</v>
      </c>
      <c r="K12" s="2" t="s">
        <v>252</v>
      </c>
    </row>
    <row r="13" s="1" customFormat="1" ht="20" customHeight="1" spans="1:11">
      <c r="A13" s="3">
        <v>14394149374</v>
      </c>
      <c r="B13" s="3">
        <v>1977993</v>
      </c>
      <c r="C13" s="2" t="s">
        <v>253</v>
      </c>
      <c r="D13" s="2" t="s">
        <v>254</v>
      </c>
      <c r="E13" s="2" t="s">
        <v>246</v>
      </c>
      <c r="F13" s="2" t="s">
        <v>240</v>
      </c>
      <c r="G13" s="2" t="s">
        <v>25</v>
      </c>
      <c r="H13" s="2" t="s">
        <v>255</v>
      </c>
      <c r="I13" s="2" t="s">
        <v>212</v>
      </c>
      <c r="J13" s="2" t="s">
        <v>212</v>
      </c>
      <c r="K13" s="2" t="s">
        <v>256</v>
      </c>
    </row>
    <row r="14" s="1" customFormat="1" ht="20" customHeight="1" spans="1:11">
      <c r="A14" s="3">
        <v>14394003588</v>
      </c>
      <c r="B14" s="3">
        <v>1977928</v>
      </c>
      <c r="C14" s="2" t="s">
        <v>257</v>
      </c>
      <c r="D14" s="2" t="s">
        <v>258</v>
      </c>
      <c r="E14" s="2" t="s">
        <v>246</v>
      </c>
      <c r="F14" s="2" t="s">
        <v>240</v>
      </c>
      <c r="G14" s="2" t="s">
        <v>25</v>
      </c>
      <c r="H14" s="2" t="s">
        <v>259</v>
      </c>
      <c r="I14" s="2" t="s">
        <v>212</v>
      </c>
      <c r="J14" s="2" t="s">
        <v>212</v>
      </c>
      <c r="K14" s="2" t="s">
        <v>260</v>
      </c>
    </row>
    <row r="15" s="1" customFormat="1" ht="20" customHeight="1" spans="1:11">
      <c r="A15" s="3">
        <v>14393791768</v>
      </c>
      <c r="B15" s="3">
        <v>1977859</v>
      </c>
      <c r="C15" s="2" t="s">
        <v>253</v>
      </c>
      <c r="D15" s="2" t="s">
        <v>261</v>
      </c>
      <c r="E15" s="2" t="s">
        <v>246</v>
      </c>
      <c r="F15" s="2" t="s">
        <v>240</v>
      </c>
      <c r="G15" s="2" t="s">
        <v>25</v>
      </c>
      <c r="H15" s="2" t="s">
        <v>262</v>
      </c>
      <c r="I15" s="2" t="s">
        <v>212</v>
      </c>
      <c r="J15" s="2" t="s">
        <v>212</v>
      </c>
      <c r="K15" s="2" t="s">
        <v>263</v>
      </c>
    </row>
    <row r="16" s="1" customFormat="1" ht="20" customHeight="1" spans="1:11">
      <c r="A16" s="3">
        <v>14388026588</v>
      </c>
      <c r="B16" s="3">
        <v>1976862</v>
      </c>
      <c r="C16" s="2" t="s">
        <v>249</v>
      </c>
      <c r="D16" s="2" t="s">
        <v>264</v>
      </c>
      <c r="E16" s="2" t="s">
        <v>241</v>
      </c>
      <c r="F16" s="2" t="s">
        <v>210</v>
      </c>
      <c r="G16" s="2" t="s">
        <v>25</v>
      </c>
      <c r="H16" s="2" t="s">
        <v>265</v>
      </c>
      <c r="I16" s="2" t="s">
        <v>212</v>
      </c>
      <c r="J16" s="2" t="s">
        <v>212</v>
      </c>
      <c r="K16" s="2" t="s">
        <v>266</v>
      </c>
    </row>
    <row r="17" s="1" customFormat="1" ht="20" customHeight="1" spans="1:11">
      <c r="A17" s="3">
        <v>14387720465</v>
      </c>
      <c r="B17" s="3">
        <v>1976722</v>
      </c>
      <c r="C17" s="2" t="s">
        <v>267</v>
      </c>
      <c r="D17" s="2" t="s">
        <v>268</v>
      </c>
      <c r="E17" s="2" t="s">
        <v>269</v>
      </c>
      <c r="F17" s="2" t="s">
        <v>270</v>
      </c>
      <c r="G17" s="2" t="s">
        <v>25</v>
      </c>
      <c r="H17" s="2" t="s">
        <v>271</v>
      </c>
      <c r="I17" s="2" t="s">
        <v>212</v>
      </c>
      <c r="J17" s="2" t="s">
        <v>212</v>
      </c>
      <c r="K17" s="2" t="s">
        <v>272</v>
      </c>
    </row>
    <row r="18" s="1" customFormat="1" ht="20" customHeight="1" spans="1:11">
      <c r="A18" s="3">
        <v>14387392773</v>
      </c>
      <c r="B18" s="3">
        <v>1976622</v>
      </c>
      <c r="C18" s="2" t="s">
        <v>273</v>
      </c>
      <c r="D18" s="2" t="s">
        <v>274</v>
      </c>
      <c r="E18" s="2" t="s">
        <v>269</v>
      </c>
      <c r="F18" s="2" t="s">
        <v>270</v>
      </c>
      <c r="G18" s="2" t="s">
        <v>25</v>
      </c>
      <c r="H18" s="2" t="s">
        <v>275</v>
      </c>
      <c r="I18" s="2" t="s">
        <v>212</v>
      </c>
      <c r="J18" s="2" t="s">
        <v>212</v>
      </c>
      <c r="K18" s="2" t="s">
        <v>276</v>
      </c>
    </row>
    <row r="19" s="1" customFormat="1" ht="20" customHeight="1" spans="1:11">
      <c r="A19" s="3">
        <v>14387368348</v>
      </c>
      <c r="B19" s="3">
        <v>1976614</v>
      </c>
      <c r="C19" s="2" t="s">
        <v>277</v>
      </c>
      <c r="D19" s="2" t="s">
        <v>278</v>
      </c>
      <c r="E19" s="2" t="s">
        <v>240</v>
      </c>
      <c r="F19" s="2" t="s">
        <v>209</v>
      </c>
      <c r="G19" s="2" t="s">
        <v>25</v>
      </c>
      <c r="H19" s="2" t="s">
        <v>279</v>
      </c>
      <c r="I19" s="2" t="s">
        <v>212</v>
      </c>
      <c r="J19" s="2" t="s">
        <v>212</v>
      </c>
      <c r="K19" s="2" t="s">
        <v>280</v>
      </c>
    </row>
    <row r="20" s="1" customFormat="1" ht="20" customHeight="1" spans="1:11">
      <c r="A20" s="3">
        <v>14387252445</v>
      </c>
      <c r="B20" s="3">
        <v>1976591</v>
      </c>
      <c r="C20" s="2" t="s">
        <v>281</v>
      </c>
      <c r="D20" s="2" t="s">
        <v>282</v>
      </c>
      <c r="E20" s="2" t="s">
        <v>209</v>
      </c>
      <c r="F20" s="2" t="s">
        <v>210</v>
      </c>
      <c r="G20" s="2" t="s">
        <v>25</v>
      </c>
      <c r="H20" s="2" t="s">
        <v>283</v>
      </c>
      <c r="I20" s="2" t="s">
        <v>212</v>
      </c>
      <c r="J20" s="2" t="s">
        <v>212</v>
      </c>
      <c r="K20" s="2" t="s">
        <v>284</v>
      </c>
    </row>
    <row r="21" s="1" customFormat="1" ht="20" customHeight="1" spans="1:11">
      <c r="A21" s="3">
        <v>14386925543</v>
      </c>
      <c r="B21" s="3">
        <v>1976509</v>
      </c>
      <c r="C21" s="2" t="s">
        <v>285</v>
      </c>
      <c r="D21" s="2" t="s">
        <v>286</v>
      </c>
      <c r="E21" s="2" t="s">
        <v>246</v>
      </c>
      <c r="F21" s="2" t="s">
        <v>240</v>
      </c>
      <c r="G21" s="2" t="s">
        <v>25</v>
      </c>
      <c r="H21" s="2" t="s">
        <v>262</v>
      </c>
      <c r="I21" s="2" t="s">
        <v>212</v>
      </c>
      <c r="J21" s="2" t="s">
        <v>212</v>
      </c>
      <c r="K21" s="2" t="s">
        <v>287</v>
      </c>
    </row>
    <row r="22" s="1" customFormat="1" ht="20" customHeight="1" spans="1:11">
      <c r="A22" s="3">
        <v>14386217710</v>
      </c>
      <c r="B22" s="3">
        <v>1976428</v>
      </c>
      <c r="C22" s="2" t="s">
        <v>288</v>
      </c>
      <c r="D22" s="2" t="s">
        <v>289</v>
      </c>
      <c r="E22" s="2" t="s">
        <v>209</v>
      </c>
      <c r="F22" s="2" t="s">
        <v>210</v>
      </c>
      <c r="G22" s="2" t="s">
        <v>25</v>
      </c>
      <c r="H22" s="2" t="s">
        <v>290</v>
      </c>
      <c r="I22" s="2" t="s">
        <v>212</v>
      </c>
      <c r="J22" s="2" t="s">
        <v>212</v>
      </c>
      <c r="K22" s="2" t="s">
        <v>291</v>
      </c>
    </row>
    <row r="23" s="1" customFormat="1" ht="20" customHeight="1" spans="1:11">
      <c r="A23" s="3">
        <v>14384290152</v>
      </c>
      <c r="B23" s="3">
        <v>1976202</v>
      </c>
      <c r="C23" s="2" t="s">
        <v>292</v>
      </c>
      <c r="D23" s="2" t="s">
        <v>293</v>
      </c>
      <c r="E23" s="2" t="s">
        <v>269</v>
      </c>
      <c r="F23" s="2" t="s">
        <v>240</v>
      </c>
      <c r="G23" s="2" t="s">
        <v>25</v>
      </c>
      <c r="H23" s="2" t="s">
        <v>294</v>
      </c>
      <c r="I23" s="2" t="s">
        <v>212</v>
      </c>
      <c r="J23" s="2" t="s">
        <v>212</v>
      </c>
      <c r="K23" s="2" t="s">
        <v>295</v>
      </c>
    </row>
    <row r="24" s="1" customFormat="1" ht="20" customHeight="1" spans="1:11">
      <c r="A24" s="3">
        <v>14384083969</v>
      </c>
      <c r="B24" s="3">
        <v>1976037</v>
      </c>
      <c r="C24" s="2" t="s">
        <v>296</v>
      </c>
      <c r="D24" s="2" t="s">
        <v>297</v>
      </c>
      <c r="E24" s="2" t="s">
        <v>298</v>
      </c>
      <c r="F24" s="2" t="s">
        <v>269</v>
      </c>
      <c r="G24" s="2" t="s">
        <v>25</v>
      </c>
      <c r="H24" s="2" t="s">
        <v>299</v>
      </c>
      <c r="I24" s="2" t="s">
        <v>212</v>
      </c>
      <c r="J24" s="2" t="s">
        <v>212</v>
      </c>
      <c r="K24" s="2" t="s">
        <v>300</v>
      </c>
    </row>
    <row r="25" s="1" customFormat="1" ht="20" customHeight="1" spans="1:11">
      <c r="A25" s="3">
        <v>14383468139</v>
      </c>
      <c r="B25" s="3">
        <v>1975864</v>
      </c>
      <c r="C25" s="2" t="s">
        <v>301</v>
      </c>
      <c r="D25" s="2" t="s">
        <v>302</v>
      </c>
      <c r="E25" s="2" t="s">
        <v>298</v>
      </c>
      <c r="F25" s="2" t="s">
        <v>269</v>
      </c>
      <c r="G25" s="2" t="s">
        <v>25</v>
      </c>
      <c r="H25" s="2" t="s">
        <v>303</v>
      </c>
      <c r="I25" s="2" t="s">
        <v>212</v>
      </c>
      <c r="J25" s="2" t="s">
        <v>212</v>
      </c>
      <c r="K25" s="2" t="s">
        <v>304</v>
      </c>
    </row>
    <row r="26" s="1" customFormat="1" ht="20" customHeight="1" spans="1:11">
      <c r="A26" s="3">
        <v>14383374643</v>
      </c>
      <c r="B26" s="3">
        <v>1975853</v>
      </c>
      <c r="C26" s="2" t="s">
        <v>305</v>
      </c>
      <c r="D26" s="2" t="s">
        <v>306</v>
      </c>
      <c r="E26" s="2" t="s">
        <v>241</v>
      </c>
      <c r="F26" s="2" t="s">
        <v>209</v>
      </c>
      <c r="G26" s="2" t="s">
        <v>25</v>
      </c>
      <c r="H26" s="2" t="s">
        <v>307</v>
      </c>
      <c r="I26" s="2" t="s">
        <v>212</v>
      </c>
      <c r="J26" s="2" t="s">
        <v>212</v>
      </c>
      <c r="K26" s="2" t="s">
        <v>308</v>
      </c>
    </row>
    <row r="27" s="1" customFormat="1" ht="20" customHeight="1" spans="1:11">
      <c r="A27" s="3">
        <v>14382851473</v>
      </c>
      <c r="B27" s="3">
        <v>1975765</v>
      </c>
      <c r="C27" s="2" t="s">
        <v>309</v>
      </c>
      <c r="D27" s="2" t="s">
        <v>310</v>
      </c>
      <c r="E27" s="2" t="s">
        <v>298</v>
      </c>
      <c r="F27" s="2" t="s">
        <v>269</v>
      </c>
      <c r="G27" s="2" t="s">
        <v>25</v>
      </c>
      <c r="H27" s="2" t="s">
        <v>311</v>
      </c>
      <c r="I27" s="2" t="s">
        <v>212</v>
      </c>
      <c r="J27" s="2" t="s">
        <v>212</v>
      </c>
      <c r="K27" s="2" t="s">
        <v>312</v>
      </c>
    </row>
    <row r="28" s="1" customFormat="1" ht="20" customHeight="1" spans="1:11">
      <c r="A28" s="3">
        <v>14381495790</v>
      </c>
      <c r="B28" s="3">
        <v>1975354</v>
      </c>
      <c r="C28" s="2" t="s">
        <v>313</v>
      </c>
      <c r="D28" s="2" t="s">
        <v>314</v>
      </c>
      <c r="E28" s="2" t="s">
        <v>240</v>
      </c>
      <c r="F28" s="2" t="s">
        <v>241</v>
      </c>
      <c r="G28" s="2" t="s">
        <v>25</v>
      </c>
      <c r="H28" s="2" t="s">
        <v>315</v>
      </c>
      <c r="I28" s="2" t="s">
        <v>212</v>
      </c>
      <c r="J28" s="2" t="s">
        <v>212</v>
      </c>
      <c r="K28" s="2" t="s">
        <v>316</v>
      </c>
    </row>
    <row r="29" s="1" customFormat="1" ht="20" customHeight="1" spans="1:11">
      <c r="A29" s="3">
        <v>14377377419</v>
      </c>
      <c r="B29" s="3">
        <v>1974637</v>
      </c>
      <c r="C29" s="2" t="s">
        <v>317</v>
      </c>
      <c r="D29" s="2" t="s">
        <v>318</v>
      </c>
      <c r="E29" s="2" t="s">
        <v>319</v>
      </c>
      <c r="F29" s="2" t="s">
        <v>240</v>
      </c>
      <c r="G29" s="2" t="s">
        <v>25</v>
      </c>
      <c r="H29" s="2" t="s">
        <v>320</v>
      </c>
      <c r="I29" s="2" t="s">
        <v>212</v>
      </c>
      <c r="J29" s="2" t="s">
        <v>212</v>
      </c>
      <c r="K29" s="2" t="s">
        <v>321</v>
      </c>
    </row>
    <row r="30" s="1" customFormat="1" ht="20" customHeight="1" spans="1:11">
      <c r="A30" s="3">
        <v>14376465051</v>
      </c>
      <c r="B30" s="3">
        <v>1974313</v>
      </c>
      <c r="C30" s="2" t="s">
        <v>322</v>
      </c>
      <c r="D30" s="2" t="s">
        <v>323</v>
      </c>
      <c r="E30" s="2" t="s">
        <v>269</v>
      </c>
      <c r="F30" s="2" t="s">
        <v>240</v>
      </c>
      <c r="G30" s="2" t="s">
        <v>25</v>
      </c>
      <c r="H30" s="2" t="s">
        <v>324</v>
      </c>
      <c r="I30" s="2" t="s">
        <v>212</v>
      </c>
      <c r="J30" s="2" t="s">
        <v>212</v>
      </c>
      <c r="K30" s="2" t="s">
        <v>325</v>
      </c>
    </row>
    <row r="31" s="1" customFormat="1" ht="20" customHeight="1" spans="1:11">
      <c r="A31" s="3">
        <v>14376455081</v>
      </c>
      <c r="B31" s="3">
        <v>1974309</v>
      </c>
      <c r="C31" s="2" t="s">
        <v>326</v>
      </c>
      <c r="D31" s="2" t="s">
        <v>327</v>
      </c>
      <c r="E31" s="2" t="s">
        <v>241</v>
      </c>
      <c r="F31" s="2" t="s">
        <v>210</v>
      </c>
      <c r="G31" s="2" t="s">
        <v>25</v>
      </c>
      <c r="H31" s="2" t="s">
        <v>328</v>
      </c>
      <c r="I31" s="2" t="s">
        <v>212</v>
      </c>
      <c r="J31" s="2" t="s">
        <v>212</v>
      </c>
      <c r="K31" s="2" t="s">
        <v>329</v>
      </c>
    </row>
    <row r="32" s="1" customFormat="1" ht="20" customHeight="1" spans="1:11">
      <c r="A32" s="3">
        <v>14369510453</v>
      </c>
      <c r="B32" s="3">
        <v>1972043</v>
      </c>
      <c r="C32" s="2" t="s">
        <v>330</v>
      </c>
      <c r="D32" s="2" t="s">
        <v>331</v>
      </c>
      <c r="E32" s="2" t="s">
        <v>298</v>
      </c>
      <c r="F32" s="2" t="s">
        <v>269</v>
      </c>
      <c r="G32" s="2" t="s">
        <v>25</v>
      </c>
      <c r="H32" s="2" t="s">
        <v>332</v>
      </c>
      <c r="I32" s="2" t="s">
        <v>212</v>
      </c>
      <c r="J32" s="2" t="s">
        <v>212</v>
      </c>
      <c r="K32" s="2" t="s">
        <v>333</v>
      </c>
    </row>
    <row r="33" s="1" customFormat="1" ht="20" customHeight="1" spans="1:11">
      <c r="A33" s="3">
        <v>14369077462</v>
      </c>
      <c r="B33" s="3">
        <v>1971781</v>
      </c>
      <c r="C33" s="2" t="s">
        <v>334</v>
      </c>
      <c r="D33" s="2" t="s">
        <v>335</v>
      </c>
      <c r="E33" s="2" t="s">
        <v>246</v>
      </c>
      <c r="F33" s="2" t="s">
        <v>209</v>
      </c>
      <c r="G33" s="2" t="s">
        <v>25</v>
      </c>
      <c r="H33" s="2" t="s">
        <v>336</v>
      </c>
      <c r="I33" s="2" t="s">
        <v>212</v>
      </c>
      <c r="J33" s="2" t="s">
        <v>212</v>
      </c>
      <c r="K33" s="2" t="s">
        <v>337</v>
      </c>
    </row>
    <row r="34" s="1" customFormat="1" ht="20" customHeight="1" spans="1:11">
      <c r="A34" s="3">
        <v>14368572728</v>
      </c>
      <c r="B34" s="3">
        <v>1971455</v>
      </c>
      <c r="C34" s="2" t="s">
        <v>338</v>
      </c>
      <c r="D34" s="2" t="s">
        <v>339</v>
      </c>
      <c r="E34" s="2" t="s">
        <v>269</v>
      </c>
      <c r="F34" s="2" t="s">
        <v>270</v>
      </c>
      <c r="G34" s="2" t="s">
        <v>25</v>
      </c>
      <c r="H34" s="2" t="s">
        <v>340</v>
      </c>
      <c r="I34" s="2" t="s">
        <v>212</v>
      </c>
      <c r="J34" s="2" t="s">
        <v>212</v>
      </c>
      <c r="K34" s="2" t="s">
        <v>341</v>
      </c>
    </row>
    <row r="35" s="1" customFormat="1" ht="20" customHeight="1" spans="1:11">
      <c r="A35" s="3">
        <v>14364280221</v>
      </c>
      <c r="B35" s="3">
        <v>1970682</v>
      </c>
      <c r="C35" s="2" t="s">
        <v>342</v>
      </c>
      <c r="D35" s="2" t="s">
        <v>343</v>
      </c>
      <c r="E35" s="2" t="s">
        <v>298</v>
      </c>
      <c r="F35" s="2" t="s">
        <v>269</v>
      </c>
      <c r="G35" s="2" t="s">
        <v>25</v>
      </c>
      <c r="H35" s="2" t="s">
        <v>344</v>
      </c>
      <c r="I35" s="2" t="s">
        <v>212</v>
      </c>
      <c r="J35" s="2" t="s">
        <v>212</v>
      </c>
      <c r="K35" s="2" t="s">
        <v>345</v>
      </c>
    </row>
    <row r="36" s="1" customFormat="1" ht="20" customHeight="1" spans="1:11">
      <c r="A36" s="3">
        <v>14363608366</v>
      </c>
      <c r="B36" s="3">
        <v>1970522</v>
      </c>
      <c r="C36" s="2" t="s">
        <v>346</v>
      </c>
      <c r="D36" s="2" t="s">
        <v>347</v>
      </c>
      <c r="E36" s="2" t="s">
        <v>241</v>
      </c>
      <c r="F36" s="2" t="s">
        <v>210</v>
      </c>
      <c r="G36" s="2" t="s">
        <v>25</v>
      </c>
      <c r="H36" s="2" t="s">
        <v>348</v>
      </c>
      <c r="I36" s="2" t="s">
        <v>212</v>
      </c>
      <c r="J36" s="2" t="s">
        <v>212</v>
      </c>
      <c r="K36" s="2" t="s">
        <v>349</v>
      </c>
    </row>
    <row r="37" s="1" customFormat="1" ht="20" customHeight="1" spans="1:11">
      <c r="A37" s="3">
        <v>14361872156</v>
      </c>
      <c r="B37" s="3">
        <v>1969963</v>
      </c>
      <c r="C37" s="2" t="s">
        <v>350</v>
      </c>
      <c r="D37" s="2" t="s">
        <v>351</v>
      </c>
      <c r="E37" s="2" t="s">
        <v>270</v>
      </c>
      <c r="F37" s="2" t="s">
        <v>246</v>
      </c>
      <c r="G37" s="2" t="s">
        <v>25</v>
      </c>
      <c r="H37" s="2" t="s">
        <v>352</v>
      </c>
      <c r="I37" s="2" t="s">
        <v>212</v>
      </c>
      <c r="J37" s="2" t="s">
        <v>212</v>
      </c>
      <c r="K37" s="2" t="s">
        <v>353</v>
      </c>
    </row>
    <row r="38" s="1" customFormat="1" ht="20" customHeight="1" spans="1:11">
      <c r="A38" s="3">
        <v>14361497889</v>
      </c>
      <c r="B38" s="3">
        <v>1969897</v>
      </c>
      <c r="C38" s="2" t="s">
        <v>354</v>
      </c>
      <c r="D38" s="2" t="s">
        <v>355</v>
      </c>
      <c r="E38" s="2" t="s">
        <v>269</v>
      </c>
      <c r="F38" s="2" t="s">
        <v>270</v>
      </c>
      <c r="G38" s="2" t="s">
        <v>25</v>
      </c>
      <c r="H38" s="2" t="s">
        <v>356</v>
      </c>
      <c r="I38" s="2" t="s">
        <v>212</v>
      </c>
      <c r="J38" s="2" t="s">
        <v>212</v>
      </c>
      <c r="K38" s="2" t="s">
        <v>357</v>
      </c>
    </row>
    <row r="39" s="1" customFormat="1" ht="20" customHeight="1" spans="1:11">
      <c r="A39" s="3">
        <v>14358902796</v>
      </c>
      <c r="B39" s="3">
        <v>1969681</v>
      </c>
      <c r="C39" s="2" t="s">
        <v>358</v>
      </c>
      <c r="D39" s="2" t="s">
        <v>359</v>
      </c>
      <c r="E39" s="2" t="s">
        <v>246</v>
      </c>
      <c r="F39" s="2" t="s">
        <v>240</v>
      </c>
      <c r="G39" s="2" t="s">
        <v>25</v>
      </c>
      <c r="H39" s="2" t="s">
        <v>360</v>
      </c>
      <c r="I39" s="2" t="s">
        <v>212</v>
      </c>
      <c r="J39" s="2" t="s">
        <v>212</v>
      </c>
      <c r="K39" s="2" t="s">
        <v>361</v>
      </c>
    </row>
    <row r="40" s="1" customFormat="1" ht="20" customHeight="1" spans="1:11">
      <c r="A40" s="3">
        <v>14358625072</v>
      </c>
      <c r="B40" s="3">
        <v>1969597</v>
      </c>
      <c r="C40" s="2" t="s">
        <v>305</v>
      </c>
      <c r="D40" s="2" t="s">
        <v>362</v>
      </c>
      <c r="E40" s="2" t="s">
        <v>241</v>
      </c>
      <c r="F40" s="2" t="s">
        <v>209</v>
      </c>
      <c r="G40" s="2" t="s">
        <v>25</v>
      </c>
      <c r="H40" s="2" t="s">
        <v>363</v>
      </c>
      <c r="I40" s="2" t="s">
        <v>212</v>
      </c>
      <c r="J40" s="2" t="s">
        <v>212</v>
      </c>
      <c r="K40" s="2" t="s">
        <v>364</v>
      </c>
    </row>
    <row r="41" s="1" customFormat="1" ht="20" customHeight="1" spans="1:11">
      <c r="A41" s="3">
        <v>14358466548</v>
      </c>
      <c r="B41" s="3">
        <v>1969510</v>
      </c>
      <c r="C41" s="2" t="s">
        <v>365</v>
      </c>
      <c r="D41" s="2" t="s">
        <v>366</v>
      </c>
      <c r="E41" s="2" t="s">
        <v>209</v>
      </c>
      <c r="F41" s="2" t="s">
        <v>210</v>
      </c>
      <c r="G41" s="2" t="s">
        <v>25</v>
      </c>
      <c r="H41" s="2" t="s">
        <v>367</v>
      </c>
      <c r="I41" s="2" t="s">
        <v>212</v>
      </c>
      <c r="J41" s="2" t="s">
        <v>212</v>
      </c>
      <c r="K41" s="2" t="s">
        <v>368</v>
      </c>
    </row>
    <row r="42" s="1" customFormat="1" ht="20" customHeight="1" spans="1:11">
      <c r="A42" s="3">
        <v>14358194119</v>
      </c>
      <c r="B42" s="3">
        <v>1969397</v>
      </c>
      <c r="C42" s="2" t="s">
        <v>369</v>
      </c>
      <c r="D42" s="2" t="s">
        <v>370</v>
      </c>
      <c r="E42" s="2" t="s">
        <v>241</v>
      </c>
      <c r="F42" s="2" t="s">
        <v>209</v>
      </c>
      <c r="G42" s="2" t="s">
        <v>25</v>
      </c>
      <c r="H42" s="2" t="s">
        <v>371</v>
      </c>
      <c r="I42" s="2" t="s">
        <v>212</v>
      </c>
      <c r="J42" s="2" t="s">
        <v>212</v>
      </c>
      <c r="K42" s="2" t="s">
        <v>372</v>
      </c>
    </row>
    <row r="43" s="1" customFormat="1" ht="20" customHeight="1" spans="1:11">
      <c r="A43" s="3">
        <v>14356971307</v>
      </c>
      <c r="B43" s="3">
        <v>1969021</v>
      </c>
      <c r="C43" s="2" t="s">
        <v>373</v>
      </c>
      <c r="D43" s="2" t="s">
        <v>374</v>
      </c>
      <c r="E43" s="2" t="s">
        <v>375</v>
      </c>
      <c r="F43" s="2" t="s">
        <v>269</v>
      </c>
      <c r="G43" s="2" t="s">
        <v>25</v>
      </c>
      <c r="H43" s="2" t="s">
        <v>262</v>
      </c>
      <c r="I43" s="2" t="s">
        <v>212</v>
      </c>
      <c r="J43" s="2" t="s">
        <v>212</v>
      </c>
      <c r="K43" s="2" t="s">
        <v>376</v>
      </c>
    </row>
    <row r="44" s="1" customFormat="1" ht="20" customHeight="1" spans="1:11">
      <c r="A44" s="3">
        <v>14354468900</v>
      </c>
      <c r="B44" s="3">
        <v>1968641</v>
      </c>
      <c r="C44" s="2" t="s">
        <v>377</v>
      </c>
      <c r="D44" s="2" t="s">
        <v>378</v>
      </c>
      <c r="E44" s="2" t="s">
        <v>319</v>
      </c>
      <c r="F44" s="2" t="s">
        <v>269</v>
      </c>
      <c r="G44" s="2" t="s">
        <v>25</v>
      </c>
      <c r="H44" s="2" t="s">
        <v>379</v>
      </c>
      <c r="I44" s="2" t="s">
        <v>212</v>
      </c>
      <c r="J44" s="2" t="s">
        <v>212</v>
      </c>
      <c r="K44" s="2" t="s">
        <v>380</v>
      </c>
    </row>
    <row r="45" s="1" customFormat="1" ht="20" customHeight="1" spans="1:11">
      <c r="A45" s="3">
        <v>14354294282</v>
      </c>
      <c r="B45" s="3">
        <v>1968541</v>
      </c>
      <c r="C45" s="2" t="s">
        <v>381</v>
      </c>
      <c r="D45" s="2" t="s">
        <v>382</v>
      </c>
      <c r="E45" s="2" t="s">
        <v>383</v>
      </c>
      <c r="F45" s="2" t="s">
        <v>241</v>
      </c>
      <c r="G45" s="2" t="s">
        <v>25</v>
      </c>
      <c r="H45" s="2" t="s">
        <v>384</v>
      </c>
      <c r="I45" s="2" t="s">
        <v>212</v>
      </c>
      <c r="J45" s="2" t="s">
        <v>212</v>
      </c>
      <c r="K45" s="2" t="s">
        <v>385</v>
      </c>
    </row>
    <row r="46" s="1" customFormat="1" ht="20" customHeight="1" spans="1:11">
      <c r="A46" s="3">
        <v>14353152807</v>
      </c>
      <c r="B46" s="3">
        <v>1968286</v>
      </c>
      <c r="C46" s="2" t="s">
        <v>386</v>
      </c>
      <c r="D46" s="2" t="s">
        <v>387</v>
      </c>
      <c r="E46" s="2" t="s">
        <v>241</v>
      </c>
      <c r="F46" s="2" t="s">
        <v>209</v>
      </c>
      <c r="G46" s="2" t="s">
        <v>25</v>
      </c>
      <c r="H46" s="2" t="s">
        <v>388</v>
      </c>
      <c r="I46" s="2" t="s">
        <v>212</v>
      </c>
      <c r="J46" s="2" t="s">
        <v>212</v>
      </c>
      <c r="K46" s="2" t="s">
        <v>389</v>
      </c>
    </row>
    <row r="47" s="1" customFormat="1" ht="20" customHeight="1" spans="1:11">
      <c r="A47" s="3">
        <v>14350471397</v>
      </c>
      <c r="B47" s="3">
        <v>1967456</v>
      </c>
      <c r="C47" s="2" t="s">
        <v>390</v>
      </c>
      <c r="D47" s="2" t="s">
        <v>391</v>
      </c>
      <c r="E47" s="2" t="s">
        <v>240</v>
      </c>
      <c r="F47" s="2" t="s">
        <v>241</v>
      </c>
      <c r="G47" s="2" t="s">
        <v>25</v>
      </c>
      <c r="H47" s="2" t="s">
        <v>392</v>
      </c>
      <c r="I47" s="2" t="s">
        <v>212</v>
      </c>
      <c r="J47" s="2" t="s">
        <v>212</v>
      </c>
      <c r="K47" s="2" t="s">
        <v>393</v>
      </c>
    </row>
    <row r="48" s="1" customFormat="1" ht="20" customHeight="1" spans="1:11">
      <c r="A48" s="3">
        <v>14350412011</v>
      </c>
      <c r="B48" s="3">
        <v>1967439</v>
      </c>
      <c r="C48" s="2" t="s">
        <v>394</v>
      </c>
      <c r="D48" s="2" t="s">
        <v>395</v>
      </c>
      <c r="E48" s="2" t="s">
        <v>298</v>
      </c>
      <c r="F48" s="2" t="s">
        <v>246</v>
      </c>
      <c r="G48" s="2" t="s">
        <v>25</v>
      </c>
      <c r="H48" s="2" t="s">
        <v>396</v>
      </c>
      <c r="I48" s="2" t="s">
        <v>212</v>
      </c>
      <c r="J48" s="2" t="s">
        <v>212</v>
      </c>
      <c r="K48" s="2" t="s">
        <v>397</v>
      </c>
    </row>
    <row r="49" s="1" customFormat="1" ht="20" customHeight="1" spans="1:11">
      <c r="A49" s="3">
        <v>14337683439</v>
      </c>
      <c r="B49" s="3">
        <v>1963550</v>
      </c>
      <c r="C49" s="2" t="s">
        <v>398</v>
      </c>
      <c r="D49" s="2" t="s">
        <v>399</v>
      </c>
      <c r="E49" s="2" t="s">
        <v>241</v>
      </c>
      <c r="F49" s="2" t="s">
        <v>210</v>
      </c>
      <c r="G49" s="2" t="s">
        <v>25</v>
      </c>
      <c r="H49" s="2" t="s">
        <v>262</v>
      </c>
      <c r="I49" s="2" t="s">
        <v>212</v>
      </c>
      <c r="J49" s="2" t="s">
        <v>212</v>
      </c>
      <c r="K49" s="2" t="s">
        <v>400</v>
      </c>
    </row>
    <row r="50" s="1" customFormat="1" ht="20" customHeight="1" spans="1:11">
      <c r="A50" s="3">
        <v>14334360291</v>
      </c>
      <c r="B50" s="3">
        <v>1962843</v>
      </c>
      <c r="C50" s="2" t="s">
        <v>401</v>
      </c>
      <c r="D50" s="2" t="s">
        <v>402</v>
      </c>
      <c r="E50" s="2" t="s">
        <v>246</v>
      </c>
      <c r="F50" s="2" t="s">
        <v>209</v>
      </c>
      <c r="G50" s="2" t="s">
        <v>25</v>
      </c>
      <c r="H50" s="2" t="s">
        <v>403</v>
      </c>
      <c r="I50" s="2" t="s">
        <v>212</v>
      </c>
      <c r="J50" s="2" t="s">
        <v>212</v>
      </c>
      <c r="K50" s="2" t="s">
        <v>404</v>
      </c>
    </row>
    <row r="51" s="1" customFormat="1" ht="20" customHeight="1" spans="1:11">
      <c r="A51" s="3">
        <v>14334279848</v>
      </c>
      <c r="B51" s="3">
        <v>1962805</v>
      </c>
      <c r="C51" s="2" t="s">
        <v>338</v>
      </c>
      <c r="D51" s="2" t="s">
        <v>405</v>
      </c>
      <c r="E51" s="2" t="s">
        <v>319</v>
      </c>
      <c r="F51" s="2" t="s">
        <v>269</v>
      </c>
      <c r="G51" s="2" t="s">
        <v>25</v>
      </c>
      <c r="H51" s="2" t="s">
        <v>406</v>
      </c>
      <c r="I51" s="2" t="s">
        <v>212</v>
      </c>
      <c r="J51" s="2" t="s">
        <v>212</v>
      </c>
      <c r="K51" s="2" t="s">
        <v>407</v>
      </c>
    </row>
    <row r="52" s="1" customFormat="1" ht="20" customHeight="1" spans="1:11">
      <c r="A52" s="3">
        <v>14333465533</v>
      </c>
      <c r="B52" s="3">
        <v>1962359</v>
      </c>
      <c r="C52" s="2" t="s">
        <v>408</v>
      </c>
      <c r="D52" s="2" t="s">
        <v>409</v>
      </c>
      <c r="E52" s="2" t="s">
        <v>209</v>
      </c>
      <c r="F52" s="2" t="s">
        <v>210</v>
      </c>
      <c r="G52" s="2" t="s">
        <v>25</v>
      </c>
      <c r="H52" s="2" t="s">
        <v>410</v>
      </c>
      <c r="I52" s="2" t="s">
        <v>212</v>
      </c>
      <c r="J52" s="2" t="s">
        <v>212</v>
      </c>
      <c r="K52" s="2" t="s">
        <v>411</v>
      </c>
    </row>
    <row r="53" s="1" customFormat="1" ht="20" customHeight="1" spans="1:11">
      <c r="A53" s="3">
        <v>14328897982</v>
      </c>
      <c r="B53" s="3">
        <v>1960959</v>
      </c>
      <c r="C53" s="2" t="s">
        <v>412</v>
      </c>
      <c r="D53" s="2" t="s">
        <v>413</v>
      </c>
      <c r="E53" s="2" t="s">
        <v>246</v>
      </c>
      <c r="F53" s="2" t="s">
        <v>241</v>
      </c>
      <c r="G53" s="2" t="s">
        <v>25</v>
      </c>
      <c r="H53" s="2" t="s">
        <v>414</v>
      </c>
      <c r="I53" s="2" t="s">
        <v>212</v>
      </c>
      <c r="J53" s="2" t="s">
        <v>212</v>
      </c>
      <c r="K53" s="2" t="s">
        <v>415</v>
      </c>
    </row>
    <row r="54" s="1" customFormat="1" ht="20" customHeight="1" spans="1:11">
      <c r="A54" s="3">
        <v>14323376564</v>
      </c>
      <c r="B54" s="3">
        <v>1959174</v>
      </c>
      <c r="C54" s="2" t="s">
        <v>416</v>
      </c>
      <c r="D54" s="2" t="s">
        <v>417</v>
      </c>
      <c r="E54" s="2" t="s">
        <v>298</v>
      </c>
      <c r="F54" s="2" t="s">
        <v>269</v>
      </c>
      <c r="G54" s="2" t="s">
        <v>25</v>
      </c>
      <c r="H54" s="2" t="s">
        <v>418</v>
      </c>
      <c r="I54" s="2" t="s">
        <v>212</v>
      </c>
      <c r="J54" s="2" t="s">
        <v>212</v>
      </c>
      <c r="K54" s="2" t="s">
        <v>419</v>
      </c>
    </row>
    <row r="55" s="1" customFormat="1" ht="20" customHeight="1" spans="1:11">
      <c r="A55" s="3">
        <v>14321518051</v>
      </c>
      <c r="B55" s="3">
        <v>1958101</v>
      </c>
      <c r="C55" s="2" t="s">
        <v>420</v>
      </c>
      <c r="D55" s="2" t="s">
        <v>421</v>
      </c>
      <c r="E55" s="2" t="s">
        <v>241</v>
      </c>
      <c r="F55" s="2" t="s">
        <v>210</v>
      </c>
      <c r="G55" s="2" t="s">
        <v>25</v>
      </c>
      <c r="H55" s="2" t="s">
        <v>422</v>
      </c>
      <c r="I55" s="2" t="s">
        <v>212</v>
      </c>
      <c r="J55" s="2" t="s">
        <v>212</v>
      </c>
      <c r="K55" s="2" t="s">
        <v>423</v>
      </c>
    </row>
    <row r="56" s="1" customFormat="1" ht="20" customHeight="1" spans="1:11">
      <c r="A56" s="3">
        <v>14321017325</v>
      </c>
      <c r="B56" s="3">
        <v>1957869</v>
      </c>
      <c r="C56" s="2" t="s">
        <v>424</v>
      </c>
      <c r="D56" s="2" t="s">
        <v>425</v>
      </c>
      <c r="E56" s="2" t="s">
        <v>240</v>
      </c>
      <c r="F56" s="2" t="s">
        <v>210</v>
      </c>
      <c r="G56" s="2" t="s">
        <v>25</v>
      </c>
      <c r="H56" s="2" t="s">
        <v>426</v>
      </c>
      <c r="I56" s="2" t="s">
        <v>212</v>
      </c>
      <c r="J56" s="2" t="s">
        <v>212</v>
      </c>
      <c r="K56" s="2" t="s">
        <v>427</v>
      </c>
    </row>
    <row r="57" s="1" customFormat="1" ht="20" customHeight="1" spans="1:11">
      <c r="A57" s="3">
        <v>14310756577</v>
      </c>
      <c r="B57" s="3">
        <v>1953627</v>
      </c>
      <c r="C57" s="2" t="s">
        <v>428</v>
      </c>
      <c r="D57" s="2" t="s">
        <v>429</v>
      </c>
      <c r="E57" s="2" t="s">
        <v>209</v>
      </c>
      <c r="F57" s="2" t="s">
        <v>210</v>
      </c>
      <c r="G57" s="2" t="s">
        <v>25</v>
      </c>
      <c r="H57" s="2" t="s">
        <v>430</v>
      </c>
      <c r="I57" s="2" t="s">
        <v>212</v>
      </c>
      <c r="J57" s="2" t="s">
        <v>212</v>
      </c>
      <c r="K57" s="2" t="s">
        <v>431</v>
      </c>
    </row>
    <row r="58" s="1" customFormat="1" ht="20" customHeight="1" spans="1:11">
      <c r="A58" s="3">
        <v>14310082285</v>
      </c>
      <c r="B58" s="3">
        <v>1953303</v>
      </c>
      <c r="C58" s="2" t="s">
        <v>432</v>
      </c>
      <c r="D58" s="2" t="s">
        <v>433</v>
      </c>
      <c r="E58" s="2" t="s">
        <v>241</v>
      </c>
      <c r="F58" s="2" t="s">
        <v>210</v>
      </c>
      <c r="G58" s="2" t="s">
        <v>25</v>
      </c>
      <c r="H58" s="2" t="s">
        <v>434</v>
      </c>
      <c r="I58" s="2" t="s">
        <v>212</v>
      </c>
      <c r="J58" s="2" t="s">
        <v>212</v>
      </c>
      <c r="K58" s="2" t="s">
        <v>435</v>
      </c>
    </row>
    <row r="59" s="1" customFormat="1" ht="20" customHeight="1" spans="1:11">
      <c r="A59" s="3">
        <v>14309540091</v>
      </c>
      <c r="B59" s="3">
        <v>1953085</v>
      </c>
      <c r="C59" s="2" t="s">
        <v>436</v>
      </c>
      <c r="D59" s="2" t="s">
        <v>437</v>
      </c>
      <c r="E59" s="2" t="s">
        <v>240</v>
      </c>
      <c r="F59" s="2" t="s">
        <v>209</v>
      </c>
      <c r="G59" s="2" t="s">
        <v>25</v>
      </c>
      <c r="H59" s="2" t="s">
        <v>438</v>
      </c>
      <c r="I59" s="2" t="s">
        <v>212</v>
      </c>
      <c r="J59" s="2" t="s">
        <v>212</v>
      </c>
      <c r="K59" s="2" t="s">
        <v>439</v>
      </c>
    </row>
    <row r="60" s="1" customFormat="1" ht="20" customHeight="1" spans="1:11">
      <c r="A60" s="3">
        <v>14307698575</v>
      </c>
      <c r="B60" s="3">
        <v>1952908</v>
      </c>
      <c r="C60" s="2" t="s">
        <v>330</v>
      </c>
      <c r="D60" s="2" t="s">
        <v>440</v>
      </c>
      <c r="E60" s="2" t="s">
        <v>241</v>
      </c>
      <c r="F60" s="2" t="s">
        <v>209</v>
      </c>
      <c r="G60" s="2" t="s">
        <v>25</v>
      </c>
      <c r="H60" s="2" t="s">
        <v>441</v>
      </c>
      <c r="I60" s="2" t="s">
        <v>212</v>
      </c>
      <c r="J60" s="2" t="s">
        <v>212</v>
      </c>
      <c r="K60" s="2" t="s">
        <v>442</v>
      </c>
    </row>
    <row r="61" s="1" customFormat="1" ht="20" customHeight="1" spans="1:11">
      <c r="A61" s="3">
        <v>14282495255</v>
      </c>
      <c r="B61" s="3">
        <v>1944335</v>
      </c>
      <c r="C61" s="2" t="s">
        <v>443</v>
      </c>
      <c r="D61" s="2" t="s">
        <v>444</v>
      </c>
      <c r="E61" s="2" t="s">
        <v>241</v>
      </c>
      <c r="F61" s="2" t="s">
        <v>210</v>
      </c>
      <c r="G61" s="2" t="s">
        <v>25</v>
      </c>
      <c r="H61" s="2" t="s">
        <v>445</v>
      </c>
      <c r="I61" s="2" t="s">
        <v>212</v>
      </c>
      <c r="J61" s="2" t="s">
        <v>212</v>
      </c>
      <c r="K61" s="2" t="s">
        <v>446</v>
      </c>
    </row>
    <row r="62" s="1" customFormat="1" ht="20" customHeight="1" spans="1:11">
      <c r="A62" s="3">
        <v>14248557683</v>
      </c>
      <c r="B62" s="3">
        <v>1940675</v>
      </c>
      <c r="C62" s="2" t="s">
        <v>447</v>
      </c>
      <c r="D62" s="2" t="s">
        <v>448</v>
      </c>
      <c r="E62" s="2" t="s">
        <v>241</v>
      </c>
      <c r="F62" s="2" t="s">
        <v>210</v>
      </c>
      <c r="G62" s="2" t="s">
        <v>25</v>
      </c>
      <c r="H62" s="2" t="s">
        <v>449</v>
      </c>
      <c r="I62" s="2" t="s">
        <v>212</v>
      </c>
      <c r="J62" s="2" t="s">
        <v>212</v>
      </c>
      <c r="K62" s="2" t="s">
        <v>450</v>
      </c>
    </row>
    <row r="63" s="1" customFormat="1" ht="20" customHeight="1" spans="1:11">
      <c r="A63" s="3">
        <v>14122791765</v>
      </c>
      <c r="B63" s="3">
        <v>1925582</v>
      </c>
      <c r="C63" s="2" t="s">
        <v>451</v>
      </c>
      <c r="D63" s="2" t="s">
        <v>452</v>
      </c>
      <c r="E63" s="2" t="s">
        <v>240</v>
      </c>
      <c r="F63" s="2" t="s">
        <v>241</v>
      </c>
      <c r="G63" s="2" t="s">
        <v>25</v>
      </c>
      <c r="H63" s="2" t="s">
        <v>453</v>
      </c>
      <c r="I63" s="2" t="s">
        <v>212</v>
      </c>
      <c r="J63" s="2" t="s">
        <v>212</v>
      </c>
      <c r="K63" s="2" t="s">
        <v>454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2021-02-19T08:13:24Z</dcterms:created>
  <dcterms:modified xsi:type="dcterms:W3CDTF">2021-02-19T08:23:58Z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