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对账!$A$1:$P$123</definedName>
  </definedNames>
  <calcPr calcId="144525"/>
</workbook>
</file>

<file path=xl/sharedStrings.xml><?xml version="1.0" encoding="utf-8"?>
<sst xmlns="http://schemas.openxmlformats.org/spreadsheetml/2006/main" count="2323" uniqueCount="583">
  <si>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</si>
  <si>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</si>
  <si>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</si>
  <si>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</si>
  <si>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</si>
  <si>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</si>
  <si>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</si>
  <si>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</si>
  <si>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</si>
  <si>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</si>
  <si>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</si>
  <si>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</si>
  <si>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</si>
  <si>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</si>
  <si>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</si>
  <si>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</si>
  <si>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</si>
  <si>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</si>
  <si>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</si>
  <si>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</si>
  <si>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</si>
  <si>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</si>
  <si>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</si>
  <si>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[泉州]锦江之星(泉州开元寺店)(69314513)</t>
  </si>
  <si>
    <t>零压标准房A&lt;内宾&gt;&lt;双人入住&gt;&lt;预付&gt;&lt;无早&gt;</t>
  </si>
  <si>
    <t>CNY</t>
  </si>
  <si>
    <t>黄晶晶</t>
  </si>
  <si>
    <t>CA363210212CNY</t>
  </si>
  <si>
    <t>未提现</t>
  </si>
  <si>
    <t>携程开票</t>
  </si>
  <si>
    <t>取消</t>
  </si>
  <si>
    <t>[上海]上海华美国际酒店(9873613)</t>
  </si>
  <si>
    <t>标准双床房&lt;内宾&gt;&lt;双人入住&gt;&lt;预付&gt;&lt;无早&gt;</t>
  </si>
  <si>
    <t>王助敏</t>
  </si>
  <si>
    <t>[北京]IU酒店(北京西客站六里桥东地铁站店)(67318659)</t>
  </si>
  <si>
    <t>U+游戏主题大床房&lt;内宾&gt;&lt;双人入住&gt;&lt;预付&gt;&lt;无早&gt;</t>
  </si>
  <si>
    <t>杜如愿</t>
  </si>
  <si>
    <t>[无锡]无锡君来洲际酒店(69304923)</t>
  </si>
  <si>
    <t>洲际豪华大床房&lt;内宾&gt;&lt;双人入住&gt;&lt;预付&gt;&lt;双早&gt;</t>
  </si>
  <si>
    <t>向祝华</t>
  </si>
  <si>
    <t>[广州]广州中国大酒店(37178637)</t>
  </si>
  <si>
    <t>豪华房&lt;内宾&gt;&lt;双人入住&gt;&lt;预付&gt;&lt;无早&gt;</t>
  </si>
  <si>
    <t>胡嘉健</t>
  </si>
  <si>
    <t>[唐山]7天优品酒店(唐山新华西道北京交通大学店)(67322347)</t>
  </si>
  <si>
    <t>优品双床房&lt;内宾&gt;&lt;双人入住&gt;&lt;预付&gt;&lt;无早&gt;</t>
  </si>
  <si>
    <t>丛日宇</t>
  </si>
  <si>
    <t>[昆明]7天连锁酒店(昆明青年路红会医院店)(67320532)</t>
  </si>
  <si>
    <t>高级大床房&lt;内宾&gt;&lt;双人入住&gt;&lt;预付&gt;&lt;无早&gt;</t>
  </si>
  <si>
    <t>刘健</t>
  </si>
  <si>
    <t>[北京]锦江之星(北京苹果园店)(68392959)</t>
  </si>
  <si>
    <t>标准房A&lt;内宾&gt;&lt;双人入住&gt;&lt;预付&gt;&lt;无早&gt;</t>
  </si>
  <si>
    <t>刘文献</t>
  </si>
  <si>
    <t>[广州]广州花园酒店(17095846)</t>
  </si>
  <si>
    <t>花园大床房&lt;内宾&gt;&lt;双人入住&gt;&lt;预付&gt;&lt;无早&gt;</t>
  </si>
  <si>
    <t>段平容</t>
  </si>
  <si>
    <t>[深圳]深圳中泰来大酒店(9671050)</t>
  </si>
  <si>
    <t>雅致大床房&lt;内宾&gt;&lt;双人入住&gt;&lt;预付&gt;&lt;无早&gt;</t>
  </si>
  <si>
    <t>林旭乾</t>
  </si>
  <si>
    <t>[西安]7天连锁酒店(西安火车站机场大巴站店)(67321923)</t>
  </si>
  <si>
    <t>自主双床房&lt;内宾&gt;&lt;双人入住&gt;&lt;预付&gt;&lt;无早&gt;</t>
  </si>
  <si>
    <t>张华栋</t>
  </si>
  <si>
    <t>CA363210213CNY</t>
  </si>
  <si>
    <t>[三亚]三亚丽景海湾酒店(68299865)</t>
  </si>
  <si>
    <t>高级丽景双床房&lt;内宾&gt;&lt;双人入住&gt;&lt;预付&gt;&lt;无早&gt;</t>
  </si>
  <si>
    <t>林峰</t>
  </si>
  <si>
    <t>[上海]上海三迪华美达酒店(68264906)</t>
  </si>
  <si>
    <t>商务大床房&lt;内宾&gt;&lt;双人入住&gt;&lt;预付&gt;&lt;双早&gt;</t>
  </si>
  <si>
    <t>余文飚</t>
  </si>
  <si>
    <t>[北京]7天优品酒店(北京花园桥地铁站店)(68299720)</t>
  </si>
  <si>
    <t>优享双床房&lt;内宾&gt;&lt;双人入住&gt;&lt;预付&gt;&lt;无早&gt;</t>
  </si>
  <si>
    <t>佟红燕</t>
  </si>
  <si>
    <t>[贵阳]7天连锁酒店(贵阳金阳财富中心店)(67321790)</t>
  </si>
  <si>
    <t>自主双床间&lt;内宾&gt;&lt;双人入住&gt;&lt;预付&gt;&lt;无早&gt;</t>
  </si>
  <si>
    <t>王诗雅</t>
  </si>
  <si>
    <t>杨云</t>
  </si>
  <si>
    <t>张艺璇</t>
  </si>
  <si>
    <t>[香港]香港旺角荟贤居(如心酒店集团管理)(Lodgewood by L'hotel Mongkok Hong Kong)(3486069)</t>
  </si>
  <si>
    <t>w.客房&lt;内宾&gt;&lt;双人入住&gt;&lt;预付&gt;&lt;无早&gt;</t>
  </si>
  <si>
    <t>wong/chung wai</t>
  </si>
  <si>
    <t>[上海]上海虹桥绿地铂瑞酒店(68265484)</t>
  </si>
  <si>
    <t>超级高级大床房&lt;内宾&gt;&lt;双人入住&gt;&lt;预付&gt;&lt;双早&gt;</t>
  </si>
  <si>
    <t>李强</t>
  </si>
  <si>
    <t>[阳泉]7天连锁酒店(阳泉市政府店)(69309030)</t>
  </si>
  <si>
    <t>樊栋,王琦</t>
  </si>
  <si>
    <t>[南宁]7天连锁酒店(南宁民族大道店)(67322666)</t>
  </si>
  <si>
    <t>自主大床房&lt;内宾&gt;&lt;双人入住&gt;&lt;预付&gt;&lt;无早&gt;</t>
  </si>
  <si>
    <t>何翔</t>
  </si>
  <si>
    <t>小U精致大床房&lt;内宾&gt;&lt;双人入住&gt;&lt;预付&gt;&lt;无早&gt;</t>
  </si>
  <si>
    <t>蔡建设</t>
  </si>
  <si>
    <t>[成都]7天连锁酒店(成都川师大成龙校区总部经济港店)(67322067)</t>
  </si>
  <si>
    <t>郝原利</t>
  </si>
  <si>
    <t>[深圳]锦江之星(深圳北站店)(67323443)</t>
  </si>
  <si>
    <t>陶红兵</t>
  </si>
  <si>
    <t>[深圳]深圳湾木棉花酒店(9881017)</t>
  </si>
  <si>
    <t>豪华大床房&lt;内宾&gt;&lt;双人入住&gt;&lt;预付&gt;&lt;双早&gt;</t>
  </si>
  <si>
    <t>董权增</t>
  </si>
  <si>
    <t>[深圳]7天酒店(深圳国际会展中心福永汽车站店)(68299712)</t>
  </si>
  <si>
    <t>申志</t>
  </si>
  <si>
    <t>[深圳]7天连锁酒店(深圳坪山店)(69317325)</t>
  </si>
  <si>
    <t>张永坚</t>
  </si>
  <si>
    <t>白静</t>
  </si>
  <si>
    <t>CA363210214CNY</t>
  </si>
  <si>
    <t>豪华丽景双床房&lt;内宾&gt;&lt;双人入住&gt;&lt;预付&gt;&lt;无早&gt;</t>
  </si>
  <si>
    <t>张瑄</t>
  </si>
  <si>
    <t>尊享大床房&lt;内宾&gt;&lt;双人入住&gt;&lt;预付&gt;&lt;无早&gt;</t>
  </si>
  <si>
    <t>朱定豪</t>
  </si>
  <si>
    <t>标准大床房&lt;内宾&gt;&lt;双人入住&gt;&lt;预付&gt;&lt;双早&gt;</t>
  </si>
  <si>
    <t>陈裕楷</t>
  </si>
  <si>
    <t>高峰</t>
  </si>
  <si>
    <t>[北京]7天连锁酒店(北京定慧寺五路居地铁站店)(67322556)</t>
  </si>
  <si>
    <t>董会聪</t>
  </si>
  <si>
    <t>[永州]7天连锁酒店(永州中心医院店)(69319946)</t>
  </si>
  <si>
    <t>王艳红</t>
  </si>
  <si>
    <t>[深圳]7天连锁酒店(深圳龙华和平路大润发店)(67321990)</t>
  </si>
  <si>
    <t>高桂玲</t>
  </si>
  <si>
    <t>黄化娟</t>
  </si>
  <si>
    <t>[深圳]7天连锁酒店(深圳坂田华为基地店)(69307761)</t>
  </si>
  <si>
    <t>刘定志</t>
  </si>
  <si>
    <t>[广州]7天连锁酒店(广州江南西路广百新一城店)(68299803)</t>
  </si>
  <si>
    <t>精选大床房&lt;内宾&gt;&lt;双人入住&gt;&lt;预付&gt;&lt;无早&gt;</t>
  </si>
  <si>
    <t>王如</t>
  </si>
  <si>
    <t>谭启桃</t>
  </si>
  <si>
    <t>潘颖聪</t>
  </si>
  <si>
    <t>廖火光</t>
  </si>
  <si>
    <t>[深圳]7天连锁酒店(深圳石岩天宝路店)(67321798)</t>
  </si>
  <si>
    <t>杨延杰</t>
  </si>
  <si>
    <t>[广州]广州瑰丽府邸(69304987)</t>
  </si>
  <si>
    <t>开放式公寓&lt;内宾&gt;&lt;双人入住&gt;&lt;预付&gt;&lt;无早&gt;</t>
  </si>
  <si>
    <t>周汉奇</t>
  </si>
  <si>
    <t>CA363210215CNY</t>
  </si>
  <si>
    <t>豪华丽景双床房&lt;内宾&gt;&lt;双人入住&gt;&lt;预付&gt;&lt;双早&gt;</t>
  </si>
  <si>
    <t>李修辉</t>
  </si>
  <si>
    <t>[深圳]7天连锁酒店(深圳国贸地铁站店)(69307675)</t>
  </si>
  <si>
    <t>叶美蓉</t>
  </si>
  <si>
    <t>石荟民</t>
  </si>
  <si>
    <t>小U超级双床房&lt;内宾&gt;&lt;双人入住&gt;&lt;预付&gt;&lt;无早&gt;</t>
  </si>
  <si>
    <t>郝玉军</t>
  </si>
  <si>
    <t>[石家庄]石家庄高新智选假日酒店(68264331)</t>
  </si>
  <si>
    <t>高级大床房&lt;内宾&gt;&lt;双人入住&gt;&lt;预付&gt;&lt;双早&gt;</t>
  </si>
  <si>
    <t>王静沙</t>
  </si>
  <si>
    <t>[平凉]7天连锁酒店(平凉解放路十字店)(69318670)</t>
  </si>
  <si>
    <t>朱克俊</t>
  </si>
  <si>
    <t>[成都]成都新东方千禧大酒店(24854480)</t>
  </si>
  <si>
    <t>豪华大床房&lt;内宾&gt;&lt;双人入住&gt;&lt;预付&gt;&lt;无早&gt;</t>
  </si>
  <si>
    <t>刘洁,李太煜</t>
  </si>
  <si>
    <t>毛素洁</t>
  </si>
  <si>
    <t>[兰州]7天优品酒店(兰州新区机场店)(69305804)</t>
  </si>
  <si>
    <t>刘俊</t>
  </si>
  <si>
    <t>CA363210216CNY</t>
  </si>
  <si>
    <t>张玉香</t>
  </si>
  <si>
    <t>[南京]7天优品酒店(南京新街口地铁站店)(67323854)</t>
  </si>
  <si>
    <t>优品家庭房&lt;内宾&gt;&lt;双人入住&gt;&lt;预付&gt;&lt;无早&gt;</t>
  </si>
  <si>
    <t>何德胜</t>
  </si>
  <si>
    <t>CA363210217CNY</t>
  </si>
  <si>
    <t>[成都]7天酒店(成都双流广场地铁站塔桥路店)(69293231)</t>
  </si>
  <si>
    <t>郑登秀</t>
  </si>
  <si>
    <t>行政房&lt;内宾&gt;&lt;双人入住&gt;&lt;预付&gt;&lt;双早&gt;</t>
  </si>
  <si>
    <t>高玉华</t>
  </si>
  <si>
    <t>[岳阳]岳阳格兰云天大酒店(37071525)</t>
  </si>
  <si>
    <t>朵字强</t>
  </si>
  <si>
    <t>[香格里拉]锦江都城酒店(香格里拉松赞林寺店)(69304561)</t>
  </si>
  <si>
    <t>风雅商务城景房&lt;内宾&gt;&lt;双人入住&gt;&lt;预付&gt;&lt;无早&gt;</t>
  </si>
  <si>
    <t>罗绒次称</t>
  </si>
  <si>
    <t>[福州]福州融侨皇冠假日酒店(28083688)</t>
  </si>
  <si>
    <t>皇冠行政套房&lt;内宾&gt;&lt;双人入住&gt;&lt;预付&gt;&lt;双早&gt;</t>
  </si>
  <si>
    <t>谢威</t>
  </si>
  <si>
    <t>[北京]北京长城饭店(68264189)</t>
  </si>
  <si>
    <t>豪华客房&lt;内宾&gt;&lt;双人入住&gt;&lt;预付&gt;&lt;无早&gt;</t>
  </si>
  <si>
    <t>张培宇</t>
  </si>
  <si>
    <t>刘佳</t>
  </si>
  <si>
    <t>李超伟</t>
  </si>
  <si>
    <t>薛新兵</t>
  </si>
  <si>
    <t>焦石</t>
  </si>
  <si>
    <t>[巢湖]巢湖深业温泉假日度假酒店(27955406)</t>
  </si>
  <si>
    <t>假日高级房&lt;内宾&gt;&lt;双人入住&gt;&lt;预付&gt;&lt;无早&gt;</t>
  </si>
  <si>
    <t>王伟</t>
  </si>
  <si>
    <t>[兰州]麗枫酒店(兰州城关大桥店)(67321703)</t>
  </si>
  <si>
    <t>张玉强</t>
  </si>
  <si>
    <t>[天全]7天优品(雅安天全音乐广场店)(69313180)</t>
  </si>
  <si>
    <t>曲扎</t>
  </si>
  <si>
    <t>[广州]7天连锁酒店(广州京溪南方医院地铁站店)(69330049)</t>
  </si>
  <si>
    <t>刘晓娜</t>
  </si>
  <si>
    <t>[成都]7天优品(成都郫县西区大道店)(69310241)</t>
  </si>
  <si>
    <t>优品大床房&lt;内宾&gt;&lt;双人入住&gt;&lt;预付&gt;&lt;无早&gt;</t>
  </si>
  <si>
    <t>李唯平</t>
  </si>
  <si>
    <t>魏宇航</t>
  </si>
  <si>
    <t>[武汉]麗枫酒店(武汉高铁店)(67325048)</t>
  </si>
  <si>
    <t>唐翠梅,张学涛</t>
  </si>
  <si>
    <t>[长沙]麗枫酒店(长沙高铁站树木岭地铁站店)(67325182)</t>
  </si>
  <si>
    <t>豪华双床房&lt;内宾&gt;&lt;双人入住&gt;&lt;预付&gt;&lt;无早&gt;</t>
  </si>
  <si>
    <t>方康</t>
  </si>
  <si>
    <t>马超</t>
  </si>
  <si>
    <t>[天津]天津康莱德酒店(68396399)</t>
  </si>
  <si>
    <t>豪华大床客房&lt;内宾&gt;&lt;双人入住&gt;&lt;预付&gt;&lt;无早&gt;</t>
  </si>
  <si>
    <t>张子康</t>
  </si>
  <si>
    <t>白明洋</t>
  </si>
  <si>
    <t>[衡阳]7天连锁酒店(衡阳解放西路南华大学店)(69307841)</t>
  </si>
  <si>
    <t>唐贤红</t>
  </si>
  <si>
    <t>[北京]7天优品酒店(北京欢乐谷王四营桥店)(69311429)</t>
  </si>
  <si>
    <t>张方</t>
  </si>
  <si>
    <t>张楠</t>
  </si>
  <si>
    <t>[天津]非繁城品酒店(天津南站店)(69304674)</t>
  </si>
  <si>
    <t>非繁高级大床房&lt;内宾&gt;&lt;双人入住&gt;&lt;预付&gt;&lt;无早&gt;</t>
  </si>
  <si>
    <t>冯衍奎</t>
  </si>
  <si>
    <t>[重庆]7天连锁酒店(重庆解放碑中心洪崖洞店)(69308006)</t>
  </si>
  <si>
    <t>杜键</t>
  </si>
  <si>
    <t>[上海]上海新锦江大酒店(9824454)</t>
  </si>
  <si>
    <t>裴国献</t>
  </si>
  <si>
    <t>CA363210218CNY</t>
  </si>
  <si>
    <t>[福州]福州世茂洲际酒店(68264685)</t>
  </si>
  <si>
    <t>洲际高级套房&lt;内宾&gt;&lt;双人入住&gt;&lt;预付&gt;&lt;双早&gt;</t>
  </si>
  <si>
    <t>孙达</t>
  </si>
  <si>
    <t>[南京]南京熊猫金陵大酒店(68265430)</t>
  </si>
  <si>
    <t>高级大床间&lt;内宾&gt;&lt;双人入住&gt;&lt;预付&gt;&lt;无早&gt;</t>
  </si>
  <si>
    <t>范彦峰</t>
  </si>
  <si>
    <t>[深圳]7天连锁酒店(深圳华强北燕南地铁站店)(67321562)</t>
  </si>
  <si>
    <t>叶崇恒</t>
  </si>
  <si>
    <t>蓝美娇</t>
  </si>
  <si>
    <t>[北京]7天连锁酒店(北京苹果园地铁站金顶北街店)(69311134)</t>
  </si>
  <si>
    <t>徐善武</t>
  </si>
  <si>
    <t>[上海]上海长荣桂冠酒店(34072131)</t>
  </si>
  <si>
    <t>标准双床房&lt;内宾&gt;&lt;双人入住&gt;&lt;预付&gt;&lt;双早&gt;</t>
  </si>
  <si>
    <t>张志远</t>
  </si>
  <si>
    <t>[武汉]7天连锁酒店(武汉江汉路地铁站店)(67322455)</t>
  </si>
  <si>
    <t>程爽</t>
  </si>
  <si>
    <t>[仁寿]眉山黑龙滩长岛天堂洲际酒店(67324529)</t>
  </si>
  <si>
    <t>洲际湖景房&lt;内宾&gt;&lt;双人入住&gt;&lt;预付&gt;&lt;双早&gt;</t>
  </si>
  <si>
    <t>袁梦露</t>
  </si>
  <si>
    <t>张秋艳</t>
  </si>
  <si>
    <t>[西安]凯里亚德酒店(西安高新五龙大厦店)(67325081)</t>
  </si>
  <si>
    <t>轻享双床房&lt;内宾&gt;&lt;双人入住&gt;&lt;预付&gt;&lt;无早&gt;</t>
  </si>
  <si>
    <t>王嘉涛</t>
  </si>
  <si>
    <t>赵飞</t>
  </si>
  <si>
    <t>[成都]7天连锁酒店(成都宽窄巷子省医院地铁站店)(67322496)</t>
  </si>
  <si>
    <t>余志清</t>
  </si>
  <si>
    <t>[巫山]7天连锁酒店(巫山广东路店)(69318973)</t>
  </si>
  <si>
    <t>沈文亮</t>
  </si>
  <si>
    <t>[汕头]麗枫酒店(汕头海滨路观海长廊店)(68299987)</t>
  </si>
  <si>
    <t>陈少銘</t>
  </si>
  <si>
    <t>[北京]7天连锁酒店(北京西客站丽泽桥店)(67323457)</t>
  </si>
  <si>
    <t>岳玲玲</t>
  </si>
  <si>
    <t>[深圳]7天连锁酒店(深圳宝安店)(69318572)</t>
  </si>
  <si>
    <t>叶桂芬</t>
  </si>
  <si>
    <t>肖性义</t>
  </si>
  <si>
    <t>[绵阳]7天连锁酒店(绵阳安昌桥店)(67323758)</t>
  </si>
  <si>
    <t>陈金锁</t>
  </si>
  <si>
    <t>[安顺]7天优品酒店(安顺火车站广场店)(69317987)</t>
  </si>
  <si>
    <t>精选特优房&lt;内宾&gt;&lt;双人入住&gt;&lt;预付&gt;&lt;无早&gt;</t>
  </si>
  <si>
    <t>万毅</t>
  </si>
  <si>
    <t>向冲</t>
  </si>
  <si>
    <t>[海口]7天连锁酒店(海口动车东站振兴路店)(70183255)</t>
  </si>
  <si>
    <t>胡春生</t>
  </si>
  <si>
    <t>泽仁多吉</t>
  </si>
  <si>
    <t>[武汉]麗枫酒店(武汉吴家山店)(67324902)</t>
  </si>
  <si>
    <t>李文祥</t>
  </si>
  <si>
    <t>王海霞</t>
  </si>
  <si>
    <t>陈丹阳</t>
  </si>
  <si>
    <t>赵美芳</t>
  </si>
  <si>
    <t>CA363210219CNY</t>
  </si>
  <si>
    <t>[成都]7天连锁酒店(成都伊藤百货店)(67321868)</t>
  </si>
  <si>
    <t>余嘉豪</t>
  </si>
  <si>
    <t>[乐山]非繁城品酒店(乐山大佛店)(69310227)</t>
  </si>
  <si>
    <t>非繁零重力大床房&lt;内宾&gt;&lt;双人入住&gt;&lt;预付&gt;&lt;无早&gt;</t>
  </si>
  <si>
    <t>干健恩</t>
  </si>
  <si>
    <t>[苏州]锦江之星(苏州木渎古镇店)(67318565)</t>
  </si>
  <si>
    <t>商务房C&lt;内宾&gt;&lt;双人入住&gt;&lt;预付&gt;&lt;无早&gt;</t>
  </si>
  <si>
    <t>褚俊伟</t>
  </si>
  <si>
    <t>[福州]7天连锁酒店(福州马尾店)(67323169)</t>
  </si>
  <si>
    <t>冯宝曦</t>
  </si>
  <si>
    <t>[公安]麗枫酒店(公安大润发生活广场店)(70183708)</t>
  </si>
  <si>
    <t>陈敦科</t>
  </si>
  <si>
    <t>标准房B&lt;内宾&gt;&lt;双人入住&gt;&lt;预付&gt;&lt;无早&gt;</t>
  </si>
  <si>
    <t>赵德志</t>
  </si>
  <si>
    <t>何华慧</t>
  </si>
  <si>
    <t>[贵阳]锦江之星(贵阳黔灵山公园北京路地铁口店)(67318517)</t>
  </si>
  <si>
    <t>周玲</t>
  </si>
  <si>
    <t>李伟诚</t>
  </si>
  <si>
    <t>黄浩斌</t>
  </si>
  <si>
    <t>易滢萍</t>
  </si>
  <si>
    <t>[扬州]扬州香格里拉大酒店(68299718)</t>
  </si>
  <si>
    <t>豪华湖景大床房&lt;内宾&gt;&lt;双人入住&gt;&lt;预付&gt;&lt;双早&gt;</t>
  </si>
  <si>
    <t>张亚</t>
  </si>
  <si>
    <t>,</t>
  </si>
  <si>
    <t>A210219152507459</t>
  </si>
  <si>
    <t>合计38455元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</si>
  <si>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</si>
  <si>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</si>
  <si>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</si>
  <si>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</si>
  <si>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</si>
  <si>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</si>
  <si>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</si>
  <si>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</si>
  <si>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</si>
  <si>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扬州香格里拉大酒店</t>
  </si>
  <si>
    <t>2021-02-03</t>
  </si>
  <si>
    <t>2021-02-04</t>
  </si>
  <si>
    <t>RMB</t>
  </si>
  <si>
    <t>701.00</t>
  </si>
  <si>
    <t>95010</t>
  </si>
  <si>
    <t>2021/2/3 19:14:07</t>
  </si>
  <si>
    <t>7天连锁酒店(巫山广东路店)</t>
  </si>
  <si>
    <t>117.00</t>
  </si>
  <si>
    <t>2021/2/3 16:52:43</t>
  </si>
  <si>
    <t>7天连锁酒店(深圳国贸地铁站店)</t>
  </si>
  <si>
    <t>119.00</t>
  </si>
  <si>
    <t>2021/2/3 16:23:29</t>
  </si>
  <si>
    <t>深圳中泰来大酒店</t>
  </si>
  <si>
    <t>200.00</t>
  </si>
  <si>
    <t>2021/2/3 15:46:42</t>
  </si>
  <si>
    <t>锦江之星(贵阳黔灵山公园北京路地铁口店)</t>
  </si>
  <si>
    <t>230.00</t>
  </si>
  <si>
    <t>2021/2/3 14:53:07</t>
  </si>
  <si>
    <t>广州瑰丽府邸</t>
  </si>
  <si>
    <t>0.00</t>
  </si>
  <si>
    <t>2021/2/3 11:56:33</t>
  </si>
  <si>
    <t>锦江之星(北京苹果园店)</t>
  </si>
  <si>
    <t>302.00</t>
  </si>
  <si>
    <t>2021/2/3 11:04:03</t>
  </si>
  <si>
    <t>麗枫酒店(公安大润发生活广场店)</t>
  </si>
  <si>
    <t>182.00</t>
  </si>
  <si>
    <t>2021/2/3 10:04:01</t>
  </si>
  <si>
    <t>7天连锁酒店(福州马尾店)</t>
  </si>
  <si>
    <t>149.00</t>
  </si>
  <si>
    <t>2021/2/3 8:35:32</t>
  </si>
  <si>
    <t>7天连锁酒店(绵阳安昌桥店)</t>
  </si>
  <si>
    <t>2021-02-02</t>
  </si>
  <si>
    <t>102.00</t>
  </si>
  <si>
    <t>2021/2/2 22:59:18</t>
  </si>
  <si>
    <t>7天连锁酒店（深圳坪山店）</t>
  </si>
  <si>
    <t>118.00</t>
  </si>
  <si>
    <t>2021/2/2 20:32:07</t>
  </si>
  <si>
    <t>非繁城品酒店(乐山大佛店)</t>
  </si>
  <si>
    <t>2021/2/2 20:27:39</t>
  </si>
  <si>
    <t>麗枫酒店(武汉吴家山店)</t>
  </si>
  <si>
    <t>189.00</t>
  </si>
  <si>
    <t>2021/2/2 20:14:06</t>
  </si>
  <si>
    <t>7天连锁酒店(成都伊藤百货店)</t>
  </si>
  <si>
    <t>218.00</t>
  </si>
  <si>
    <t>2021/2/2 19:44:54</t>
  </si>
  <si>
    <t>7天优品（雅安天全音乐广场店）</t>
  </si>
  <si>
    <t>2021/2/2 19:22:07</t>
  </si>
  <si>
    <t>7天连锁酒店（海口动车东站振兴路店）</t>
  </si>
  <si>
    <t>2021/2/2 19:06:57</t>
  </si>
  <si>
    <t>2021/2/2 19:01:16</t>
  </si>
  <si>
    <t>7天优品酒店（安顺火车站广场店）</t>
  </si>
  <si>
    <t>2021/2/2 18:44:30</t>
  </si>
  <si>
    <t>98.00</t>
  </si>
  <si>
    <t>2021/2/2 18:34:07</t>
  </si>
  <si>
    <t>7天连锁酒店(深圳石岩天宝路店)</t>
  </si>
  <si>
    <t>125.00</t>
  </si>
  <si>
    <t>2021/2/2 18:26:58</t>
  </si>
  <si>
    <t>7天连锁酒店(深圳宝安店)</t>
  </si>
  <si>
    <t>147.00</t>
  </si>
  <si>
    <t>2021/2/2 18:22:45</t>
  </si>
  <si>
    <t>7天连锁酒店(北京西客站丽泽桥店)</t>
  </si>
  <si>
    <t>126.00</t>
  </si>
  <si>
    <t>2021/2/2 18:08:35</t>
  </si>
  <si>
    <t>麗枫酒店(汕头海滨路观海长廊店)</t>
  </si>
  <si>
    <t>233.00</t>
  </si>
  <si>
    <t>2021/2/2 17:58:02</t>
  </si>
  <si>
    <t>2021/2/2 17:16:54</t>
  </si>
  <si>
    <t>7天连锁酒店(成都宽窄巷子省医院地铁站店)</t>
  </si>
  <si>
    <t>99.00</t>
  </si>
  <si>
    <t>2021/2/2 16:51:29</t>
  </si>
  <si>
    <t>IU酒店(北京西客站六里桥东地铁站店)</t>
  </si>
  <si>
    <t>144.00</t>
  </si>
  <si>
    <t>2021/2/2 15:31:58</t>
  </si>
  <si>
    <t>上海长荣桂冠酒店</t>
  </si>
  <si>
    <t>677.00</t>
  </si>
  <si>
    <t>2021/2/2 12:56:18</t>
  </si>
  <si>
    <t>眉山黑龙滩长岛天堂洲际酒店</t>
  </si>
  <si>
    <t>1011.00</t>
  </si>
  <si>
    <t>2021/2/2 12:29:00</t>
  </si>
  <si>
    <t>7天连锁酒店(武汉江汉路地铁站店)</t>
  </si>
  <si>
    <t>2021/2/2 12:14:57</t>
  </si>
  <si>
    <t>2021/2/2 11:59:00</t>
  </si>
  <si>
    <t>7天连锁酒店(北京苹果园地铁站金顶北街店)</t>
  </si>
  <si>
    <t>166.00</t>
  </si>
  <si>
    <t>2021/2/2 11:55:27</t>
  </si>
  <si>
    <t>7天连锁酒店(南宁民族大道店)</t>
  </si>
  <si>
    <t>109.00</t>
  </si>
  <si>
    <t>2021/2/2 11:39:22</t>
  </si>
  <si>
    <t>7天连锁酒店(深圳华强北燕南地铁站店)</t>
  </si>
  <si>
    <t>128.00</t>
  </si>
  <si>
    <t>2021/2/2 9:44:29</t>
  </si>
  <si>
    <t>南京熊猫金陵大酒店</t>
  </si>
  <si>
    <t>258.00</t>
  </si>
  <si>
    <t>2021/2/2 0:46:03</t>
  </si>
  <si>
    <t>7天连锁酒店（重庆解放碑中心洪崖洞店）</t>
  </si>
  <si>
    <t>2021-02-01</t>
  </si>
  <si>
    <t>101.00</t>
  </si>
  <si>
    <t>2021/2/1 22:48:38</t>
  </si>
  <si>
    <t>非繁城品酒店(天津南站店)</t>
  </si>
  <si>
    <t>150.00</t>
  </si>
  <si>
    <t>2021/2/1 22:16:00</t>
  </si>
  <si>
    <t>天津康莱德酒店</t>
  </si>
  <si>
    <t>830.00</t>
  </si>
  <si>
    <t>2021/2/1 22:07:45</t>
  </si>
  <si>
    <t>7天优品酒店（北京欢乐谷王四营桥店）</t>
  </si>
  <si>
    <t>2021/2/1 21:56:29</t>
  </si>
  <si>
    <t>7天连锁酒店（衡阳解放西路南华大学店）</t>
  </si>
  <si>
    <t>2021/2/1 21:51:12</t>
  </si>
  <si>
    <t>7天连锁酒店(北京定慧寺五路居地铁站店)</t>
  </si>
  <si>
    <t>138.00</t>
  </si>
  <si>
    <t>2021/2/1 21:28:41</t>
  </si>
  <si>
    <t>福州世茂洲际酒店</t>
  </si>
  <si>
    <t>1147.00</t>
  </si>
  <si>
    <t>2021/2/1 20:39:25</t>
  </si>
  <si>
    <t>2021/2/1 20:15:11</t>
  </si>
  <si>
    <t>2021/2/1 20:13:09</t>
  </si>
  <si>
    <t>麗枫酒店(长沙高铁站树木岭地铁站店)</t>
  </si>
  <si>
    <t>2021/2/1 19:56:27</t>
  </si>
  <si>
    <t>麗枫酒店(武汉高铁店)</t>
  </si>
  <si>
    <t>534.00</t>
  </si>
  <si>
    <t>唐翠梅</t>
  </si>
  <si>
    <t>2021/2/1 19:42:17</t>
  </si>
  <si>
    <t>2021/2/1 19:36:28</t>
  </si>
  <si>
    <t>7天优品(成都郫县西区大道店)</t>
  </si>
  <si>
    <t>2021/2/1 19:35:10</t>
  </si>
  <si>
    <t>7天连锁酒店(广州京溪南方医院地铁站店)</t>
  </si>
  <si>
    <t>136.00</t>
  </si>
  <si>
    <t>2021/2/1 19:18:11</t>
  </si>
  <si>
    <t>2021/2/1 19:10:44</t>
  </si>
  <si>
    <t>麗枫酒店(兰州城关大桥店)</t>
  </si>
  <si>
    <t>225.00</t>
  </si>
  <si>
    <t>2021/2/1 18:48:19</t>
  </si>
  <si>
    <t>巢湖深业温泉假日度假酒店</t>
  </si>
  <si>
    <t>2021/2/1 18:44:50</t>
  </si>
  <si>
    <t>2021/2/1 17:04:57</t>
  </si>
  <si>
    <t>2021/2/1 15:12:28</t>
  </si>
  <si>
    <t>7天连锁酒店(广州江南西路广百新一城店)</t>
  </si>
  <si>
    <t>108.00</t>
  </si>
  <si>
    <t>2021/2/1 14:39:12</t>
  </si>
  <si>
    <t>三亚丽景海湾酒店</t>
  </si>
  <si>
    <t>210.00</t>
  </si>
  <si>
    <t>2021/2/1 13:19:02</t>
  </si>
  <si>
    <t>北京长城饭店</t>
  </si>
  <si>
    <t>454.00</t>
  </si>
  <si>
    <t>2021/2/1 12:58:01</t>
  </si>
  <si>
    <t>福州融侨皇冠假日酒店</t>
  </si>
  <si>
    <t>2276.00</t>
  </si>
  <si>
    <t>2021/2/1 12:56:06</t>
  </si>
  <si>
    <t>402.00</t>
  </si>
  <si>
    <t>2021/2/1 11:59:38</t>
  </si>
  <si>
    <t>锦江都城酒店(香格里拉松赞林寺店)</t>
  </si>
  <si>
    <t>173.00</t>
  </si>
  <si>
    <t>2021/2/1 11:27:06</t>
  </si>
  <si>
    <t>上海新锦江大酒店</t>
  </si>
  <si>
    <t>538.00</t>
  </si>
  <si>
    <t>2021/2/1 11:11:01</t>
  </si>
  <si>
    <t>岳阳格兰云天大酒店</t>
  </si>
  <si>
    <t>352.00</t>
  </si>
  <si>
    <t>2021/2/1 10:40:01</t>
  </si>
  <si>
    <t>广州中国大酒店</t>
  </si>
  <si>
    <t>744.00</t>
  </si>
  <si>
    <t>2021/2/1 9:11:42</t>
  </si>
  <si>
    <t>7天酒店(成都双流广场地铁站塔桥路店)</t>
  </si>
  <si>
    <t>2021-01-31</t>
  </si>
  <si>
    <t>234.00</t>
  </si>
  <si>
    <t>2021/1/31 21:01:02</t>
  </si>
  <si>
    <t>2021/1/31 12:30:59</t>
  </si>
  <si>
    <t>293.00</t>
  </si>
  <si>
    <t>2021/1/31 9:48:04</t>
  </si>
  <si>
    <t>7天优品酒店（兰州新区机场店）</t>
  </si>
  <si>
    <t>2021-01-30</t>
  </si>
  <si>
    <t>133.00</t>
  </si>
  <si>
    <t>2021/1/30 22:36:38</t>
  </si>
  <si>
    <t>2021/1/30 20:31:17</t>
  </si>
  <si>
    <t>成都新东方千禧大酒店</t>
  </si>
  <si>
    <t>1024.00</t>
  </si>
  <si>
    <t>刘洁</t>
  </si>
  <si>
    <t>2021/1/30 20:26:16</t>
  </si>
  <si>
    <t>陆益锋</t>
  </si>
  <si>
    <t>2021/1/30 18:40:33</t>
  </si>
  <si>
    <t>7天连锁酒店（平凉解放路十字店）</t>
  </si>
  <si>
    <t>2021/1/30 16:32:07</t>
  </si>
  <si>
    <t>186.00</t>
  </si>
  <si>
    <t>2021/1/30 14:02:33</t>
  </si>
  <si>
    <t>255.00</t>
  </si>
  <si>
    <t>2021/1/30 13:48:11</t>
  </si>
  <si>
    <t>2021-01-29</t>
  </si>
  <si>
    <t>2021/1/29 22:58:44</t>
  </si>
  <si>
    <t>2021/1/29 22:01:41</t>
  </si>
  <si>
    <t>7天酒店(深圳国际会展中心福永汽车站店)</t>
  </si>
  <si>
    <t>2021/1/29 20:08:46</t>
  </si>
  <si>
    <t>7天连锁酒店(深圳龙华和平路大润发店)</t>
  </si>
  <si>
    <t>2021/1/29 15:32:17</t>
  </si>
  <si>
    <t>2021/1/29 14:54:35</t>
  </si>
  <si>
    <t>7天连锁酒店(深圳坂田华为基地店)</t>
  </si>
  <si>
    <t>2021/1/29 14:46:51</t>
  </si>
  <si>
    <t>7天连锁酒店（永州中心医院店）</t>
  </si>
  <si>
    <t>124.00</t>
  </si>
  <si>
    <t>2021/1/29 14:29:42</t>
  </si>
  <si>
    <t>2021/1/29 13:57:54</t>
  </si>
  <si>
    <t>2021/1/29 12:59:18</t>
  </si>
  <si>
    <t>141.00</t>
  </si>
  <si>
    <t>2021/1/29 11:45:49</t>
  </si>
  <si>
    <t>261.00</t>
  </si>
  <si>
    <t>2021/1/29 11:31:12</t>
  </si>
  <si>
    <t>2021/1/29 8:32:22</t>
  </si>
  <si>
    <t>2021-01-28</t>
  </si>
  <si>
    <t>2021/1/28 22:36:08</t>
  </si>
  <si>
    <t>2021/1/28 20:26:39</t>
  </si>
  <si>
    <t>2021/1/28 20:26:01</t>
  </si>
  <si>
    <t>深圳湾木棉花酒店</t>
  </si>
  <si>
    <t>1346.00</t>
  </si>
  <si>
    <t>2021/1/28 18:14:53</t>
  </si>
  <si>
    <t>锦江之星(深圳北站店)</t>
  </si>
  <si>
    <t>140.00</t>
  </si>
  <si>
    <t>2021/1/28 18:09:12</t>
  </si>
  <si>
    <t>7天连锁酒店(成都川师大成龙校区总部经济港店)</t>
  </si>
  <si>
    <t>2021/1/28 16:46:44</t>
  </si>
  <si>
    <t>2021/1/28 15:05:30</t>
  </si>
  <si>
    <t>2021/1/28 14:29:04</t>
  </si>
  <si>
    <t>7天连锁酒店（阳泉市政府店）</t>
  </si>
  <si>
    <t>樊栋</t>
  </si>
  <si>
    <t>2021/1/28 12:24:51</t>
  </si>
  <si>
    <t>951.00</t>
  </si>
  <si>
    <t>2021/1/28 12:14:09</t>
  </si>
  <si>
    <t>上海虹桥绿地铂瑞酒店</t>
  </si>
  <si>
    <t>738.00</t>
  </si>
  <si>
    <t>2021/1/28 11:58:17</t>
  </si>
  <si>
    <t>上海三迪华美达酒店</t>
  </si>
  <si>
    <t>391.00</t>
  </si>
  <si>
    <t>2021/1/28 11:23:57</t>
  </si>
  <si>
    <t>2021/1/28 11:23:15</t>
  </si>
  <si>
    <t>香港旺角荟贤居(如心酒店集团管理)</t>
  </si>
  <si>
    <t>wong chung wai</t>
  </si>
  <si>
    <t>266.00</t>
  </si>
  <si>
    <t/>
  </si>
  <si>
    <t>2021/1/28 11:14:53</t>
  </si>
  <si>
    <t>2021-01-27</t>
  </si>
  <si>
    <t>2021/1/27 20:29:27</t>
  </si>
  <si>
    <t>7天连锁酒店(贵阳金阳财富中心店)</t>
  </si>
  <si>
    <t>2021/1/27 17:59:24</t>
  </si>
  <si>
    <t>2021/1/27 17:58:14</t>
  </si>
  <si>
    <t>2021/1/27 17:56:04</t>
  </si>
  <si>
    <t>广州花园酒店</t>
  </si>
  <si>
    <t>600.00</t>
  </si>
  <si>
    <t>2021/1/27 17:48:36</t>
  </si>
  <si>
    <t>312.00</t>
  </si>
  <si>
    <t>2021/1/27 13:41:50</t>
  </si>
  <si>
    <t>624.00</t>
  </si>
  <si>
    <t>2021/1/27 11:29:50</t>
  </si>
  <si>
    <t>7天连锁酒店(昆明青年路红会医院店)</t>
  </si>
  <si>
    <t>2021/1/27 11:04:10</t>
  </si>
  <si>
    <t>7天优品酒店(唐山新华西道北京交通大学店)</t>
  </si>
  <si>
    <t>2021/1/27 10:30:21</t>
  </si>
  <si>
    <t>7天优品酒店(北京花园桥地铁站店)</t>
  </si>
  <si>
    <t>204.00</t>
  </si>
  <si>
    <t>2021/1/27 9:38:18</t>
  </si>
  <si>
    <t>2021-01-26</t>
  </si>
  <si>
    <t>1046.00</t>
  </si>
  <si>
    <t>2021/1/26 22:23:31</t>
  </si>
  <si>
    <t>513.00</t>
  </si>
  <si>
    <t>2021/1/26 15:14:40</t>
  </si>
  <si>
    <t>无锡君来洲际酒店</t>
  </si>
  <si>
    <t>608.00</t>
  </si>
  <si>
    <t>2021/1/26 15:11:28</t>
  </si>
  <si>
    <t>1824.00</t>
  </si>
  <si>
    <t>2021/1/25 22:39:43</t>
  </si>
  <si>
    <t>432.00</t>
  </si>
  <si>
    <t>2021/1/25 18:29:29</t>
  </si>
  <si>
    <t>725.00</t>
  </si>
  <si>
    <t>2021/1/25 17:07:46</t>
  </si>
  <si>
    <t>2021-01-25</t>
  </si>
  <si>
    <t>498.00</t>
  </si>
  <si>
    <t>2021/1/25 13:00:56</t>
  </si>
  <si>
    <t>1319.00</t>
  </si>
  <si>
    <t>2021/1/25 10:11:28</t>
  </si>
  <si>
    <t>上海华美国际酒店</t>
  </si>
  <si>
    <t>2021-01-24</t>
  </si>
  <si>
    <t>616.00</t>
  </si>
  <si>
    <t>2021/1/23 12:03:27</t>
  </si>
  <si>
    <t>7天优品酒店(南京新街口地铁站店)</t>
  </si>
  <si>
    <t>1543.04</t>
  </si>
  <si>
    <t>2021/1/17 8:53:05</t>
  </si>
  <si>
    <t>锦江之星(泉州开元寺店)</t>
  </si>
  <si>
    <t>2021/1/6 12:49:16</t>
  </si>
  <si>
    <t>7天连锁酒店(西安火车站机场大巴站店)</t>
  </si>
  <si>
    <t>110.00</t>
  </si>
  <si>
    <t>2021/1/4 11:27:20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</si>
</sst>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17" borderId="7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5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1">
      <c r="A2" s="4">
        <v>14254635224</v>
      </c>
      <c r="B2" s="4" t="s">
        <v>21</v>
      </c>
      <c r="C2" s="4" t="s">
        <v>22</v>
      </c>
      <c r="D2" s="4" t="s">
        <v>23</v>
      </c>
      <c r="E2" s="4" t="s">
        <v>24</v>
      </c>
      <c r="F2" s="6">
        <v>44221</v>
      </c>
      <c r="G2" s="6">
        <v>44224</v>
      </c>
      <c r="H2" s="4">
        <v>1</v>
      </c>
      <c r="I2" s="4">
        <v>3</v>
      </c>
      <c r="J2" s="4">
        <v>3</v>
      </c>
      <c r="K2" s="4" t="s">
        <v>25</v>
      </c>
      <c r="L2" s="4">
        <v>440</v>
      </c>
      <c r="M2" s="4">
        <v>440</v>
      </c>
      <c r="N2" s="4" t="s">
        <v>26</v>
      </c>
      <c r="O2" s="4" t="s">
        <v>27</v>
      </c>
      <c r="P2" s="4" t="s">
        <v>28</v>
      </c>
      <c r="Q2" s="4">
        <v>0</v>
      </c>
      <c r="R2" s="7">
        <v>44202</v>
      </c>
      <c r="S2" s="6">
        <v>44239</v>
      </c>
      <c r="T2" s="4" t="s">
        <v>29</v>
      </c>
      <c r="U2" s="4">
        <v>1941423</v>
      </c>
    </row>
    <row r="3" s="4" customFormat="1" spans="1:21">
      <c r="A3" s="4">
        <v>14254635224</v>
      </c>
      <c r="B3" s="4" t="s">
        <v>21</v>
      </c>
      <c r="C3" s="4" t="s">
        <v>30</v>
      </c>
      <c r="D3" s="4" t="s">
        <v>23</v>
      </c>
      <c r="E3" s="4" t="s">
        <v>24</v>
      </c>
      <c r="F3" s="6">
        <v>44221</v>
      </c>
      <c r="G3" s="6">
        <v>44224</v>
      </c>
      <c r="H3" s="4">
        <v>1</v>
      </c>
      <c r="I3" s="4">
        <v>3</v>
      </c>
      <c r="J3" s="4">
        <v>3</v>
      </c>
      <c r="K3" s="4" t="s">
        <v>25</v>
      </c>
      <c r="L3" s="4">
        <v>-440</v>
      </c>
      <c r="M3" s="4">
        <v>-440</v>
      </c>
      <c r="N3" s="4" t="s">
        <v>26</v>
      </c>
      <c r="O3" s="4" t="s">
        <v>27</v>
      </c>
      <c r="P3" s="4" t="s">
        <v>28</v>
      </c>
      <c r="Q3" s="4">
        <v>0</v>
      </c>
      <c r="R3" s="7">
        <v>44202</v>
      </c>
      <c r="S3" s="6">
        <v>44239</v>
      </c>
      <c r="T3" s="4" t="s">
        <v>29</v>
      </c>
      <c r="U3" s="4">
        <v>1941423</v>
      </c>
    </row>
    <row r="4" s="4" customFormat="1" spans="1:21">
      <c r="A4" s="4">
        <v>14329218874</v>
      </c>
      <c r="B4" s="4" t="s">
        <v>21</v>
      </c>
      <c r="C4" s="4" t="s">
        <v>22</v>
      </c>
      <c r="D4" s="4" t="s">
        <v>31</v>
      </c>
      <c r="E4" s="4" t="s">
        <v>32</v>
      </c>
      <c r="F4" s="6">
        <v>44220</v>
      </c>
      <c r="G4" s="6">
        <v>44224</v>
      </c>
      <c r="H4" s="4">
        <v>1</v>
      </c>
      <c r="I4" s="4">
        <v>4</v>
      </c>
      <c r="J4" s="4">
        <v>4</v>
      </c>
      <c r="K4" s="4" t="s">
        <v>25</v>
      </c>
      <c r="L4" s="4">
        <v>616</v>
      </c>
      <c r="M4" s="4">
        <v>616</v>
      </c>
      <c r="N4" s="4" t="s">
        <v>33</v>
      </c>
      <c r="O4" s="4" t="s">
        <v>27</v>
      </c>
      <c r="P4" s="4" t="s">
        <v>28</v>
      </c>
      <c r="Q4" s="4">
        <v>0</v>
      </c>
      <c r="R4" s="7">
        <v>44219</v>
      </c>
      <c r="S4" s="6">
        <v>44239</v>
      </c>
      <c r="T4" s="4" t="s">
        <v>29</v>
      </c>
      <c r="U4" s="4">
        <v>1961175</v>
      </c>
    </row>
    <row r="5" s="4" customFormat="1" spans="1:21">
      <c r="A5" s="4">
        <v>14338289778</v>
      </c>
      <c r="B5" s="4" t="s">
        <v>21</v>
      </c>
      <c r="C5" s="4" t="s">
        <v>22</v>
      </c>
      <c r="D5" s="4" t="s">
        <v>34</v>
      </c>
      <c r="E5" s="4" t="s">
        <v>35</v>
      </c>
      <c r="F5" s="6">
        <v>44221</v>
      </c>
      <c r="G5" s="6">
        <v>44224</v>
      </c>
      <c r="H5" s="4">
        <v>1</v>
      </c>
      <c r="I5" s="4">
        <v>3</v>
      </c>
      <c r="J5" s="4">
        <v>3</v>
      </c>
      <c r="K5" s="4" t="s">
        <v>25</v>
      </c>
      <c r="L5" s="4">
        <v>498</v>
      </c>
      <c r="M5" s="4">
        <v>498</v>
      </c>
      <c r="N5" s="4" t="s">
        <v>36</v>
      </c>
      <c r="O5" s="4" t="s">
        <v>27</v>
      </c>
      <c r="P5" s="4" t="s">
        <v>28</v>
      </c>
      <c r="Q5" s="4">
        <v>0</v>
      </c>
      <c r="R5" s="7">
        <v>44221</v>
      </c>
      <c r="S5" s="6">
        <v>44239</v>
      </c>
      <c r="T5" s="4" t="s">
        <v>29</v>
      </c>
      <c r="U5" s="4">
        <v>1963815</v>
      </c>
    </row>
    <row r="6" s="4" customFormat="1" spans="1:21">
      <c r="A6" s="4">
        <v>14341251944</v>
      </c>
      <c r="B6" s="4" t="s">
        <v>21</v>
      </c>
      <c r="C6" s="4" t="s">
        <v>22</v>
      </c>
      <c r="D6" s="4" t="s">
        <v>37</v>
      </c>
      <c r="E6" s="4" t="s">
        <v>38</v>
      </c>
      <c r="F6" s="6">
        <v>44223</v>
      </c>
      <c r="G6" s="6">
        <v>44224</v>
      </c>
      <c r="H6" s="4">
        <v>1</v>
      </c>
      <c r="I6" s="4">
        <v>1</v>
      </c>
      <c r="J6" s="4">
        <v>1</v>
      </c>
      <c r="K6" s="4" t="s">
        <v>25</v>
      </c>
      <c r="L6" s="4">
        <v>608</v>
      </c>
      <c r="M6" s="4">
        <v>608</v>
      </c>
      <c r="N6" s="4" t="s">
        <v>39</v>
      </c>
      <c r="O6" s="4" t="s">
        <v>27</v>
      </c>
      <c r="P6" s="4" t="s">
        <v>28</v>
      </c>
      <c r="Q6" s="4">
        <v>0</v>
      </c>
      <c r="R6" s="7">
        <v>44222</v>
      </c>
      <c r="S6" s="6">
        <v>44239</v>
      </c>
      <c r="T6" s="4" t="s">
        <v>29</v>
      </c>
      <c r="U6" s="4">
        <v>1965297</v>
      </c>
    </row>
    <row r="7" s="4" customFormat="1" spans="1:21">
      <c r="A7" s="4">
        <v>14341259005</v>
      </c>
      <c r="B7" s="4" t="s">
        <v>21</v>
      </c>
      <c r="C7" s="4" t="s">
        <v>22</v>
      </c>
      <c r="D7" s="4" t="s">
        <v>40</v>
      </c>
      <c r="E7" s="4" t="s">
        <v>41</v>
      </c>
      <c r="F7" s="6">
        <v>44223</v>
      </c>
      <c r="G7" s="6">
        <v>44224</v>
      </c>
      <c r="H7" s="4">
        <v>1</v>
      </c>
      <c r="I7" s="4">
        <v>1</v>
      </c>
      <c r="J7" s="4">
        <v>1</v>
      </c>
      <c r="K7" s="4" t="s">
        <v>25</v>
      </c>
      <c r="L7" s="4">
        <v>513</v>
      </c>
      <c r="M7" s="4">
        <v>513</v>
      </c>
      <c r="N7" s="4" t="s">
        <v>42</v>
      </c>
      <c r="O7" s="4" t="s">
        <v>27</v>
      </c>
      <c r="P7" s="4" t="s">
        <v>28</v>
      </c>
      <c r="Q7" s="4">
        <v>0</v>
      </c>
      <c r="R7" s="7">
        <v>44222</v>
      </c>
      <c r="S7" s="6">
        <v>44239</v>
      </c>
      <c r="T7" s="4" t="s">
        <v>29</v>
      </c>
      <c r="U7" s="4">
        <v>1965300</v>
      </c>
    </row>
    <row r="8" s="4" customFormat="1" spans="1:21">
      <c r="A8" s="4">
        <v>14345320540</v>
      </c>
      <c r="B8" s="4" t="s">
        <v>21</v>
      </c>
      <c r="C8" s="4" t="s">
        <v>22</v>
      </c>
      <c r="D8" s="4" t="s">
        <v>43</v>
      </c>
      <c r="E8" s="4" t="s">
        <v>44</v>
      </c>
      <c r="F8" s="6">
        <v>44223</v>
      </c>
      <c r="G8" s="6">
        <v>44224</v>
      </c>
      <c r="H8" s="4">
        <v>1</v>
      </c>
      <c r="I8" s="4">
        <v>1</v>
      </c>
      <c r="J8" s="4">
        <v>1</v>
      </c>
      <c r="K8" s="4" t="s">
        <v>25</v>
      </c>
      <c r="L8" s="4">
        <v>189</v>
      </c>
      <c r="M8" s="4">
        <v>189</v>
      </c>
      <c r="N8" s="4" t="s">
        <v>45</v>
      </c>
      <c r="O8" s="4" t="s">
        <v>27</v>
      </c>
      <c r="P8" s="4" t="s">
        <v>28</v>
      </c>
      <c r="Q8" s="4">
        <v>0</v>
      </c>
      <c r="R8" s="7">
        <v>44223</v>
      </c>
      <c r="S8" s="6">
        <v>44239</v>
      </c>
      <c r="T8" s="4" t="s">
        <v>29</v>
      </c>
      <c r="U8" s="4">
        <v>1966243</v>
      </c>
    </row>
    <row r="9" s="4" customFormat="1" spans="1:21">
      <c r="A9" s="4">
        <v>14345389336</v>
      </c>
      <c r="B9" s="4" t="s">
        <v>21</v>
      </c>
      <c r="C9" s="4" t="s">
        <v>22</v>
      </c>
      <c r="D9" s="4" t="s">
        <v>46</v>
      </c>
      <c r="E9" s="4" t="s">
        <v>47</v>
      </c>
      <c r="F9" s="6">
        <v>44223</v>
      </c>
      <c r="G9" s="6">
        <v>44224</v>
      </c>
      <c r="H9" s="4">
        <v>1</v>
      </c>
      <c r="I9" s="4">
        <v>1</v>
      </c>
      <c r="J9" s="4">
        <v>1</v>
      </c>
      <c r="K9" s="4" t="s">
        <v>25</v>
      </c>
      <c r="L9" s="4">
        <v>109</v>
      </c>
      <c r="M9" s="4">
        <v>109</v>
      </c>
      <c r="N9" s="4" t="s">
        <v>48</v>
      </c>
      <c r="O9" s="4" t="s">
        <v>27</v>
      </c>
      <c r="P9" s="4" t="s">
        <v>28</v>
      </c>
      <c r="Q9" s="4">
        <v>0</v>
      </c>
      <c r="R9" s="7">
        <v>44223</v>
      </c>
      <c r="S9" s="6">
        <v>44239</v>
      </c>
      <c r="T9" s="4" t="s">
        <v>29</v>
      </c>
      <c r="U9" s="4">
        <v>1966294</v>
      </c>
    </row>
    <row r="10" s="4" customFormat="1" spans="1:21">
      <c r="A10" s="4">
        <v>14345792548</v>
      </c>
      <c r="B10" s="4" t="s">
        <v>21</v>
      </c>
      <c r="C10" s="4" t="s">
        <v>22</v>
      </c>
      <c r="D10" s="4" t="s">
        <v>49</v>
      </c>
      <c r="E10" s="4" t="s">
        <v>50</v>
      </c>
      <c r="F10" s="6">
        <v>44223</v>
      </c>
      <c r="G10" s="6">
        <v>44224</v>
      </c>
      <c r="H10" s="4">
        <v>1</v>
      </c>
      <c r="I10" s="4">
        <v>1</v>
      </c>
      <c r="J10" s="4">
        <v>1</v>
      </c>
      <c r="K10" s="4" t="s">
        <v>25</v>
      </c>
      <c r="L10" s="4">
        <v>312</v>
      </c>
      <c r="M10" s="4">
        <v>312</v>
      </c>
      <c r="N10" s="4" t="s">
        <v>51</v>
      </c>
      <c r="O10" s="4" t="s">
        <v>27</v>
      </c>
      <c r="P10" s="4" t="s">
        <v>28</v>
      </c>
      <c r="Q10" s="4">
        <v>0</v>
      </c>
      <c r="R10" s="7">
        <v>44223</v>
      </c>
      <c r="S10" s="6">
        <v>44239</v>
      </c>
      <c r="T10" s="4" t="s">
        <v>29</v>
      </c>
      <c r="U10" s="4">
        <v>1966552</v>
      </c>
    </row>
    <row r="11" s="4" customFormat="1" spans="1:21">
      <c r="A11" s="4">
        <v>14346412518</v>
      </c>
      <c r="B11" s="4" t="s">
        <v>21</v>
      </c>
      <c r="C11" s="4" t="s">
        <v>22</v>
      </c>
      <c r="D11" s="4" t="s">
        <v>52</v>
      </c>
      <c r="E11" s="4" t="s">
        <v>53</v>
      </c>
      <c r="F11" s="6">
        <v>44223</v>
      </c>
      <c r="G11" s="6">
        <v>44224</v>
      </c>
      <c r="H11" s="4">
        <v>1</v>
      </c>
      <c r="I11" s="4">
        <v>1</v>
      </c>
      <c r="J11" s="4">
        <v>1</v>
      </c>
      <c r="K11" s="4" t="s">
        <v>25</v>
      </c>
      <c r="L11" s="4">
        <v>600</v>
      </c>
      <c r="M11" s="4">
        <v>600</v>
      </c>
      <c r="N11" s="4" t="s">
        <v>54</v>
      </c>
      <c r="O11" s="4" t="s">
        <v>27</v>
      </c>
      <c r="P11" s="4" t="s">
        <v>28</v>
      </c>
      <c r="Q11" s="4">
        <v>0</v>
      </c>
      <c r="R11" s="7">
        <v>44223</v>
      </c>
      <c r="S11" s="6">
        <v>44239</v>
      </c>
      <c r="T11" s="4" t="s">
        <v>29</v>
      </c>
      <c r="U11" s="4">
        <v>1966854</v>
      </c>
    </row>
    <row r="12" s="4" customFormat="1" spans="1:21">
      <c r="A12" s="4">
        <v>14346894383</v>
      </c>
      <c r="B12" s="4" t="s">
        <v>21</v>
      </c>
      <c r="C12" s="4" t="s">
        <v>22</v>
      </c>
      <c r="D12" s="4" t="s">
        <v>55</v>
      </c>
      <c r="E12" s="4" t="s">
        <v>56</v>
      </c>
      <c r="F12" s="6">
        <v>44223</v>
      </c>
      <c r="G12" s="6">
        <v>44224</v>
      </c>
      <c r="H12" s="4">
        <v>1</v>
      </c>
      <c r="I12" s="4">
        <v>1</v>
      </c>
      <c r="J12" s="4">
        <v>1</v>
      </c>
      <c r="K12" s="4" t="s">
        <v>25</v>
      </c>
      <c r="L12" s="4">
        <v>200</v>
      </c>
      <c r="M12" s="4">
        <v>200</v>
      </c>
      <c r="N12" s="4" t="s">
        <v>57</v>
      </c>
      <c r="O12" s="4" t="s">
        <v>27</v>
      </c>
      <c r="P12" s="4" t="s">
        <v>28</v>
      </c>
      <c r="Q12" s="4">
        <v>0</v>
      </c>
      <c r="R12" s="7">
        <v>44223</v>
      </c>
      <c r="S12" s="6">
        <v>44239</v>
      </c>
      <c r="T12" s="4" t="s">
        <v>29</v>
      </c>
      <c r="U12" s="4">
        <v>1967130</v>
      </c>
    </row>
    <row r="13" s="4" customFormat="1" spans="1:21">
      <c r="A13" s="4">
        <v>14243971520</v>
      </c>
      <c r="B13" s="4" t="s">
        <v>21</v>
      </c>
      <c r="C13" s="4" t="s">
        <v>22</v>
      </c>
      <c r="D13" s="4" t="s">
        <v>58</v>
      </c>
      <c r="E13" s="4" t="s">
        <v>59</v>
      </c>
      <c r="F13" s="6">
        <v>44224</v>
      </c>
      <c r="G13" s="6">
        <v>44225</v>
      </c>
      <c r="H13" s="4">
        <v>1</v>
      </c>
      <c r="I13" s="4">
        <v>1</v>
      </c>
      <c r="J13" s="4">
        <v>1</v>
      </c>
      <c r="K13" s="4" t="s">
        <v>25</v>
      </c>
      <c r="L13" s="4">
        <v>110</v>
      </c>
      <c r="M13" s="4">
        <v>110</v>
      </c>
      <c r="N13" s="4" t="s">
        <v>60</v>
      </c>
      <c r="O13" s="4" t="s">
        <v>61</v>
      </c>
      <c r="P13" s="4" t="s">
        <v>28</v>
      </c>
      <c r="Q13" s="4">
        <v>0</v>
      </c>
      <c r="R13" s="7">
        <v>44200</v>
      </c>
      <c r="S13" s="6">
        <v>44240</v>
      </c>
      <c r="T13" s="4" t="s">
        <v>29</v>
      </c>
      <c r="U13" s="4">
        <v>1940193</v>
      </c>
    </row>
    <row r="14" s="4" customFormat="1" spans="1:21">
      <c r="A14" s="4">
        <v>14338931571</v>
      </c>
      <c r="B14" s="4" t="s">
        <v>21</v>
      </c>
      <c r="C14" s="4" t="s">
        <v>22</v>
      </c>
      <c r="D14" s="4" t="s">
        <v>62</v>
      </c>
      <c r="E14" s="4" t="s">
        <v>63</v>
      </c>
      <c r="F14" s="6">
        <v>44222</v>
      </c>
      <c r="G14" s="6">
        <v>44225</v>
      </c>
      <c r="H14" s="4">
        <v>1</v>
      </c>
      <c r="I14" s="4">
        <v>3</v>
      </c>
      <c r="J14" s="4">
        <v>3</v>
      </c>
      <c r="K14" s="4" t="s">
        <v>25</v>
      </c>
      <c r="L14" s="4">
        <v>725</v>
      </c>
      <c r="M14" s="4">
        <v>725</v>
      </c>
      <c r="N14" s="4" t="s">
        <v>64</v>
      </c>
      <c r="O14" s="4" t="s">
        <v>61</v>
      </c>
      <c r="P14" s="4" t="s">
        <v>28</v>
      </c>
      <c r="Q14" s="4">
        <v>0</v>
      </c>
      <c r="R14" s="7">
        <v>44221</v>
      </c>
      <c r="S14" s="6">
        <v>44240</v>
      </c>
      <c r="T14" s="4" t="s">
        <v>29</v>
      </c>
      <c r="U14" s="4">
        <v>1964086</v>
      </c>
    </row>
    <row r="15" s="4" customFormat="1" spans="1:21">
      <c r="A15" s="4">
        <v>14339185956</v>
      </c>
      <c r="B15" s="4" t="s">
        <v>21</v>
      </c>
      <c r="C15" s="4" t="s">
        <v>22</v>
      </c>
      <c r="D15" s="4" t="s">
        <v>65</v>
      </c>
      <c r="E15" s="4" t="s">
        <v>66</v>
      </c>
      <c r="F15" s="6">
        <v>44224</v>
      </c>
      <c r="G15" s="6">
        <v>44225</v>
      </c>
      <c r="H15" s="4">
        <v>1</v>
      </c>
      <c r="I15" s="4">
        <v>1</v>
      </c>
      <c r="J15" s="4">
        <v>1</v>
      </c>
      <c r="K15" s="4" t="s">
        <v>25</v>
      </c>
      <c r="L15" s="4">
        <v>432</v>
      </c>
      <c r="M15" s="4">
        <v>432</v>
      </c>
      <c r="N15" s="4" t="s">
        <v>67</v>
      </c>
      <c r="O15" s="4" t="s">
        <v>61</v>
      </c>
      <c r="P15" s="4" t="s">
        <v>28</v>
      </c>
      <c r="Q15" s="4">
        <v>0</v>
      </c>
      <c r="R15" s="7">
        <v>44221</v>
      </c>
      <c r="S15" s="6">
        <v>44240</v>
      </c>
      <c r="T15" s="4" t="s">
        <v>29</v>
      </c>
      <c r="U15" s="4">
        <v>1964222</v>
      </c>
    </row>
    <row r="16" s="4" customFormat="1" spans="1:20">
      <c r="A16" s="4">
        <v>14345232620</v>
      </c>
      <c r="B16" s="4" t="s">
        <v>21</v>
      </c>
      <c r="C16" s="4" t="s">
        <v>22</v>
      </c>
      <c r="D16" s="4" t="s">
        <v>68</v>
      </c>
      <c r="E16" s="4" t="s">
        <v>69</v>
      </c>
      <c r="F16" s="6">
        <v>44224</v>
      </c>
      <c r="G16" s="6">
        <v>44225</v>
      </c>
      <c r="H16" s="4">
        <v>1</v>
      </c>
      <c r="I16" s="4">
        <v>1</v>
      </c>
      <c r="J16" s="4">
        <v>1</v>
      </c>
      <c r="K16" s="4" t="s">
        <v>25</v>
      </c>
      <c r="L16" s="4">
        <v>204</v>
      </c>
      <c r="M16" s="4">
        <v>204</v>
      </c>
      <c r="N16" s="4" t="s">
        <v>70</v>
      </c>
      <c r="O16" s="4" t="s">
        <v>61</v>
      </c>
      <c r="P16" s="4" t="s">
        <v>28</v>
      </c>
      <c r="Q16" s="4">
        <v>0</v>
      </c>
      <c r="R16" s="7">
        <v>44223</v>
      </c>
      <c r="S16" s="6">
        <v>44240</v>
      </c>
      <c r="T16" s="4" t="s">
        <v>29</v>
      </c>
    </row>
    <row r="17" s="4" customFormat="1" spans="1:21">
      <c r="A17" s="4">
        <v>14346437716</v>
      </c>
      <c r="B17" s="4" t="s">
        <v>21</v>
      </c>
      <c r="C17" s="4" t="s">
        <v>22</v>
      </c>
      <c r="D17" s="4" t="s">
        <v>71</v>
      </c>
      <c r="E17" s="4" t="s">
        <v>72</v>
      </c>
      <c r="F17" s="6">
        <v>44224</v>
      </c>
      <c r="G17" s="6">
        <v>44225</v>
      </c>
      <c r="H17" s="4">
        <v>1</v>
      </c>
      <c r="I17" s="4">
        <v>1</v>
      </c>
      <c r="J17" s="4">
        <v>1</v>
      </c>
      <c r="K17" s="4" t="s">
        <v>25</v>
      </c>
      <c r="L17" s="4">
        <v>124</v>
      </c>
      <c r="M17" s="4">
        <v>124</v>
      </c>
      <c r="N17" s="4" t="s">
        <v>73</v>
      </c>
      <c r="O17" s="4" t="s">
        <v>61</v>
      </c>
      <c r="P17" s="4" t="s">
        <v>28</v>
      </c>
      <c r="Q17" s="4">
        <v>0</v>
      </c>
      <c r="R17" s="7">
        <v>44223</v>
      </c>
      <c r="S17" s="6">
        <v>44240</v>
      </c>
      <c r="T17" s="4" t="s">
        <v>29</v>
      </c>
      <c r="U17" s="4">
        <v>1966868</v>
      </c>
    </row>
    <row r="18" s="4" customFormat="1" spans="1:21">
      <c r="A18" s="4">
        <v>14346444257</v>
      </c>
      <c r="B18" s="4" t="s">
        <v>21</v>
      </c>
      <c r="C18" s="4" t="s">
        <v>22</v>
      </c>
      <c r="D18" s="4" t="s">
        <v>71</v>
      </c>
      <c r="E18" s="4" t="s">
        <v>72</v>
      </c>
      <c r="F18" s="6">
        <v>44224</v>
      </c>
      <c r="G18" s="6">
        <v>44225</v>
      </c>
      <c r="H18" s="4">
        <v>1</v>
      </c>
      <c r="I18" s="4">
        <v>1</v>
      </c>
      <c r="J18" s="4">
        <v>1</v>
      </c>
      <c r="K18" s="4" t="s">
        <v>25</v>
      </c>
      <c r="L18" s="4">
        <v>124</v>
      </c>
      <c r="M18" s="4">
        <v>124</v>
      </c>
      <c r="N18" s="4" t="s">
        <v>74</v>
      </c>
      <c r="O18" s="4" t="s">
        <v>61</v>
      </c>
      <c r="P18" s="4" t="s">
        <v>28</v>
      </c>
      <c r="Q18" s="4">
        <v>0</v>
      </c>
      <c r="R18" s="7">
        <v>44223</v>
      </c>
      <c r="S18" s="6">
        <v>44240</v>
      </c>
      <c r="T18" s="4" t="s">
        <v>29</v>
      </c>
      <c r="U18" s="4">
        <v>1966873</v>
      </c>
    </row>
    <row r="19" s="4" customFormat="1" spans="1:21">
      <c r="A19" s="4">
        <v>14346447789</v>
      </c>
      <c r="B19" s="4" t="s">
        <v>21</v>
      </c>
      <c r="C19" s="4" t="s">
        <v>22</v>
      </c>
      <c r="D19" s="4" t="s">
        <v>71</v>
      </c>
      <c r="E19" s="4" t="s">
        <v>72</v>
      </c>
      <c r="F19" s="6">
        <v>44224</v>
      </c>
      <c r="G19" s="6">
        <v>44225</v>
      </c>
      <c r="H19" s="4">
        <v>1</v>
      </c>
      <c r="I19" s="4">
        <v>1</v>
      </c>
      <c r="J19" s="4">
        <v>1</v>
      </c>
      <c r="K19" s="4" t="s">
        <v>25</v>
      </c>
      <c r="L19" s="4">
        <v>124</v>
      </c>
      <c r="M19" s="4">
        <v>124</v>
      </c>
      <c r="N19" s="4" t="s">
        <v>75</v>
      </c>
      <c r="O19" s="4" t="s">
        <v>61</v>
      </c>
      <c r="P19" s="4" t="s">
        <v>28</v>
      </c>
      <c r="Q19" s="4">
        <v>0</v>
      </c>
      <c r="R19" s="7">
        <v>44223</v>
      </c>
      <c r="S19" s="6">
        <v>44240</v>
      </c>
      <c r="T19" s="4" t="s">
        <v>29</v>
      </c>
      <c r="U19" s="4">
        <v>1966874</v>
      </c>
    </row>
    <row r="20" s="4" customFormat="1" spans="1:21">
      <c r="A20" s="4">
        <v>14350910613</v>
      </c>
      <c r="B20" s="4" t="s">
        <v>21</v>
      </c>
      <c r="C20" s="4" t="s">
        <v>22</v>
      </c>
      <c r="D20" s="4" t="s">
        <v>76</v>
      </c>
      <c r="E20" s="4" t="s">
        <v>77</v>
      </c>
      <c r="F20" s="6">
        <v>44224</v>
      </c>
      <c r="G20" s="6">
        <v>44225</v>
      </c>
      <c r="H20" s="4">
        <v>1</v>
      </c>
      <c r="I20" s="4">
        <v>1</v>
      </c>
      <c r="J20" s="4">
        <v>1</v>
      </c>
      <c r="K20" s="4" t="s">
        <v>25</v>
      </c>
      <c r="L20" s="4">
        <v>266</v>
      </c>
      <c r="M20" s="4">
        <v>266</v>
      </c>
      <c r="N20" s="4" t="s">
        <v>78</v>
      </c>
      <c r="O20" s="4" t="s">
        <v>61</v>
      </c>
      <c r="P20" s="4" t="s">
        <v>28</v>
      </c>
      <c r="Q20" s="4">
        <v>0</v>
      </c>
      <c r="R20" s="7">
        <v>44224</v>
      </c>
      <c r="S20" s="6">
        <v>44240</v>
      </c>
      <c r="T20" s="4" t="s">
        <v>29</v>
      </c>
      <c r="U20" s="4">
        <v>1967622</v>
      </c>
    </row>
    <row r="21" s="4" customFormat="1" spans="1:21">
      <c r="A21" s="4">
        <v>14351044308</v>
      </c>
      <c r="B21" s="4" t="s">
        <v>21</v>
      </c>
      <c r="C21" s="4" t="s">
        <v>22</v>
      </c>
      <c r="D21" s="4" t="s">
        <v>79</v>
      </c>
      <c r="E21" s="4" t="s">
        <v>80</v>
      </c>
      <c r="F21" s="6">
        <v>44224</v>
      </c>
      <c r="G21" s="6">
        <v>44225</v>
      </c>
      <c r="H21" s="4">
        <v>1</v>
      </c>
      <c r="I21" s="4">
        <v>1</v>
      </c>
      <c r="J21" s="4">
        <v>1</v>
      </c>
      <c r="K21" s="4" t="s">
        <v>25</v>
      </c>
      <c r="L21" s="4">
        <v>738</v>
      </c>
      <c r="M21" s="4">
        <v>738</v>
      </c>
      <c r="N21" s="4" t="s">
        <v>81</v>
      </c>
      <c r="O21" s="4" t="s">
        <v>61</v>
      </c>
      <c r="P21" s="4" t="s">
        <v>28</v>
      </c>
      <c r="Q21" s="4">
        <v>0</v>
      </c>
      <c r="R21" s="7">
        <v>44224</v>
      </c>
      <c r="S21" s="6">
        <v>44240</v>
      </c>
      <c r="T21" s="4" t="s">
        <v>29</v>
      </c>
      <c r="U21" s="4">
        <v>1967686</v>
      </c>
    </row>
    <row r="22" s="4" customFormat="1" spans="1:21">
      <c r="A22" s="4">
        <v>14351086071</v>
      </c>
      <c r="B22" s="4" t="s">
        <v>21</v>
      </c>
      <c r="C22" s="4" t="s">
        <v>22</v>
      </c>
      <c r="D22" s="4" t="s">
        <v>82</v>
      </c>
      <c r="E22" s="4" t="s">
        <v>59</v>
      </c>
      <c r="F22" s="6">
        <v>44224</v>
      </c>
      <c r="G22" s="6">
        <v>44225</v>
      </c>
      <c r="H22" s="4">
        <v>1</v>
      </c>
      <c r="I22" s="4">
        <v>1</v>
      </c>
      <c r="J22" s="4">
        <v>1</v>
      </c>
      <c r="K22" s="4" t="s">
        <v>25</v>
      </c>
      <c r="L22" s="4">
        <v>108</v>
      </c>
      <c r="M22" s="4">
        <v>108</v>
      </c>
      <c r="N22" s="4" t="s">
        <v>83</v>
      </c>
      <c r="O22" s="4" t="s">
        <v>61</v>
      </c>
      <c r="P22" s="4" t="s">
        <v>28</v>
      </c>
      <c r="Q22" s="4">
        <v>0</v>
      </c>
      <c r="R22" s="7">
        <v>44224</v>
      </c>
      <c r="S22" s="6">
        <v>44240</v>
      </c>
      <c r="T22" s="4" t="s">
        <v>29</v>
      </c>
      <c r="U22" s="4">
        <v>1967715</v>
      </c>
    </row>
    <row r="23" s="4" customFormat="1" spans="1:21">
      <c r="A23" s="4">
        <v>14351466269</v>
      </c>
      <c r="B23" s="4" t="s">
        <v>21</v>
      </c>
      <c r="C23" s="4" t="s">
        <v>22</v>
      </c>
      <c r="D23" s="4" t="s">
        <v>84</v>
      </c>
      <c r="E23" s="4" t="s">
        <v>85</v>
      </c>
      <c r="F23" s="6">
        <v>44224</v>
      </c>
      <c r="G23" s="6">
        <v>44225</v>
      </c>
      <c r="H23" s="4">
        <v>1</v>
      </c>
      <c r="I23" s="4">
        <v>1</v>
      </c>
      <c r="J23" s="4">
        <v>1</v>
      </c>
      <c r="K23" s="4" t="s">
        <v>25</v>
      </c>
      <c r="L23" s="4">
        <v>109</v>
      </c>
      <c r="M23" s="4">
        <v>109</v>
      </c>
      <c r="N23" s="4" t="s">
        <v>86</v>
      </c>
      <c r="O23" s="4" t="s">
        <v>61</v>
      </c>
      <c r="P23" s="4" t="s">
        <v>28</v>
      </c>
      <c r="Q23" s="4">
        <v>0</v>
      </c>
      <c r="R23" s="7">
        <v>44224</v>
      </c>
      <c r="S23" s="6">
        <v>44240</v>
      </c>
      <c r="T23" s="4" t="s">
        <v>29</v>
      </c>
      <c r="U23" s="4">
        <v>1967819</v>
      </c>
    </row>
    <row r="24" s="4" customFormat="1" spans="1:21">
      <c r="A24" s="4">
        <v>14346437716</v>
      </c>
      <c r="B24" s="4" t="s">
        <v>21</v>
      </c>
      <c r="C24" s="4" t="s">
        <v>30</v>
      </c>
      <c r="D24" s="4" t="s">
        <v>71</v>
      </c>
      <c r="E24" s="4" t="s">
        <v>72</v>
      </c>
      <c r="F24" s="6">
        <v>44224</v>
      </c>
      <c r="G24" s="6">
        <v>44225</v>
      </c>
      <c r="H24" s="4">
        <v>1</v>
      </c>
      <c r="I24" s="4">
        <v>1</v>
      </c>
      <c r="J24" s="4">
        <v>1</v>
      </c>
      <c r="K24" s="4" t="s">
        <v>25</v>
      </c>
      <c r="L24" s="4">
        <v>-124</v>
      </c>
      <c r="M24" s="4">
        <v>-124</v>
      </c>
      <c r="N24" s="4" t="s">
        <v>73</v>
      </c>
      <c r="O24" s="4" t="s">
        <v>61</v>
      </c>
      <c r="P24" s="4" t="s">
        <v>28</v>
      </c>
      <c r="Q24" s="4">
        <v>0</v>
      </c>
      <c r="R24" s="7">
        <v>44223</v>
      </c>
      <c r="S24" s="6">
        <v>44240</v>
      </c>
      <c r="T24" s="4" t="s">
        <v>29</v>
      </c>
      <c r="U24" s="4">
        <v>1966868</v>
      </c>
    </row>
    <row r="25" s="4" customFormat="1" spans="1:21">
      <c r="A25" s="4">
        <v>14346444257</v>
      </c>
      <c r="B25" s="4" t="s">
        <v>21</v>
      </c>
      <c r="C25" s="4" t="s">
        <v>30</v>
      </c>
      <c r="D25" s="4" t="s">
        <v>71</v>
      </c>
      <c r="E25" s="4" t="s">
        <v>72</v>
      </c>
      <c r="F25" s="6">
        <v>44224</v>
      </c>
      <c r="G25" s="6">
        <v>44225</v>
      </c>
      <c r="H25" s="4">
        <v>1</v>
      </c>
      <c r="I25" s="4">
        <v>1</v>
      </c>
      <c r="J25" s="4">
        <v>1</v>
      </c>
      <c r="K25" s="4" t="s">
        <v>25</v>
      </c>
      <c r="L25" s="4">
        <v>-124</v>
      </c>
      <c r="M25" s="4">
        <v>-124</v>
      </c>
      <c r="N25" s="4" t="s">
        <v>74</v>
      </c>
      <c r="O25" s="4" t="s">
        <v>61</v>
      </c>
      <c r="P25" s="4" t="s">
        <v>28</v>
      </c>
      <c r="Q25" s="4">
        <v>0</v>
      </c>
      <c r="R25" s="7">
        <v>44223</v>
      </c>
      <c r="S25" s="6">
        <v>44240</v>
      </c>
      <c r="T25" s="4" t="s">
        <v>29</v>
      </c>
      <c r="U25" s="4">
        <v>1966873</v>
      </c>
    </row>
    <row r="26" s="4" customFormat="1" spans="1:21">
      <c r="A26" s="4">
        <v>14346447789</v>
      </c>
      <c r="B26" s="4" t="s">
        <v>21</v>
      </c>
      <c r="C26" s="4" t="s">
        <v>30</v>
      </c>
      <c r="D26" s="4" t="s">
        <v>71</v>
      </c>
      <c r="E26" s="4" t="s">
        <v>72</v>
      </c>
      <c r="F26" s="6">
        <v>44224</v>
      </c>
      <c r="G26" s="6">
        <v>44225</v>
      </c>
      <c r="H26" s="4">
        <v>1</v>
      </c>
      <c r="I26" s="4">
        <v>1</v>
      </c>
      <c r="J26" s="4">
        <v>1</v>
      </c>
      <c r="K26" s="4" t="s">
        <v>25</v>
      </c>
      <c r="L26" s="4">
        <v>-124</v>
      </c>
      <c r="M26" s="4">
        <v>-124</v>
      </c>
      <c r="N26" s="4" t="s">
        <v>75</v>
      </c>
      <c r="O26" s="4" t="s">
        <v>61</v>
      </c>
      <c r="P26" s="4" t="s">
        <v>28</v>
      </c>
      <c r="Q26" s="4">
        <v>0</v>
      </c>
      <c r="R26" s="7">
        <v>44223</v>
      </c>
      <c r="S26" s="6">
        <v>44240</v>
      </c>
      <c r="T26" s="4" t="s">
        <v>29</v>
      </c>
      <c r="U26" s="4">
        <v>1966874</v>
      </c>
    </row>
    <row r="27" s="4" customFormat="1" spans="1:21">
      <c r="A27" s="4">
        <v>14351542459</v>
      </c>
      <c r="B27" s="4" t="s">
        <v>21</v>
      </c>
      <c r="C27" s="4" t="s">
        <v>22</v>
      </c>
      <c r="D27" s="4" t="s">
        <v>34</v>
      </c>
      <c r="E27" s="4" t="s">
        <v>87</v>
      </c>
      <c r="F27" s="6">
        <v>44224</v>
      </c>
      <c r="G27" s="6">
        <v>44225</v>
      </c>
      <c r="H27" s="4">
        <v>1</v>
      </c>
      <c r="I27" s="4">
        <v>1</v>
      </c>
      <c r="J27" s="4">
        <v>1</v>
      </c>
      <c r="K27" s="4" t="s">
        <v>25</v>
      </c>
      <c r="L27" s="4">
        <v>147</v>
      </c>
      <c r="M27" s="4">
        <v>147</v>
      </c>
      <c r="N27" s="4" t="s">
        <v>88</v>
      </c>
      <c r="O27" s="4" t="s">
        <v>61</v>
      </c>
      <c r="P27" s="4" t="s">
        <v>28</v>
      </c>
      <c r="Q27" s="4">
        <v>0</v>
      </c>
      <c r="R27" s="7">
        <v>44224</v>
      </c>
      <c r="S27" s="6">
        <v>44240</v>
      </c>
      <c r="T27" s="4" t="s">
        <v>29</v>
      </c>
      <c r="U27" s="4">
        <v>1967851</v>
      </c>
    </row>
    <row r="28" s="4" customFormat="1" spans="1:21">
      <c r="A28" s="4">
        <v>14351768910</v>
      </c>
      <c r="B28" s="4" t="s">
        <v>21</v>
      </c>
      <c r="C28" s="4" t="s">
        <v>22</v>
      </c>
      <c r="D28" s="4" t="s">
        <v>89</v>
      </c>
      <c r="E28" s="4" t="s">
        <v>59</v>
      </c>
      <c r="F28" s="6">
        <v>44224</v>
      </c>
      <c r="G28" s="6">
        <v>44225</v>
      </c>
      <c r="H28" s="4">
        <v>1</v>
      </c>
      <c r="I28" s="4">
        <v>1</v>
      </c>
      <c r="J28" s="4">
        <v>1</v>
      </c>
      <c r="K28" s="4" t="s">
        <v>25</v>
      </c>
      <c r="L28" s="4">
        <v>141</v>
      </c>
      <c r="M28" s="4">
        <v>141</v>
      </c>
      <c r="N28" s="4" t="s">
        <v>90</v>
      </c>
      <c r="O28" s="4" t="s">
        <v>61</v>
      </c>
      <c r="P28" s="4" t="s">
        <v>28</v>
      </c>
      <c r="Q28" s="4">
        <v>0</v>
      </c>
      <c r="R28" s="7">
        <v>44224</v>
      </c>
      <c r="S28" s="6">
        <v>44240</v>
      </c>
      <c r="T28" s="4" t="s">
        <v>29</v>
      </c>
      <c r="U28" s="4">
        <v>1967927</v>
      </c>
    </row>
    <row r="29" s="4" customFormat="1" spans="1:21">
      <c r="A29" s="4">
        <v>14351984311</v>
      </c>
      <c r="B29" s="4" t="s">
        <v>21</v>
      </c>
      <c r="C29" s="4" t="s">
        <v>22</v>
      </c>
      <c r="D29" s="4" t="s">
        <v>91</v>
      </c>
      <c r="E29" s="4" t="s">
        <v>50</v>
      </c>
      <c r="F29" s="6">
        <v>44224</v>
      </c>
      <c r="G29" s="6">
        <v>44225</v>
      </c>
      <c r="H29" s="4">
        <v>1</v>
      </c>
      <c r="I29" s="4">
        <v>1</v>
      </c>
      <c r="J29" s="4">
        <v>1</v>
      </c>
      <c r="K29" s="4" t="s">
        <v>25</v>
      </c>
      <c r="L29" s="4">
        <v>140</v>
      </c>
      <c r="M29" s="4">
        <v>140</v>
      </c>
      <c r="N29" s="4" t="s">
        <v>92</v>
      </c>
      <c r="O29" s="4" t="s">
        <v>61</v>
      </c>
      <c r="P29" s="4" t="s">
        <v>28</v>
      </c>
      <c r="Q29" s="4">
        <v>0</v>
      </c>
      <c r="R29" s="7">
        <v>44224</v>
      </c>
      <c r="S29" s="6">
        <v>44240</v>
      </c>
      <c r="T29" s="4" t="s">
        <v>29</v>
      </c>
      <c r="U29" s="4">
        <v>1968024</v>
      </c>
    </row>
    <row r="30" s="4" customFormat="1" spans="1:21">
      <c r="A30" s="4">
        <v>14352000313</v>
      </c>
      <c r="B30" s="4" t="s">
        <v>21</v>
      </c>
      <c r="C30" s="4" t="s">
        <v>22</v>
      </c>
      <c r="D30" s="4" t="s">
        <v>93</v>
      </c>
      <c r="E30" s="4" t="s">
        <v>94</v>
      </c>
      <c r="F30" s="6">
        <v>44224</v>
      </c>
      <c r="G30" s="6">
        <v>44225</v>
      </c>
      <c r="H30" s="4">
        <v>1</v>
      </c>
      <c r="I30" s="4">
        <v>1</v>
      </c>
      <c r="J30" s="4">
        <v>1</v>
      </c>
      <c r="K30" s="4" t="s">
        <v>25</v>
      </c>
      <c r="L30" s="4">
        <v>1346</v>
      </c>
      <c r="M30" s="4">
        <v>1346</v>
      </c>
      <c r="N30" s="4" t="s">
        <v>95</v>
      </c>
      <c r="O30" s="4" t="s">
        <v>61</v>
      </c>
      <c r="P30" s="4" t="s">
        <v>28</v>
      </c>
      <c r="Q30" s="4">
        <v>0</v>
      </c>
      <c r="R30" s="7">
        <v>44224</v>
      </c>
      <c r="S30" s="6">
        <v>44240</v>
      </c>
      <c r="T30" s="4" t="s">
        <v>29</v>
      </c>
      <c r="U30" s="4">
        <v>1968033</v>
      </c>
    </row>
    <row r="31" s="4" customFormat="1" spans="1:21">
      <c r="A31" s="4">
        <v>14352358637</v>
      </c>
      <c r="B31" s="4" t="s">
        <v>21</v>
      </c>
      <c r="C31" s="4" t="s">
        <v>22</v>
      </c>
      <c r="D31" s="4" t="s">
        <v>96</v>
      </c>
      <c r="E31" s="4" t="s">
        <v>59</v>
      </c>
      <c r="F31" s="6">
        <v>44224</v>
      </c>
      <c r="G31" s="6">
        <v>44225</v>
      </c>
      <c r="H31" s="4">
        <v>1</v>
      </c>
      <c r="I31" s="4">
        <v>1</v>
      </c>
      <c r="J31" s="4">
        <v>1</v>
      </c>
      <c r="K31" s="4" t="s">
        <v>25</v>
      </c>
      <c r="L31" s="4">
        <v>124</v>
      </c>
      <c r="M31" s="4">
        <v>124</v>
      </c>
      <c r="N31" s="4" t="s">
        <v>97</v>
      </c>
      <c r="O31" s="4" t="s">
        <v>61</v>
      </c>
      <c r="P31" s="4" t="s">
        <v>28</v>
      </c>
      <c r="Q31" s="4">
        <v>0</v>
      </c>
      <c r="R31" s="7">
        <v>44224</v>
      </c>
      <c r="S31" s="6">
        <v>44240</v>
      </c>
      <c r="T31" s="4" t="s">
        <v>29</v>
      </c>
      <c r="U31" s="4">
        <v>1968084</v>
      </c>
    </row>
    <row r="32" s="4" customFormat="1" spans="1:21">
      <c r="A32" s="4">
        <v>14352360329</v>
      </c>
      <c r="B32" s="4" t="s">
        <v>21</v>
      </c>
      <c r="C32" s="4" t="s">
        <v>22</v>
      </c>
      <c r="D32" s="4" t="s">
        <v>96</v>
      </c>
      <c r="E32" s="4" t="s">
        <v>85</v>
      </c>
      <c r="F32" s="6">
        <v>44224</v>
      </c>
      <c r="G32" s="6">
        <v>44225</v>
      </c>
      <c r="H32" s="4">
        <v>1</v>
      </c>
      <c r="I32" s="4">
        <v>1</v>
      </c>
      <c r="J32" s="4">
        <v>1</v>
      </c>
      <c r="K32" s="4" t="s">
        <v>25</v>
      </c>
      <c r="L32" s="4">
        <v>108</v>
      </c>
      <c r="M32" s="4">
        <v>108</v>
      </c>
      <c r="N32" s="4" t="s">
        <v>97</v>
      </c>
      <c r="O32" s="4" t="s">
        <v>61</v>
      </c>
      <c r="P32" s="4" t="s">
        <v>28</v>
      </c>
      <c r="Q32" s="4">
        <v>0</v>
      </c>
      <c r="R32" s="7">
        <v>44224</v>
      </c>
      <c r="S32" s="6">
        <v>44240</v>
      </c>
      <c r="T32" s="4" t="s">
        <v>29</v>
      </c>
      <c r="U32" s="4">
        <v>1968085</v>
      </c>
    </row>
    <row r="33" s="4" customFormat="1" spans="1:21">
      <c r="A33" s="4">
        <v>14352706620</v>
      </c>
      <c r="B33" s="4" t="s">
        <v>21</v>
      </c>
      <c r="C33" s="4" t="s">
        <v>22</v>
      </c>
      <c r="D33" s="4" t="s">
        <v>98</v>
      </c>
      <c r="E33" s="4" t="s">
        <v>85</v>
      </c>
      <c r="F33" s="6">
        <v>44224</v>
      </c>
      <c r="G33" s="6">
        <v>44225</v>
      </c>
      <c r="H33" s="4">
        <v>1</v>
      </c>
      <c r="I33" s="4">
        <v>1</v>
      </c>
      <c r="J33" s="4">
        <v>1</v>
      </c>
      <c r="K33" s="4" t="s">
        <v>25</v>
      </c>
      <c r="L33" s="4">
        <v>117</v>
      </c>
      <c r="M33" s="4">
        <v>117</v>
      </c>
      <c r="N33" s="4" t="s">
        <v>99</v>
      </c>
      <c r="O33" s="4" t="s">
        <v>61</v>
      </c>
      <c r="P33" s="4" t="s">
        <v>28</v>
      </c>
      <c r="Q33" s="4">
        <v>0</v>
      </c>
      <c r="R33" s="7">
        <v>44224</v>
      </c>
      <c r="S33" s="6">
        <v>44240</v>
      </c>
      <c r="T33" s="4" t="s">
        <v>29</v>
      </c>
      <c r="U33" s="4">
        <v>1968181</v>
      </c>
    </row>
    <row r="34" s="4" customFormat="1" spans="1:21">
      <c r="A34" s="4">
        <v>14339904033</v>
      </c>
      <c r="B34" s="4" t="s">
        <v>21</v>
      </c>
      <c r="C34" s="4" t="s">
        <v>22</v>
      </c>
      <c r="D34" s="4" t="s">
        <v>37</v>
      </c>
      <c r="E34" s="4" t="s">
        <v>38</v>
      </c>
      <c r="F34" s="6">
        <v>44223</v>
      </c>
      <c r="G34" s="6">
        <v>44226</v>
      </c>
      <c r="H34" s="4">
        <v>1</v>
      </c>
      <c r="I34" s="4">
        <v>3</v>
      </c>
      <c r="J34" s="4">
        <v>3</v>
      </c>
      <c r="K34" s="4" t="s">
        <v>25</v>
      </c>
      <c r="L34" s="4">
        <v>1824</v>
      </c>
      <c r="M34" s="4">
        <v>1824</v>
      </c>
      <c r="N34" s="4" t="s">
        <v>100</v>
      </c>
      <c r="O34" s="4" t="s">
        <v>101</v>
      </c>
      <c r="P34" s="4" t="s">
        <v>28</v>
      </c>
      <c r="Q34" s="4">
        <v>0</v>
      </c>
      <c r="R34" s="7">
        <v>44221</v>
      </c>
      <c r="S34" s="6">
        <v>44241</v>
      </c>
      <c r="T34" s="4" t="s">
        <v>29</v>
      </c>
      <c r="U34" s="4">
        <v>1964679</v>
      </c>
    </row>
    <row r="35" s="4" customFormat="1" spans="1:21">
      <c r="A35" s="4">
        <v>14344640044</v>
      </c>
      <c r="B35" s="4" t="s">
        <v>21</v>
      </c>
      <c r="C35" s="4" t="s">
        <v>22</v>
      </c>
      <c r="D35" s="4" t="s">
        <v>62</v>
      </c>
      <c r="E35" s="4" t="s">
        <v>102</v>
      </c>
      <c r="F35" s="6">
        <v>44222</v>
      </c>
      <c r="G35" s="6">
        <v>44226</v>
      </c>
      <c r="H35" s="4">
        <v>1</v>
      </c>
      <c r="I35" s="4">
        <v>4</v>
      </c>
      <c r="J35" s="4">
        <v>4</v>
      </c>
      <c r="K35" s="4" t="s">
        <v>25</v>
      </c>
      <c r="L35" s="4">
        <v>1046</v>
      </c>
      <c r="M35" s="4">
        <v>1046</v>
      </c>
      <c r="N35" s="4" t="s">
        <v>103</v>
      </c>
      <c r="O35" s="4" t="s">
        <v>101</v>
      </c>
      <c r="P35" s="4" t="s">
        <v>28</v>
      </c>
      <c r="Q35" s="4">
        <v>0</v>
      </c>
      <c r="R35" s="7">
        <v>44222</v>
      </c>
      <c r="S35" s="6">
        <v>44241</v>
      </c>
      <c r="T35" s="4" t="s">
        <v>29</v>
      </c>
      <c r="U35" s="4">
        <v>1965981</v>
      </c>
    </row>
    <row r="36" s="4" customFormat="1" spans="1:21">
      <c r="A36" s="4">
        <v>14345445615</v>
      </c>
      <c r="B36" s="4" t="s">
        <v>21</v>
      </c>
      <c r="C36" s="4" t="s">
        <v>22</v>
      </c>
      <c r="D36" s="4" t="s">
        <v>55</v>
      </c>
      <c r="E36" s="4" t="s">
        <v>104</v>
      </c>
      <c r="F36" s="6">
        <v>44223</v>
      </c>
      <c r="G36" s="6">
        <v>44226</v>
      </c>
      <c r="H36" s="4">
        <v>1</v>
      </c>
      <c r="I36" s="4">
        <v>3</v>
      </c>
      <c r="J36" s="4">
        <v>3</v>
      </c>
      <c r="K36" s="4" t="s">
        <v>25</v>
      </c>
      <c r="L36" s="4">
        <v>624</v>
      </c>
      <c r="M36" s="4">
        <v>624</v>
      </c>
      <c r="N36" s="4" t="s">
        <v>105</v>
      </c>
      <c r="O36" s="4" t="s">
        <v>101</v>
      </c>
      <c r="P36" s="4" t="s">
        <v>28</v>
      </c>
      <c r="Q36" s="4">
        <v>0</v>
      </c>
      <c r="R36" s="7">
        <v>44223</v>
      </c>
      <c r="S36" s="6">
        <v>44241</v>
      </c>
      <c r="T36" s="4" t="s">
        <v>29</v>
      </c>
      <c r="U36" s="4">
        <v>1966340</v>
      </c>
    </row>
    <row r="37" s="4" customFormat="1" spans="1:21">
      <c r="A37" s="4">
        <v>14350937098</v>
      </c>
      <c r="B37" s="4" t="s">
        <v>21</v>
      </c>
      <c r="C37" s="4" t="s">
        <v>22</v>
      </c>
      <c r="D37" s="4" t="s">
        <v>65</v>
      </c>
      <c r="E37" s="4" t="s">
        <v>106</v>
      </c>
      <c r="F37" s="6">
        <v>44225</v>
      </c>
      <c r="G37" s="6">
        <v>44226</v>
      </c>
      <c r="H37" s="4">
        <v>1</v>
      </c>
      <c r="I37" s="4">
        <v>1</v>
      </c>
      <c r="J37" s="4">
        <v>1</v>
      </c>
      <c r="K37" s="4" t="s">
        <v>25</v>
      </c>
      <c r="L37" s="4">
        <v>391</v>
      </c>
      <c r="M37" s="4">
        <v>391</v>
      </c>
      <c r="N37" s="4" t="s">
        <v>107</v>
      </c>
      <c r="O37" s="4" t="s">
        <v>101</v>
      </c>
      <c r="P37" s="4" t="s">
        <v>28</v>
      </c>
      <c r="Q37" s="4">
        <v>0</v>
      </c>
      <c r="R37" s="7">
        <v>44224</v>
      </c>
      <c r="S37" s="6">
        <v>44241</v>
      </c>
      <c r="T37" s="4" t="s">
        <v>29</v>
      </c>
      <c r="U37" s="4">
        <v>1967634</v>
      </c>
    </row>
    <row r="38" s="4" customFormat="1" spans="1:21">
      <c r="A38" s="4">
        <v>14350938318</v>
      </c>
      <c r="B38" s="4" t="s">
        <v>21</v>
      </c>
      <c r="C38" s="4" t="s">
        <v>22</v>
      </c>
      <c r="D38" s="4" t="s">
        <v>65</v>
      </c>
      <c r="E38" s="4" t="s">
        <v>106</v>
      </c>
      <c r="F38" s="6">
        <v>44225</v>
      </c>
      <c r="G38" s="6">
        <v>44226</v>
      </c>
      <c r="H38" s="4">
        <v>1</v>
      </c>
      <c r="I38" s="4">
        <v>1</v>
      </c>
      <c r="J38" s="4">
        <v>1</v>
      </c>
      <c r="K38" s="4" t="s">
        <v>25</v>
      </c>
      <c r="L38" s="4">
        <v>391</v>
      </c>
      <c r="M38" s="4">
        <v>391</v>
      </c>
      <c r="N38" s="4" t="s">
        <v>108</v>
      </c>
      <c r="O38" s="4" t="s">
        <v>101</v>
      </c>
      <c r="P38" s="4" t="s">
        <v>28</v>
      </c>
      <c r="Q38" s="4">
        <v>0</v>
      </c>
      <c r="R38" s="7">
        <v>44224</v>
      </c>
      <c r="S38" s="6">
        <v>44241</v>
      </c>
      <c r="T38" s="4" t="s">
        <v>29</v>
      </c>
      <c r="U38" s="4">
        <v>1967635</v>
      </c>
    </row>
    <row r="39" s="4" customFormat="1" spans="1:21">
      <c r="A39" s="4">
        <v>14353475033</v>
      </c>
      <c r="B39" s="4" t="s">
        <v>21</v>
      </c>
      <c r="C39" s="4" t="s">
        <v>22</v>
      </c>
      <c r="D39" s="4" t="s">
        <v>109</v>
      </c>
      <c r="E39" s="4" t="s">
        <v>59</v>
      </c>
      <c r="F39" s="6">
        <v>44225</v>
      </c>
      <c r="G39" s="6">
        <v>44226</v>
      </c>
      <c r="H39" s="4">
        <v>1</v>
      </c>
      <c r="I39" s="4">
        <v>1</v>
      </c>
      <c r="J39" s="4">
        <v>1</v>
      </c>
      <c r="K39" s="4" t="s">
        <v>25</v>
      </c>
      <c r="L39" s="4">
        <v>141</v>
      </c>
      <c r="M39" s="4">
        <v>141</v>
      </c>
      <c r="N39" s="4" t="s">
        <v>110</v>
      </c>
      <c r="O39" s="4" t="s">
        <v>101</v>
      </c>
      <c r="P39" s="4" t="s">
        <v>28</v>
      </c>
      <c r="Q39" s="4">
        <v>0</v>
      </c>
      <c r="R39" s="7">
        <v>44225</v>
      </c>
      <c r="S39" s="6">
        <v>44241</v>
      </c>
      <c r="T39" s="4" t="s">
        <v>29</v>
      </c>
      <c r="U39" s="4">
        <v>1968342</v>
      </c>
    </row>
    <row r="40" s="4" customFormat="1" spans="1:21">
      <c r="A40" s="4">
        <v>14353647187</v>
      </c>
      <c r="B40" s="4" t="s">
        <v>21</v>
      </c>
      <c r="C40" s="4" t="s">
        <v>22</v>
      </c>
      <c r="D40" s="4" t="s">
        <v>111</v>
      </c>
      <c r="E40" s="4" t="s">
        <v>85</v>
      </c>
      <c r="F40" s="6">
        <v>44225</v>
      </c>
      <c r="G40" s="6">
        <v>44226</v>
      </c>
      <c r="H40" s="4">
        <v>1</v>
      </c>
      <c r="I40" s="4">
        <v>1</v>
      </c>
      <c r="J40" s="4">
        <v>1</v>
      </c>
      <c r="K40" s="4" t="s">
        <v>25</v>
      </c>
      <c r="L40" s="4">
        <v>124</v>
      </c>
      <c r="M40" s="4">
        <v>124</v>
      </c>
      <c r="N40" s="4" t="s">
        <v>112</v>
      </c>
      <c r="O40" s="4" t="s">
        <v>101</v>
      </c>
      <c r="P40" s="4" t="s">
        <v>28</v>
      </c>
      <c r="Q40" s="4">
        <v>0</v>
      </c>
      <c r="R40" s="7">
        <v>44225</v>
      </c>
      <c r="S40" s="6">
        <v>44241</v>
      </c>
      <c r="T40" s="4" t="s">
        <v>29</v>
      </c>
      <c r="U40" s="4">
        <v>1968368</v>
      </c>
    </row>
    <row r="41" s="4" customFormat="1" spans="1:21">
      <c r="A41" s="4">
        <v>14353786664</v>
      </c>
      <c r="B41" s="4" t="s">
        <v>21</v>
      </c>
      <c r="C41" s="4" t="s">
        <v>22</v>
      </c>
      <c r="D41" s="4" t="s">
        <v>113</v>
      </c>
      <c r="E41" s="4" t="s">
        <v>85</v>
      </c>
      <c r="F41" s="6">
        <v>44225</v>
      </c>
      <c r="G41" s="6">
        <v>44226</v>
      </c>
      <c r="H41" s="4">
        <v>1</v>
      </c>
      <c r="I41" s="4">
        <v>1</v>
      </c>
      <c r="J41" s="4">
        <v>1</v>
      </c>
      <c r="K41" s="4" t="s">
        <v>25</v>
      </c>
      <c r="L41" s="4">
        <v>117</v>
      </c>
      <c r="M41" s="4">
        <v>117</v>
      </c>
      <c r="N41" s="4" t="s">
        <v>114</v>
      </c>
      <c r="O41" s="4" t="s">
        <v>101</v>
      </c>
      <c r="P41" s="4" t="s">
        <v>28</v>
      </c>
      <c r="Q41" s="4">
        <v>0</v>
      </c>
      <c r="R41" s="7">
        <v>44225</v>
      </c>
      <c r="S41" s="6">
        <v>44241</v>
      </c>
      <c r="T41" s="4" t="s">
        <v>29</v>
      </c>
      <c r="U41" s="4">
        <v>1968396</v>
      </c>
    </row>
    <row r="42" s="4" customFormat="1" spans="1:21">
      <c r="A42" s="4">
        <v>14353855997</v>
      </c>
      <c r="B42" s="4" t="s">
        <v>21</v>
      </c>
      <c r="C42" s="4" t="s">
        <v>22</v>
      </c>
      <c r="D42" s="4" t="s">
        <v>111</v>
      </c>
      <c r="E42" s="4" t="s">
        <v>85</v>
      </c>
      <c r="F42" s="6">
        <v>44225</v>
      </c>
      <c r="G42" s="6">
        <v>44226</v>
      </c>
      <c r="H42" s="4">
        <v>1</v>
      </c>
      <c r="I42" s="4">
        <v>1</v>
      </c>
      <c r="J42" s="4">
        <v>1</v>
      </c>
      <c r="K42" s="4" t="s">
        <v>25</v>
      </c>
      <c r="L42" s="4">
        <v>124</v>
      </c>
      <c r="M42" s="4">
        <v>124</v>
      </c>
      <c r="N42" s="4" t="s">
        <v>115</v>
      </c>
      <c r="O42" s="4" t="s">
        <v>101</v>
      </c>
      <c r="P42" s="4" t="s">
        <v>28</v>
      </c>
      <c r="Q42" s="4">
        <v>0</v>
      </c>
      <c r="R42" s="7">
        <v>44225</v>
      </c>
      <c r="S42" s="6">
        <v>44241</v>
      </c>
      <c r="T42" s="4" t="s">
        <v>29</v>
      </c>
      <c r="U42" s="4">
        <v>1968407</v>
      </c>
    </row>
    <row r="43" s="4" customFormat="1" spans="1:21">
      <c r="A43" s="4">
        <v>14353892298</v>
      </c>
      <c r="B43" s="4" t="s">
        <v>21</v>
      </c>
      <c r="C43" s="4" t="s">
        <v>22</v>
      </c>
      <c r="D43" s="4" t="s">
        <v>116</v>
      </c>
      <c r="E43" s="4" t="s">
        <v>85</v>
      </c>
      <c r="F43" s="6">
        <v>44225</v>
      </c>
      <c r="G43" s="6">
        <v>44226</v>
      </c>
      <c r="H43" s="4">
        <v>1</v>
      </c>
      <c r="I43" s="4">
        <v>1</v>
      </c>
      <c r="J43" s="4">
        <v>1</v>
      </c>
      <c r="K43" s="4" t="s">
        <v>25</v>
      </c>
      <c r="L43" s="4">
        <v>117</v>
      </c>
      <c r="M43" s="4">
        <v>117</v>
      </c>
      <c r="N43" s="4" t="s">
        <v>117</v>
      </c>
      <c r="O43" s="4" t="s">
        <v>101</v>
      </c>
      <c r="P43" s="4" t="s">
        <v>28</v>
      </c>
      <c r="Q43" s="4">
        <v>0</v>
      </c>
      <c r="R43" s="7">
        <v>44225</v>
      </c>
      <c r="S43" s="6">
        <v>44241</v>
      </c>
      <c r="T43" s="4" t="s">
        <v>29</v>
      </c>
      <c r="U43" s="4">
        <v>1968416</v>
      </c>
    </row>
    <row r="44" s="4" customFormat="1" spans="1:21">
      <c r="A44" s="4">
        <v>14353908604</v>
      </c>
      <c r="B44" s="4" t="s">
        <v>21</v>
      </c>
      <c r="C44" s="4" t="s">
        <v>22</v>
      </c>
      <c r="D44" s="4" t="s">
        <v>118</v>
      </c>
      <c r="E44" s="4" t="s">
        <v>119</v>
      </c>
      <c r="F44" s="6">
        <v>44225</v>
      </c>
      <c r="G44" s="6">
        <v>44226</v>
      </c>
      <c r="H44" s="4">
        <v>1</v>
      </c>
      <c r="I44" s="4">
        <v>1</v>
      </c>
      <c r="J44" s="4">
        <v>1</v>
      </c>
      <c r="K44" s="4" t="s">
        <v>25</v>
      </c>
      <c r="L44" s="4">
        <v>133</v>
      </c>
      <c r="M44" s="4">
        <v>133</v>
      </c>
      <c r="N44" s="4" t="s">
        <v>120</v>
      </c>
      <c r="O44" s="4" t="s">
        <v>101</v>
      </c>
      <c r="P44" s="4" t="s">
        <v>28</v>
      </c>
      <c r="Q44" s="4">
        <v>0</v>
      </c>
      <c r="R44" s="7">
        <v>44225</v>
      </c>
      <c r="S44" s="6">
        <v>44241</v>
      </c>
      <c r="T44" s="4" t="s">
        <v>29</v>
      </c>
      <c r="U44" s="4">
        <v>1968420</v>
      </c>
    </row>
    <row r="45" s="4" customFormat="1" spans="1:21">
      <c r="A45" s="4">
        <v>14353988142</v>
      </c>
      <c r="B45" s="4" t="s">
        <v>21</v>
      </c>
      <c r="C45" s="4" t="s">
        <v>22</v>
      </c>
      <c r="D45" s="4" t="s">
        <v>113</v>
      </c>
      <c r="E45" s="4" t="s">
        <v>85</v>
      </c>
      <c r="F45" s="6">
        <v>44225</v>
      </c>
      <c r="G45" s="6">
        <v>44226</v>
      </c>
      <c r="H45" s="4">
        <v>1</v>
      </c>
      <c r="I45" s="4">
        <v>1</v>
      </c>
      <c r="J45" s="4">
        <v>1</v>
      </c>
      <c r="K45" s="4" t="s">
        <v>25</v>
      </c>
      <c r="L45" s="4">
        <v>117</v>
      </c>
      <c r="M45" s="4">
        <v>117</v>
      </c>
      <c r="N45" s="4" t="s">
        <v>121</v>
      </c>
      <c r="O45" s="4" t="s">
        <v>101</v>
      </c>
      <c r="P45" s="4" t="s">
        <v>28</v>
      </c>
      <c r="Q45" s="4">
        <v>0</v>
      </c>
      <c r="R45" s="7">
        <v>44225</v>
      </c>
      <c r="S45" s="6">
        <v>44241</v>
      </c>
      <c r="T45" s="4" t="s">
        <v>29</v>
      </c>
      <c r="U45" s="4">
        <v>1968442</v>
      </c>
    </row>
    <row r="46" s="4" customFormat="1" spans="1:21">
      <c r="A46" s="4">
        <v>14354534959</v>
      </c>
      <c r="B46" s="4" t="s">
        <v>21</v>
      </c>
      <c r="C46" s="4" t="s">
        <v>22</v>
      </c>
      <c r="D46" s="4" t="s">
        <v>96</v>
      </c>
      <c r="E46" s="4" t="s">
        <v>85</v>
      </c>
      <c r="F46" s="6">
        <v>44225</v>
      </c>
      <c r="G46" s="6">
        <v>44226</v>
      </c>
      <c r="H46" s="4">
        <v>1</v>
      </c>
      <c r="I46" s="4">
        <v>1</v>
      </c>
      <c r="J46" s="4">
        <v>1</v>
      </c>
      <c r="K46" s="4" t="s">
        <v>25</v>
      </c>
      <c r="L46" s="4">
        <v>117</v>
      </c>
      <c r="M46" s="4">
        <v>117</v>
      </c>
      <c r="N46" s="4" t="s">
        <v>122</v>
      </c>
      <c r="O46" s="4" t="s">
        <v>101</v>
      </c>
      <c r="P46" s="4" t="s">
        <v>28</v>
      </c>
      <c r="Q46" s="4">
        <v>0</v>
      </c>
      <c r="R46" s="7">
        <v>44225</v>
      </c>
      <c r="S46" s="6">
        <v>44241</v>
      </c>
      <c r="T46" s="4" t="s">
        <v>29</v>
      </c>
      <c r="U46" s="4">
        <v>1968672</v>
      </c>
    </row>
    <row r="47" s="4" customFormat="1" spans="1:21">
      <c r="A47" s="4">
        <v>14356064554</v>
      </c>
      <c r="B47" s="4" t="s">
        <v>21</v>
      </c>
      <c r="C47" s="4" t="s">
        <v>22</v>
      </c>
      <c r="D47" s="4" t="s">
        <v>55</v>
      </c>
      <c r="E47" s="4" t="s">
        <v>104</v>
      </c>
      <c r="F47" s="6">
        <v>44225</v>
      </c>
      <c r="G47" s="6">
        <v>44226</v>
      </c>
      <c r="H47" s="4">
        <v>1</v>
      </c>
      <c r="I47" s="4">
        <v>1</v>
      </c>
      <c r="J47" s="4">
        <v>1</v>
      </c>
      <c r="K47" s="4" t="s">
        <v>25</v>
      </c>
      <c r="L47" s="4">
        <v>255</v>
      </c>
      <c r="M47" s="4">
        <v>255</v>
      </c>
      <c r="N47" s="4" t="s">
        <v>123</v>
      </c>
      <c r="O47" s="4" t="s">
        <v>101</v>
      </c>
      <c r="P47" s="4" t="s">
        <v>28</v>
      </c>
      <c r="Q47" s="4">
        <v>0</v>
      </c>
      <c r="R47" s="7">
        <v>44225</v>
      </c>
      <c r="S47" s="6">
        <v>44241</v>
      </c>
      <c r="T47" s="4" t="s">
        <v>29</v>
      </c>
      <c r="U47" s="4">
        <v>1968828</v>
      </c>
    </row>
    <row r="48" s="4" customFormat="1" spans="1:20">
      <c r="A48" s="4">
        <v>14356306575</v>
      </c>
      <c r="B48" s="4" t="s">
        <v>21</v>
      </c>
      <c r="C48" s="4" t="s">
        <v>22</v>
      </c>
      <c r="D48" s="4" t="s">
        <v>124</v>
      </c>
      <c r="E48" s="4" t="s">
        <v>85</v>
      </c>
      <c r="F48" s="6">
        <v>44225</v>
      </c>
      <c r="G48" s="6">
        <v>44226</v>
      </c>
      <c r="H48" s="4">
        <v>1</v>
      </c>
      <c r="I48" s="4">
        <v>1</v>
      </c>
      <c r="J48" s="4">
        <v>1</v>
      </c>
      <c r="K48" s="4" t="s">
        <v>25</v>
      </c>
      <c r="L48" s="4">
        <v>133</v>
      </c>
      <c r="M48" s="4">
        <v>133</v>
      </c>
      <c r="N48" s="4" t="s">
        <v>125</v>
      </c>
      <c r="O48" s="4" t="s">
        <v>101</v>
      </c>
      <c r="P48" s="4" t="s">
        <v>28</v>
      </c>
      <c r="Q48" s="4">
        <v>0</v>
      </c>
      <c r="R48" s="7">
        <v>44225</v>
      </c>
      <c r="S48" s="6">
        <v>44241</v>
      </c>
      <c r="T48" s="4" t="s">
        <v>29</v>
      </c>
    </row>
    <row r="49" s="4" customFormat="1" spans="1:21">
      <c r="A49" s="4">
        <v>14337775413</v>
      </c>
      <c r="B49" s="4" t="s">
        <v>21</v>
      </c>
      <c r="C49" s="4" t="s">
        <v>22</v>
      </c>
      <c r="D49" s="4" t="s">
        <v>126</v>
      </c>
      <c r="E49" s="4" t="s">
        <v>127</v>
      </c>
      <c r="F49" s="6">
        <v>44226</v>
      </c>
      <c r="G49" s="6">
        <v>44227</v>
      </c>
      <c r="H49" s="4">
        <v>1</v>
      </c>
      <c r="I49" s="4">
        <v>1</v>
      </c>
      <c r="J49" s="4">
        <v>1</v>
      </c>
      <c r="K49" s="4" t="s">
        <v>25</v>
      </c>
      <c r="L49" s="4">
        <v>1319</v>
      </c>
      <c r="M49" s="4">
        <v>1319</v>
      </c>
      <c r="N49" s="4" t="s">
        <v>128</v>
      </c>
      <c r="O49" s="4" t="s">
        <v>129</v>
      </c>
      <c r="P49" s="4" t="s">
        <v>28</v>
      </c>
      <c r="Q49" s="4">
        <v>0</v>
      </c>
      <c r="R49" s="7">
        <v>44221</v>
      </c>
      <c r="S49" s="6">
        <v>44242</v>
      </c>
      <c r="T49" s="4" t="s">
        <v>29</v>
      </c>
      <c r="U49" s="4">
        <v>1963576</v>
      </c>
    </row>
    <row r="50" s="4" customFormat="1" spans="1:21">
      <c r="A50" s="4">
        <v>14351094338</v>
      </c>
      <c r="B50" s="4" t="s">
        <v>21</v>
      </c>
      <c r="C50" s="4" t="s">
        <v>22</v>
      </c>
      <c r="D50" s="4" t="s">
        <v>62</v>
      </c>
      <c r="E50" s="4" t="s">
        <v>130</v>
      </c>
      <c r="F50" s="6">
        <v>44224</v>
      </c>
      <c r="G50" s="6">
        <v>44227</v>
      </c>
      <c r="H50" s="4">
        <v>1</v>
      </c>
      <c r="I50" s="4">
        <v>3</v>
      </c>
      <c r="J50" s="4">
        <v>3</v>
      </c>
      <c r="K50" s="4" t="s">
        <v>25</v>
      </c>
      <c r="L50" s="4">
        <v>951</v>
      </c>
      <c r="M50" s="4">
        <v>951</v>
      </c>
      <c r="N50" s="4" t="s">
        <v>131</v>
      </c>
      <c r="O50" s="4" t="s">
        <v>129</v>
      </c>
      <c r="P50" s="4" t="s">
        <v>28</v>
      </c>
      <c r="Q50" s="4">
        <v>0</v>
      </c>
      <c r="R50" s="7">
        <v>44224</v>
      </c>
      <c r="S50" s="6">
        <v>44242</v>
      </c>
      <c r="T50" s="4" t="s">
        <v>29</v>
      </c>
      <c r="U50" s="4">
        <v>1967701</v>
      </c>
    </row>
    <row r="51" s="4" customFormat="1" spans="1:21">
      <c r="A51" s="4">
        <v>14353166875</v>
      </c>
      <c r="B51" s="4" t="s">
        <v>21</v>
      </c>
      <c r="C51" s="4" t="s">
        <v>22</v>
      </c>
      <c r="D51" s="4" t="s">
        <v>132</v>
      </c>
      <c r="E51" s="4" t="s">
        <v>119</v>
      </c>
      <c r="F51" s="6">
        <v>44226</v>
      </c>
      <c r="G51" s="6">
        <v>44227</v>
      </c>
      <c r="H51" s="4">
        <v>1</v>
      </c>
      <c r="I51" s="4">
        <v>1</v>
      </c>
      <c r="J51" s="4">
        <v>1</v>
      </c>
      <c r="K51" s="4" t="s">
        <v>25</v>
      </c>
      <c r="L51" s="4">
        <v>125</v>
      </c>
      <c r="M51" s="4">
        <v>125</v>
      </c>
      <c r="N51" s="4" t="s">
        <v>133</v>
      </c>
      <c r="O51" s="4" t="s">
        <v>129</v>
      </c>
      <c r="P51" s="4" t="s">
        <v>28</v>
      </c>
      <c r="Q51" s="4">
        <v>0</v>
      </c>
      <c r="R51" s="7">
        <v>44225</v>
      </c>
      <c r="S51" s="6">
        <v>44242</v>
      </c>
      <c r="T51" s="4" t="s">
        <v>29</v>
      </c>
      <c r="U51" s="4">
        <v>1968293</v>
      </c>
    </row>
    <row r="52" s="4" customFormat="1" spans="1:21">
      <c r="A52" s="4">
        <v>14353441608</v>
      </c>
      <c r="B52" s="4" t="s">
        <v>21</v>
      </c>
      <c r="C52" s="4" t="s">
        <v>22</v>
      </c>
      <c r="D52" s="4" t="s">
        <v>62</v>
      </c>
      <c r="E52" s="4" t="s">
        <v>102</v>
      </c>
      <c r="F52" s="6">
        <v>44226</v>
      </c>
      <c r="G52" s="6">
        <v>44227</v>
      </c>
      <c r="H52" s="4">
        <v>1</v>
      </c>
      <c r="I52" s="4">
        <v>1</v>
      </c>
      <c r="J52" s="4">
        <v>1</v>
      </c>
      <c r="K52" s="4" t="s">
        <v>25</v>
      </c>
      <c r="L52" s="4">
        <v>261</v>
      </c>
      <c r="M52" s="4">
        <v>261</v>
      </c>
      <c r="N52" s="4" t="s">
        <v>103</v>
      </c>
      <c r="O52" s="4" t="s">
        <v>129</v>
      </c>
      <c r="P52" s="4" t="s">
        <v>28</v>
      </c>
      <c r="Q52" s="4">
        <v>0</v>
      </c>
      <c r="R52" s="7">
        <v>44225</v>
      </c>
      <c r="S52" s="6">
        <v>44242</v>
      </c>
      <c r="T52" s="4" t="s">
        <v>29</v>
      </c>
      <c r="U52" s="4">
        <v>1968335</v>
      </c>
    </row>
    <row r="53" s="4" customFormat="1" spans="1:21">
      <c r="A53" s="4">
        <v>14353166875</v>
      </c>
      <c r="B53" s="4" t="s">
        <v>21</v>
      </c>
      <c r="C53" s="4" t="s">
        <v>30</v>
      </c>
      <c r="D53" s="4" t="s">
        <v>132</v>
      </c>
      <c r="E53" s="4" t="s">
        <v>119</v>
      </c>
      <c r="F53" s="6">
        <v>44226</v>
      </c>
      <c r="G53" s="6">
        <v>44227</v>
      </c>
      <c r="H53" s="4">
        <v>1</v>
      </c>
      <c r="I53" s="4">
        <v>1</v>
      </c>
      <c r="J53" s="4">
        <v>1</v>
      </c>
      <c r="K53" s="4" t="s">
        <v>25</v>
      </c>
      <c r="L53" s="4">
        <v>-125</v>
      </c>
      <c r="M53" s="4">
        <v>-125</v>
      </c>
      <c r="N53" s="4" t="s">
        <v>133</v>
      </c>
      <c r="O53" s="4" t="s">
        <v>129</v>
      </c>
      <c r="P53" s="4" t="s">
        <v>28</v>
      </c>
      <c r="Q53" s="4">
        <v>0</v>
      </c>
      <c r="R53" s="7">
        <v>44225</v>
      </c>
      <c r="S53" s="6">
        <v>44242</v>
      </c>
      <c r="T53" s="4" t="s">
        <v>29</v>
      </c>
      <c r="U53" s="4">
        <v>1968293</v>
      </c>
    </row>
    <row r="54" s="4" customFormat="1" spans="1:21">
      <c r="A54" s="4">
        <v>14357427508</v>
      </c>
      <c r="B54" s="4" t="s">
        <v>21</v>
      </c>
      <c r="C54" s="4" t="s">
        <v>22</v>
      </c>
      <c r="D54" s="4" t="s">
        <v>55</v>
      </c>
      <c r="E54" s="4" t="s">
        <v>104</v>
      </c>
      <c r="F54" s="6">
        <v>44226</v>
      </c>
      <c r="G54" s="6">
        <v>44227</v>
      </c>
      <c r="H54" s="4">
        <v>1</v>
      </c>
      <c r="I54" s="4">
        <v>1</v>
      </c>
      <c r="J54" s="4">
        <v>1</v>
      </c>
      <c r="K54" s="4" t="s">
        <v>25</v>
      </c>
      <c r="L54" s="4">
        <v>255</v>
      </c>
      <c r="M54" s="4">
        <v>255</v>
      </c>
      <c r="N54" s="4" t="s">
        <v>134</v>
      </c>
      <c r="O54" s="4" t="s">
        <v>129</v>
      </c>
      <c r="P54" s="4" t="s">
        <v>28</v>
      </c>
      <c r="Q54" s="4">
        <v>0</v>
      </c>
      <c r="R54" s="7">
        <v>44226</v>
      </c>
      <c r="S54" s="6">
        <v>44242</v>
      </c>
      <c r="T54" s="4" t="s">
        <v>29</v>
      </c>
      <c r="U54" s="4">
        <v>1969137</v>
      </c>
    </row>
    <row r="55" s="4" customFormat="1" spans="1:21">
      <c r="A55" s="4">
        <v>14357463159</v>
      </c>
      <c r="B55" s="4" t="s">
        <v>21</v>
      </c>
      <c r="C55" s="4" t="s">
        <v>22</v>
      </c>
      <c r="D55" s="4" t="s">
        <v>34</v>
      </c>
      <c r="E55" s="4" t="s">
        <v>135</v>
      </c>
      <c r="F55" s="6">
        <v>44226</v>
      </c>
      <c r="G55" s="6">
        <v>44227</v>
      </c>
      <c r="H55" s="4">
        <v>1</v>
      </c>
      <c r="I55" s="4">
        <v>1</v>
      </c>
      <c r="J55" s="4">
        <v>1</v>
      </c>
      <c r="K55" s="4" t="s">
        <v>25</v>
      </c>
      <c r="L55" s="4">
        <v>186</v>
      </c>
      <c r="M55" s="4">
        <v>186</v>
      </c>
      <c r="N55" s="4" t="s">
        <v>136</v>
      </c>
      <c r="O55" s="4" t="s">
        <v>129</v>
      </c>
      <c r="P55" s="4" t="s">
        <v>28</v>
      </c>
      <c r="Q55" s="4">
        <v>0</v>
      </c>
      <c r="R55" s="7">
        <v>44226</v>
      </c>
      <c r="S55" s="6">
        <v>44242</v>
      </c>
      <c r="T55" s="4" t="s">
        <v>29</v>
      </c>
      <c r="U55" s="4">
        <v>1969144</v>
      </c>
    </row>
    <row r="56" s="4" customFormat="1" spans="1:21">
      <c r="A56" s="4">
        <v>14357642346</v>
      </c>
      <c r="B56" s="4" t="s">
        <v>21</v>
      </c>
      <c r="C56" s="4" t="s">
        <v>22</v>
      </c>
      <c r="D56" s="4" t="s">
        <v>137</v>
      </c>
      <c r="E56" s="4" t="s">
        <v>138</v>
      </c>
      <c r="F56" s="6">
        <v>44226</v>
      </c>
      <c r="G56" s="6">
        <v>44227</v>
      </c>
      <c r="H56" s="4">
        <v>1</v>
      </c>
      <c r="I56" s="4">
        <v>1</v>
      </c>
      <c r="J56" s="4">
        <v>1</v>
      </c>
      <c r="K56" s="4" t="s">
        <v>25</v>
      </c>
      <c r="L56" s="4">
        <v>386</v>
      </c>
      <c r="M56" s="4">
        <v>386</v>
      </c>
      <c r="N56" s="4" t="s">
        <v>139</v>
      </c>
      <c r="O56" s="4" t="s">
        <v>129</v>
      </c>
      <c r="P56" s="4" t="s">
        <v>28</v>
      </c>
      <c r="Q56" s="4">
        <v>0</v>
      </c>
      <c r="R56" s="7">
        <v>44226</v>
      </c>
      <c r="S56" s="6">
        <v>44242</v>
      </c>
      <c r="T56" s="4" t="s">
        <v>29</v>
      </c>
      <c r="U56" s="4">
        <v>1969191</v>
      </c>
    </row>
    <row r="57" s="4" customFormat="1" spans="1:21">
      <c r="A57" s="4">
        <v>14357642346</v>
      </c>
      <c r="B57" s="4" t="s">
        <v>21</v>
      </c>
      <c r="C57" s="4" t="s">
        <v>30</v>
      </c>
      <c r="D57" s="4" t="s">
        <v>137</v>
      </c>
      <c r="E57" s="4" t="s">
        <v>138</v>
      </c>
      <c r="F57" s="6">
        <v>44226</v>
      </c>
      <c r="G57" s="6">
        <v>44227</v>
      </c>
      <c r="H57" s="4">
        <v>1</v>
      </c>
      <c r="I57" s="4">
        <v>1</v>
      </c>
      <c r="J57" s="4">
        <v>1</v>
      </c>
      <c r="K57" s="4" t="s">
        <v>25</v>
      </c>
      <c r="L57" s="4">
        <v>-386</v>
      </c>
      <c r="M57" s="4">
        <v>-386</v>
      </c>
      <c r="N57" s="4" t="s">
        <v>139</v>
      </c>
      <c r="O57" s="4" t="s">
        <v>129</v>
      </c>
      <c r="P57" s="4" t="s">
        <v>28</v>
      </c>
      <c r="Q57" s="4">
        <v>0</v>
      </c>
      <c r="R57" s="7">
        <v>44226</v>
      </c>
      <c r="S57" s="6">
        <v>44242</v>
      </c>
      <c r="T57" s="4" t="s">
        <v>29</v>
      </c>
      <c r="U57" s="4">
        <v>1969191</v>
      </c>
    </row>
    <row r="58" s="4" customFormat="1" spans="1:21">
      <c r="A58" s="4">
        <v>14357791686</v>
      </c>
      <c r="B58" s="4" t="s">
        <v>21</v>
      </c>
      <c r="C58" s="4" t="s">
        <v>22</v>
      </c>
      <c r="D58" s="4" t="s">
        <v>140</v>
      </c>
      <c r="E58" s="4" t="s">
        <v>59</v>
      </c>
      <c r="F58" s="6">
        <v>44226</v>
      </c>
      <c r="G58" s="6">
        <v>44227</v>
      </c>
      <c r="H58" s="4">
        <v>1</v>
      </c>
      <c r="I58" s="4">
        <v>1</v>
      </c>
      <c r="J58" s="4">
        <v>1</v>
      </c>
      <c r="K58" s="4" t="s">
        <v>25</v>
      </c>
      <c r="L58" s="4">
        <v>108</v>
      </c>
      <c r="M58" s="4">
        <v>108</v>
      </c>
      <c r="N58" s="4" t="s">
        <v>141</v>
      </c>
      <c r="O58" s="4" t="s">
        <v>129</v>
      </c>
      <c r="P58" s="4" t="s">
        <v>28</v>
      </c>
      <c r="Q58" s="4">
        <v>0</v>
      </c>
      <c r="R58" s="7">
        <v>44226</v>
      </c>
      <c r="S58" s="6">
        <v>44242</v>
      </c>
      <c r="T58" s="4" t="s">
        <v>29</v>
      </c>
      <c r="U58" s="4">
        <v>1969234</v>
      </c>
    </row>
    <row r="59" s="4" customFormat="1" spans="1:21">
      <c r="A59" s="4">
        <v>14358366436</v>
      </c>
      <c r="B59" s="4" t="s">
        <v>21</v>
      </c>
      <c r="C59" s="4" t="s">
        <v>22</v>
      </c>
      <c r="D59" s="4" t="s">
        <v>142</v>
      </c>
      <c r="E59" s="4" t="s">
        <v>143</v>
      </c>
      <c r="F59" s="6">
        <v>44226</v>
      </c>
      <c r="G59" s="6">
        <v>44227</v>
      </c>
      <c r="H59" s="4">
        <v>2</v>
      </c>
      <c r="I59" s="4">
        <v>1</v>
      </c>
      <c r="J59" s="4">
        <v>2</v>
      </c>
      <c r="K59" s="4" t="s">
        <v>25</v>
      </c>
      <c r="L59" s="4">
        <v>1024</v>
      </c>
      <c r="M59" s="4">
        <v>1024</v>
      </c>
      <c r="N59" s="4" t="s">
        <v>144</v>
      </c>
      <c r="O59" s="4" t="s">
        <v>129</v>
      </c>
      <c r="P59" s="4" t="s">
        <v>28</v>
      </c>
      <c r="Q59" s="4">
        <v>0</v>
      </c>
      <c r="R59" s="7">
        <v>44226</v>
      </c>
      <c r="S59" s="6">
        <v>44242</v>
      </c>
      <c r="T59" s="4" t="s">
        <v>29</v>
      </c>
      <c r="U59" s="4">
        <v>1969464</v>
      </c>
    </row>
    <row r="60" s="4" customFormat="1" spans="1:21">
      <c r="A60" s="4">
        <v>14358381037</v>
      </c>
      <c r="B60" s="4" t="s">
        <v>21</v>
      </c>
      <c r="C60" s="4" t="s">
        <v>22</v>
      </c>
      <c r="D60" s="4" t="s">
        <v>84</v>
      </c>
      <c r="E60" s="4" t="s">
        <v>85</v>
      </c>
      <c r="F60" s="6">
        <v>44226</v>
      </c>
      <c r="G60" s="6">
        <v>44227</v>
      </c>
      <c r="H60" s="4">
        <v>1</v>
      </c>
      <c r="I60" s="4">
        <v>1</v>
      </c>
      <c r="J60" s="4">
        <v>1</v>
      </c>
      <c r="K60" s="4" t="s">
        <v>25</v>
      </c>
      <c r="L60" s="4">
        <v>109</v>
      </c>
      <c r="M60" s="4">
        <v>109</v>
      </c>
      <c r="N60" s="4" t="s">
        <v>145</v>
      </c>
      <c r="O60" s="4" t="s">
        <v>129</v>
      </c>
      <c r="P60" s="4" t="s">
        <v>28</v>
      </c>
      <c r="Q60" s="4">
        <v>0</v>
      </c>
      <c r="R60" s="7">
        <v>44226</v>
      </c>
      <c r="S60" s="6">
        <v>44242</v>
      </c>
      <c r="T60" s="4" t="s">
        <v>29</v>
      </c>
      <c r="U60" s="4">
        <v>1969471</v>
      </c>
    </row>
    <row r="61" s="4" customFormat="1" spans="1:21">
      <c r="A61" s="4">
        <v>14358705431</v>
      </c>
      <c r="B61" s="4" t="s">
        <v>21</v>
      </c>
      <c r="C61" s="4" t="s">
        <v>22</v>
      </c>
      <c r="D61" s="4" t="s">
        <v>146</v>
      </c>
      <c r="E61" s="4" t="s">
        <v>44</v>
      </c>
      <c r="F61" s="6">
        <v>44226</v>
      </c>
      <c r="G61" s="6">
        <v>44227</v>
      </c>
      <c r="H61" s="4">
        <v>1</v>
      </c>
      <c r="I61" s="4">
        <v>1</v>
      </c>
      <c r="J61" s="4">
        <v>1</v>
      </c>
      <c r="K61" s="4" t="s">
        <v>25</v>
      </c>
      <c r="L61" s="4">
        <v>133</v>
      </c>
      <c r="M61" s="4">
        <v>133</v>
      </c>
      <c r="N61" s="4" t="s">
        <v>147</v>
      </c>
      <c r="O61" s="4" t="s">
        <v>129</v>
      </c>
      <c r="P61" s="4" t="s">
        <v>28</v>
      </c>
      <c r="Q61" s="4">
        <v>0</v>
      </c>
      <c r="R61" s="7">
        <v>44226</v>
      </c>
      <c r="S61" s="6">
        <v>44242</v>
      </c>
      <c r="T61" s="4" t="s">
        <v>29</v>
      </c>
      <c r="U61" s="4">
        <v>1969634</v>
      </c>
    </row>
    <row r="62" s="4" customFormat="1" spans="1:21">
      <c r="A62" s="4">
        <v>14359259129</v>
      </c>
      <c r="B62" s="4" t="s">
        <v>21</v>
      </c>
      <c r="C62" s="4" t="s">
        <v>22</v>
      </c>
      <c r="D62" s="4" t="s">
        <v>62</v>
      </c>
      <c r="E62" s="4" t="s">
        <v>130</v>
      </c>
      <c r="F62" s="6">
        <v>44227</v>
      </c>
      <c r="G62" s="6">
        <v>44228</v>
      </c>
      <c r="H62" s="4">
        <v>1</v>
      </c>
      <c r="I62" s="4">
        <v>1</v>
      </c>
      <c r="J62" s="4">
        <v>1</v>
      </c>
      <c r="K62" s="4" t="s">
        <v>25</v>
      </c>
      <c r="L62" s="4">
        <v>293</v>
      </c>
      <c r="M62" s="4">
        <v>293</v>
      </c>
      <c r="N62" s="4" t="s">
        <v>131</v>
      </c>
      <c r="O62" s="4" t="s">
        <v>148</v>
      </c>
      <c r="P62" s="4" t="s">
        <v>28</v>
      </c>
      <c r="Q62" s="4">
        <v>0</v>
      </c>
      <c r="R62" s="7">
        <v>44227</v>
      </c>
      <c r="S62" s="6">
        <v>44243</v>
      </c>
      <c r="T62" s="4" t="s">
        <v>29</v>
      </c>
      <c r="U62" s="4">
        <v>1969742</v>
      </c>
    </row>
    <row r="63" s="4" customFormat="1" spans="1:21">
      <c r="A63" s="4">
        <v>14359561506</v>
      </c>
      <c r="B63" s="4" t="s">
        <v>21</v>
      </c>
      <c r="C63" s="4" t="s">
        <v>22</v>
      </c>
      <c r="D63" s="4" t="s">
        <v>34</v>
      </c>
      <c r="E63" s="4" t="s">
        <v>135</v>
      </c>
      <c r="F63" s="6">
        <v>44227</v>
      </c>
      <c r="G63" s="6">
        <v>44228</v>
      </c>
      <c r="H63" s="4">
        <v>1</v>
      </c>
      <c r="I63" s="4">
        <v>1</v>
      </c>
      <c r="J63" s="4">
        <v>1</v>
      </c>
      <c r="K63" s="4" t="s">
        <v>25</v>
      </c>
      <c r="L63" s="4">
        <v>182</v>
      </c>
      <c r="M63" s="4">
        <v>182</v>
      </c>
      <c r="N63" s="4" t="s">
        <v>149</v>
      </c>
      <c r="O63" s="4" t="s">
        <v>148</v>
      </c>
      <c r="P63" s="4" t="s">
        <v>28</v>
      </c>
      <c r="Q63" s="4">
        <v>0</v>
      </c>
      <c r="R63" s="7">
        <v>44227</v>
      </c>
      <c r="S63" s="6">
        <v>44243</v>
      </c>
      <c r="T63" s="4" t="s">
        <v>29</v>
      </c>
      <c r="U63" s="4">
        <v>1969831</v>
      </c>
    </row>
    <row r="64" s="4" customFormat="1" spans="1:21">
      <c r="A64" s="4">
        <v>14305521537</v>
      </c>
      <c r="B64" s="4" t="s">
        <v>21</v>
      </c>
      <c r="C64" s="4" t="s">
        <v>22</v>
      </c>
      <c r="D64" s="4" t="s">
        <v>150</v>
      </c>
      <c r="E64" s="4" t="s">
        <v>151</v>
      </c>
      <c r="F64" s="6">
        <v>44221</v>
      </c>
      <c r="G64" s="6">
        <v>44229</v>
      </c>
      <c r="H64" s="4">
        <v>1</v>
      </c>
      <c r="I64" s="4">
        <v>8</v>
      </c>
      <c r="J64" s="4">
        <v>8</v>
      </c>
      <c r="K64" s="4" t="s">
        <v>25</v>
      </c>
      <c r="L64" s="4">
        <v>1543</v>
      </c>
      <c r="M64" s="4">
        <v>1543</v>
      </c>
      <c r="N64" s="4" t="s">
        <v>152</v>
      </c>
      <c r="O64" s="4" t="s">
        <v>153</v>
      </c>
      <c r="P64" s="4" t="s">
        <v>28</v>
      </c>
      <c r="Q64" s="4">
        <v>0</v>
      </c>
      <c r="R64" s="7">
        <v>44213</v>
      </c>
      <c r="S64" s="6">
        <v>44244</v>
      </c>
      <c r="T64" s="4" t="s">
        <v>29</v>
      </c>
      <c r="U64" s="4">
        <v>1951572</v>
      </c>
    </row>
    <row r="65" s="4" customFormat="1" spans="1:21">
      <c r="A65" s="4">
        <v>14362452350</v>
      </c>
      <c r="B65" s="4" t="s">
        <v>21</v>
      </c>
      <c r="C65" s="4" t="s">
        <v>22</v>
      </c>
      <c r="D65" s="4" t="s">
        <v>154</v>
      </c>
      <c r="E65" s="4" t="s">
        <v>119</v>
      </c>
      <c r="F65" s="6">
        <v>44227</v>
      </c>
      <c r="G65" s="6">
        <v>44229</v>
      </c>
      <c r="H65" s="4">
        <v>1</v>
      </c>
      <c r="I65" s="4">
        <v>2</v>
      </c>
      <c r="J65" s="4">
        <v>2</v>
      </c>
      <c r="K65" s="4" t="s">
        <v>25</v>
      </c>
      <c r="L65" s="4">
        <v>234</v>
      </c>
      <c r="M65" s="4">
        <v>234</v>
      </c>
      <c r="N65" s="4" t="s">
        <v>155</v>
      </c>
      <c r="O65" s="4" t="s">
        <v>153</v>
      </c>
      <c r="P65" s="4" t="s">
        <v>28</v>
      </c>
      <c r="Q65" s="4">
        <v>0</v>
      </c>
      <c r="R65" s="7">
        <v>44227</v>
      </c>
      <c r="S65" s="6">
        <v>44244</v>
      </c>
      <c r="T65" s="4" t="s">
        <v>29</v>
      </c>
      <c r="U65" s="4">
        <v>1970173</v>
      </c>
    </row>
    <row r="66" s="4" customFormat="1" spans="1:21">
      <c r="A66" s="4">
        <v>14363140615</v>
      </c>
      <c r="B66" s="4" t="s">
        <v>21</v>
      </c>
      <c r="C66" s="4" t="s">
        <v>22</v>
      </c>
      <c r="D66" s="4" t="s">
        <v>40</v>
      </c>
      <c r="E66" s="4" t="s">
        <v>156</v>
      </c>
      <c r="F66" s="6">
        <v>44228</v>
      </c>
      <c r="G66" s="6">
        <v>44229</v>
      </c>
      <c r="H66" s="4">
        <v>1</v>
      </c>
      <c r="I66" s="4">
        <v>1</v>
      </c>
      <c r="J66" s="4">
        <v>1</v>
      </c>
      <c r="K66" s="4" t="s">
        <v>25</v>
      </c>
      <c r="L66" s="4">
        <v>744</v>
      </c>
      <c r="M66" s="4">
        <v>744</v>
      </c>
      <c r="N66" s="4" t="s">
        <v>157</v>
      </c>
      <c r="O66" s="4" t="s">
        <v>153</v>
      </c>
      <c r="P66" s="4" t="s">
        <v>28</v>
      </c>
      <c r="Q66" s="4">
        <v>0</v>
      </c>
      <c r="R66" s="7">
        <v>44228</v>
      </c>
      <c r="S66" s="6">
        <v>44244</v>
      </c>
      <c r="T66" s="4" t="s">
        <v>29</v>
      </c>
      <c r="U66" s="4">
        <v>1970402</v>
      </c>
    </row>
    <row r="67" s="4" customFormat="1" spans="1:21">
      <c r="A67" s="4">
        <v>14363270894</v>
      </c>
      <c r="B67" s="4" t="s">
        <v>21</v>
      </c>
      <c r="C67" s="4" t="s">
        <v>22</v>
      </c>
      <c r="D67" s="4" t="s">
        <v>158</v>
      </c>
      <c r="E67" s="4" t="s">
        <v>94</v>
      </c>
      <c r="F67" s="6">
        <v>44228</v>
      </c>
      <c r="G67" s="6">
        <v>44229</v>
      </c>
      <c r="H67" s="4">
        <v>1</v>
      </c>
      <c r="I67" s="4">
        <v>1</v>
      </c>
      <c r="J67" s="4">
        <v>1</v>
      </c>
      <c r="K67" s="4" t="s">
        <v>25</v>
      </c>
      <c r="L67" s="4">
        <v>352</v>
      </c>
      <c r="M67" s="4">
        <v>352</v>
      </c>
      <c r="N67" s="4" t="s">
        <v>159</v>
      </c>
      <c r="O67" s="4" t="s">
        <v>153</v>
      </c>
      <c r="P67" s="4" t="s">
        <v>28</v>
      </c>
      <c r="Q67" s="4">
        <v>0</v>
      </c>
      <c r="R67" s="7">
        <v>44228</v>
      </c>
      <c r="S67" s="6">
        <v>44244</v>
      </c>
      <c r="T67" s="4" t="s">
        <v>29</v>
      </c>
      <c r="U67" s="4">
        <v>1970436</v>
      </c>
    </row>
    <row r="68" s="4" customFormat="1" spans="1:21">
      <c r="A68" s="4">
        <v>14363365012</v>
      </c>
      <c r="B68" s="4" t="s">
        <v>21</v>
      </c>
      <c r="C68" s="4" t="s">
        <v>22</v>
      </c>
      <c r="D68" s="4" t="s">
        <v>160</v>
      </c>
      <c r="E68" s="4" t="s">
        <v>161</v>
      </c>
      <c r="F68" s="6">
        <v>44228</v>
      </c>
      <c r="G68" s="6">
        <v>44229</v>
      </c>
      <c r="H68" s="4">
        <v>1</v>
      </c>
      <c r="I68" s="4">
        <v>1</v>
      </c>
      <c r="J68" s="4">
        <v>1</v>
      </c>
      <c r="K68" s="4" t="s">
        <v>25</v>
      </c>
      <c r="L68" s="4">
        <v>173</v>
      </c>
      <c r="M68" s="4">
        <v>173</v>
      </c>
      <c r="N68" s="4" t="s">
        <v>162</v>
      </c>
      <c r="O68" s="4" t="s">
        <v>153</v>
      </c>
      <c r="P68" s="4" t="s">
        <v>28</v>
      </c>
      <c r="Q68" s="4">
        <v>0</v>
      </c>
      <c r="R68" s="7">
        <v>44228</v>
      </c>
      <c r="S68" s="6">
        <v>44244</v>
      </c>
      <c r="T68" s="4" t="s">
        <v>29</v>
      </c>
      <c r="U68" s="4">
        <v>1970455</v>
      </c>
    </row>
    <row r="69" s="4" customFormat="1" spans="1:21">
      <c r="A69" s="4">
        <v>14363575982</v>
      </c>
      <c r="B69" s="4" t="s">
        <v>21</v>
      </c>
      <c r="C69" s="4" t="s">
        <v>22</v>
      </c>
      <c r="D69" s="4" t="s">
        <v>163</v>
      </c>
      <c r="E69" s="4" t="s">
        <v>164</v>
      </c>
      <c r="F69" s="6">
        <v>44228</v>
      </c>
      <c r="G69" s="6">
        <v>44229</v>
      </c>
      <c r="H69" s="4">
        <v>1</v>
      </c>
      <c r="I69" s="4">
        <v>1</v>
      </c>
      <c r="J69" s="4">
        <v>1</v>
      </c>
      <c r="K69" s="4" t="s">
        <v>25</v>
      </c>
      <c r="L69" s="4">
        <v>2276</v>
      </c>
      <c r="M69" s="4">
        <v>2276</v>
      </c>
      <c r="N69" s="4" t="s">
        <v>165</v>
      </c>
      <c r="O69" s="4" t="s">
        <v>153</v>
      </c>
      <c r="P69" s="4" t="s">
        <v>28</v>
      </c>
      <c r="Q69" s="4">
        <v>0</v>
      </c>
      <c r="R69" s="7">
        <v>44228</v>
      </c>
      <c r="S69" s="6">
        <v>44244</v>
      </c>
      <c r="T69" s="4" t="s">
        <v>29</v>
      </c>
      <c r="U69" s="4">
        <v>1970513</v>
      </c>
    </row>
    <row r="70" s="4" customFormat="1" spans="1:21">
      <c r="A70" s="4">
        <v>14363578630</v>
      </c>
      <c r="B70" s="4" t="s">
        <v>21</v>
      </c>
      <c r="C70" s="4" t="s">
        <v>22</v>
      </c>
      <c r="D70" s="4" t="s">
        <v>166</v>
      </c>
      <c r="E70" s="4" t="s">
        <v>167</v>
      </c>
      <c r="F70" s="6">
        <v>44228</v>
      </c>
      <c r="G70" s="6">
        <v>44229</v>
      </c>
      <c r="H70" s="4">
        <v>1</v>
      </c>
      <c r="I70" s="4">
        <v>1</v>
      </c>
      <c r="J70" s="4">
        <v>1</v>
      </c>
      <c r="K70" s="4" t="s">
        <v>25</v>
      </c>
      <c r="L70" s="4">
        <v>454</v>
      </c>
      <c r="M70" s="4">
        <v>454</v>
      </c>
      <c r="N70" s="4" t="s">
        <v>168</v>
      </c>
      <c r="O70" s="4" t="s">
        <v>153</v>
      </c>
      <c r="P70" s="4" t="s">
        <v>28</v>
      </c>
      <c r="Q70" s="4">
        <v>0</v>
      </c>
      <c r="R70" s="7">
        <v>44228</v>
      </c>
      <c r="S70" s="6">
        <v>44244</v>
      </c>
      <c r="T70" s="4" t="s">
        <v>29</v>
      </c>
      <c r="U70" s="4">
        <v>1970515</v>
      </c>
    </row>
    <row r="71" s="4" customFormat="1" spans="1:21">
      <c r="A71" s="4">
        <v>14363630683</v>
      </c>
      <c r="B71" s="4" t="s">
        <v>21</v>
      </c>
      <c r="C71" s="4" t="s">
        <v>22</v>
      </c>
      <c r="D71" s="4" t="s">
        <v>62</v>
      </c>
      <c r="E71" s="4" t="s">
        <v>102</v>
      </c>
      <c r="F71" s="6">
        <v>44228</v>
      </c>
      <c r="G71" s="6">
        <v>44229</v>
      </c>
      <c r="H71" s="4">
        <v>1</v>
      </c>
      <c r="I71" s="4">
        <v>1</v>
      </c>
      <c r="J71" s="4">
        <v>1</v>
      </c>
      <c r="K71" s="4" t="s">
        <v>25</v>
      </c>
      <c r="L71" s="4">
        <v>210</v>
      </c>
      <c r="M71" s="4">
        <v>210</v>
      </c>
      <c r="N71" s="4" t="s">
        <v>169</v>
      </c>
      <c r="O71" s="4" t="s">
        <v>153</v>
      </c>
      <c r="P71" s="4" t="s">
        <v>28</v>
      </c>
      <c r="Q71" s="4">
        <v>0</v>
      </c>
      <c r="R71" s="7">
        <v>44228</v>
      </c>
      <c r="S71" s="6">
        <v>44244</v>
      </c>
      <c r="T71" s="4" t="s">
        <v>29</v>
      </c>
      <c r="U71" s="4">
        <v>1970531</v>
      </c>
    </row>
    <row r="72" s="4" customFormat="1" spans="1:21">
      <c r="A72" s="4">
        <v>14363815120</v>
      </c>
      <c r="B72" s="4" t="s">
        <v>21</v>
      </c>
      <c r="C72" s="4" t="s">
        <v>22</v>
      </c>
      <c r="D72" s="4" t="s">
        <v>118</v>
      </c>
      <c r="E72" s="4" t="s">
        <v>85</v>
      </c>
      <c r="F72" s="6">
        <v>44228</v>
      </c>
      <c r="G72" s="6">
        <v>44229</v>
      </c>
      <c r="H72" s="4">
        <v>1</v>
      </c>
      <c r="I72" s="4">
        <v>1</v>
      </c>
      <c r="J72" s="4">
        <v>1</v>
      </c>
      <c r="K72" s="4" t="s">
        <v>25</v>
      </c>
      <c r="L72" s="4">
        <v>108</v>
      </c>
      <c r="M72" s="4">
        <v>108</v>
      </c>
      <c r="N72" s="4" t="s">
        <v>170</v>
      </c>
      <c r="O72" s="4" t="s">
        <v>153</v>
      </c>
      <c r="P72" s="4" t="s">
        <v>28</v>
      </c>
      <c r="Q72" s="4">
        <v>0</v>
      </c>
      <c r="R72" s="7">
        <v>44228</v>
      </c>
      <c r="S72" s="6">
        <v>44244</v>
      </c>
      <c r="T72" s="4" t="s">
        <v>29</v>
      </c>
      <c r="U72" s="4">
        <v>1970567</v>
      </c>
    </row>
    <row r="73" s="4" customFormat="1" spans="1:21">
      <c r="A73" s="4">
        <v>14363884312</v>
      </c>
      <c r="B73" s="4" t="s">
        <v>21</v>
      </c>
      <c r="C73" s="4" t="s">
        <v>22</v>
      </c>
      <c r="D73" s="4" t="s">
        <v>109</v>
      </c>
      <c r="E73" s="4" t="s">
        <v>85</v>
      </c>
      <c r="F73" s="6">
        <v>44228</v>
      </c>
      <c r="G73" s="6">
        <v>44229</v>
      </c>
      <c r="H73" s="4">
        <v>1</v>
      </c>
      <c r="I73" s="4">
        <v>1</v>
      </c>
      <c r="J73" s="4">
        <v>1</v>
      </c>
      <c r="K73" s="4" t="s">
        <v>25</v>
      </c>
      <c r="L73" s="4">
        <v>138</v>
      </c>
      <c r="M73" s="4">
        <v>138</v>
      </c>
      <c r="N73" s="4" t="s">
        <v>171</v>
      </c>
      <c r="O73" s="4" t="s">
        <v>153</v>
      </c>
      <c r="P73" s="4" t="s">
        <v>28</v>
      </c>
      <c r="Q73" s="4">
        <v>0</v>
      </c>
      <c r="R73" s="7">
        <v>44228</v>
      </c>
      <c r="S73" s="6">
        <v>44244</v>
      </c>
      <c r="T73" s="4" t="s">
        <v>29</v>
      </c>
      <c r="U73" s="4">
        <v>1970584</v>
      </c>
    </row>
    <row r="74" s="4" customFormat="1" spans="1:21">
      <c r="A74" s="4">
        <v>14364144477</v>
      </c>
      <c r="B74" s="4" t="s">
        <v>21</v>
      </c>
      <c r="C74" s="4" t="s">
        <v>22</v>
      </c>
      <c r="D74" s="4" t="s">
        <v>34</v>
      </c>
      <c r="E74" s="4" t="s">
        <v>87</v>
      </c>
      <c r="F74" s="6">
        <v>44228</v>
      </c>
      <c r="G74" s="6">
        <v>44229</v>
      </c>
      <c r="H74" s="4">
        <v>1</v>
      </c>
      <c r="I74" s="4">
        <v>1</v>
      </c>
      <c r="J74" s="4">
        <v>1</v>
      </c>
      <c r="K74" s="4" t="s">
        <v>25</v>
      </c>
      <c r="L74" s="4">
        <v>147</v>
      </c>
      <c r="M74" s="4">
        <v>147</v>
      </c>
      <c r="N74" s="4" t="s">
        <v>172</v>
      </c>
      <c r="O74" s="4" t="s">
        <v>153</v>
      </c>
      <c r="P74" s="4" t="s">
        <v>28</v>
      </c>
      <c r="Q74" s="4">
        <v>0</v>
      </c>
      <c r="R74" s="7">
        <v>44228</v>
      </c>
      <c r="S74" s="6">
        <v>44244</v>
      </c>
      <c r="T74" s="4" t="s">
        <v>29</v>
      </c>
      <c r="U74" s="4">
        <v>1970643</v>
      </c>
    </row>
    <row r="75" s="4" customFormat="1" spans="1:21">
      <c r="A75" s="4">
        <v>14364405665</v>
      </c>
      <c r="B75" s="4" t="s">
        <v>21</v>
      </c>
      <c r="C75" s="4" t="s">
        <v>22</v>
      </c>
      <c r="D75" s="4" t="s">
        <v>173</v>
      </c>
      <c r="E75" s="4" t="s">
        <v>174</v>
      </c>
      <c r="F75" s="6">
        <v>44228</v>
      </c>
      <c r="G75" s="6">
        <v>44229</v>
      </c>
      <c r="H75" s="4">
        <v>1</v>
      </c>
      <c r="I75" s="4">
        <v>1</v>
      </c>
      <c r="J75" s="4">
        <v>1</v>
      </c>
      <c r="K75" s="4" t="s">
        <v>25</v>
      </c>
      <c r="L75" s="4">
        <v>401</v>
      </c>
      <c r="M75" s="4">
        <v>401</v>
      </c>
      <c r="N75" s="4" t="s">
        <v>175</v>
      </c>
      <c r="O75" s="4" t="s">
        <v>153</v>
      </c>
      <c r="P75" s="4" t="s">
        <v>28</v>
      </c>
      <c r="Q75" s="4">
        <v>0</v>
      </c>
      <c r="R75" s="7">
        <v>44228</v>
      </c>
      <c r="S75" s="6">
        <v>44244</v>
      </c>
      <c r="T75" s="4" t="s">
        <v>29</v>
      </c>
      <c r="U75" s="4">
        <v>1970720</v>
      </c>
    </row>
    <row r="76" s="4" customFormat="1" spans="1:21">
      <c r="A76" s="4">
        <v>14364405665</v>
      </c>
      <c r="B76" s="4" t="s">
        <v>21</v>
      </c>
      <c r="C76" s="4" t="s">
        <v>30</v>
      </c>
      <c r="D76" s="4" t="s">
        <v>173</v>
      </c>
      <c r="E76" s="4" t="s">
        <v>174</v>
      </c>
      <c r="F76" s="6">
        <v>44228</v>
      </c>
      <c r="G76" s="6">
        <v>44229</v>
      </c>
      <c r="H76" s="4">
        <v>1</v>
      </c>
      <c r="I76" s="4">
        <v>1</v>
      </c>
      <c r="J76" s="4">
        <v>1</v>
      </c>
      <c r="K76" s="4" t="s">
        <v>25</v>
      </c>
      <c r="L76" s="4">
        <v>-401</v>
      </c>
      <c r="M76" s="4">
        <v>-401</v>
      </c>
      <c r="N76" s="4" t="s">
        <v>175</v>
      </c>
      <c r="O76" s="4" t="s">
        <v>153</v>
      </c>
      <c r="P76" s="4" t="s">
        <v>28</v>
      </c>
      <c r="Q76" s="4">
        <v>0</v>
      </c>
      <c r="R76" s="7">
        <v>44228</v>
      </c>
      <c r="S76" s="6">
        <v>44244</v>
      </c>
      <c r="T76" s="4" t="s">
        <v>29</v>
      </c>
      <c r="U76" s="4">
        <v>1970720</v>
      </c>
    </row>
    <row r="77" s="4" customFormat="1" spans="1:21">
      <c r="A77" s="4">
        <v>14364414524</v>
      </c>
      <c r="B77" s="4" t="s">
        <v>21</v>
      </c>
      <c r="C77" s="4" t="s">
        <v>22</v>
      </c>
      <c r="D77" s="4" t="s">
        <v>176</v>
      </c>
      <c r="E77" s="4" t="s">
        <v>143</v>
      </c>
      <c r="F77" s="6">
        <v>44228</v>
      </c>
      <c r="G77" s="6">
        <v>44229</v>
      </c>
      <c r="H77" s="4">
        <v>1</v>
      </c>
      <c r="I77" s="4">
        <v>1</v>
      </c>
      <c r="J77" s="4">
        <v>1</v>
      </c>
      <c r="K77" s="4" t="s">
        <v>25</v>
      </c>
      <c r="L77" s="4">
        <v>225</v>
      </c>
      <c r="M77" s="4">
        <v>225</v>
      </c>
      <c r="N77" s="4" t="s">
        <v>177</v>
      </c>
      <c r="O77" s="4" t="s">
        <v>153</v>
      </c>
      <c r="P77" s="4" t="s">
        <v>28</v>
      </c>
      <c r="Q77" s="4">
        <v>0</v>
      </c>
      <c r="R77" s="7">
        <v>44228</v>
      </c>
      <c r="S77" s="6">
        <v>44244</v>
      </c>
      <c r="T77" s="4" t="s">
        <v>29</v>
      </c>
      <c r="U77" s="4">
        <v>1970724</v>
      </c>
    </row>
    <row r="78" s="4" customFormat="1" spans="1:21">
      <c r="A78" s="4">
        <v>14364473098</v>
      </c>
      <c r="B78" s="4" t="s">
        <v>21</v>
      </c>
      <c r="C78" s="4" t="s">
        <v>22</v>
      </c>
      <c r="D78" s="4" t="s">
        <v>178</v>
      </c>
      <c r="E78" s="4" t="s">
        <v>44</v>
      </c>
      <c r="F78" s="6">
        <v>44228</v>
      </c>
      <c r="G78" s="6">
        <v>44229</v>
      </c>
      <c r="H78" s="4">
        <v>1</v>
      </c>
      <c r="I78" s="4">
        <v>1</v>
      </c>
      <c r="J78" s="4">
        <v>1</v>
      </c>
      <c r="K78" s="4" t="s">
        <v>25</v>
      </c>
      <c r="L78" s="4">
        <v>118</v>
      </c>
      <c r="M78" s="4">
        <v>118</v>
      </c>
      <c r="N78" s="4" t="s">
        <v>179</v>
      </c>
      <c r="O78" s="4" t="s">
        <v>153</v>
      </c>
      <c r="P78" s="4" t="s">
        <v>28</v>
      </c>
      <c r="Q78" s="4">
        <v>0</v>
      </c>
      <c r="R78" s="7">
        <v>44228</v>
      </c>
      <c r="S78" s="6">
        <v>44244</v>
      </c>
      <c r="T78" s="4" t="s">
        <v>29</v>
      </c>
      <c r="U78" s="4">
        <v>1970742</v>
      </c>
    </row>
    <row r="79" s="4" customFormat="1" spans="1:21">
      <c r="A79" s="4">
        <v>14364492749</v>
      </c>
      <c r="B79" s="4" t="s">
        <v>21</v>
      </c>
      <c r="C79" s="4" t="s">
        <v>22</v>
      </c>
      <c r="D79" s="4" t="s">
        <v>180</v>
      </c>
      <c r="E79" s="4" t="s">
        <v>85</v>
      </c>
      <c r="F79" s="6">
        <v>44228</v>
      </c>
      <c r="G79" s="6">
        <v>44229</v>
      </c>
      <c r="H79" s="4">
        <v>1</v>
      </c>
      <c r="I79" s="4">
        <v>1</v>
      </c>
      <c r="J79" s="4">
        <v>1</v>
      </c>
      <c r="K79" s="4" t="s">
        <v>25</v>
      </c>
      <c r="L79" s="4">
        <v>136</v>
      </c>
      <c r="M79" s="4">
        <v>136</v>
      </c>
      <c r="N79" s="4" t="s">
        <v>181</v>
      </c>
      <c r="O79" s="4" t="s">
        <v>153</v>
      </c>
      <c r="P79" s="4" t="s">
        <v>28</v>
      </c>
      <c r="Q79" s="4">
        <v>0</v>
      </c>
      <c r="R79" s="7">
        <v>44228</v>
      </c>
      <c r="S79" s="6">
        <v>44244</v>
      </c>
      <c r="T79" s="4" t="s">
        <v>29</v>
      </c>
      <c r="U79" s="4">
        <v>1970746</v>
      </c>
    </row>
    <row r="80" s="4" customFormat="1" spans="1:21">
      <c r="A80" s="4">
        <v>14364537221</v>
      </c>
      <c r="B80" s="4" t="s">
        <v>21</v>
      </c>
      <c r="C80" s="4" t="s">
        <v>22</v>
      </c>
      <c r="D80" s="4" t="s">
        <v>182</v>
      </c>
      <c r="E80" s="4" t="s">
        <v>183</v>
      </c>
      <c r="F80" s="6">
        <v>44228</v>
      </c>
      <c r="G80" s="6">
        <v>44229</v>
      </c>
      <c r="H80" s="4">
        <v>1</v>
      </c>
      <c r="I80" s="4">
        <v>1</v>
      </c>
      <c r="J80" s="4">
        <v>1</v>
      </c>
      <c r="K80" s="4" t="s">
        <v>25</v>
      </c>
      <c r="L80" s="4">
        <v>118</v>
      </c>
      <c r="M80" s="4">
        <v>118</v>
      </c>
      <c r="N80" s="4" t="s">
        <v>184</v>
      </c>
      <c r="O80" s="4" t="s">
        <v>153</v>
      </c>
      <c r="P80" s="4" t="s">
        <v>28</v>
      </c>
      <c r="Q80" s="4">
        <v>0</v>
      </c>
      <c r="R80" s="7">
        <v>44228</v>
      </c>
      <c r="S80" s="6">
        <v>44244</v>
      </c>
      <c r="T80" s="4" t="s">
        <v>29</v>
      </c>
      <c r="U80" s="4">
        <v>1970767</v>
      </c>
    </row>
    <row r="81" s="4" customFormat="1" spans="1:21">
      <c r="A81" s="4">
        <v>14364540567</v>
      </c>
      <c r="B81" s="4" t="s">
        <v>21</v>
      </c>
      <c r="C81" s="4" t="s">
        <v>22</v>
      </c>
      <c r="D81" s="4" t="s">
        <v>124</v>
      </c>
      <c r="E81" s="4" t="s">
        <v>85</v>
      </c>
      <c r="F81" s="6">
        <v>44228</v>
      </c>
      <c r="G81" s="6">
        <v>44229</v>
      </c>
      <c r="H81" s="4">
        <v>1</v>
      </c>
      <c r="I81" s="4">
        <v>1</v>
      </c>
      <c r="J81" s="4">
        <v>1</v>
      </c>
      <c r="K81" s="4" t="s">
        <v>25</v>
      </c>
      <c r="L81" s="4">
        <v>126</v>
      </c>
      <c r="M81" s="4">
        <v>126</v>
      </c>
      <c r="N81" s="4" t="s">
        <v>185</v>
      </c>
      <c r="O81" s="4" t="s">
        <v>153</v>
      </c>
      <c r="P81" s="4" t="s">
        <v>28</v>
      </c>
      <c r="Q81" s="4">
        <v>0</v>
      </c>
      <c r="R81" s="7">
        <v>44228</v>
      </c>
      <c r="S81" s="6">
        <v>44244</v>
      </c>
      <c r="T81" s="4" t="s">
        <v>29</v>
      </c>
      <c r="U81" s="4">
        <v>1970769</v>
      </c>
    </row>
    <row r="82" s="4" customFormat="1" spans="1:21">
      <c r="A82" s="4">
        <v>14364555032</v>
      </c>
      <c r="B82" s="4" t="s">
        <v>21</v>
      </c>
      <c r="C82" s="4" t="s">
        <v>22</v>
      </c>
      <c r="D82" s="4" t="s">
        <v>186</v>
      </c>
      <c r="E82" s="4" t="s">
        <v>143</v>
      </c>
      <c r="F82" s="6">
        <v>44228</v>
      </c>
      <c r="G82" s="6">
        <v>44229</v>
      </c>
      <c r="H82" s="4">
        <v>2</v>
      </c>
      <c r="I82" s="4">
        <v>1</v>
      </c>
      <c r="J82" s="4">
        <v>2</v>
      </c>
      <c r="K82" s="4" t="s">
        <v>25</v>
      </c>
      <c r="L82" s="4">
        <v>534</v>
      </c>
      <c r="M82" s="4">
        <v>534</v>
      </c>
      <c r="N82" s="4" t="s">
        <v>187</v>
      </c>
      <c r="O82" s="4" t="s">
        <v>153</v>
      </c>
      <c r="P82" s="4" t="s">
        <v>28</v>
      </c>
      <c r="Q82" s="4">
        <v>0</v>
      </c>
      <c r="R82" s="7">
        <v>44228</v>
      </c>
      <c r="S82" s="6">
        <v>44244</v>
      </c>
      <c r="T82" s="4" t="s">
        <v>29</v>
      </c>
      <c r="U82" s="4">
        <v>1970774</v>
      </c>
    </row>
    <row r="83" s="4" customFormat="1" spans="1:21">
      <c r="A83" s="4">
        <v>14364593802</v>
      </c>
      <c r="B83" s="4" t="s">
        <v>21</v>
      </c>
      <c r="C83" s="4" t="s">
        <v>22</v>
      </c>
      <c r="D83" s="4" t="s">
        <v>188</v>
      </c>
      <c r="E83" s="4" t="s">
        <v>189</v>
      </c>
      <c r="F83" s="6">
        <v>44228</v>
      </c>
      <c r="G83" s="6">
        <v>44229</v>
      </c>
      <c r="H83" s="4">
        <v>1</v>
      </c>
      <c r="I83" s="4">
        <v>1</v>
      </c>
      <c r="J83" s="4">
        <v>1</v>
      </c>
      <c r="K83" s="4" t="s">
        <v>25</v>
      </c>
      <c r="L83" s="4">
        <v>182</v>
      </c>
      <c r="M83" s="4">
        <v>182</v>
      </c>
      <c r="N83" s="4" t="s">
        <v>190</v>
      </c>
      <c r="O83" s="4" t="s">
        <v>153</v>
      </c>
      <c r="P83" s="4" t="s">
        <v>28</v>
      </c>
      <c r="Q83" s="4">
        <v>0</v>
      </c>
      <c r="R83" s="7">
        <v>44228</v>
      </c>
      <c r="S83" s="6">
        <v>44244</v>
      </c>
      <c r="T83" s="4" t="s">
        <v>29</v>
      </c>
      <c r="U83" s="4">
        <v>1970790</v>
      </c>
    </row>
    <row r="84" s="4" customFormat="1" spans="1:21">
      <c r="A84" s="4">
        <v>14364638987</v>
      </c>
      <c r="B84" s="4" t="s">
        <v>21</v>
      </c>
      <c r="C84" s="4" t="s">
        <v>22</v>
      </c>
      <c r="D84" s="4" t="s">
        <v>109</v>
      </c>
      <c r="E84" s="4" t="s">
        <v>85</v>
      </c>
      <c r="F84" s="6">
        <v>44228</v>
      </c>
      <c r="G84" s="6">
        <v>44229</v>
      </c>
      <c r="H84" s="4">
        <v>1</v>
      </c>
      <c r="I84" s="4">
        <v>1</v>
      </c>
      <c r="J84" s="4">
        <v>1</v>
      </c>
      <c r="K84" s="4" t="s">
        <v>25</v>
      </c>
      <c r="L84" s="4">
        <v>138</v>
      </c>
      <c r="M84" s="4">
        <v>138</v>
      </c>
      <c r="N84" s="4" t="s">
        <v>191</v>
      </c>
      <c r="O84" s="4" t="s">
        <v>153</v>
      </c>
      <c r="P84" s="4" t="s">
        <v>28</v>
      </c>
      <c r="Q84" s="4">
        <v>0</v>
      </c>
      <c r="R84" s="7">
        <v>44228</v>
      </c>
      <c r="S84" s="6">
        <v>44244</v>
      </c>
      <c r="T84" s="4" t="s">
        <v>29</v>
      </c>
      <c r="U84" s="4">
        <v>1970804</v>
      </c>
    </row>
    <row r="85" s="4" customFormat="1" spans="1:21">
      <c r="A85" s="4">
        <v>14364643801</v>
      </c>
      <c r="B85" s="4" t="s">
        <v>21</v>
      </c>
      <c r="C85" s="4" t="s">
        <v>22</v>
      </c>
      <c r="D85" s="4" t="s">
        <v>192</v>
      </c>
      <c r="E85" s="4" t="s">
        <v>193</v>
      </c>
      <c r="F85" s="6">
        <v>44228</v>
      </c>
      <c r="G85" s="6">
        <v>44229</v>
      </c>
      <c r="H85" s="4">
        <v>1</v>
      </c>
      <c r="I85" s="4">
        <v>1</v>
      </c>
      <c r="J85" s="4">
        <v>1</v>
      </c>
      <c r="K85" s="4" t="s">
        <v>25</v>
      </c>
      <c r="L85" s="4">
        <v>830</v>
      </c>
      <c r="M85" s="4">
        <v>830</v>
      </c>
      <c r="N85" s="4" t="s">
        <v>194</v>
      </c>
      <c r="O85" s="4" t="s">
        <v>153</v>
      </c>
      <c r="P85" s="4" t="s">
        <v>28</v>
      </c>
      <c r="Q85" s="4">
        <v>0</v>
      </c>
      <c r="R85" s="7">
        <v>44228</v>
      </c>
      <c r="S85" s="6">
        <v>44244</v>
      </c>
      <c r="T85" s="4" t="s">
        <v>29</v>
      </c>
      <c r="U85" s="4">
        <v>1970808</v>
      </c>
    </row>
    <row r="86" s="4" customFormat="1" spans="1:21">
      <c r="A86" s="4">
        <v>14364838558</v>
      </c>
      <c r="B86" s="4" t="s">
        <v>21</v>
      </c>
      <c r="C86" s="4" t="s">
        <v>22</v>
      </c>
      <c r="D86" s="4" t="s">
        <v>109</v>
      </c>
      <c r="E86" s="4" t="s">
        <v>85</v>
      </c>
      <c r="F86" s="6">
        <v>44228</v>
      </c>
      <c r="G86" s="6">
        <v>44229</v>
      </c>
      <c r="H86" s="4">
        <v>1</v>
      </c>
      <c r="I86" s="4">
        <v>1</v>
      </c>
      <c r="J86" s="4">
        <v>1</v>
      </c>
      <c r="K86" s="4" t="s">
        <v>25</v>
      </c>
      <c r="L86" s="4">
        <v>138</v>
      </c>
      <c r="M86" s="4">
        <v>138</v>
      </c>
      <c r="N86" s="4" t="s">
        <v>195</v>
      </c>
      <c r="O86" s="4" t="s">
        <v>153</v>
      </c>
      <c r="P86" s="4" t="s">
        <v>28</v>
      </c>
      <c r="Q86" s="4">
        <v>0</v>
      </c>
      <c r="R86" s="7">
        <v>44228</v>
      </c>
      <c r="S86" s="6">
        <v>44244</v>
      </c>
      <c r="T86" s="4" t="s">
        <v>29</v>
      </c>
      <c r="U86" s="4">
        <v>1970914</v>
      </c>
    </row>
    <row r="87" s="4" customFormat="1" spans="1:21">
      <c r="A87" s="4">
        <v>14364897599</v>
      </c>
      <c r="B87" s="4" t="s">
        <v>21</v>
      </c>
      <c r="C87" s="4" t="s">
        <v>22</v>
      </c>
      <c r="D87" s="4" t="s">
        <v>196</v>
      </c>
      <c r="E87" s="4" t="s">
        <v>85</v>
      </c>
      <c r="F87" s="6">
        <v>44228</v>
      </c>
      <c r="G87" s="6">
        <v>44229</v>
      </c>
      <c r="H87" s="4">
        <v>1</v>
      </c>
      <c r="I87" s="4">
        <v>1</v>
      </c>
      <c r="J87" s="4">
        <v>1</v>
      </c>
      <c r="K87" s="4" t="s">
        <v>25</v>
      </c>
      <c r="L87" s="4">
        <v>101</v>
      </c>
      <c r="M87" s="4">
        <v>101</v>
      </c>
      <c r="N87" s="4" t="s">
        <v>197</v>
      </c>
      <c r="O87" s="4" t="s">
        <v>153</v>
      </c>
      <c r="P87" s="4" t="s">
        <v>28</v>
      </c>
      <c r="Q87" s="4">
        <v>0</v>
      </c>
      <c r="R87" s="7">
        <v>44228</v>
      </c>
      <c r="S87" s="6">
        <v>44244</v>
      </c>
      <c r="T87" s="4" t="s">
        <v>29</v>
      </c>
      <c r="U87" s="4">
        <v>1970961</v>
      </c>
    </row>
    <row r="88" s="4" customFormat="1" spans="1:21">
      <c r="A88" s="4">
        <v>14364911840</v>
      </c>
      <c r="B88" s="4" t="s">
        <v>21</v>
      </c>
      <c r="C88" s="4" t="s">
        <v>22</v>
      </c>
      <c r="D88" s="4" t="s">
        <v>198</v>
      </c>
      <c r="E88" s="4" t="s">
        <v>44</v>
      </c>
      <c r="F88" s="6">
        <v>44228</v>
      </c>
      <c r="G88" s="6">
        <v>44229</v>
      </c>
      <c r="H88" s="4">
        <v>1</v>
      </c>
      <c r="I88" s="4">
        <v>1</v>
      </c>
      <c r="J88" s="4">
        <v>1</v>
      </c>
      <c r="K88" s="4" t="s">
        <v>25</v>
      </c>
      <c r="L88" s="4">
        <v>166</v>
      </c>
      <c r="M88" s="4">
        <v>166</v>
      </c>
      <c r="N88" s="4" t="s">
        <v>199</v>
      </c>
      <c r="O88" s="4" t="s">
        <v>153</v>
      </c>
      <c r="P88" s="4" t="s">
        <v>28</v>
      </c>
      <c r="Q88" s="4">
        <v>0</v>
      </c>
      <c r="R88" s="7">
        <v>44228</v>
      </c>
      <c r="S88" s="6">
        <v>44244</v>
      </c>
      <c r="T88" s="4" t="s">
        <v>29</v>
      </c>
      <c r="U88" s="4">
        <v>1970966</v>
      </c>
    </row>
    <row r="89" s="4" customFormat="1" spans="1:21">
      <c r="A89" s="4">
        <v>14364940852</v>
      </c>
      <c r="B89" s="4" t="s">
        <v>21</v>
      </c>
      <c r="C89" s="4" t="s">
        <v>22</v>
      </c>
      <c r="D89" s="4" t="s">
        <v>192</v>
      </c>
      <c r="E89" s="4" t="s">
        <v>193</v>
      </c>
      <c r="F89" s="6">
        <v>44228</v>
      </c>
      <c r="G89" s="6">
        <v>44229</v>
      </c>
      <c r="H89" s="4">
        <v>1</v>
      </c>
      <c r="I89" s="4">
        <v>1</v>
      </c>
      <c r="J89" s="4">
        <v>1</v>
      </c>
      <c r="K89" s="4" t="s">
        <v>25</v>
      </c>
      <c r="L89" s="4">
        <v>830</v>
      </c>
      <c r="M89" s="4">
        <v>830</v>
      </c>
      <c r="N89" s="4" t="s">
        <v>200</v>
      </c>
      <c r="O89" s="4" t="s">
        <v>153</v>
      </c>
      <c r="P89" s="4" t="s">
        <v>28</v>
      </c>
      <c r="Q89" s="4">
        <v>0</v>
      </c>
      <c r="R89" s="7">
        <v>44228</v>
      </c>
      <c r="S89" s="6">
        <v>44244</v>
      </c>
      <c r="T89" s="4" t="s">
        <v>29</v>
      </c>
      <c r="U89" s="4">
        <v>1970980</v>
      </c>
    </row>
    <row r="90" s="4" customFormat="1" spans="1:21">
      <c r="A90" s="4">
        <v>14364961507</v>
      </c>
      <c r="B90" s="4" t="s">
        <v>21</v>
      </c>
      <c r="C90" s="4" t="s">
        <v>22</v>
      </c>
      <c r="D90" s="4" t="s">
        <v>201</v>
      </c>
      <c r="E90" s="4" t="s">
        <v>202</v>
      </c>
      <c r="F90" s="6">
        <v>44228</v>
      </c>
      <c r="G90" s="6">
        <v>44229</v>
      </c>
      <c r="H90" s="4">
        <v>1</v>
      </c>
      <c r="I90" s="4">
        <v>1</v>
      </c>
      <c r="J90" s="4">
        <v>1</v>
      </c>
      <c r="K90" s="4" t="s">
        <v>25</v>
      </c>
      <c r="L90" s="4">
        <v>150</v>
      </c>
      <c r="M90" s="4">
        <v>150</v>
      </c>
      <c r="N90" s="4" t="s">
        <v>203</v>
      </c>
      <c r="O90" s="4" t="s">
        <v>153</v>
      </c>
      <c r="P90" s="4" t="s">
        <v>28</v>
      </c>
      <c r="Q90" s="4">
        <v>0</v>
      </c>
      <c r="R90" s="7">
        <v>44228</v>
      </c>
      <c r="S90" s="6">
        <v>44244</v>
      </c>
      <c r="T90" s="4" t="s">
        <v>29</v>
      </c>
      <c r="U90" s="4">
        <v>1970992</v>
      </c>
    </row>
    <row r="91" s="4" customFormat="1" spans="1:21">
      <c r="A91" s="4">
        <v>14365028864</v>
      </c>
      <c r="B91" s="4" t="s">
        <v>21</v>
      </c>
      <c r="C91" s="4" t="s">
        <v>22</v>
      </c>
      <c r="D91" s="4" t="s">
        <v>204</v>
      </c>
      <c r="E91" s="4" t="s">
        <v>85</v>
      </c>
      <c r="F91" s="6">
        <v>44228</v>
      </c>
      <c r="G91" s="6">
        <v>44229</v>
      </c>
      <c r="H91" s="4">
        <v>1</v>
      </c>
      <c r="I91" s="4">
        <v>1</v>
      </c>
      <c r="J91" s="4">
        <v>1</v>
      </c>
      <c r="K91" s="4" t="s">
        <v>25</v>
      </c>
      <c r="L91" s="4">
        <v>101</v>
      </c>
      <c r="M91" s="4">
        <v>101</v>
      </c>
      <c r="N91" s="4" t="s">
        <v>205</v>
      </c>
      <c r="O91" s="4" t="s">
        <v>153</v>
      </c>
      <c r="P91" s="4" t="s">
        <v>28</v>
      </c>
      <c r="Q91" s="4">
        <v>0</v>
      </c>
      <c r="R91" s="7">
        <v>44228</v>
      </c>
      <c r="S91" s="6">
        <v>44244</v>
      </c>
      <c r="T91" s="4" t="s">
        <v>29</v>
      </c>
      <c r="U91" s="4">
        <v>1971035</v>
      </c>
    </row>
    <row r="92" s="4" customFormat="1" spans="1:21">
      <c r="A92" s="4">
        <v>14364638987</v>
      </c>
      <c r="B92" s="4" t="s">
        <v>21</v>
      </c>
      <c r="C92" s="4" t="s">
        <v>30</v>
      </c>
      <c r="D92" s="4" t="s">
        <v>109</v>
      </c>
      <c r="E92" s="4" t="s">
        <v>85</v>
      </c>
      <c r="F92" s="6">
        <v>44228</v>
      </c>
      <c r="G92" s="6">
        <v>44229</v>
      </c>
      <c r="H92" s="4">
        <v>1</v>
      </c>
      <c r="I92" s="4">
        <v>1</v>
      </c>
      <c r="J92" s="4">
        <v>1</v>
      </c>
      <c r="K92" s="4" t="s">
        <v>25</v>
      </c>
      <c r="L92" s="4">
        <v>-138</v>
      </c>
      <c r="M92" s="4">
        <v>-138</v>
      </c>
      <c r="N92" s="4" t="s">
        <v>191</v>
      </c>
      <c r="O92" s="4" t="s">
        <v>153</v>
      </c>
      <c r="P92" s="4" t="s">
        <v>28</v>
      </c>
      <c r="Q92" s="4">
        <v>0</v>
      </c>
      <c r="R92" s="7">
        <v>44228</v>
      </c>
      <c r="S92" s="6">
        <v>44244</v>
      </c>
      <c r="T92" s="4" t="s">
        <v>29</v>
      </c>
      <c r="U92" s="4">
        <v>1970804</v>
      </c>
    </row>
    <row r="93" s="4" customFormat="1" spans="1:21">
      <c r="A93" s="4">
        <v>14363329435</v>
      </c>
      <c r="B93" s="4" t="s">
        <v>21</v>
      </c>
      <c r="C93" s="4" t="s">
        <v>22</v>
      </c>
      <c r="D93" s="4" t="s">
        <v>206</v>
      </c>
      <c r="E93" s="4" t="s">
        <v>138</v>
      </c>
      <c r="F93" s="6">
        <v>44229</v>
      </c>
      <c r="G93" s="6">
        <v>44230</v>
      </c>
      <c r="H93" s="4">
        <v>1</v>
      </c>
      <c r="I93" s="4">
        <v>1</v>
      </c>
      <c r="J93" s="4">
        <v>1</v>
      </c>
      <c r="K93" s="4" t="s">
        <v>25</v>
      </c>
      <c r="L93" s="4">
        <v>538</v>
      </c>
      <c r="M93" s="4">
        <v>538</v>
      </c>
      <c r="N93" s="4" t="s">
        <v>207</v>
      </c>
      <c r="O93" s="4" t="s">
        <v>208</v>
      </c>
      <c r="P93" s="4" t="s">
        <v>28</v>
      </c>
      <c r="Q93" s="4">
        <v>0</v>
      </c>
      <c r="R93" s="7">
        <v>44228</v>
      </c>
      <c r="S93" s="6">
        <v>44245</v>
      </c>
      <c r="T93" s="4" t="s">
        <v>29</v>
      </c>
      <c r="U93" s="4">
        <v>1970447</v>
      </c>
    </row>
    <row r="94" s="4" customFormat="1" spans="1:21">
      <c r="A94" s="4">
        <v>14364707905</v>
      </c>
      <c r="B94" s="4" t="s">
        <v>21</v>
      </c>
      <c r="C94" s="4" t="s">
        <v>22</v>
      </c>
      <c r="D94" s="4" t="s">
        <v>209</v>
      </c>
      <c r="E94" s="4" t="s">
        <v>210</v>
      </c>
      <c r="F94" s="6">
        <v>44229</v>
      </c>
      <c r="G94" s="6">
        <v>44230</v>
      </c>
      <c r="H94" s="4">
        <v>1</v>
      </c>
      <c r="I94" s="4">
        <v>1</v>
      </c>
      <c r="J94" s="4">
        <v>1</v>
      </c>
      <c r="K94" s="4" t="s">
        <v>25</v>
      </c>
      <c r="L94" s="4">
        <v>1147</v>
      </c>
      <c r="M94" s="4">
        <v>1147</v>
      </c>
      <c r="N94" s="4" t="s">
        <v>211</v>
      </c>
      <c r="O94" s="4" t="s">
        <v>208</v>
      </c>
      <c r="P94" s="4" t="s">
        <v>28</v>
      </c>
      <c r="Q94" s="4">
        <v>0</v>
      </c>
      <c r="R94" s="7">
        <v>44228</v>
      </c>
      <c r="S94" s="6">
        <v>44245</v>
      </c>
      <c r="T94" s="4" t="s">
        <v>29</v>
      </c>
      <c r="U94" s="4">
        <v>1970843</v>
      </c>
    </row>
    <row r="95" s="4" customFormat="1" spans="1:21">
      <c r="A95" s="4">
        <v>14365183693</v>
      </c>
      <c r="B95" s="4" t="s">
        <v>21</v>
      </c>
      <c r="C95" s="4" t="s">
        <v>22</v>
      </c>
      <c r="D95" s="4" t="s">
        <v>212</v>
      </c>
      <c r="E95" s="4" t="s">
        <v>213</v>
      </c>
      <c r="F95" s="6">
        <v>44229</v>
      </c>
      <c r="G95" s="6">
        <v>44230</v>
      </c>
      <c r="H95" s="4">
        <v>1</v>
      </c>
      <c r="I95" s="4">
        <v>1</v>
      </c>
      <c r="J95" s="4">
        <v>1</v>
      </c>
      <c r="K95" s="4" t="s">
        <v>25</v>
      </c>
      <c r="L95" s="4">
        <v>258</v>
      </c>
      <c r="M95" s="4">
        <v>258</v>
      </c>
      <c r="N95" s="4" t="s">
        <v>214</v>
      </c>
      <c r="O95" s="4" t="s">
        <v>208</v>
      </c>
      <c r="P95" s="4" t="s">
        <v>28</v>
      </c>
      <c r="Q95" s="4">
        <v>0</v>
      </c>
      <c r="R95" s="7">
        <v>44229</v>
      </c>
      <c r="S95" s="6">
        <v>44245</v>
      </c>
      <c r="T95" s="4" t="s">
        <v>29</v>
      </c>
      <c r="U95" s="4">
        <v>1971096</v>
      </c>
    </row>
    <row r="96" s="4" customFormat="1" spans="1:21">
      <c r="A96" s="4">
        <v>14367309654</v>
      </c>
      <c r="B96" s="4" t="s">
        <v>21</v>
      </c>
      <c r="C96" s="4" t="s">
        <v>22</v>
      </c>
      <c r="D96" s="4" t="s">
        <v>215</v>
      </c>
      <c r="E96" s="4" t="s">
        <v>85</v>
      </c>
      <c r="F96" s="6">
        <v>44229</v>
      </c>
      <c r="G96" s="6">
        <v>44230</v>
      </c>
      <c r="H96" s="4">
        <v>1</v>
      </c>
      <c r="I96" s="4">
        <v>1</v>
      </c>
      <c r="J96" s="4">
        <v>1</v>
      </c>
      <c r="K96" s="4" t="s">
        <v>25</v>
      </c>
      <c r="L96" s="4">
        <v>128</v>
      </c>
      <c r="M96" s="4">
        <v>128</v>
      </c>
      <c r="N96" s="4" t="s">
        <v>216</v>
      </c>
      <c r="O96" s="4" t="s">
        <v>208</v>
      </c>
      <c r="P96" s="4" t="s">
        <v>28</v>
      </c>
      <c r="Q96" s="4">
        <v>0</v>
      </c>
      <c r="R96" s="7">
        <v>44229</v>
      </c>
      <c r="S96" s="6">
        <v>44245</v>
      </c>
      <c r="T96" s="4" t="s">
        <v>29</v>
      </c>
      <c r="U96" s="4">
        <v>1971171</v>
      </c>
    </row>
    <row r="97" s="4" customFormat="1" spans="1:21">
      <c r="A97" s="4">
        <v>14367709293</v>
      </c>
      <c r="B97" s="4" t="s">
        <v>21</v>
      </c>
      <c r="C97" s="4" t="s">
        <v>22</v>
      </c>
      <c r="D97" s="4" t="s">
        <v>84</v>
      </c>
      <c r="E97" s="4" t="s">
        <v>85</v>
      </c>
      <c r="F97" s="6">
        <v>44229</v>
      </c>
      <c r="G97" s="6">
        <v>44230</v>
      </c>
      <c r="H97" s="4">
        <v>1</v>
      </c>
      <c r="I97" s="4">
        <v>1</v>
      </c>
      <c r="J97" s="4">
        <v>1</v>
      </c>
      <c r="K97" s="4" t="s">
        <v>25</v>
      </c>
      <c r="L97" s="4">
        <v>109</v>
      </c>
      <c r="M97" s="4">
        <v>109</v>
      </c>
      <c r="N97" s="4" t="s">
        <v>217</v>
      </c>
      <c r="O97" s="4" t="s">
        <v>208</v>
      </c>
      <c r="P97" s="4" t="s">
        <v>28</v>
      </c>
      <c r="Q97" s="4">
        <v>0</v>
      </c>
      <c r="R97" s="7">
        <v>44229</v>
      </c>
      <c r="S97" s="6">
        <v>44245</v>
      </c>
      <c r="T97" s="4" t="s">
        <v>29</v>
      </c>
      <c r="U97" s="4">
        <v>1971221</v>
      </c>
    </row>
    <row r="98" s="4" customFormat="1" spans="1:21">
      <c r="A98" s="4">
        <v>14367756809</v>
      </c>
      <c r="B98" s="4" t="s">
        <v>21</v>
      </c>
      <c r="C98" s="4" t="s">
        <v>22</v>
      </c>
      <c r="D98" s="4" t="s">
        <v>218</v>
      </c>
      <c r="E98" s="4" t="s">
        <v>47</v>
      </c>
      <c r="F98" s="6">
        <v>44229</v>
      </c>
      <c r="G98" s="6">
        <v>44230</v>
      </c>
      <c r="H98" s="4">
        <v>1</v>
      </c>
      <c r="I98" s="4">
        <v>1</v>
      </c>
      <c r="J98" s="4">
        <v>1</v>
      </c>
      <c r="K98" s="4" t="s">
        <v>25</v>
      </c>
      <c r="L98" s="4">
        <v>166</v>
      </c>
      <c r="M98" s="4">
        <v>166</v>
      </c>
      <c r="N98" s="4" t="s">
        <v>219</v>
      </c>
      <c r="O98" s="4" t="s">
        <v>208</v>
      </c>
      <c r="P98" s="4" t="s">
        <v>28</v>
      </c>
      <c r="Q98" s="4">
        <v>0</v>
      </c>
      <c r="R98" s="7">
        <v>44229</v>
      </c>
      <c r="S98" s="6">
        <v>44245</v>
      </c>
      <c r="T98" s="4" t="s">
        <v>29</v>
      </c>
      <c r="U98" s="4">
        <v>1971226</v>
      </c>
    </row>
    <row r="99" s="4" customFormat="1" spans="1:20">
      <c r="A99" s="4">
        <v>14367766728</v>
      </c>
      <c r="B99" s="4" t="s">
        <v>21</v>
      </c>
      <c r="C99" s="4" t="s">
        <v>22</v>
      </c>
      <c r="D99" s="4" t="s">
        <v>220</v>
      </c>
      <c r="E99" s="4" t="s">
        <v>221</v>
      </c>
      <c r="F99" s="6">
        <v>44229</v>
      </c>
      <c r="G99" s="6">
        <v>44230</v>
      </c>
      <c r="H99" s="4">
        <v>1</v>
      </c>
      <c r="I99" s="4">
        <v>1</v>
      </c>
      <c r="J99" s="4">
        <v>1</v>
      </c>
      <c r="K99" s="4" t="s">
        <v>25</v>
      </c>
      <c r="L99" s="4">
        <v>677</v>
      </c>
      <c r="M99" s="4">
        <v>677</v>
      </c>
      <c r="N99" s="4" t="s">
        <v>222</v>
      </c>
      <c r="O99" s="4" t="s">
        <v>208</v>
      </c>
      <c r="P99" s="4" t="s">
        <v>28</v>
      </c>
      <c r="Q99" s="4">
        <v>0</v>
      </c>
      <c r="R99" s="7">
        <v>44229</v>
      </c>
      <c r="S99" s="6">
        <v>44245</v>
      </c>
      <c r="T99" s="4" t="s">
        <v>29</v>
      </c>
    </row>
    <row r="100" s="4" customFormat="1" spans="1:21">
      <c r="A100" s="4">
        <v>14367804179</v>
      </c>
      <c r="B100" s="4" t="s">
        <v>21</v>
      </c>
      <c r="C100" s="4" t="s">
        <v>22</v>
      </c>
      <c r="D100" s="4" t="s">
        <v>223</v>
      </c>
      <c r="E100" s="4" t="s">
        <v>85</v>
      </c>
      <c r="F100" s="6">
        <v>44229</v>
      </c>
      <c r="G100" s="6">
        <v>44230</v>
      </c>
      <c r="H100" s="4">
        <v>1</v>
      </c>
      <c r="I100" s="4">
        <v>1</v>
      </c>
      <c r="J100" s="4">
        <v>1</v>
      </c>
      <c r="K100" s="4" t="s">
        <v>25</v>
      </c>
      <c r="L100" s="4">
        <v>118</v>
      </c>
      <c r="M100" s="4">
        <v>118</v>
      </c>
      <c r="N100" s="4" t="s">
        <v>224</v>
      </c>
      <c r="O100" s="4" t="s">
        <v>208</v>
      </c>
      <c r="P100" s="4" t="s">
        <v>28</v>
      </c>
      <c r="Q100" s="4">
        <v>0</v>
      </c>
      <c r="R100" s="7">
        <v>44229</v>
      </c>
      <c r="S100" s="6">
        <v>44245</v>
      </c>
      <c r="T100" s="4" t="s">
        <v>29</v>
      </c>
      <c r="U100" s="4">
        <v>1971239</v>
      </c>
    </row>
    <row r="101" s="4" customFormat="1" spans="1:21">
      <c r="A101" s="4">
        <v>14367838231</v>
      </c>
      <c r="B101" s="4" t="s">
        <v>21</v>
      </c>
      <c r="C101" s="4" t="s">
        <v>22</v>
      </c>
      <c r="D101" s="4" t="s">
        <v>225</v>
      </c>
      <c r="E101" s="4" t="s">
        <v>226</v>
      </c>
      <c r="F101" s="6">
        <v>44229</v>
      </c>
      <c r="G101" s="6">
        <v>44230</v>
      </c>
      <c r="H101" s="4">
        <v>1</v>
      </c>
      <c r="I101" s="4">
        <v>1</v>
      </c>
      <c r="J101" s="4">
        <v>1</v>
      </c>
      <c r="K101" s="4" t="s">
        <v>25</v>
      </c>
      <c r="L101" s="4">
        <v>1011</v>
      </c>
      <c r="M101" s="4">
        <v>1011</v>
      </c>
      <c r="N101" s="4" t="s">
        <v>227</v>
      </c>
      <c r="O101" s="4" t="s">
        <v>208</v>
      </c>
      <c r="P101" s="4" t="s">
        <v>28</v>
      </c>
      <c r="Q101" s="4">
        <v>0</v>
      </c>
      <c r="R101" s="7">
        <v>44229</v>
      </c>
      <c r="S101" s="6">
        <v>44245</v>
      </c>
      <c r="T101" s="4" t="s">
        <v>29</v>
      </c>
      <c r="U101" s="4">
        <v>1971246</v>
      </c>
    </row>
    <row r="102" s="4" customFormat="1" spans="1:21">
      <c r="A102" s="4">
        <v>14367904925</v>
      </c>
      <c r="B102" s="4" t="s">
        <v>21</v>
      </c>
      <c r="C102" s="4" t="s">
        <v>22</v>
      </c>
      <c r="D102" s="4" t="s">
        <v>220</v>
      </c>
      <c r="E102" s="4" t="s">
        <v>221</v>
      </c>
      <c r="F102" s="6">
        <v>44229</v>
      </c>
      <c r="G102" s="6">
        <v>44230</v>
      </c>
      <c r="H102" s="4">
        <v>1</v>
      </c>
      <c r="I102" s="4">
        <v>1</v>
      </c>
      <c r="J102" s="4">
        <v>1</v>
      </c>
      <c r="K102" s="4" t="s">
        <v>25</v>
      </c>
      <c r="L102" s="4">
        <v>677</v>
      </c>
      <c r="M102" s="4">
        <v>677</v>
      </c>
      <c r="N102" s="4" t="s">
        <v>228</v>
      </c>
      <c r="O102" s="4" t="s">
        <v>208</v>
      </c>
      <c r="P102" s="4" t="s">
        <v>28</v>
      </c>
      <c r="Q102" s="4">
        <v>0</v>
      </c>
      <c r="R102" s="7">
        <v>44229</v>
      </c>
      <c r="S102" s="6">
        <v>44245</v>
      </c>
      <c r="T102" s="4" t="s">
        <v>29</v>
      </c>
      <c r="U102" s="4">
        <v>1971266</v>
      </c>
    </row>
    <row r="103" s="4" customFormat="1" spans="1:21">
      <c r="A103" s="4">
        <v>14368202800</v>
      </c>
      <c r="B103" s="4" t="s">
        <v>21</v>
      </c>
      <c r="C103" s="4" t="s">
        <v>22</v>
      </c>
      <c r="D103" s="4" t="s">
        <v>229</v>
      </c>
      <c r="E103" s="4" t="s">
        <v>230</v>
      </c>
      <c r="F103" s="6">
        <v>44229</v>
      </c>
      <c r="G103" s="6">
        <v>44230</v>
      </c>
      <c r="H103" s="4">
        <v>1</v>
      </c>
      <c r="I103" s="4">
        <v>1</v>
      </c>
      <c r="J103" s="4">
        <v>1</v>
      </c>
      <c r="K103" s="4" t="s">
        <v>25</v>
      </c>
      <c r="L103" s="4">
        <v>192</v>
      </c>
      <c r="M103" s="4">
        <v>192</v>
      </c>
      <c r="N103" s="4" t="s">
        <v>231</v>
      </c>
      <c r="O103" s="4" t="s">
        <v>208</v>
      </c>
      <c r="P103" s="4" t="s">
        <v>28</v>
      </c>
      <c r="Q103" s="4">
        <v>0</v>
      </c>
      <c r="R103" s="7">
        <v>44229</v>
      </c>
      <c r="S103" s="6">
        <v>44245</v>
      </c>
      <c r="T103" s="4" t="s">
        <v>29</v>
      </c>
      <c r="U103" s="4">
        <v>1971324</v>
      </c>
    </row>
    <row r="104" s="4" customFormat="1" spans="1:21">
      <c r="A104" s="4">
        <v>14368202800</v>
      </c>
      <c r="B104" s="4" t="s">
        <v>21</v>
      </c>
      <c r="C104" s="4" t="s">
        <v>30</v>
      </c>
      <c r="D104" s="4" t="s">
        <v>229</v>
      </c>
      <c r="E104" s="4" t="s">
        <v>230</v>
      </c>
      <c r="F104" s="6">
        <v>44229</v>
      </c>
      <c r="G104" s="6">
        <v>44230</v>
      </c>
      <c r="H104" s="4">
        <v>1</v>
      </c>
      <c r="I104" s="4">
        <v>1</v>
      </c>
      <c r="J104" s="4">
        <v>1</v>
      </c>
      <c r="K104" s="4" t="s">
        <v>25</v>
      </c>
      <c r="L104" s="4">
        <v>-192</v>
      </c>
      <c r="M104" s="4">
        <v>-192</v>
      </c>
      <c r="N104" s="4" t="s">
        <v>231</v>
      </c>
      <c r="O104" s="4" t="s">
        <v>208</v>
      </c>
      <c r="P104" s="4" t="s">
        <v>28</v>
      </c>
      <c r="Q104" s="4">
        <v>0</v>
      </c>
      <c r="R104" s="7">
        <v>44229</v>
      </c>
      <c r="S104" s="6">
        <v>44245</v>
      </c>
      <c r="T104" s="4" t="s">
        <v>29</v>
      </c>
      <c r="U104" s="4">
        <v>1971324</v>
      </c>
    </row>
    <row r="105" s="4" customFormat="1" spans="1:21">
      <c r="A105" s="4">
        <v>14368257997</v>
      </c>
      <c r="B105" s="4" t="s">
        <v>21</v>
      </c>
      <c r="C105" s="4" t="s">
        <v>22</v>
      </c>
      <c r="D105" s="4" t="s">
        <v>34</v>
      </c>
      <c r="E105" s="4" t="s">
        <v>87</v>
      </c>
      <c r="F105" s="6">
        <v>44229</v>
      </c>
      <c r="G105" s="6">
        <v>44230</v>
      </c>
      <c r="H105" s="4">
        <v>1</v>
      </c>
      <c r="I105" s="4">
        <v>1</v>
      </c>
      <c r="J105" s="4">
        <v>1</v>
      </c>
      <c r="K105" s="4" t="s">
        <v>25</v>
      </c>
      <c r="L105" s="4">
        <v>144</v>
      </c>
      <c r="M105" s="4">
        <v>144</v>
      </c>
      <c r="N105" s="4" t="s">
        <v>232</v>
      </c>
      <c r="O105" s="4" t="s">
        <v>208</v>
      </c>
      <c r="P105" s="4" t="s">
        <v>28</v>
      </c>
      <c r="Q105" s="4">
        <v>0</v>
      </c>
      <c r="R105" s="7">
        <v>44229</v>
      </c>
      <c r="S105" s="6">
        <v>44245</v>
      </c>
      <c r="T105" s="4" t="s">
        <v>29</v>
      </c>
      <c r="U105" s="4">
        <v>1971338</v>
      </c>
    </row>
    <row r="106" s="4" customFormat="1" spans="1:21">
      <c r="A106" s="4">
        <v>14368444691</v>
      </c>
      <c r="B106" s="4" t="s">
        <v>21</v>
      </c>
      <c r="C106" s="4" t="s">
        <v>22</v>
      </c>
      <c r="D106" s="4" t="s">
        <v>233</v>
      </c>
      <c r="E106" s="4" t="s">
        <v>85</v>
      </c>
      <c r="F106" s="6">
        <v>44229</v>
      </c>
      <c r="G106" s="6">
        <v>44230</v>
      </c>
      <c r="H106" s="4">
        <v>1</v>
      </c>
      <c r="I106" s="4">
        <v>1</v>
      </c>
      <c r="J106" s="4">
        <v>1</v>
      </c>
      <c r="K106" s="4" t="s">
        <v>25</v>
      </c>
      <c r="L106" s="4">
        <v>99</v>
      </c>
      <c r="M106" s="4">
        <v>99</v>
      </c>
      <c r="N106" s="4" t="s">
        <v>234</v>
      </c>
      <c r="O106" s="4" t="s">
        <v>208</v>
      </c>
      <c r="P106" s="4" t="s">
        <v>28</v>
      </c>
      <c r="Q106" s="4">
        <v>0</v>
      </c>
      <c r="R106" s="7">
        <v>44229</v>
      </c>
      <c r="S106" s="6">
        <v>44245</v>
      </c>
      <c r="T106" s="4" t="s">
        <v>29</v>
      </c>
      <c r="U106" s="4">
        <v>1971395</v>
      </c>
    </row>
    <row r="107" s="4" customFormat="1" spans="1:21">
      <c r="A107" s="4">
        <v>14368507738</v>
      </c>
      <c r="B107" s="4" t="s">
        <v>21</v>
      </c>
      <c r="C107" s="4" t="s">
        <v>22</v>
      </c>
      <c r="D107" s="4" t="s">
        <v>235</v>
      </c>
      <c r="E107" s="4" t="s">
        <v>85</v>
      </c>
      <c r="F107" s="6">
        <v>44229</v>
      </c>
      <c r="G107" s="6">
        <v>44230</v>
      </c>
      <c r="H107" s="4">
        <v>1</v>
      </c>
      <c r="I107" s="4">
        <v>1</v>
      </c>
      <c r="J107" s="4">
        <v>1</v>
      </c>
      <c r="K107" s="4" t="s">
        <v>25</v>
      </c>
      <c r="L107" s="4">
        <v>117</v>
      </c>
      <c r="M107" s="4">
        <v>117</v>
      </c>
      <c r="N107" s="4" t="s">
        <v>236</v>
      </c>
      <c r="O107" s="4" t="s">
        <v>208</v>
      </c>
      <c r="P107" s="4" t="s">
        <v>28</v>
      </c>
      <c r="Q107" s="4">
        <v>0</v>
      </c>
      <c r="R107" s="7">
        <v>44229</v>
      </c>
      <c r="S107" s="6">
        <v>44245</v>
      </c>
      <c r="T107" s="4" t="s">
        <v>29</v>
      </c>
      <c r="U107" s="4">
        <v>1971418</v>
      </c>
    </row>
    <row r="108" s="4" customFormat="1" spans="1:21">
      <c r="A108" s="4">
        <v>14368616785</v>
      </c>
      <c r="B108" s="4" t="s">
        <v>21</v>
      </c>
      <c r="C108" s="4" t="s">
        <v>22</v>
      </c>
      <c r="D108" s="4" t="s">
        <v>237</v>
      </c>
      <c r="E108" s="4" t="s">
        <v>143</v>
      </c>
      <c r="F108" s="6">
        <v>44229</v>
      </c>
      <c r="G108" s="6">
        <v>44230</v>
      </c>
      <c r="H108" s="4">
        <v>1</v>
      </c>
      <c r="I108" s="4">
        <v>1</v>
      </c>
      <c r="J108" s="4">
        <v>1</v>
      </c>
      <c r="K108" s="4" t="s">
        <v>25</v>
      </c>
      <c r="L108" s="4">
        <v>233</v>
      </c>
      <c r="M108" s="4">
        <v>233</v>
      </c>
      <c r="N108" s="4" t="s">
        <v>238</v>
      </c>
      <c r="O108" s="4" t="s">
        <v>208</v>
      </c>
      <c r="P108" s="4" t="s">
        <v>28</v>
      </c>
      <c r="Q108" s="4">
        <v>0</v>
      </c>
      <c r="R108" s="7">
        <v>44229</v>
      </c>
      <c r="S108" s="6">
        <v>44245</v>
      </c>
      <c r="T108" s="4" t="s">
        <v>29</v>
      </c>
      <c r="U108" s="4">
        <v>1971475</v>
      </c>
    </row>
    <row r="109" s="4" customFormat="1" spans="1:20">
      <c r="A109" s="4">
        <v>14368644358</v>
      </c>
      <c r="B109" s="4" t="s">
        <v>21</v>
      </c>
      <c r="C109" s="4" t="s">
        <v>22</v>
      </c>
      <c r="D109" s="4" t="s">
        <v>239</v>
      </c>
      <c r="E109" s="4" t="s">
        <v>119</v>
      </c>
      <c r="F109" s="6">
        <v>44229</v>
      </c>
      <c r="G109" s="6">
        <v>44230</v>
      </c>
      <c r="H109" s="4">
        <v>1</v>
      </c>
      <c r="I109" s="4">
        <v>1</v>
      </c>
      <c r="J109" s="4">
        <v>1</v>
      </c>
      <c r="K109" s="4" t="s">
        <v>25</v>
      </c>
      <c r="L109" s="4">
        <v>126</v>
      </c>
      <c r="M109" s="4">
        <v>126</v>
      </c>
      <c r="N109" s="4" t="s">
        <v>240</v>
      </c>
      <c r="O109" s="4" t="s">
        <v>208</v>
      </c>
      <c r="P109" s="4" t="s">
        <v>28</v>
      </c>
      <c r="Q109" s="4">
        <v>0</v>
      </c>
      <c r="R109" s="7">
        <v>44229</v>
      </c>
      <c r="S109" s="6">
        <v>44245</v>
      </c>
      <c r="T109" s="4" t="s">
        <v>29</v>
      </c>
    </row>
    <row r="110" s="4" customFormat="1" spans="1:21">
      <c r="A110" s="4">
        <v>14368680518</v>
      </c>
      <c r="B110" s="4" t="s">
        <v>21</v>
      </c>
      <c r="C110" s="4" t="s">
        <v>22</v>
      </c>
      <c r="D110" s="4" t="s">
        <v>241</v>
      </c>
      <c r="E110" s="4" t="s">
        <v>85</v>
      </c>
      <c r="F110" s="6">
        <v>44229</v>
      </c>
      <c r="G110" s="6">
        <v>44230</v>
      </c>
      <c r="H110" s="4">
        <v>1</v>
      </c>
      <c r="I110" s="4">
        <v>1</v>
      </c>
      <c r="J110" s="4">
        <v>1</v>
      </c>
      <c r="K110" s="4" t="s">
        <v>25</v>
      </c>
      <c r="L110" s="4">
        <v>147</v>
      </c>
      <c r="M110" s="4">
        <v>147</v>
      </c>
      <c r="N110" s="4" t="s">
        <v>242</v>
      </c>
      <c r="O110" s="4" t="s">
        <v>208</v>
      </c>
      <c r="P110" s="4" t="s">
        <v>28</v>
      </c>
      <c r="Q110" s="4">
        <v>0</v>
      </c>
      <c r="R110" s="7">
        <v>44229</v>
      </c>
      <c r="S110" s="6">
        <v>44245</v>
      </c>
      <c r="T110" s="4" t="s">
        <v>29</v>
      </c>
      <c r="U110" s="4">
        <v>1971516</v>
      </c>
    </row>
    <row r="111" s="4" customFormat="1" spans="1:21">
      <c r="A111" s="4">
        <v>14368692930</v>
      </c>
      <c r="B111" s="4" t="s">
        <v>21</v>
      </c>
      <c r="C111" s="4" t="s">
        <v>22</v>
      </c>
      <c r="D111" s="4" t="s">
        <v>124</v>
      </c>
      <c r="E111" s="4" t="s">
        <v>85</v>
      </c>
      <c r="F111" s="6">
        <v>44229</v>
      </c>
      <c r="G111" s="6">
        <v>44230</v>
      </c>
      <c r="H111" s="4">
        <v>1</v>
      </c>
      <c r="I111" s="4">
        <v>1</v>
      </c>
      <c r="J111" s="4">
        <v>1</v>
      </c>
      <c r="K111" s="4" t="s">
        <v>25</v>
      </c>
      <c r="L111" s="4">
        <v>125</v>
      </c>
      <c r="M111" s="4">
        <v>125</v>
      </c>
      <c r="N111" s="4" t="s">
        <v>243</v>
      </c>
      <c r="O111" s="4" t="s">
        <v>208</v>
      </c>
      <c r="P111" s="4" t="s">
        <v>28</v>
      </c>
      <c r="Q111" s="4">
        <v>0</v>
      </c>
      <c r="R111" s="7">
        <v>44229</v>
      </c>
      <c r="S111" s="6">
        <v>44245</v>
      </c>
      <c r="T111" s="4" t="s">
        <v>29</v>
      </c>
      <c r="U111" s="4">
        <v>1971524</v>
      </c>
    </row>
    <row r="112" s="4" customFormat="1" spans="1:21">
      <c r="A112" s="4">
        <v>14368711922</v>
      </c>
      <c r="B112" s="4" t="s">
        <v>21</v>
      </c>
      <c r="C112" s="4" t="s">
        <v>22</v>
      </c>
      <c r="D112" s="4" t="s">
        <v>244</v>
      </c>
      <c r="E112" s="4" t="s">
        <v>85</v>
      </c>
      <c r="F112" s="6">
        <v>44229</v>
      </c>
      <c r="G112" s="6">
        <v>44230</v>
      </c>
      <c r="H112" s="4">
        <v>1</v>
      </c>
      <c r="I112" s="4">
        <v>1</v>
      </c>
      <c r="J112" s="4">
        <v>1</v>
      </c>
      <c r="K112" s="4" t="s">
        <v>25</v>
      </c>
      <c r="L112" s="4">
        <v>98</v>
      </c>
      <c r="M112" s="4">
        <v>98</v>
      </c>
      <c r="N112" s="4" t="s">
        <v>245</v>
      </c>
      <c r="O112" s="4" t="s">
        <v>208</v>
      </c>
      <c r="P112" s="4" t="s">
        <v>28</v>
      </c>
      <c r="Q112" s="4">
        <v>0</v>
      </c>
      <c r="R112" s="7">
        <v>44229</v>
      </c>
      <c r="S112" s="6">
        <v>44245</v>
      </c>
      <c r="T112" s="4" t="s">
        <v>29</v>
      </c>
      <c r="U112" s="4">
        <v>1971536</v>
      </c>
    </row>
    <row r="113" s="4" customFormat="1" spans="1:20">
      <c r="A113" s="4">
        <v>14368738902</v>
      </c>
      <c r="B113" s="4" t="s">
        <v>21</v>
      </c>
      <c r="C113" s="4" t="s">
        <v>22</v>
      </c>
      <c r="D113" s="4" t="s">
        <v>246</v>
      </c>
      <c r="E113" s="4" t="s">
        <v>247</v>
      </c>
      <c r="F113" s="6">
        <v>44229</v>
      </c>
      <c r="G113" s="6">
        <v>44230</v>
      </c>
      <c r="H113" s="4">
        <v>1</v>
      </c>
      <c r="I113" s="4">
        <v>1</v>
      </c>
      <c r="J113" s="4">
        <v>1</v>
      </c>
      <c r="K113" s="4" t="s">
        <v>25</v>
      </c>
      <c r="L113" s="4">
        <v>102</v>
      </c>
      <c r="M113" s="4">
        <v>102</v>
      </c>
      <c r="N113" s="4" t="s">
        <v>248</v>
      </c>
      <c r="O113" s="4" t="s">
        <v>208</v>
      </c>
      <c r="P113" s="4" t="s">
        <v>28</v>
      </c>
      <c r="Q113" s="4">
        <v>0</v>
      </c>
      <c r="R113" s="7">
        <v>44229</v>
      </c>
      <c r="S113" s="6">
        <v>44245</v>
      </c>
      <c r="T113" s="4" t="s">
        <v>29</v>
      </c>
    </row>
    <row r="114" s="4" customFormat="1" spans="1:21">
      <c r="A114" s="4">
        <v>14368781348</v>
      </c>
      <c r="B114" s="4" t="s">
        <v>21</v>
      </c>
      <c r="C114" s="4" t="s">
        <v>22</v>
      </c>
      <c r="D114" s="4" t="s">
        <v>235</v>
      </c>
      <c r="E114" s="4" t="s">
        <v>85</v>
      </c>
      <c r="F114" s="6">
        <v>44229</v>
      </c>
      <c r="G114" s="6">
        <v>44230</v>
      </c>
      <c r="H114" s="4">
        <v>1</v>
      </c>
      <c r="I114" s="4">
        <v>1</v>
      </c>
      <c r="J114" s="4">
        <v>1</v>
      </c>
      <c r="K114" s="4" t="s">
        <v>25</v>
      </c>
      <c r="L114" s="4">
        <v>117</v>
      </c>
      <c r="M114" s="4">
        <v>117</v>
      </c>
      <c r="N114" s="4" t="s">
        <v>249</v>
      </c>
      <c r="O114" s="4" t="s">
        <v>208</v>
      </c>
      <c r="P114" s="4" t="s">
        <v>28</v>
      </c>
      <c r="Q114" s="4">
        <v>0</v>
      </c>
      <c r="R114" s="7">
        <v>44229</v>
      </c>
      <c r="S114" s="6">
        <v>44245</v>
      </c>
      <c r="T114" s="4" t="s">
        <v>29</v>
      </c>
      <c r="U114" s="4">
        <v>1971579</v>
      </c>
    </row>
    <row r="115" s="4" customFormat="1" spans="1:21">
      <c r="A115" s="4">
        <v>14368795674</v>
      </c>
      <c r="B115" s="4" t="s">
        <v>21</v>
      </c>
      <c r="C115" s="4" t="s">
        <v>22</v>
      </c>
      <c r="D115" s="4" t="s">
        <v>250</v>
      </c>
      <c r="E115" s="4" t="s">
        <v>85</v>
      </c>
      <c r="F115" s="6">
        <v>44229</v>
      </c>
      <c r="G115" s="6">
        <v>44230</v>
      </c>
      <c r="H115" s="4">
        <v>1</v>
      </c>
      <c r="I115" s="4">
        <v>1</v>
      </c>
      <c r="J115" s="4">
        <v>1</v>
      </c>
      <c r="K115" s="4" t="s">
        <v>25</v>
      </c>
      <c r="L115" s="4">
        <v>102</v>
      </c>
      <c r="M115" s="4">
        <v>102</v>
      </c>
      <c r="N115" s="4" t="s">
        <v>251</v>
      </c>
      <c r="O115" s="4" t="s">
        <v>208</v>
      </c>
      <c r="P115" s="4" t="s">
        <v>28</v>
      </c>
      <c r="Q115" s="4">
        <v>0</v>
      </c>
      <c r="R115" s="7">
        <v>44229</v>
      </c>
      <c r="S115" s="6">
        <v>44245</v>
      </c>
      <c r="T115" s="4" t="s">
        <v>29</v>
      </c>
      <c r="U115" s="4">
        <v>1971584</v>
      </c>
    </row>
    <row r="116" s="4" customFormat="1" spans="1:21">
      <c r="A116" s="4">
        <v>14368836836</v>
      </c>
      <c r="B116" s="4" t="s">
        <v>21</v>
      </c>
      <c r="C116" s="4" t="s">
        <v>22</v>
      </c>
      <c r="D116" s="4" t="s">
        <v>178</v>
      </c>
      <c r="E116" s="4" t="s">
        <v>44</v>
      </c>
      <c r="F116" s="6">
        <v>44229</v>
      </c>
      <c r="G116" s="6">
        <v>44230</v>
      </c>
      <c r="H116" s="4">
        <v>1</v>
      </c>
      <c r="I116" s="4">
        <v>1</v>
      </c>
      <c r="J116" s="4">
        <v>1</v>
      </c>
      <c r="K116" s="4" t="s">
        <v>25</v>
      </c>
      <c r="L116" s="4">
        <v>118</v>
      </c>
      <c r="M116" s="4">
        <v>118</v>
      </c>
      <c r="N116" s="4" t="s">
        <v>252</v>
      </c>
      <c r="O116" s="4" t="s">
        <v>208</v>
      </c>
      <c r="P116" s="4" t="s">
        <v>28</v>
      </c>
      <c r="Q116" s="4">
        <v>0</v>
      </c>
      <c r="R116" s="7">
        <v>44229</v>
      </c>
      <c r="S116" s="6">
        <v>44245</v>
      </c>
      <c r="T116" s="4" t="s">
        <v>29</v>
      </c>
      <c r="U116" s="4">
        <v>1971613</v>
      </c>
    </row>
    <row r="117" s="4" customFormat="1" spans="1:21">
      <c r="A117" s="4">
        <v>14368973344</v>
      </c>
      <c r="B117" s="4" t="s">
        <v>21</v>
      </c>
      <c r="C117" s="4" t="s">
        <v>22</v>
      </c>
      <c r="D117" s="4" t="s">
        <v>253</v>
      </c>
      <c r="E117" s="4" t="s">
        <v>143</v>
      </c>
      <c r="F117" s="6">
        <v>44229</v>
      </c>
      <c r="G117" s="6">
        <v>44230</v>
      </c>
      <c r="H117" s="4">
        <v>1</v>
      </c>
      <c r="I117" s="4">
        <v>1</v>
      </c>
      <c r="J117" s="4">
        <v>1</v>
      </c>
      <c r="K117" s="4" t="s">
        <v>25</v>
      </c>
      <c r="L117" s="4">
        <v>189</v>
      </c>
      <c r="M117" s="4">
        <v>189</v>
      </c>
      <c r="N117" s="4" t="s">
        <v>254</v>
      </c>
      <c r="O117" s="4" t="s">
        <v>208</v>
      </c>
      <c r="P117" s="4" t="s">
        <v>28</v>
      </c>
      <c r="Q117" s="4">
        <v>0</v>
      </c>
      <c r="R117" s="7">
        <v>44229</v>
      </c>
      <c r="S117" s="6">
        <v>44245</v>
      </c>
      <c r="T117" s="4" t="s">
        <v>29</v>
      </c>
      <c r="U117" s="4">
        <v>1971694</v>
      </c>
    </row>
    <row r="118" s="4" customFormat="1" spans="1:20">
      <c r="A118" s="4">
        <v>14369022805</v>
      </c>
      <c r="B118" s="4" t="s">
        <v>21</v>
      </c>
      <c r="C118" s="4" t="s">
        <v>22</v>
      </c>
      <c r="D118" s="4" t="s">
        <v>98</v>
      </c>
      <c r="E118" s="4" t="s">
        <v>85</v>
      </c>
      <c r="F118" s="6">
        <v>44229</v>
      </c>
      <c r="G118" s="6">
        <v>44230</v>
      </c>
      <c r="H118" s="4">
        <v>1</v>
      </c>
      <c r="I118" s="4">
        <v>1</v>
      </c>
      <c r="J118" s="4">
        <v>1</v>
      </c>
      <c r="K118" s="4" t="s">
        <v>25</v>
      </c>
      <c r="L118" s="4">
        <v>118</v>
      </c>
      <c r="M118" s="4">
        <v>118</v>
      </c>
      <c r="N118" s="4" t="s">
        <v>255</v>
      </c>
      <c r="O118" s="4" t="s">
        <v>208</v>
      </c>
      <c r="P118" s="4" t="s">
        <v>28</v>
      </c>
      <c r="Q118" s="4">
        <v>0</v>
      </c>
      <c r="R118" s="7">
        <v>44229</v>
      </c>
      <c r="S118" s="6">
        <v>44245</v>
      </c>
      <c r="T118" s="4" t="s">
        <v>29</v>
      </c>
    </row>
    <row r="119" s="4" customFormat="1" spans="1:21">
      <c r="A119" s="4">
        <v>14369405106</v>
      </c>
      <c r="B119" s="4" t="s">
        <v>21</v>
      </c>
      <c r="C119" s="4" t="s">
        <v>22</v>
      </c>
      <c r="D119" s="4" t="s">
        <v>244</v>
      </c>
      <c r="E119" s="4" t="s">
        <v>85</v>
      </c>
      <c r="F119" s="6">
        <v>44229</v>
      </c>
      <c r="G119" s="6">
        <v>44230</v>
      </c>
      <c r="H119" s="4">
        <v>1</v>
      </c>
      <c r="I119" s="4">
        <v>1</v>
      </c>
      <c r="J119" s="4">
        <v>1</v>
      </c>
      <c r="K119" s="4" t="s">
        <v>25</v>
      </c>
      <c r="L119" s="4">
        <v>102</v>
      </c>
      <c r="M119" s="4">
        <v>102</v>
      </c>
      <c r="N119" s="4" t="s">
        <v>256</v>
      </c>
      <c r="O119" s="4" t="s">
        <v>208</v>
      </c>
      <c r="P119" s="4" t="s">
        <v>28</v>
      </c>
      <c r="Q119" s="4">
        <v>0</v>
      </c>
      <c r="R119" s="7">
        <v>44229</v>
      </c>
      <c r="S119" s="6">
        <v>44245</v>
      </c>
      <c r="T119" s="4" t="s">
        <v>29</v>
      </c>
      <c r="U119" s="4">
        <v>1972021</v>
      </c>
    </row>
    <row r="120" s="4" customFormat="1" spans="1:21">
      <c r="A120" s="4">
        <v>14363423451</v>
      </c>
      <c r="B120" s="4" t="s">
        <v>21</v>
      </c>
      <c r="C120" s="4" t="s">
        <v>22</v>
      </c>
      <c r="D120" s="4" t="s">
        <v>62</v>
      </c>
      <c r="E120" s="4" t="s">
        <v>63</v>
      </c>
      <c r="F120" s="6">
        <v>44229</v>
      </c>
      <c r="G120" s="6">
        <v>44231</v>
      </c>
      <c r="H120" s="4">
        <v>1</v>
      </c>
      <c r="I120" s="4">
        <v>2</v>
      </c>
      <c r="J120" s="4">
        <v>2</v>
      </c>
      <c r="K120" s="4" t="s">
        <v>25</v>
      </c>
      <c r="L120" s="4">
        <v>402</v>
      </c>
      <c r="M120" s="4">
        <v>402</v>
      </c>
      <c r="N120" s="4" t="s">
        <v>257</v>
      </c>
      <c r="O120" s="4" t="s">
        <v>258</v>
      </c>
      <c r="P120" s="4" t="s">
        <v>28</v>
      </c>
      <c r="Q120" s="4">
        <v>0</v>
      </c>
      <c r="R120" s="7">
        <v>44228</v>
      </c>
      <c r="S120" s="6">
        <v>44246</v>
      </c>
      <c r="T120" s="4" t="s">
        <v>29</v>
      </c>
      <c r="U120" s="4">
        <v>1970478</v>
      </c>
    </row>
    <row r="121" s="4" customFormat="1" spans="1:21">
      <c r="A121" s="4">
        <v>14368895932</v>
      </c>
      <c r="B121" s="4" t="s">
        <v>21</v>
      </c>
      <c r="C121" s="4" t="s">
        <v>22</v>
      </c>
      <c r="D121" s="4" t="s">
        <v>259</v>
      </c>
      <c r="E121" s="4" t="s">
        <v>85</v>
      </c>
      <c r="F121" s="6">
        <v>44229</v>
      </c>
      <c r="G121" s="6">
        <v>44231</v>
      </c>
      <c r="H121" s="4">
        <v>1</v>
      </c>
      <c r="I121" s="4">
        <v>2</v>
      </c>
      <c r="J121" s="4">
        <v>2</v>
      </c>
      <c r="K121" s="4" t="s">
        <v>25</v>
      </c>
      <c r="L121" s="4">
        <v>218</v>
      </c>
      <c r="M121" s="4">
        <v>218</v>
      </c>
      <c r="N121" s="4" t="s">
        <v>260</v>
      </c>
      <c r="O121" s="4" t="s">
        <v>258</v>
      </c>
      <c r="P121" s="4" t="s">
        <v>28</v>
      </c>
      <c r="Q121" s="4">
        <v>0</v>
      </c>
      <c r="R121" s="7">
        <v>44229</v>
      </c>
      <c r="S121" s="6">
        <v>44246</v>
      </c>
      <c r="T121" s="4" t="s">
        <v>29</v>
      </c>
      <c r="U121" s="4">
        <v>1971644</v>
      </c>
    </row>
    <row r="122" s="4" customFormat="1" spans="1:21">
      <c r="A122" s="4">
        <v>14369010004</v>
      </c>
      <c r="B122" s="4" t="s">
        <v>21</v>
      </c>
      <c r="C122" s="4" t="s">
        <v>22</v>
      </c>
      <c r="D122" s="4" t="s">
        <v>261</v>
      </c>
      <c r="E122" s="4" t="s">
        <v>262</v>
      </c>
      <c r="F122" s="6">
        <v>44230</v>
      </c>
      <c r="G122" s="6">
        <v>44231</v>
      </c>
      <c r="H122" s="4">
        <v>1</v>
      </c>
      <c r="I122" s="4">
        <v>1</v>
      </c>
      <c r="J122" s="4">
        <v>1</v>
      </c>
      <c r="K122" s="4" t="s">
        <v>25</v>
      </c>
      <c r="L122" s="4">
        <v>218</v>
      </c>
      <c r="M122" s="4">
        <v>218</v>
      </c>
      <c r="N122" s="4" t="s">
        <v>263</v>
      </c>
      <c r="O122" s="4" t="s">
        <v>258</v>
      </c>
      <c r="P122" s="4" t="s">
        <v>28</v>
      </c>
      <c r="Q122" s="4">
        <v>0</v>
      </c>
      <c r="R122" s="7">
        <v>44229</v>
      </c>
      <c r="S122" s="6">
        <v>44246</v>
      </c>
      <c r="T122" s="4" t="s">
        <v>29</v>
      </c>
      <c r="U122" s="4">
        <v>1971724</v>
      </c>
    </row>
    <row r="123" s="4" customFormat="1" spans="1:21">
      <c r="A123" s="4">
        <v>14369735913</v>
      </c>
      <c r="B123" s="4" t="s">
        <v>21</v>
      </c>
      <c r="C123" s="4" t="s">
        <v>22</v>
      </c>
      <c r="D123" s="4" t="s">
        <v>264</v>
      </c>
      <c r="E123" s="4" t="s">
        <v>265</v>
      </c>
      <c r="F123" s="6">
        <v>44230</v>
      </c>
      <c r="G123" s="6">
        <v>44231</v>
      </c>
      <c r="H123" s="4">
        <v>1</v>
      </c>
      <c r="I123" s="4">
        <v>1</v>
      </c>
      <c r="J123" s="4">
        <v>1</v>
      </c>
      <c r="K123" s="4" t="s">
        <v>25</v>
      </c>
      <c r="L123" s="4">
        <v>133</v>
      </c>
      <c r="M123" s="4">
        <v>133</v>
      </c>
      <c r="N123" s="4" t="s">
        <v>266</v>
      </c>
      <c r="O123" s="4" t="s">
        <v>258</v>
      </c>
      <c r="P123" s="4" t="s">
        <v>28</v>
      </c>
      <c r="Q123" s="4">
        <v>0</v>
      </c>
      <c r="R123" s="7">
        <v>44230</v>
      </c>
      <c r="S123" s="6">
        <v>44246</v>
      </c>
      <c r="T123" s="4" t="s">
        <v>29</v>
      </c>
      <c r="U123" s="4">
        <v>1972095</v>
      </c>
    </row>
    <row r="124" s="4" customFormat="1" spans="1:21">
      <c r="A124" s="4">
        <v>14369735913</v>
      </c>
      <c r="B124" s="4" t="s">
        <v>21</v>
      </c>
      <c r="C124" s="4" t="s">
        <v>30</v>
      </c>
      <c r="D124" s="4" t="s">
        <v>264</v>
      </c>
      <c r="E124" s="4" t="s">
        <v>265</v>
      </c>
      <c r="F124" s="6">
        <v>44230</v>
      </c>
      <c r="G124" s="6">
        <v>44231</v>
      </c>
      <c r="H124" s="4">
        <v>1</v>
      </c>
      <c r="I124" s="4">
        <v>1</v>
      </c>
      <c r="J124" s="4">
        <v>1</v>
      </c>
      <c r="K124" s="4" t="s">
        <v>25</v>
      </c>
      <c r="L124" s="4">
        <v>-133</v>
      </c>
      <c r="M124" s="4">
        <v>-133</v>
      </c>
      <c r="N124" s="4" t="s">
        <v>266</v>
      </c>
      <c r="O124" s="4" t="s">
        <v>258</v>
      </c>
      <c r="P124" s="4" t="s">
        <v>28</v>
      </c>
      <c r="Q124" s="4">
        <v>0</v>
      </c>
      <c r="R124" s="7">
        <v>44230</v>
      </c>
      <c r="S124" s="6">
        <v>44246</v>
      </c>
      <c r="T124" s="4" t="s">
        <v>29</v>
      </c>
      <c r="U124" s="4">
        <v>1972095</v>
      </c>
    </row>
    <row r="125" s="4" customFormat="1" spans="1:21">
      <c r="A125" s="4">
        <v>14369819265</v>
      </c>
      <c r="B125" s="4" t="s">
        <v>21</v>
      </c>
      <c r="C125" s="4" t="s">
        <v>22</v>
      </c>
      <c r="D125" s="4" t="s">
        <v>267</v>
      </c>
      <c r="E125" s="4" t="s">
        <v>85</v>
      </c>
      <c r="F125" s="6">
        <v>44230</v>
      </c>
      <c r="G125" s="6">
        <v>44231</v>
      </c>
      <c r="H125" s="4">
        <v>1</v>
      </c>
      <c r="I125" s="4">
        <v>1</v>
      </c>
      <c r="J125" s="4">
        <v>1</v>
      </c>
      <c r="K125" s="4" t="s">
        <v>25</v>
      </c>
      <c r="L125" s="4">
        <v>149</v>
      </c>
      <c r="M125" s="4">
        <v>149</v>
      </c>
      <c r="N125" s="4" t="s">
        <v>268</v>
      </c>
      <c r="O125" s="4" t="s">
        <v>258</v>
      </c>
      <c r="P125" s="4" t="s">
        <v>28</v>
      </c>
      <c r="Q125" s="4">
        <v>0</v>
      </c>
      <c r="R125" s="7">
        <v>44230</v>
      </c>
      <c r="S125" s="6">
        <v>44246</v>
      </c>
      <c r="T125" s="4" t="s">
        <v>29</v>
      </c>
      <c r="U125" s="4">
        <v>1972146</v>
      </c>
    </row>
    <row r="126" s="4" customFormat="1" spans="1:21">
      <c r="A126" s="4">
        <v>14369938978</v>
      </c>
      <c r="B126" s="4" t="s">
        <v>21</v>
      </c>
      <c r="C126" s="4" t="s">
        <v>22</v>
      </c>
      <c r="D126" s="4" t="s">
        <v>269</v>
      </c>
      <c r="E126" s="4" t="s">
        <v>143</v>
      </c>
      <c r="F126" s="6">
        <v>44230</v>
      </c>
      <c r="G126" s="6">
        <v>44231</v>
      </c>
      <c r="H126" s="4">
        <v>1</v>
      </c>
      <c r="I126" s="4">
        <v>1</v>
      </c>
      <c r="J126" s="4">
        <v>1</v>
      </c>
      <c r="K126" s="4" t="s">
        <v>25</v>
      </c>
      <c r="L126" s="4">
        <v>182</v>
      </c>
      <c r="M126" s="4">
        <v>182</v>
      </c>
      <c r="N126" s="4" t="s">
        <v>270</v>
      </c>
      <c r="O126" s="4" t="s">
        <v>258</v>
      </c>
      <c r="P126" s="4" t="s">
        <v>28</v>
      </c>
      <c r="Q126" s="4">
        <v>0</v>
      </c>
      <c r="R126" s="7">
        <v>44230</v>
      </c>
      <c r="S126" s="6">
        <v>44246</v>
      </c>
      <c r="T126" s="4" t="s">
        <v>29</v>
      </c>
      <c r="U126" s="4">
        <v>1972183</v>
      </c>
    </row>
    <row r="127" s="4" customFormat="1" spans="1:21">
      <c r="A127" s="4">
        <v>14370044613</v>
      </c>
      <c r="B127" s="4" t="s">
        <v>21</v>
      </c>
      <c r="C127" s="4" t="s">
        <v>22</v>
      </c>
      <c r="D127" s="4" t="s">
        <v>49</v>
      </c>
      <c r="E127" s="4" t="s">
        <v>271</v>
      </c>
      <c r="F127" s="6">
        <v>44230</v>
      </c>
      <c r="G127" s="6">
        <v>44231</v>
      </c>
      <c r="H127" s="4">
        <v>1</v>
      </c>
      <c r="I127" s="4">
        <v>1</v>
      </c>
      <c r="J127" s="4">
        <v>1</v>
      </c>
      <c r="K127" s="4" t="s">
        <v>25</v>
      </c>
      <c r="L127" s="4">
        <v>302</v>
      </c>
      <c r="M127" s="4">
        <v>302</v>
      </c>
      <c r="N127" s="4" t="s">
        <v>272</v>
      </c>
      <c r="O127" s="4" t="s">
        <v>258</v>
      </c>
      <c r="P127" s="4" t="s">
        <v>28</v>
      </c>
      <c r="Q127" s="4">
        <v>0</v>
      </c>
      <c r="R127" s="7">
        <v>44230</v>
      </c>
      <c r="S127" s="6">
        <v>44246</v>
      </c>
      <c r="T127" s="4" t="s">
        <v>29</v>
      </c>
      <c r="U127" s="4">
        <v>1972225</v>
      </c>
    </row>
    <row r="128" s="4" customFormat="1" spans="1:21">
      <c r="A128" s="4">
        <v>14370111998</v>
      </c>
      <c r="B128" s="4" t="s">
        <v>21</v>
      </c>
      <c r="C128" s="4" t="s">
        <v>22</v>
      </c>
      <c r="D128" s="4" t="s">
        <v>126</v>
      </c>
      <c r="E128" s="4" t="s">
        <v>127</v>
      </c>
      <c r="F128" s="6">
        <v>44230</v>
      </c>
      <c r="G128" s="6">
        <v>44231</v>
      </c>
      <c r="H128" s="4">
        <v>1</v>
      </c>
      <c r="I128" s="4">
        <v>1</v>
      </c>
      <c r="J128" s="4">
        <v>1</v>
      </c>
      <c r="K128" s="4" t="s">
        <v>25</v>
      </c>
      <c r="L128" s="4">
        <v>1213</v>
      </c>
      <c r="M128" s="4">
        <v>1213</v>
      </c>
      <c r="N128" s="4" t="s">
        <v>273</v>
      </c>
      <c r="O128" s="4" t="s">
        <v>258</v>
      </c>
      <c r="P128" s="4" t="s">
        <v>28</v>
      </c>
      <c r="Q128" s="4">
        <v>0</v>
      </c>
      <c r="R128" s="7">
        <v>44230</v>
      </c>
      <c r="S128" s="6">
        <v>44246</v>
      </c>
      <c r="T128" s="4" t="s">
        <v>29</v>
      </c>
      <c r="U128" s="4">
        <v>1972270</v>
      </c>
    </row>
    <row r="129" s="4" customFormat="1" spans="1:21">
      <c r="A129" s="4">
        <v>14370111998</v>
      </c>
      <c r="B129" s="4" t="s">
        <v>21</v>
      </c>
      <c r="C129" s="4" t="s">
        <v>30</v>
      </c>
      <c r="D129" s="4" t="s">
        <v>126</v>
      </c>
      <c r="E129" s="4" t="s">
        <v>127</v>
      </c>
      <c r="F129" s="6">
        <v>44230</v>
      </c>
      <c r="G129" s="6">
        <v>44231</v>
      </c>
      <c r="H129" s="4">
        <v>1</v>
      </c>
      <c r="I129" s="4">
        <v>1</v>
      </c>
      <c r="J129" s="4">
        <v>1</v>
      </c>
      <c r="K129" s="4" t="s">
        <v>25</v>
      </c>
      <c r="L129" s="4">
        <v>-1213</v>
      </c>
      <c r="M129" s="4">
        <v>-1213</v>
      </c>
      <c r="N129" s="4" t="s">
        <v>273</v>
      </c>
      <c r="O129" s="4" t="s">
        <v>258</v>
      </c>
      <c r="P129" s="4" t="s">
        <v>28</v>
      </c>
      <c r="Q129" s="4">
        <v>0</v>
      </c>
      <c r="R129" s="7">
        <v>44230</v>
      </c>
      <c r="S129" s="6">
        <v>44246</v>
      </c>
      <c r="T129" s="4" t="s">
        <v>29</v>
      </c>
      <c r="U129" s="4">
        <v>1972270</v>
      </c>
    </row>
    <row r="130" s="4" customFormat="1" spans="1:21">
      <c r="A130" s="4">
        <v>14370572306</v>
      </c>
      <c r="B130" s="4" t="s">
        <v>21</v>
      </c>
      <c r="C130" s="4" t="s">
        <v>22</v>
      </c>
      <c r="D130" s="4" t="s">
        <v>274</v>
      </c>
      <c r="E130" s="4" t="s">
        <v>50</v>
      </c>
      <c r="F130" s="6">
        <v>44230</v>
      </c>
      <c r="G130" s="6">
        <v>44231</v>
      </c>
      <c r="H130" s="4">
        <v>1</v>
      </c>
      <c r="I130" s="4">
        <v>1</v>
      </c>
      <c r="J130" s="4">
        <v>1</v>
      </c>
      <c r="K130" s="4" t="s">
        <v>25</v>
      </c>
      <c r="L130" s="4">
        <v>230</v>
      </c>
      <c r="M130" s="4">
        <v>230</v>
      </c>
      <c r="N130" s="4" t="s">
        <v>275</v>
      </c>
      <c r="O130" s="4" t="s">
        <v>258</v>
      </c>
      <c r="P130" s="4" t="s">
        <v>28</v>
      </c>
      <c r="Q130" s="4">
        <v>0</v>
      </c>
      <c r="R130" s="7">
        <v>44230</v>
      </c>
      <c r="S130" s="6">
        <v>44246</v>
      </c>
      <c r="T130" s="4" t="s">
        <v>29</v>
      </c>
      <c r="U130" s="4">
        <v>1972441</v>
      </c>
    </row>
    <row r="131" s="4" customFormat="1" spans="1:21">
      <c r="A131" s="4">
        <v>14370686168</v>
      </c>
      <c r="B131" s="4" t="s">
        <v>21</v>
      </c>
      <c r="C131" s="4" t="s">
        <v>22</v>
      </c>
      <c r="D131" s="4" t="s">
        <v>55</v>
      </c>
      <c r="E131" s="4" t="s">
        <v>56</v>
      </c>
      <c r="F131" s="6">
        <v>44230</v>
      </c>
      <c r="G131" s="6">
        <v>44231</v>
      </c>
      <c r="H131" s="4">
        <v>1</v>
      </c>
      <c r="I131" s="4">
        <v>1</v>
      </c>
      <c r="J131" s="4">
        <v>1</v>
      </c>
      <c r="K131" s="4" t="s">
        <v>25</v>
      </c>
      <c r="L131" s="4">
        <v>200</v>
      </c>
      <c r="M131" s="4">
        <v>200</v>
      </c>
      <c r="N131" s="4" t="s">
        <v>276</v>
      </c>
      <c r="O131" s="4" t="s">
        <v>258</v>
      </c>
      <c r="P131" s="4" t="s">
        <v>28</v>
      </c>
      <c r="Q131" s="4">
        <v>0</v>
      </c>
      <c r="R131" s="7">
        <v>44230</v>
      </c>
      <c r="S131" s="6">
        <v>44246</v>
      </c>
      <c r="T131" s="4" t="s">
        <v>29</v>
      </c>
      <c r="U131" s="4">
        <v>1972497</v>
      </c>
    </row>
    <row r="132" s="4" customFormat="1" spans="1:21">
      <c r="A132" s="4">
        <v>14370768838</v>
      </c>
      <c r="B132" s="4" t="s">
        <v>21</v>
      </c>
      <c r="C132" s="4" t="s">
        <v>22</v>
      </c>
      <c r="D132" s="4" t="s">
        <v>132</v>
      </c>
      <c r="E132" s="4" t="s">
        <v>85</v>
      </c>
      <c r="F132" s="6">
        <v>44230</v>
      </c>
      <c r="G132" s="6">
        <v>44231</v>
      </c>
      <c r="H132" s="4">
        <v>1</v>
      </c>
      <c r="I132" s="4">
        <v>1</v>
      </c>
      <c r="J132" s="4">
        <v>1</v>
      </c>
      <c r="K132" s="4" t="s">
        <v>25</v>
      </c>
      <c r="L132" s="4">
        <v>119</v>
      </c>
      <c r="M132" s="4">
        <v>119</v>
      </c>
      <c r="N132" s="4" t="s">
        <v>277</v>
      </c>
      <c r="O132" s="4" t="s">
        <v>258</v>
      </c>
      <c r="P132" s="4" t="s">
        <v>28</v>
      </c>
      <c r="Q132" s="4">
        <v>0</v>
      </c>
      <c r="R132" s="7">
        <v>44230</v>
      </c>
      <c r="S132" s="6">
        <v>44246</v>
      </c>
      <c r="T132" s="4" t="s">
        <v>29</v>
      </c>
      <c r="U132" s="4">
        <v>1972527</v>
      </c>
    </row>
    <row r="133" s="4" customFormat="1" spans="1:21">
      <c r="A133" s="4">
        <v>14370836789</v>
      </c>
      <c r="B133" s="4" t="s">
        <v>21</v>
      </c>
      <c r="C133" s="4" t="s">
        <v>22</v>
      </c>
      <c r="D133" s="4" t="s">
        <v>235</v>
      </c>
      <c r="E133" s="4" t="s">
        <v>85</v>
      </c>
      <c r="F133" s="6">
        <v>44230</v>
      </c>
      <c r="G133" s="6">
        <v>44231</v>
      </c>
      <c r="H133" s="4">
        <v>1</v>
      </c>
      <c r="I133" s="4">
        <v>1</v>
      </c>
      <c r="J133" s="4">
        <v>1</v>
      </c>
      <c r="K133" s="4" t="s">
        <v>25</v>
      </c>
      <c r="L133" s="4">
        <v>117</v>
      </c>
      <c r="M133" s="4">
        <v>117</v>
      </c>
      <c r="N133" s="4" t="s">
        <v>278</v>
      </c>
      <c r="O133" s="4" t="s">
        <v>258</v>
      </c>
      <c r="P133" s="4" t="s">
        <v>28</v>
      </c>
      <c r="Q133" s="4">
        <v>0</v>
      </c>
      <c r="R133" s="7">
        <v>44230</v>
      </c>
      <c r="S133" s="6">
        <v>44246</v>
      </c>
      <c r="T133" s="4" t="s">
        <v>29</v>
      </c>
      <c r="U133" s="4">
        <v>1972548</v>
      </c>
    </row>
    <row r="134" s="4" customFormat="1" spans="1:21">
      <c r="A134" s="4">
        <v>14369010004</v>
      </c>
      <c r="B134" s="4" t="s">
        <v>21</v>
      </c>
      <c r="C134" s="4" t="s">
        <v>30</v>
      </c>
      <c r="D134" s="4" t="s">
        <v>261</v>
      </c>
      <c r="E134" s="4" t="s">
        <v>262</v>
      </c>
      <c r="F134" s="6">
        <v>44230</v>
      </c>
      <c r="G134" s="6">
        <v>44231</v>
      </c>
      <c r="H134" s="4">
        <v>1</v>
      </c>
      <c r="I134" s="4">
        <v>1</v>
      </c>
      <c r="J134" s="4">
        <v>1</v>
      </c>
      <c r="K134" s="4" t="s">
        <v>25</v>
      </c>
      <c r="L134" s="4">
        <v>-218</v>
      </c>
      <c r="M134" s="4">
        <v>-218</v>
      </c>
      <c r="N134" s="4" t="s">
        <v>263</v>
      </c>
      <c r="O134" s="4" t="s">
        <v>258</v>
      </c>
      <c r="P134" s="4" t="s">
        <v>28</v>
      </c>
      <c r="Q134" s="4">
        <v>0</v>
      </c>
      <c r="R134" s="7">
        <v>44229</v>
      </c>
      <c r="S134" s="6">
        <v>44246</v>
      </c>
      <c r="T134" s="4" t="s">
        <v>29</v>
      </c>
      <c r="U134" s="4">
        <v>1971724</v>
      </c>
    </row>
    <row r="135" s="4" customFormat="1" spans="1:21">
      <c r="A135" s="4">
        <v>14371122434</v>
      </c>
      <c r="B135" s="4" t="s">
        <v>21</v>
      </c>
      <c r="C135" s="4" t="s">
        <v>22</v>
      </c>
      <c r="D135" s="4" t="s">
        <v>279</v>
      </c>
      <c r="E135" s="4" t="s">
        <v>280</v>
      </c>
      <c r="F135" s="6">
        <v>44230</v>
      </c>
      <c r="G135" s="6">
        <v>44231</v>
      </c>
      <c r="H135" s="4">
        <v>1</v>
      </c>
      <c r="I135" s="4">
        <v>1</v>
      </c>
      <c r="J135" s="4">
        <v>1</v>
      </c>
      <c r="K135" s="4" t="s">
        <v>25</v>
      </c>
      <c r="L135" s="4">
        <v>701</v>
      </c>
      <c r="M135" s="4">
        <v>701</v>
      </c>
      <c r="N135" s="4" t="s">
        <v>281</v>
      </c>
      <c r="O135" s="4" t="s">
        <v>258</v>
      </c>
      <c r="P135" s="4" t="s">
        <v>28</v>
      </c>
      <c r="Q135" s="4">
        <v>0</v>
      </c>
      <c r="R135" s="7">
        <v>44230</v>
      </c>
      <c r="S135" s="6">
        <v>44246</v>
      </c>
      <c r="T135" s="4" t="s">
        <v>29</v>
      </c>
      <c r="U135" s="4">
        <v>1972756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28"/>
  <sheetViews>
    <sheetView tabSelected="1" topLeftCell="A100" workbookViewId="0">
      <selection activeCell="D130" sqref="D130"/>
    </sheetView>
  </sheetViews>
  <sheetFormatPr defaultColWidth="9" defaultRowHeight="13.5"/>
  <cols>
    <col min="1" max="1" width="12.625" style="4"/>
    <col min="2" max="16369" width="9" style="4"/>
  </cols>
  <sheetData>
    <row r="1" s="4" customFormat="1" spans="1:11">
      <c r="A1" s="4" t="s">
        <v>0</v>
      </c>
      <c r="B1" s="4" t="s">
        <v>12</v>
      </c>
      <c r="K1" s="4" t="s">
        <v>282</v>
      </c>
    </row>
    <row r="2" s="4" customFormat="1" hidden="1" spans="1:11">
      <c r="A2" s="5">
        <v>14370111998</v>
      </c>
      <c r="B2" s="5">
        <v>0</v>
      </c>
      <c r="C2" s="5" t="str">
        <f>VLOOKUP(A2,HOP!A:H,8,0)</f>
        <v>0.00</v>
      </c>
      <c r="D2" s="5">
        <f>VLOOKUP(A2,HOP!A:B,2,0)</f>
        <v>1972270</v>
      </c>
      <c r="E2" s="5">
        <f>B2-C2</f>
        <v>0</v>
      </c>
      <c r="K2" s="5" t="str">
        <f>$K$1&amp;D2</f>
        <v>,1972270</v>
      </c>
    </row>
    <row r="3" s="4" customFormat="1" spans="1:11">
      <c r="A3" s="4">
        <v>14329218874</v>
      </c>
      <c r="B3" s="4">
        <v>616</v>
      </c>
      <c r="C3" s="4" t="str">
        <f>VLOOKUP(A3,HOP!A:H,8,0)</f>
        <v>616.00</v>
      </c>
      <c r="D3" s="4">
        <f>VLOOKUP(A3,HOP!A:B,2,0)</f>
        <v>1961175</v>
      </c>
      <c r="E3" s="4">
        <f>B3-C3</f>
        <v>0</v>
      </c>
      <c r="K3" s="4" t="str">
        <f>$K$1&amp;D3</f>
        <v>,1961175</v>
      </c>
    </row>
    <row r="4" s="4" customFormat="1" spans="1:11">
      <c r="A4" s="4">
        <v>14338289778</v>
      </c>
      <c r="B4" s="4">
        <v>498</v>
      </c>
      <c r="C4" s="4" t="str">
        <f>VLOOKUP(A4,HOP!A:H,8,0)</f>
        <v>498.00</v>
      </c>
      <c r="D4" s="4">
        <f>VLOOKUP(A4,HOP!A:B,2,0)</f>
        <v>1963815</v>
      </c>
      <c r="E4" s="4">
        <f>B4-C4</f>
        <v>0</v>
      </c>
      <c r="K4" s="4" t="str">
        <f>$K$1&amp;D4</f>
        <v>,1963815</v>
      </c>
    </row>
    <row r="5" s="4" customFormat="1" spans="1:11">
      <c r="A5" s="4">
        <v>14341251944</v>
      </c>
      <c r="B5" s="4">
        <v>608</v>
      </c>
      <c r="C5" s="4" t="str">
        <f>VLOOKUP(A5,HOP!A:H,8,0)</f>
        <v>608.00</v>
      </c>
      <c r="D5" s="4">
        <f>VLOOKUP(A5,HOP!A:B,2,0)</f>
        <v>1965297</v>
      </c>
      <c r="E5" s="4">
        <f>B5-C5</f>
        <v>0</v>
      </c>
      <c r="K5" s="4" t="str">
        <f>$K$1&amp;D5</f>
        <v>,1965297</v>
      </c>
    </row>
    <row r="6" s="4" customFormat="1" spans="1:11">
      <c r="A6" s="4">
        <v>14341259005</v>
      </c>
      <c r="B6" s="4">
        <v>513</v>
      </c>
      <c r="C6" s="4" t="str">
        <f>VLOOKUP(A6,HOP!A:H,8,0)</f>
        <v>513.00</v>
      </c>
      <c r="D6" s="4">
        <f>VLOOKUP(A6,HOP!A:B,2,0)</f>
        <v>1965300</v>
      </c>
      <c r="E6" s="4">
        <f>B6-C6</f>
        <v>0</v>
      </c>
      <c r="K6" s="4" t="str">
        <f>$K$1&amp;D6</f>
        <v>,1965300</v>
      </c>
    </row>
    <row r="7" s="4" customFormat="1" spans="1:11">
      <c r="A7" s="4">
        <v>14345320540</v>
      </c>
      <c r="B7" s="4">
        <v>189</v>
      </c>
      <c r="C7" s="4" t="str">
        <f>VLOOKUP(A7,HOP!A:H,8,0)</f>
        <v>189.00</v>
      </c>
      <c r="D7" s="4">
        <f>VLOOKUP(A7,HOP!A:B,2,0)</f>
        <v>1966243</v>
      </c>
      <c r="E7" s="4">
        <f>B7-C7</f>
        <v>0</v>
      </c>
      <c r="K7" s="4" t="str">
        <f>$K$1&amp;D7</f>
        <v>,1966243</v>
      </c>
    </row>
    <row r="8" s="4" customFormat="1" spans="1:11">
      <c r="A8" s="4">
        <v>14345389336</v>
      </c>
      <c r="B8" s="4">
        <v>109</v>
      </c>
      <c r="C8" s="4" t="str">
        <f>VLOOKUP(A8,HOP!A:H,8,0)</f>
        <v>109.00</v>
      </c>
      <c r="D8" s="4">
        <f>VLOOKUP(A8,HOP!A:B,2,0)</f>
        <v>1966294</v>
      </c>
      <c r="E8" s="4">
        <f>B8-C8</f>
        <v>0</v>
      </c>
      <c r="K8" s="4" t="str">
        <f>$K$1&amp;D8</f>
        <v>,1966294</v>
      </c>
    </row>
    <row r="9" s="4" customFormat="1" spans="1:11">
      <c r="A9" s="4">
        <v>14345792548</v>
      </c>
      <c r="B9" s="4">
        <v>312</v>
      </c>
      <c r="C9" s="4" t="str">
        <f>VLOOKUP(A9,HOP!A:H,8,0)</f>
        <v>312.00</v>
      </c>
      <c r="D9" s="4">
        <f>VLOOKUP(A9,HOP!A:B,2,0)</f>
        <v>1966552</v>
      </c>
      <c r="E9" s="4">
        <f>B9-C9</f>
        <v>0</v>
      </c>
      <c r="K9" s="4" t="str">
        <f>$K$1&amp;D9</f>
        <v>,1966552</v>
      </c>
    </row>
    <row r="10" s="4" customFormat="1" spans="1:11">
      <c r="A10" s="4">
        <v>14346412518</v>
      </c>
      <c r="B10" s="4">
        <v>600</v>
      </c>
      <c r="C10" s="4" t="str">
        <f>VLOOKUP(A10,HOP!A:H,8,0)</f>
        <v>600.00</v>
      </c>
      <c r="D10" s="4">
        <f>VLOOKUP(A10,HOP!A:B,2,0)</f>
        <v>1966854</v>
      </c>
      <c r="E10" s="4">
        <f>B10-C10</f>
        <v>0</v>
      </c>
      <c r="K10" s="4" t="str">
        <f>$K$1&amp;D10</f>
        <v>,1966854</v>
      </c>
    </row>
    <row r="11" s="4" customFormat="1" spans="1:11">
      <c r="A11" s="4">
        <v>14346894383</v>
      </c>
      <c r="B11" s="4">
        <v>200</v>
      </c>
      <c r="C11" s="4" t="str">
        <f>VLOOKUP(A11,HOP!A:H,8,0)</f>
        <v>200.00</v>
      </c>
      <c r="D11" s="4">
        <f>VLOOKUP(A11,HOP!A:B,2,0)</f>
        <v>1967130</v>
      </c>
      <c r="E11" s="4">
        <f>B11-C11</f>
        <v>0</v>
      </c>
      <c r="K11" s="4" t="str">
        <f>$K$1&amp;D11</f>
        <v>,1967130</v>
      </c>
    </row>
    <row r="12" s="4" customFormat="1" spans="1:11">
      <c r="A12" s="4">
        <v>14243971520</v>
      </c>
      <c r="B12" s="4">
        <v>110</v>
      </c>
      <c r="C12" s="4" t="str">
        <f>VLOOKUP(A12,HOP!A:H,8,0)</f>
        <v>110.00</v>
      </c>
      <c r="D12" s="4">
        <f>VLOOKUP(A12,HOP!A:B,2,0)</f>
        <v>1940193</v>
      </c>
      <c r="E12" s="4">
        <f>B12-C12</f>
        <v>0</v>
      </c>
      <c r="K12" s="4" t="str">
        <f>$K$1&amp;D12</f>
        <v>,1940193</v>
      </c>
    </row>
    <row r="13" s="4" customFormat="1" spans="1:11">
      <c r="A13" s="4">
        <v>14338931571</v>
      </c>
      <c r="B13" s="4">
        <v>725</v>
      </c>
      <c r="C13" s="4" t="str">
        <f>VLOOKUP(A13,HOP!A:H,8,0)</f>
        <v>725.00</v>
      </c>
      <c r="D13" s="4">
        <f>VLOOKUP(A13,HOP!A:B,2,0)</f>
        <v>1964086</v>
      </c>
      <c r="E13" s="4">
        <f>B13-C13</f>
        <v>0</v>
      </c>
      <c r="K13" s="4" t="str">
        <f>$K$1&amp;D13</f>
        <v>,1964086</v>
      </c>
    </row>
    <row r="14" s="4" customFormat="1" spans="1:11">
      <c r="A14" s="4">
        <v>14339185956</v>
      </c>
      <c r="B14" s="4">
        <v>432</v>
      </c>
      <c r="C14" s="4" t="str">
        <f>VLOOKUP(A14,HOP!A:H,8,0)</f>
        <v>432.00</v>
      </c>
      <c r="D14" s="4">
        <f>VLOOKUP(A14,HOP!A:B,2,0)</f>
        <v>1964222</v>
      </c>
      <c r="E14" s="4">
        <f>B14-C14</f>
        <v>0</v>
      </c>
      <c r="K14" s="4" t="str">
        <f>$K$1&amp;D14</f>
        <v>,1964222</v>
      </c>
    </row>
    <row r="15" s="4" customFormat="1" spans="1:11">
      <c r="A15" s="4">
        <v>14345232620</v>
      </c>
      <c r="B15" s="4">
        <v>204</v>
      </c>
      <c r="C15" s="4" t="str">
        <f>VLOOKUP(A15,HOP!A:H,8,0)</f>
        <v>204.00</v>
      </c>
      <c r="D15" s="4">
        <f>VLOOKUP(A15,HOP!A:B,2,0)</f>
        <v>1966172</v>
      </c>
      <c r="E15" s="4">
        <f>B15-C15</f>
        <v>0</v>
      </c>
      <c r="K15" s="4" t="str">
        <f>$K$1&amp;D15</f>
        <v>,1966172</v>
      </c>
    </row>
    <row r="16" s="4" customFormat="1" hidden="1" spans="1:11">
      <c r="A16" s="5">
        <v>14369735913</v>
      </c>
      <c r="B16" s="5">
        <v>0</v>
      </c>
      <c r="C16" s="5">
        <v>0</v>
      </c>
      <c r="D16" s="5">
        <v>1972095</v>
      </c>
      <c r="E16" s="5">
        <f>B16-C16</f>
        <v>0</v>
      </c>
      <c r="K16" s="5" t="str">
        <f>$K$1&amp;D16</f>
        <v>,1972095</v>
      </c>
    </row>
    <row r="17" s="4" customFormat="1" hidden="1" spans="1:11">
      <c r="A17" s="5">
        <v>14369010004</v>
      </c>
      <c r="B17" s="5">
        <v>0</v>
      </c>
      <c r="C17" s="5" t="str">
        <f>VLOOKUP(A17,HOP!A:H,8,0)</f>
        <v>0.00</v>
      </c>
      <c r="D17" s="5">
        <f>VLOOKUP(A17,HOP!A:B,2,0)</f>
        <v>1971724</v>
      </c>
      <c r="E17" s="5">
        <f>B17-C17</f>
        <v>0</v>
      </c>
      <c r="K17" s="5" t="str">
        <f>$K$1&amp;D17</f>
        <v>,1971724</v>
      </c>
    </row>
    <row r="18" s="4" customFormat="1" spans="1:11">
      <c r="A18" s="4">
        <v>14350910613</v>
      </c>
      <c r="B18" s="4">
        <v>266</v>
      </c>
      <c r="C18" s="4" t="str">
        <f>VLOOKUP(A18,HOP!A:H,8,0)</f>
        <v>266.00</v>
      </c>
      <c r="D18" s="4">
        <f>VLOOKUP(A18,HOP!A:B,2,0)</f>
        <v>1967622</v>
      </c>
      <c r="E18" s="4">
        <f>B18-C18</f>
        <v>0</v>
      </c>
      <c r="K18" s="4" t="str">
        <f>$K$1&amp;D18</f>
        <v>,1967622</v>
      </c>
    </row>
    <row r="19" s="4" customFormat="1" spans="1:11">
      <c r="A19" s="4">
        <v>14351044308</v>
      </c>
      <c r="B19" s="4">
        <v>738</v>
      </c>
      <c r="C19" s="4" t="str">
        <f>VLOOKUP(A19,HOP!A:H,8,0)</f>
        <v>738.00</v>
      </c>
      <c r="D19" s="4">
        <f>VLOOKUP(A19,HOP!A:B,2,0)</f>
        <v>1967686</v>
      </c>
      <c r="E19" s="4">
        <f>B19-C19</f>
        <v>0</v>
      </c>
      <c r="K19" s="4" t="str">
        <f>$K$1&amp;D19</f>
        <v>,1967686</v>
      </c>
    </row>
    <row r="20" s="4" customFormat="1" spans="1:11">
      <c r="A20" s="4">
        <v>14351086071</v>
      </c>
      <c r="B20" s="4">
        <v>108</v>
      </c>
      <c r="C20" s="4" t="str">
        <f>VLOOKUP(A20,HOP!A:H,8,0)</f>
        <v>108.00</v>
      </c>
      <c r="D20" s="4">
        <f>VLOOKUP(A20,HOP!A:B,2,0)</f>
        <v>1967715</v>
      </c>
      <c r="E20" s="4">
        <f>B20-C20</f>
        <v>0</v>
      </c>
      <c r="K20" s="4" t="str">
        <f>$K$1&amp;D20</f>
        <v>,1967715</v>
      </c>
    </row>
    <row r="21" s="4" customFormat="1" spans="1:11">
      <c r="A21" s="4">
        <v>14351466269</v>
      </c>
      <c r="B21" s="4">
        <v>109</v>
      </c>
      <c r="C21" s="4" t="str">
        <f>VLOOKUP(A21,HOP!A:H,8,0)</f>
        <v>109.00</v>
      </c>
      <c r="D21" s="4">
        <f>VLOOKUP(A21,HOP!A:B,2,0)</f>
        <v>1967819</v>
      </c>
      <c r="E21" s="4">
        <f>B21-C21</f>
        <v>0</v>
      </c>
      <c r="K21" s="4" t="str">
        <f>$K$1&amp;D21</f>
        <v>,1967819</v>
      </c>
    </row>
    <row r="22" s="4" customFormat="1" hidden="1" spans="1:11">
      <c r="A22" s="5">
        <v>14368202800</v>
      </c>
      <c r="B22" s="5">
        <v>0</v>
      </c>
      <c r="C22" s="5">
        <v>0</v>
      </c>
      <c r="D22" s="5">
        <v>1971324</v>
      </c>
      <c r="E22" s="5">
        <f>B22-C22</f>
        <v>0</v>
      </c>
      <c r="K22" s="5" t="str">
        <f>$K$1&amp;D22</f>
        <v>,1971324</v>
      </c>
    </row>
    <row r="23" s="4" customFormat="1" spans="1:11">
      <c r="A23" s="4">
        <v>14351542459</v>
      </c>
      <c r="B23" s="4">
        <v>147</v>
      </c>
      <c r="C23" s="4" t="str">
        <f>VLOOKUP(A23,HOP!A:H,8,0)</f>
        <v>147.00</v>
      </c>
      <c r="D23" s="4">
        <f>VLOOKUP(A23,HOP!A:B,2,0)</f>
        <v>1967851</v>
      </c>
      <c r="E23" s="4">
        <f t="shared" ref="E23:E30" si="0">B23-C23</f>
        <v>0</v>
      </c>
      <c r="K23" s="4" t="str">
        <f t="shared" ref="K23:K30" si="1">$K$1&amp;D23</f>
        <v>,1967851</v>
      </c>
    </row>
    <row r="24" s="4" customFormat="1" spans="1:11">
      <c r="A24" s="4">
        <v>14351768910</v>
      </c>
      <c r="B24" s="4">
        <v>141</v>
      </c>
      <c r="C24" s="4" t="str">
        <f>VLOOKUP(A24,HOP!A:H,8,0)</f>
        <v>141.00</v>
      </c>
      <c r="D24" s="4">
        <f>VLOOKUP(A24,HOP!A:B,2,0)</f>
        <v>1967927</v>
      </c>
      <c r="E24" s="4">
        <f t="shared" si="0"/>
        <v>0</v>
      </c>
      <c r="K24" s="4" t="str">
        <f t="shared" si="1"/>
        <v>,1967927</v>
      </c>
    </row>
    <row r="25" s="4" customFormat="1" spans="1:11">
      <c r="A25" s="4">
        <v>14351984311</v>
      </c>
      <c r="B25" s="4">
        <v>140</v>
      </c>
      <c r="C25" s="4" t="str">
        <f>VLOOKUP(A25,HOP!A:H,8,0)</f>
        <v>140.00</v>
      </c>
      <c r="D25" s="4">
        <f>VLOOKUP(A25,HOP!A:B,2,0)</f>
        <v>1968024</v>
      </c>
      <c r="E25" s="4">
        <f t="shared" si="0"/>
        <v>0</v>
      </c>
      <c r="K25" s="4" t="str">
        <f t="shared" si="1"/>
        <v>,1968024</v>
      </c>
    </row>
    <row r="26" s="4" customFormat="1" spans="1:11">
      <c r="A26" s="4">
        <v>14352000313</v>
      </c>
      <c r="B26" s="4">
        <v>1346</v>
      </c>
      <c r="C26" s="4" t="str">
        <f>VLOOKUP(A26,HOP!A:H,8,0)</f>
        <v>1346.00</v>
      </c>
      <c r="D26" s="4">
        <f>VLOOKUP(A26,HOP!A:B,2,0)</f>
        <v>1968033</v>
      </c>
      <c r="E26" s="4">
        <f t="shared" si="0"/>
        <v>0</v>
      </c>
      <c r="K26" s="4" t="str">
        <f t="shared" si="1"/>
        <v>,1968033</v>
      </c>
    </row>
    <row r="27" s="4" customFormat="1" spans="1:11">
      <c r="A27" s="4">
        <v>14352358637</v>
      </c>
      <c r="B27" s="4">
        <v>124</v>
      </c>
      <c r="C27" s="4" t="str">
        <f>VLOOKUP(A27,HOP!A:H,8,0)</f>
        <v>124.00</v>
      </c>
      <c r="D27" s="4">
        <f>VLOOKUP(A27,HOP!A:B,2,0)</f>
        <v>1968084</v>
      </c>
      <c r="E27" s="4">
        <f t="shared" si="0"/>
        <v>0</v>
      </c>
      <c r="K27" s="4" t="str">
        <f t="shared" si="1"/>
        <v>,1968084</v>
      </c>
    </row>
    <row r="28" s="4" customFormat="1" spans="1:11">
      <c r="A28" s="4">
        <v>14352360329</v>
      </c>
      <c r="B28" s="4">
        <v>108</v>
      </c>
      <c r="C28" s="4" t="str">
        <f>VLOOKUP(A28,HOP!A:H,8,0)</f>
        <v>108.00</v>
      </c>
      <c r="D28" s="4">
        <f>VLOOKUP(A28,HOP!A:B,2,0)</f>
        <v>1968085</v>
      </c>
      <c r="E28" s="4">
        <f t="shared" si="0"/>
        <v>0</v>
      </c>
      <c r="K28" s="4" t="str">
        <f t="shared" si="1"/>
        <v>,1968085</v>
      </c>
    </row>
    <row r="29" s="4" customFormat="1" spans="1:11">
      <c r="A29" s="4">
        <v>14352706620</v>
      </c>
      <c r="B29" s="4">
        <v>117</v>
      </c>
      <c r="C29" s="4" t="str">
        <f>VLOOKUP(A29,HOP!A:H,8,0)</f>
        <v>117.00</v>
      </c>
      <c r="D29" s="4">
        <f>VLOOKUP(A29,HOP!A:B,2,0)</f>
        <v>1968181</v>
      </c>
      <c r="E29" s="4">
        <f t="shared" si="0"/>
        <v>0</v>
      </c>
      <c r="K29" s="4" t="str">
        <f t="shared" si="1"/>
        <v>,1968181</v>
      </c>
    </row>
    <row r="30" s="4" customFormat="1" spans="1:11">
      <c r="A30" s="4">
        <v>14339904033</v>
      </c>
      <c r="B30" s="4">
        <v>1824</v>
      </c>
      <c r="C30" s="4" t="str">
        <f>VLOOKUP(A30,HOP!A:H,8,0)</f>
        <v>1824.00</v>
      </c>
      <c r="D30" s="4">
        <f>VLOOKUP(A30,HOP!A:B,2,0)</f>
        <v>1964679</v>
      </c>
      <c r="E30" s="4">
        <f t="shared" si="0"/>
        <v>0</v>
      </c>
      <c r="K30" s="4" t="str">
        <f t="shared" si="1"/>
        <v>,1964679</v>
      </c>
    </row>
    <row r="31" s="4" customFormat="1" spans="1:11">
      <c r="A31" s="4">
        <v>14344640044</v>
      </c>
      <c r="B31" s="4">
        <v>1046</v>
      </c>
      <c r="C31" s="4" t="str">
        <f>VLOOKUP(A31,HOP!A:H,8,0)</f>
        <v>1046.00</v>
      </c>
      <c r="D31" s="4">
        <f>VLOOKUP(A31,HOP!A:B,2,0)</f>
        <v>1965981</v>
      </c>
      <c r="E31" s="4">
        <f t="shared" ref="E31:E62" si="2">B31-C31</f>
        <v>0</v>
      </c>
      <c r="K31" s="4" t="str">
        <f t="shared" ref="K31:K62" si="3">$K$1&amp;D31</f>
        <v>,1965981</v>
      </c>
    </row>
    <row r="32" s="4" customFormat="1" spans="1:11">
      <c r="A32" s="4">
        <v>14345445615</v>
      </c>
      <c r="B32" s="4">
        <v>624</v>
      </c>
      <c r="C32" s="4" t="str">
        <f>VLOOKUP(A32,HOP!A:H,8,0)</f>
        <v>624.00</v>
      </c>
      <c r="D32" s="4">
        <f>VLOOKUP(A32,HOP!A:B,2,0)</f>
        <v>1966340</v>
      </c>
      <c r="E32" s="4">
        <f t="shared" si="2"/>
        <v>0</v>
      </c>
      <c r="K32" s="4" t="str">
        <f t="shared" si="3"/>
        <v>,1966340</v>
      </c>
    </row>
    <row r="33" s="4" customFormat="1" spans="1:11">
      <c r="A33" s="4">
        <v>14350937098</v>
      </c>
      <c r="B33" s="4">
        <v>391</v>
      </c>
      <c r="C33" s="4" t="str">
        <f>VLOOKUP(A33,HOP!A:H,8,0)</f>
        <v>391.00</v>
      </c>
      <c r="D33" s="4">
        <f>VLOOKUP(A33,HOP!A:B,2,0)</f>
        <v>1967634</v>
      </c>
      <c r="E33" s="4">
        <f t="shared" si="2"/>
        <v>0</v>
      </c>
      <c r="K33" s="4" t="str">
        <f t="shared" si="3"/>
        <v>,1967634</v>
      </c>
    </row>
    <row r="34" s="4" customFormat="1" spans="1:11">
      <c r="A34" s="4">
        <v>14350938318</v>
      </c>
      <c r="B34" s="4">
        <v>391</v>
      </c>
      <c r="C34" s="4" t="str">
        <f>VLOOKUP(A34,HOP!A:H,8,0)</f>
        <v>391.00</v>
      </c>
      <c r="D34" s="4">
        <f>VLOOKUP(A34,HOP!A:B,2,0)</f>
        <v>1967635</v>
      </c>
      <c r="E34" s="4">
        <f t="shared" si="2"/>
        <v>0</v>
      </c>
      <c r="K34" s="4" t="str">
        <f t="shared" si="3"/>
        <v>,1967635</v>
      </c>
    </row>
    <row r="35" s="4" customFormat="1" spans="1:11">
      <c r="A35" s="4">
        <v>14353475033</v>
      </c>
      <c r="B35" s="4">
        <v>141</v>
      </c>
      <c r="C35" s="4" t="str">
        <f>VLOOKUP(A35,HOP!A:H,8,0)</f>
        <v>141.00</v>
      </c>
      <c r="D35" s="4">
        <f>VLOOKUP(A35,HOP!A:B,2,0)</f>
        <v>1968342</v>
      </c>
      <c r="E35" s="4">
        <f t="shared" si="2"/>
        <v>0</v>
      </c>
      <c r="K35" s="4" t="str">
        <f t="shared" si="3"/>
        <v>,1968342</v>
      </c>
    </row>
    <row r="36" s="4" customFormat="1" spans="1:11">
      <c r="A36" s="4">
        <v>14353647187</v>
      </c>
      <c r="B36" s="4">
        <v>124</v>
      </c>
      <c r="C36" s="4" t="str">
        <f>VLOOKUP(A36,HOP!A:H,8,0)</f>
        <v>124.00</v>
      </c>
      <c r="D36" s="4">
        <f>VLOOKUP(A36,HOP!A:B,2,0)</f>
        <v>1968368</v>
      </c>
      <c r="E36" s="4">
        <f t="shared" si="2"/>
        <v>0</v>
      </c>
      <c r="K36" s="4" t="str">
        <f t="shared" si="3"/>
        <v>,1968368</v>
      </c>
    </row>
    <row r="37" s="4" customFormat="1" spans="1:11">
      <c r="A37" s="4">
        <v>14353786664</v>
      </c>
      <c r="B37" s="4">
        <v>117</v>
      </c>
      <c r="C37" s="4" t="str">
        <f>VLOOKUP(A37,HOP!A:H,8,0)</f>
        <v>117.00</v>
      </c>
      <c r="D37" s="4">
        <f>VLOOKUP(A37,HOP!A:B,2,0)</f>
        <v>1968396</v>
      </c>
      <c r="E37" s="4">
        <f t="shared" si="2"/>
        <v>0</v>
      </c>
      <c r="K37" s="4" t="str">
        <f t="shared" si="3"/>
        <v>,1968396</v>
      </c>
    </row>
    <row r="38" s="4" customFormat="1" spans="1:11">
      <c r="A38" s="4">
        <v>14353855997</v>
      </c>
      <c r="B38" s="4">
        <v>124</v>
      </c>
      <c r="C38" s="4" t="str">
        <f>VLOOKUP(A38,HOP!A:H,8,0)</f>
        <v>124.00</v>
      </c>
      <c r="D38" s="4">
        <f>VLOOKUP(A38,HOP!A:B,2,0)</f>
        <v>1968407</v>
      </c>
      <c r="E38" s="4">
        <f t="shared" si="2"/>
        <v>0</v>
      </c>
      <c r="K38" s="4" t="str">
        <f t="shared" si="3"/>
        <v>,1968407</v>
      </c>
    </row>
    <row r="39" s="4" customFormat="1" spans="1:11">
      <c r="A39" s="4">
        <v>14353892298</v>
      </c>
      <c r="B39" s="4">
        <v>117</v>
      </c>
      <c r="C39" s="4" t="str">
        <f>VLOOKUP(A39,HOP!A:H,8,0)</f>
        <v>117.00</v>
      </c>
      <c r="D39" s="4">
        <f>VLOOKUP(A39,HOP!A:B,2,0)</f>
        <v>1968416</v>
      </c>
      <c r="E39" s="4">
        <f t="shared" si="2"/>
        <v>0</v>
      </c>
      <c r="K39" s="4" t="str">
        <f t="shared" si="3"/>
        <v>,1968416</v>
      </c>
    </row>
    <row r="40" s="4" customFormat="1" spans="1:11">
      <c r="A40" s="4">
        <v>14353908604</v>
      </c>
      <c r="B40" s="4">
        <v>133</v>
      </c>
      <c r="C40" s="4" t="str">
        <f>VLOOKUP(A40,HOP!A:H,8,0)</f>
        <v>133.00</v>
      </c>
      <c r="D40" s="4">
        <f>VLOOKUP(A40,HOP!A:B,2,0)</f>
        <v>1968420</v>
      </c>
      <c r="E40" s="4">
        <f t="shared" si="2"/>
        <v>0</v>
      </c>
      <c r="K40" s="4" t="str">
        <f t="shared" si="3"/>
        <v>,1968420</v>
      </c>
    </row>
    <row r="41" s="4" customFormat="1" spans="1:11">
      <c r="A41" s="4">
        <v>14353988142</v>
      </c>
      <c r="B41" s="4">
        <v>117</v>
      </c>
      <c r="C41" s="4" t="str">
        <f>VLOOKUP(A41,HOP!A:H,8,0)</f>
        <v>117.00</v>
      </c>
      <c r="D41" s="4">
        <f>VLOOKUP(A41,HOP!A:B,2,0)</f>
        <v>1968442</v>
      </c>
      <c r="E41" s="4">
        <f t="shared" si="2"/>
        <v>0</v>
      </c>
      <c r="K41" s="4" t="str">
        <f t="shared" si="3"/>
        <v>,1968442</v>
      </c>
    </row>
    <row r="42" s="4" customFormat="1" spans="1:11">
      <c r="A42" s="4">
        <v>14354534959</v>
      </c>
      <c r="B42" s="4">
        <v>117</v>
      </c>
      <c r="C42" s="4" t="str">
        <f>VLOOKUP(A42,HOP!A:H,8,0)</f>
        <v>117.00</v>
      </c>
      <c r="D42" s="4">
        <f>VLOOKUP(A42,HOP!A:B,2,0)</f>
        <v>1968672</v>
      </c>
      <c r="E42" s="4">
        <f t="shared" si="2"/>
        <v>0</v>
      </c>
      <c r="K42" s="4" t="str">
        <f t="shared" si="3"/>
        <v>,1968672</v>
      </c>
    </row>
    <row r="43" s="4" customFormat="1" spans="1:11">
      <c r="A43" s="4">
        <v>14356064554</v>
      </c>
      <c r="B43" s="4">
        <v>255</v>
      </c>
      <c r="C43" s="4" t="str">
        <f>VLOOKUP(A43,HOP!A:H,8,0)</f>
        <v>255.00</v>
      </c>
      <c r="D43" s="4">
        <f>VLOOKUP(A43,HOP!A:B,2,0)</f>
        <v>1968828</v>
      </c>
      <c r="E43" s="4">
        <f t="shared" si="2"/>
        <v>0</v>
      </c>
      <c r="K43" s="4" t="str">
        <f t="shared" si="3"/>
        <v>,1968828</v>
      </c>
    </row>
    <row r="44" s="4" customFormat="1" spans="1:11">
      <c r="A44" s="4">
        <v>14356306575</v>
      </c>
      <c r="B44" s="4">
        <v>133</v>
      </c>
      <c r="C44" s="4" t="str">
        <f>VLOOKUP(A44,HOP!A:H,8,0)</f>
        <v>133.00</v>
      </c>
      <c r="D44" s="4">
        <f>VLOOKUP(A44,HOP!A:B,2,0)</f>
        <v>1968884</v>
      </c>
      <c r="E44" s="4">
        <f t="shared" si="2"/>
        <v>0</v>
      </c>
      <c r="K44" s="4" t="str">
        <f t="shared" si="3"/>
        <v>,1968884</v>
      </c>
    </row>
    <row r="45" s="4" customFormat="1" spans="1:11">
      <c r="A45" s="4">
        <v>14337775413</v>
      </c>
      <c r="B45" s="4">
        <v>1319</v>
      </c>
      <c r="C45" s="4" t="str">
        <f>VLOOKUP(A45,HOP!A:H,8,0)</f>
        <v>1319.00</v>
      </c>
      <c r="D45" s="4">
        <f>VLOOKUP(A45,HOP!A:B,2,0)</f>
        <v>1963576</v>
      </c>
      <c r="E45" s="4">
        <f t="shared" si="2"/>
        <v>0</v>
      </c>
      <c r="K45" s="4" t="str">
        <f t="shared" si="3"/>
        <v>,1963576</v>
      </c>
    </row>
    <row r="46" s="4" customFormat="1" spans="1:11">
      <c r="A46" s="4">
        <v>14351094338</v>
      </c>
      <c r="B46" s="4">
        <v>951</v>
      </c>
      <c r="C46" s="4" t="str">
        <f>VLOOKUP(A46,HOP!A:H,8,0)</f>
        <v>951.00</v>
      </c>
      <c r="D46" s="4">
        <f>VLOOKUP(A46,HOP!A:B,2,0)</f>
        <v>1967701</v>
      </c>
      <c r="E46" s="4">
        <f t="shared" si="2"/>
        <v>0</v>
      </c>
      <c r="K46" s="4" t="str">
        <f t="shared" si="3"/>
        <v>,1967701</v>
      </c>
    </row>
    <row r="47" s="4" customFormat="1" hidden="1" spans="1:11">
      <c r="A47" s="5">
        <v>14364638987</v>
      </c>
      <c r="B47" s="5">
        <v>0</v>
      </c>
      <c r="C47" s="5" t="str">
        <f>VLOOKUP(A47,HOP!A:H,8,0)</f>
        <v>0.00</v>
      </c>
      <c r="D47" s="5">
        <f>VLOOKUP(A47,HOP!A:B,2,0)</f>
        <v>1970804</v>
      </c>
      <c r="E47" s="5">
        <f>B47-C47</f>
        <v>0</v>
      </c>
      <c r="K47" s="5" t="str">
        <f>$K$1&amp;D47</f>
        <v>,1970804</v>
      </c>
    </row>
    <row r="48" s="4" customFormat="1" spans="1:11">
      <c r="A48" s="4">
        <v>14353441608</v>
      </c>
      <c r="B48" s="4">
        <v>261</v>
      </c>
      <c r="C48" s="4" t="str">
        <f>VLOOKUP(A48,HOP!A:H,8,0)</f>
        <v>261.00</v>
      </c>
      <c r="D48" s="4">
        <f>VLOOKUP(A48,HOP!A:B,2,0)</f>
        <v>1968335</v>
      </c>
      <c r="E48" s="4">
        <f t="shared" si="2"/>
        <v>0</v>
      </c>
      <c r="K48" s="4" t="str">
        <f t="shared" si="3"/>
        <v>,1968335</v>
      </c>
    </row>
    <row r="49" s="4" customFormat="1" spans="1:11">
      <c r="A49" s="4">
        <v>14357427508</v>
      </c>
      <c r="B49" s="4">
        <v>255</v>
      </c>
      <c r="C49" s="4" t="str">
        <f>VLOOKUP(A49,HOP!A:H,8,0)</f>
        <v>255.00</v>
      </c>
      <c r="D49" s="4">
        <f>VLOOKUP(A49,HOP!A:B,2,0)</f>
        <v>1969137</v>
      </c>
      <c r="E49" s="4">
        <f>B49-C49</f>
        <v>0</v>
      </c>
      <c r="K49" s="4" t="str">
        <f>$K$1&amp;D49</f>
        <v>,1969137</v>
      </c>
    </row>
    <row r="50" s="4" customFormat="1" spans="1:11">
      <c r="A50" s="4">
        <v>14357463159</v>
      </c>
      <c r="B50" s="4">
        <v>186</v>
      </c>
      <c r="C50" s="4" t="str">
        <f>VLOOKUP(A50,HOP!A:H,8,0)</f>
        <v>186.00</v>
      </c>
      <c r="D50" s="4">
        <f>VLOOKUP(A50,HOP!A:B,2,0)</f>
        <v>1969144</v>
      </c>
      <c r="E50" s="4">
        <f>B50-C50</f>
        <v>0</v>
      </c>
      <c r="K50" s="4" t="str">
        <f>$K$1&amp;D50</f>
        <v>,1969144</v>
      </c>
    </row>
    <row r="51" s="4" customFormat="1" hidden="1" spans="1:11">
      <c r="A51" s="5">
        <v>14364405665</v>
      </c>
      <c r="B51" s="5">
        <v>0</v>
      </c>
      <c r="C51" s="5" t="str">
        <f>VLOOKUP(A51,HOP!A:H,8,0)</f>
        <v>0.00</v>
      </c>
      <c r="D51" s="5">
        <f>VLOOKUP(A51,HOP!A:B,2,0)</f>
        <v>1970720</v>
      </c>
      <c r="E51" s="5">
        <f>B51-C51</f>
        <v>0</v>
      </c>
      <c r="K51" s="5" t="str">
        <f>$K$1&amp;D51</f>
        <v>,1970720</v>
      </c>
    </row>
    <row r="52" s="4" customFormat="1" spans="1:11">
      <c r="A52" s="4">
        <v>14357791686</v>
      </c>
      <c r="B52" s="4">
        <v>108</v>
      </c>
      <c r="C52" s="4" t="str">
        <f>VLOOKUP(A52,HOP!A:H,8,0)</f>
        <v>108.00</v>
      </c>
      <c r="D52" s="4">
        <f>VLOOKUP(A52,HOP!A:B,2,0)</f>
        <v>1969234</v>
      </c>
      <c r="E52" s="4">
        <f>B52-C52</f>
        <v>0</v>
      </c>
      <c r="K52" s="4" t="str">
        <f>$K$1&amp;D52</f>
        <v>,1969234</v>
      </c>
    </row>
    <row r="53" s="4" customFormat="1" spans="1:11">
      <c r="A53" s="4">
        <v>14358366436</v>
      </c>
      <c r="B53" s="4">
        <v>1024</v>
      </c>
      <c r="C53" s="4" t="str">
        <f>VLOOKUP(A53,HOP!A:H,8,0)</f>
        <v>1024.00</v>
      </c>
      <c r="D53" s="4">
        <f>VLOOKUP(A53,HOP!A:B,2,0)</f>
        <v>1969464</v>
      </c>
      <c r="E53" s="4">
        <f>B53-C53</f>
        <v>0</v>
      </c>
      <c r="K53" s="4" t="str">
        <f>$K$1&amp;D53</f>
        <v>,1969464</v>
      </c>
    </row>
    <row r="54" s="4" customFormat="1" spans="1:11">
      <c r="A54" s="4">
        <v>14358381037</v>
      </c>
      <c r="B54" s="4">
        <v>109</v>
      </c>
      <c r="C54" s="4" t="str">
        <f>VLOOKUP(A54,HOP!A:H,8,0)</f>
        <v>109.00</v>
      </c>
      <c r="D54" s="4">
        <f>VLOOKUP(A54,HOP!A:B,2,0)</f>
        <v>1969471</v>
      </c>
      <c r="E54" s="4">
        <f>B54-C54</f>
        <v>0</v>
      </c>
      <c r="K54" s="4" t="str">
        <f>$K$1&amp;D54</f>
        <v>,1969471</v>
      </c>
    </row>
    <row r="55" s="4" customFormat="1" spans="1:11">
      <c r="A55" s="4">
        <v>14358705431</v>
      </c>
      <c r="B55" s="4">
        <v>133</v>
      </c>
      <c r="C55" s="4" t="str">
        <f>VLOOKUP(A55,HOP!A:H,8,0)</f>
        <v>133.00</v>
      </c>
      <c r="D55" s="4">
        <f>VLOOKUP(A55,HOP!A:B,2,0)</f>
        <v>1969634</v>
      </c>
      <c r="E55" s="4">
        <f>B55-C55</f>
        <v>0</v>
      </c>
      <c r="K55" s="4" t="str">
        <f>$K$1&amp;D55</f>
        <v>,1969634</v>
      </c>
    </row>
    <row r="56" s="4" customFormat="1" spans="1:11">
      <c r="A56" s="4">
        <v>14359259129</v>
      </c>
      <c r="B56" s="4">
        <v>293</v>
      </c>
      <c r="C56" s="4" t="str">
        <f>VLOOKUP(A56,HOP!A:H,8,0)</f>
        <v>293.00</v>
      </c>
      <c r="D56" s="4">
        <f>VLOOKUP(A56,HOP!A:B,2,0)</f>
        <v>1969742</v>
      </c>
      <c r="E56" s="4">
        <f>B56-C56</f>
        <v>0</v>
      </c>
      <c r="K56" s="4" t="str">
        <f>$K$1&amp;D56</f>
        <v>,1969742</v>
      </c>
    </row>
    <row r="57" s="4" customFormat="1" spans="1:11">
      <c r="A57" s="4">
        <v>14359561506</v>
      </c>
      <c r="B57" s="4">
        <v>182</v>
      </c>
      <c r="C57" s="4" t="str">
        <f>VLOOKUP(A57,HOP!A:H,8,0)</f>
        <v>182.00</v>
      </c>
      <c r="D57" s="4">
        <f>VLOOKUP(A57,HOP!A:B,2,0)</f>
        <v>1969831</v>
      </c>
      <c r="E57" s="4">
        <f>B57-C57</f>
        <v>0</v>
      </c>
      <c r="K57" s="4" t="str">
        <f>$K$1&amp;D57</f>
        <v>,1969831</v>
      </c>
    </row>
    <row r="58" s="4" customFormat="1" spans="1:11">
      <c r="A58" s="4">
        <v>14305521537</v>
      </c>
      <c r="B58" s="4">
        <v>1543</v>
      </c>
      <c r="C58" s="4" t="str">
        <f>VLOOKUP(A58,HOP!A:H,8,0)</f>
        <v>1543.04</v>
      </c>
      <c r="D58" s="4">
        <f>VLOOKUP(A58,HOP!A:B,2,0)</f>
        <v>1951572</v>
      </c>
      <c r="E58" s="4">
        <f>B58-C58</f>
        <v>-0.0399999999999636</v>
      </c>
      <c r="K58" s="4" t="str">
        <f>$K$1&amp;D58</f>
        <v>,1951572</v>
      </c>
    </row>
    <row r="59" s="4" customFormat="1" spans="1:11">
      <c r="A59" s="4">
        <v>14362452350</v>
      </c>
      <c r="B59" s="4">
        <v>234</v>
      </c>
      <c r="C59" s="4" t="str">
        <f>VLOOKUP(A59,HOP!A:H,8,0)</f>
        <v>234.00</v>
      </c>
      <c r="D59" s="4">
        <f>VLOOKUP(A59,HOP!A:B,2,0)</f>
        <v>1970173</v>
      </c>
      <c r="E59" s="4">
        <f>B59-C59</f>
        <v>0</v>
      </c>
      <c r="K59" s="4" t="str">
        <f>$K$1&amp;D59</f>
        <v>,1970173</v>
      </c>
    </row>
    <row r="60" s="4" customFormat="1" spans="1:11">
      <c r="A60" s="4">
        <v>14363140615</v>
      </c>
      <c r="B60" s="4">
        <v>744</v>
      </c>
      <c r="C60" s="4" t="str">
        <f>VLOOKUP(A60,HOP!A:H,8,0)</f>
        <v>744.00</v>
      </c>
      <c r="D60" s="4">
        <f>VLOOKUP(A60,HOP!A:B,2,0)</f>
        <v>1970402</v>
      </c>
      <c r="E60" s="4">
        <f>B60-C60</f>
        <v>0</v>
      </c>
      <c r="K60" s="4" t="str">
        <f>$K$1&amp;D60</f>
        <v>,1970402</v>
      </c>
    </row>
    <row r="61" s="4" customFormat="1" spans="1:11">
      <c r="A61" s="4">
        <v>14363270894</v>
      </c>
      <c r="B61" s="4">
        <v>352</v>
      </c>
      <c r="C61" s="4" t="str">
        <f>VLOOKUP(A61,HOP!A:H,8,0)</f>
        <v>352.00</v>
      </c>
      <c r="D61" s="4">
        <f>VLOOKUP(A61,HOP!A:B,2,0)</f>
        <v>1970436</v>
      </c>
      <c r="E61" s="4">
        <f>B61-C61</f>
        <v>0</v>
      </c>
      <c r="K61" s="4" t="str">
        <f>$K$1&amp;D61</f>
        <v>,1970436</v>
      </c>
    </row>
    <row r="62" s="4" customFormat="1" spans="1:11">
      <c r="A62" s="4">
        <v>14363365012</v>
      </c>
      <c r="B62" s="4">
        <v>173</v>
      </c>
      <c r="C62" s="4" t="str">
        <f>VLOOKUP(A62,HOP!A:H,8,0)</f>
        <v>173.00</v>
      </c>
      <c r="D62" s="4">
        <f>VLOOKUP(A62,HOP!A:B,2,0)</f>
        <v>1970455</v>
      </c>
      <c r="E62" s="4">
        <f>B62-C62</f>
        <v>0</v>
      </c>
      <c r="K62" s="4" t="str">
        <f>$K$1&amp;D62</f>
        <v>,1970455</v>
      </c>
    </row>
    <row r="63" s="4" customFormat="1" spans="1:11">
      <c r="A63" s="4">
        <v>14363575982</v>
      </c>
      <c r="B63" s="4">
        <v>2276</v>
      </c>
      <c r="C63" s="4" t="str">
        <f>VLOOKUP(A63,HOP!A:H,8,0)</f>
        <v>2276.00</v>
      </c>
      <c r="D63" s="4">
        <f>VLOOKUP(A63,HOP!A:B,2,0)</f>
        <v>1970513</v>
      </c>
      <c r="E63" s="4">
        <f>B63-C63</f>
        <v>0</v>
      </c>
      <c r="K63" s="4" t="str">
        <f>$K$1&amp;D63</f>
        <v>,1970513</v>
      </c>
    </row>
    <row r="64" s="4" customFormat="1" spans="1:11">
      <c r="A64" s="4">
        <v>14363578630</v>
      </c>
      <c r="B64" s="4">
        <v>454</v>
      </c>
      <c r="C64" s="4" t="str">
        <f>VLOOKUP(A64,HOP!A:H,8,0)</f>
        <v>454.00</v>
      </c>
      <c r="D64" s="4">
        <f>VLOOKUP(A64,HOP!A:B,2,0)</f>
        <v>1970515</v>
      </c>
      <c r="E64" s="4">
        <f>B64-C64</f>
        <v>0</v>
      </c>
      <c r="K64" s="4" t="str">
        <f>$K$1&amp;D64</f>
        <v>,1970515</v>
      </c>
    </row>
    <row r="65" s="4" customFormat="1" spans="1:11">
      <c r="A65" s="4">
        <v>14363630683</v>
      </c>
      <c r="B65" s="4">
        <v>210</v>
      </c>
      <c r="C65" s="4" t="str">
        <f>VLOOKUP(A65,HOP!A:H,8,0)</f>
        <v>210.00</v>
      </c>
      <c r="D65" s="4">
        <f>VLOOKUP(A65,HOP!A:B,2,0)</f>
        <v>1970531</v>
      </c>
      <c r="E65" s="4">
        <f>B65-C65</f>
        <v>0</v>
      </c>
      <c r="K65" s="4" t="str">
        <f>$K$1&amp;D65</f>
        <v>,1970531</v>
      </c>
    </row>
    <row r="66" s="4" customFormat="1" spans="1:11">
      <c r="A66" s="4">
        <v>14363815120</v>
      </c>
      <c r="B66" s="4">
        <v>108</v>
      </c>
      <c r="C66" s="4" t="str">
        <f>VLOOKUP(A66,HOP!A:H,8,0)</f>
        <v>108.00</v>
      </c>
      <c r="D66" s="4">
        <f>VLOOKUP(A66,HOP!A:B,2,0)</f>
        <v>1970567</v>
      </c>
      <c r="E66" s="4">
        <f>B66-C66</f>
        <v>0</v>
      </c>
      <c r="K66" s="4" t="str">
        <f>$K$1&amp;D66</f>
        <v>,1970567</v>
      </c>
    </row>
    <row r="67" s="4" customFormat="1" spans="1:11">
      <c r="A67" s="4">
        <v>14363884312</v>
      </c>
      <c r="B67" s="4">
        <v>138</v>
      </c>
      <c r="C67" s="4" t="str">
        <f>VLOOKUP(A67,HOP!A:H,8,0)</f>
        <v>138.00</v>
      </c>
      <c r="D67" s="4">
        <f>VLOOKUP(A67,HOP!A:B,2,0)</f>
        <v>1970584</v>
      </c>
      <c r="E67" s="4">
        <f>B67-C67</f>
        <v>0</v>
      </c>
      <c r="K67" s="4" t="str">
        <f>$K$1&amp;D67</f>
        <v>,1970584</v>
      </c>
    </row>
    <row r="68" s="4" customFormat="1" spans="1:11">
      <c r="A68" s="4">
        <v>14364144477</v>
      </c>
      <c r="B68" s="4">
        <v>147</v>
      </c>
      <c r="C68" s="4" t="str">
        <f>VLOOKUP(A68,HOP!A:H,8,0)</f>
        <v>147.00</v>
      </c>
      <c r="D68" s="4">
        <f>VLOOKUP(A68,HOP!A:B,2,0)</f>
        <v>1970643</v>
      </c>
      <c r="E68" s="4">
        <f>B68-C68</f>
        <v>0</v>
      </c>
      <c r="K68" s="4" t="str">
        <f>$K$1&amp;D68</f>
        <v>,1970643</v>
      </c>
    </row>
    <row r="69" s="4" customFormat="1" hidden="1" spans="1:11">
      <c r="A69" s="5">
        <v>14357642346</v>
      </c>
      <c r="B69" s="5">
        <v>0</v>
      </c>
      <c r="C69" s="5">
        <v>0</v>
      </c>
      <c r="D69" s="5">
        <v>1969191</v>
      </c>
      <c r="E69" s="5">
        <f>B69-C69</f>
        <v>0</v>
      </c>
      <c r="K69" s="5" t="str">
        <f>$K$1&amp;D69</f>
        <v>,1969191</v>
      </c>
    </row>
    <row r="70" s="4" customFormat="1" spans="1:11">
      <c r="A70" s="4">
        <v>14364414524</v>
      </c>
      <c r="B70" s="4">
        <v>225</v>
      </c>
      <c r="C70" s="4" t="str">
        <f>VLOOKUP(A70,HOP!A:H,8,0)</f>
        <v>225.00</v>
      </c>
      <c r="D70" s="4">
        <f>VLOOKUP(A70,HOP!A:B,2,0)</f>
        <v>1970724</v>
      </c>
      <c r="E70" s="4">
        <f t="shared" ref="E70:E91" si="4">B70-C70</f>
        <v>0</v>
      </c>
      <c r="K70" s="4" t="str">
        <f t="shared" ref="K70:K91" si="5">$K$1&amp;D70</f>
        <v>,1970724</v>
      </c>
    </row>
    <row r="71" s="4" customFormat="1" spans="1:11">
      <c r="A71" s="4">
        <v>14364473098</v>
      </c>
      <c r="B71" s="4">
        <v>118</v>
      </c>
      <c r="C71" s="4" t="str">
        <f>VLOOKUP(A71,HOP!A:H,8,0)</f>
        <v>118.00</v>
      </c>
      <c r="D71" s="4">
        <f>VLOOKUP(A71,HOP!A:B,2,0)</f>
        <v>1970742</v>
      </c>
      <c r="E71" s="4">
        <f t="shared" si="4"/>
        <v>0</v>
      </c>
      <c r="K71" s="4" t="str">
        <f t="shared" si="5"/>
        <v>,1970742</v>
      </c>
    </row>
    <row r="72" s="4" customFormat="1" spans="1:11">
      <c r="A72" s="4">
        <v>14364492749</v>
      </c>
      <c r="B72" s="4">
        <v>136</v>
      </c>
      <c r="C72" s="4" t="str">
        <f>VLOOKUP(A72,HOP!A:H,8,0)</f>
        <v>136.00</v>
      </c>
      <c r="D72" s="4">
        <f>VLOOKUP(A72,HOP!A:B,2,0)</f>
        <v>1970746</v>
      </c>
      <c r="E72" s="4">
        <f t="shared" si="4"/>
        <v>0</v>
      </c>
      <c r="K72" s="4" t="str">
        <f t="shared" si="5"/>
        <v>,1970746</v>
      </c>
    </row>
    <row r="73" s="4" customFormat="1" spans="1:11">
      <c r="A73" s="4">
        <v>14364537221</v>
      </c>
      <c r="B73" s="4">
        <v>118</v>
      </c>
      <c r="C73" s="4" t="str">
        <f>VLOOKUP(A73,HOP!A:H,8,0)</f>
        <v>118.00</v>
      </c>
      <c r="D73" s="4">
        <f>VLOOKUP(A73,HOP!A:B,2,0)</f>
        <v>1970767</v>
      </c>
      <c r="E73" s="4">
        <f t="shared" si="4"/>
        <v>0</v>
      </c>
      <c r="K73" s="4" t="str">
        <f t="shared" si="5"/>
        <v>,1970767</v>
      </c>
    </row>
    <row r="74" s="4" customFormat="1" spans="1:11">
      <c r="A74" s="4">
        <v>14364540567</v>
      </c>
      <c r="B74" s="4">
        <v>126</v>
      </c>
      <c r="C74" s="4" t="str">
        <f>VLOOKUP(A74,HOP!A:H,8,0)</f>
        <v>126.00</v>
      </c>
      <c r="D74" s="4">
        <f>VLOOKUP(A74,HOP!A:B,2,0)</f>
        <v>1970769</v>
      </c>
      <c r="E74" s="4">
        <f t="shared" si="4"/>
        <v>0</v>
      </c>
      <c r="K74" s="4" t="str">
        <f t="shared" si="5"/>
        <v>,1970769</v>
      </c>
    </row>
    <row r="75" s="4" customFormat="1" spans="1:11">
      <c r="A75" s="4">
        <v>14364555032</v>
      </c>
      <c r="B75" s="4">
        <v>534</v>
      </c>
      <c r="C75" s="4" t="str">
        <f>VLOOKUP(A75,HOP!A:H,8,0)</f>
        <v>534.00</v>
      </c>
      <c r="D75" s="4">
        <f>VLOOKUP(A75,HOP!A:B,2,0)</f>
        <v>1970774</v>
      </c>
      <c r="E75" s="4">
        <f t="shared" si="4"/>
        <v>0</v>
      </c>
      <c r="K75" s="4" t="str">
        <f t="shared" si="5"/>
        <v>,1970774</v>
      </c>
    </row>
    <row r="76" s="4" customFormat="1" spans="1:11">
      <c r="A76" s="4">
        <v>14364593802</v>
      </c>
      <c r="B76" s="4">
        <v>182</v>
      </c>
      <c r="C76" s="4" t="str">
        <f>VLOOKUP(A76,HOP!A:H,8,0)</f>
        <v>182.00</v>
      </c>
      <c r="D76" s="4">
        <f>VLOOKUP(A76,HOP!A:B,2,0)</f>
        <v>1970790</v>
      </c>
      <c r="E76" s="4">
        <f t="shared" si="4"/>
        <v>0</v>
      </c>
      <c r="K76" s="4" t="str">
        <f t="shared" si="5"/>
        <v>,1970790</v>
      </c>
    </row>
    <row r="77" s="4" customFormat="1" hidden="1" spans="1:11">
      <c r="A77" s="5">
        <v>14353166875</v>
      </c>
      <c r="B77" s="5">
        <v>0</v>
      </c>
      <c r="C77" s="5" t="str">
        <f>VLOOKUP(A77,HOP!A:H,8,0)</f>
        <v>0.00</v>
      </c>
      <c r="D77" s="5">
        <f>VLOOKUP(A77,HOP!A:B,2,0)</f>
        <v>1968293</v>
      </c>
      <c r="E77" s="5">
        <f>B77-C77</f>
        <v>0</v>
      </c>
      <c r="K77" s="5" t="str">
        <f>$K$1&amp;D77</f>
        <v>,1968293</v>
      </c>
    </row>
    <row r="78" s="4" customFormat="1" spans="1:11">
      <c r="A78" s="4">
        <v>14364643801</v>
      </c>
      <c r="B78" s="4">
        <v>830</v>
      </c>
      <c r="C78" s="4" t="str">
        <f>VLOOKUP(A78,HOP!A:H,8,0)</f>
        <v>830.00</v>
      </c>
      <c r="D78" s="4">
        <f>VLOOKUP(A78,HOP!A:B,2,0)</f>
        <v>1970808</v>
      </c>
      <c r="E78" s="4">
        <f t="shared" si="4"/>
        <v>0</v>
      </c>
      <c r="K78" s="4" t="str">
        <f t="shared" si="5"/>
        <v>,1970808</v>
      </c>
    </row>
    <row r="79" s="4" customFormat="1" spans="1:11">
      <c r="A79" s="4">
        <v>14364838558</v>
      </c>
      <c r="B79" s="4">
        <v>138</v>
      </c>
      <c r="C79" s="4" t="str">
        <f>VLOOKUP(A79,HOP!A:H,8,0)</f>
        <v>138.00</v>
      </c>
      <c r="D79" s="4">
        <f>VLOOKUP(A79,HOP!A:B,2,0)</f>
        <v>1970914</v>
      </c>
      <c r="E79" s="4">
        <f t="shared" si="4"/>
        <v>0</v>
      </c>
      <c r="K79" s="4" t="str">
        <f t="shared" si="5"/>
        <v>,1970914</v>
      </c>
    </row>
    <row r="80" s="4" customFormat="1" spans="1:11">
      <c r="A80" s="4">
        <v>14364897599</v>
      </c>
      <c r="B80" s="4">
        <v>101</v>
      </c>
      <c r="C80" s="4" t="str">
        <f>VLOOKUP(A80,HOP!A:H,8,0)</f>
        <v>101.00</v>
      </c>
      <c r="D80" s="4">
        <f>VLOOKUP(A80,HOP!A:B,2,0)</f>
        <v>1970961</v>
      </c>
      <c r="E80" s="4">
        <f t="shared" si="4"/>
        <v>0</v>
      </c>
      <c r="K80" s="4" t="str">
        <f t="shared" si="5"/>
        <v>,1970961</v>
      </c>
    </row>
    <row r="81" s="4" customFormat="1" spans="1:11">
      <c r="A81" s="4">
        <v>14364911840</v>
      </c>
      <c r="B81" s="4">
        <v>166</v>
      </c>
      <c r="C81" s="4" t="str">
        <f>VLOOKUP(A81,HOP!A:H,8,0)</f>
        <v>166.00</v>
      </c>
      <c r="D81" s="4">
        <f>VLOOKUP(A81,HOP!A:B,2,0)</f>
        <v>1970966</v>
      </c>
      <c r="E81" s="4">
        <f t="shared" si="4"/>
        <v>0</v>
      </c>
      <c r="K81" s="4" t="str">
        <f t="shared" si="5"/>
        <v>,1970966</v>
      </c>
    </row>
    <row r="82" s="4" customFormat="1" spans="1:11">
      <c r="A82" s="4">
        <v>14364940852</v>
      </c>
      <c r="B82" s="4">
        <v>830</v>
      </c>
      <c r="C82" s="4" t="str">
        <f>VLOOKUP(A82,HOP!A:H,8,0)</f>
        <v>830.00</v>
      </c>
      <c r="D82" s="4">
        <f>VLOOKUP(A82,HOP!A:B,2,0)</f>
        <v>1970980</v>
      </c>
      <c r="E82" s="4">
        <f t="shared" si="4"/>
        <v>0</v>
      </c>
      <c r="K82" s="4" t="str">
        <f t="shared" si="5"/>
        <v>,1970980</v>
      </c>
    </row>
    <row r="83" s="4" customFormat="1" spans="1:11">
      <c r="A83" s="4">
        <v>14364961507</v>
      </c>
      <c r="B83" s="4">
        <v>150</v>
      </c>
      <c r="C83" s="4" t="str">
        <f>VLOOKUP(A83,HOP!A:H,8,0)</f>
        <v>150.00</v>
      </c>
      <c r="D83" s="4">
        <f>VLOOKUP(A83,HOP!A:B,2,0)</f>
        <v>1970992</v>
      </c>
      <c r="E83" s="4">
        <f t="shared" si="4"/>
        <v>0</v>
      </c>
      <c r="K83" s="4" t="str">
        <f t="shared" si="5"/>
        <v>,1970992</v>
      </c>
    </row>
    <row r="84" s="4" customFormat="1" spans="1:11">
      <c r="A84" s="4">
        <v>14365028864</v>
      </c>
      <c r="B84" s="4">
        <v>101</v>
      </c>
      <c r="C84" s="4" t="str">
        <f>VLOOKUP(A84,HOP!A:H,8,0)</f>
        <v>101.00</v>
      </c>
      <c r="D84" s="4">
        <f>VLOOKUP(A84,HOP!A:B,2,0)</f>
        <v>1971035</v>
      </c>
      <c r="E84" s="4">
        <f t="shared" si="4"/>
        <v>0</v>
      </c>
      <c r="K84" s="4" t="str">
        <f t="shared" si="5"/>
        <v>,1971035</v>
      </c>
    </row>
    <row r="85" s="4" customFormat="1" spans="1:11">
      <c r="A85" s="4">
        <v>14363329435</v>
      </c>
      <c r="B85" s="4">
        <v>538</v>
      </c>
      <c r="C85" s="4" t="str">
        <f>VLOOKUP(A85,HOP!A:H,8,0)</f>
        <v>538.00</v>
      </c>
      <c r="D85" s="4">
        <f>VLOOKUP(A85,HOP!A:B,2,0)</f>
        <v>1970447</v>
      </c>
      <c r="E85" s="4">
        <f>B85-C85</f>
        <v>0</v>
      </c>
      <c r="K85" s="4" t="str">
        <f>$K$1&amp;D85</f>
        <v>,1970447</v>
      </c>
    </row>
    <row r="86" s="4" customFormat="1" spans="1:11">
      <c r="A86" s="4">
        <v>14364707905</v>
      </c>
      <c r="B86" s="4">
        <v>1147</v>
      </c>
      <c r="C86" s="4" t="str">
        <f>VLOOKUP(A86,HOP!A:H,8,0)</f>
        <v>1147.00</v>
      </c>
      <c r="D86" s="4">
        <f>VLOOKUP(A86,HOP!A:B,2,0)</f>
        <v>1970843</v>
      </c>
      <c r="E86" s="4">
        <f>B86-C86</f>
        <v>0</v>
      </c>
      <c r="K86" s="4" t="str">
        <f>$K$1&amp;D86</f>
        <v>,1970843</v>
      </c>
    </row>
    <row r="87" s="4" customFormat="1" spans="1:11">
      <c r="A87" s="4">
        <v>14365183693</v>
      </c>
      <c r="B87" s="4">
        <v>258</v>
      </c>
      <c r="C87" s="4" t="str">
        <f>VLOOKUP(A87,HOP!A:H,8,0)</f>
        <v>258.00</v>
      </c>
      <c r="D87" s="4">
        <f>VLOOKUP(A87,HOP!A:B,2,0)</f>
        <v>1971096</v>
      </c>
      <c r="E87" s="4">
        <f>B87-C87</f>
        <v>0</v>
      </c>
      <c r="K87" s="4" t="str">
        <f>$K$1&amp;D87</f>
        <v>,1971096</v>
      </c>
    </row>
    <row r="88" s="4" customFormat="1" spans="1:11">
      <c r="A88" s="4">
        <v>14367309654</v>
      </c>
      <c r="B88" s="4">
        <v>128</v>
      </c>
      <c r="C88" s="4" t="str">
        <f>VLOOKUP(A88,HOP!A:H,8,0)</f>
        <v>128.00</v>
      </c>
      <c r="D88" s="4">
        <f>VLOOKUP(A88,HOP!A:B,2,0)</f>
        <v>1971171</v>
      </c>
      <c r="E88" s="4">
        <f>B88-C88</f>
        <v>0</v>
      </c>
      <c r="K88" s="4" t="str">
        <f>$K$1&amp;D88</f>
        <v>,1971171</v>
      </c>
    </row>
    <row r="89" s="4" customFormat="1" spans="1:11">
      <c r="A89" s="4">
        <v>14367709293</v>
      </c>
      <c r="B89" s="4">
        <v>109</v>
      </c>
      <c r="C89" s="4" t="str">
        <f>VLOOKUP(A89,HOP!A:H,8,0)</f>
        <v>109.00</v>
      </c>
      <c r="D89" s="4">
        <f>VLOOKUP(A89,HOP!A:B,2,0)</f>
        <v>1971221</v>
      </c>
      <c r="E89" s="4">
        <f>B89-C89</f>
        <v>0</v>
      </c>
      <c r="K89" s="4" t="str">
        <f>$K$1&amp;D89</f>
        <v>,1971221</v>
      </c>
    </row>
    <row r="90" s="4" customFormat="1" spans="1:11">
      <c r="A90" s="4">
        <v>14367756809</v>
      </c>
      <c r="B90" s="4">
        <v>166</v>
      </c>
      <c r="C90" s="4" t="str">
        <f>VLOOKUP(A90,HOP!A:H,8,0)</f>
        <v>166.00</v>
      </c>
      <c r="D90" s="4">
        <f>VLOOKUP(A90,HOP!A:B,2,0)</f>
        <v>1971226</v>
      </c>
      <c r="E90" s="4">
        <f>B90-C90</f>
        <v>0</v>
      </c>
      <c r="K90" s="4" t="str">
        <f>$K$1&amp;D90</f>
        <v>,1971226</v>
      </c>
    </row>
    <row r="91" s="4" customFormat="1" spans="1:11">
      <c r="A91" s="4">
        <v>14367766728</v>
      </c>
      <c r="B91" s="4">
        <v>677</v>
      </c>
      <c r="C91" s="4" t="str">
        <f>VLOOKUP(A91,HOP!A:H,8,0)</f>
        <v>677.00</v>
      </c>
      <c r="D91" s="4">
        <f>VLOOKUP(A91,HOP!A:B,2,0)</f>
        <v>1971230</v>
      </c>
      <c r="E91" s="4">
        <f>B91-C91</f>
        <v>0</v>
      </c>
      <c r="K91" s="4" t="str">
        <f>$K$1&amp;D91</f>
        <v>,1971230</v>
      </c>
    </row>
    <row r="92" s="4" customFormat="1" spans="1:11">
      <c r="A92" s="4">
        <v>14367804179</v>
      </c>
      <c r="B92" s="4">
        <v>118</v>
      </c>
      <c r="C92" s="4" t="str">
        <f>VLOOKUP(A92,HOP!A:H,8,0)</f>
        <v>118.00</v>
      </c>
      <c r="D92" s="4">
        <f>VLOOKUP(A92,HOP!A:B,2,0)</f>
        <v>1971239</v>
      </c>
      <c r="E92" s="4">
        <f>B92-C92</f>
        <v>0</v>
      </c>
      <c r="K92" s="4" t="str">
        <f>$K$1&amp;D92</f>
        <v>,1971239</v>
      </c>
    </row>
    <row r="93" s="4" customFormat="1" spans="1:11">
      <c r="A93" s="4">
        <v>14367838231</v>
      </c>
      <c r="B93" s="4">
        <v>1011</v>
      </c>
      <c r="C93" s="4" t="str">
        <f>VLOOKUP(A93,HOP!A:H,8,0)</f>
        <v>1011.00</v>
      </c>
      <c r="D93" s="4">
        <f>VLOOKUP(A93,HOP!A:B,2,0)</f>
        <v>1971246</v>
      </c>
      <c r="E93" s="4">
        <f>B93-C93</f>
        <v>0</v>
      </c>
      <c r="K93" s="4" t="str">
        <f>$K$1&amp;D93</f>
        <v>,1971246</v>
      </c>
    </row>
    <row r="94" s="4" customFormat="1" spans="1:11">
      <c r="A94" s="4">
        <v>14367904925</v>
      </c>
      <c r="B94" s="4">
        <v>677</v>
      </c>
      <c r="C94" s="4" t="str">
        <f>VLOOKUP(A94,HOP!A:H,8,0)</f>
        <v>677.00</v>
      </c>
      <c r="D94" s="4">
        <f>VLOOKUP(A94,HOP!A:B,2,0)</f>
        <v>1971266</v>
      </c>
      <c r="E94" s="4">
        <f>B94-C94</f>
        <v>0</v>
      </c>
      <c r="K94" s="4" t="str">
        <f>$K$1&amp;D94</f>
        <v>,1971266</v>
      </c>
    </row>
    <row r="95" s="4" customFormat="1" hidden="1" spans="1:11">
      <c r="A95" s="5">
        <v>14346447789</v>
      </c>
      <c r="B95" s="5">
        <v>0</v>
      </c>
      <c r="C95" s="5" t="str">
        <f>VLOOKUP(A95,HOP!A:H,8,0)</f>
        <v>0.00</v>
      </c>
      <c r="D95" s="5">
        <f>VLOOKUP(A95,HOP!A:B,2,0)</f>
        <v>1966874</v>
      </c>
      <c r="E95" s="5">
        <f>B95-C95</f>
        <v>0</v>
      </c>
      <c r="K95" s="5" t="str">
        <f>$K$1&amp;D95</f>
        <v>,1966874</v>
      </c>
    </row>
    <row r="96" s="4" customFormat="1" spans="1:11">
      <c r="A96" s="4">
        <v>14368257997</v>
      </c>
      <c r="B96" s="4">
        <v>144</v>
      </c>
      <c r="C96" s="4" t="str">
        <f>VLOOKUP(A96,HOP!A:H,8,0)</f>
        <v>144.00</v>
      </c>
      <c r="D96" s="4">
        <f>VLOOKUP(A96,HOP!A:B,2,0)</f>
        <v>1971338</v>
      </c>
      <c r="E96" s="4">
        <f t="shared" ref="E96:E121" si="6">B96-C96</f>
        <v>0</v>
      </c>
      <c r="K96" s="4" t="str">
        <f t="shared" ref="K96:K121" si="7">$K$1&amp;D96</f>
        <v>,1971338</v>
      </c>
    </row>
    <row r="97" s="4" customFormat="1" spans="1:11">
      <c r="A97" s="4">
        <v>14368444691</v>
      </c>
      <c r="B97" s="4">
        <v>99</v>
      </c>
      <c r="C97" s="4" t="str">
        <f>VLOOKUP(A97,HOP!A:H,8,0)</f>
        <v>99.00</v>
      </c>
      <c r="D97" s="4">
        <f>VLOOKUP(A97,HOP!A:B,2,0)</f>
        <v>1971395</v>
      </c>
      <c r="E97" s="4">
        <f t="shared" si="6"/>
        <v>0</v>
      </c>
      <c r="K97" s="4" t="str">
        <f t="shared" si="7"/>
        <v>,1971395</v>
      </c>
    </row>
    <row r="98" s="4" customFormat="1" spans="1:11">
      <c r="A98" s="4">
        <v>14368507738</v>
      </c>
      <c r="B98" s="4">
        <v>117</v>
      </c>
      <c r="C98" s="4" t="str">
        <f>VLOOKUP(A98,HOP!A:H,8,0)</f>
        <v>117.00</v>
      </c>
      <c r="D98" s="4">
        <f>VLOOKUP(A98,HOP!A:B,2,0)</f>
        <v>1971418</v>
      </c>
      <c r="E98" s="4">
        <f t="shared" si="6"/>
        <v>0</v>
      </c>
      <c r="K98" s="4" t="str">
        <f t="shared" si="7"/>
        <v>,1971418</v>
      </c>
    </row>
    <row r="99" s="4" customFormat="1" spans="1:11">
      <c r="A99" s="4">
        <v>14368616785</v>
      </c>
      <c r="B99" s="4">
        <v>233</v>
      </c>
      <c r="C99" s="4" t="str">
        <f>VLOOKUP(A99,HOP!A:H,8,0)</f>
        <v>233.00</v>
      </c>
      <c r="D99" s="4">
        <f>VLOOKUP(A99,HOP!A:B,2,0)</f>
        <v>1971475</v>
      </c>
      <c r="E99" s="4">
        <f t="shared" si="6"/>
        <v>0</v>
      </c>
      <c r="K99" s="4" t="str">
        <f t="shared" si="7"/>
        <v>,1971475</v>
      </c>
    </row>
    <row r="100" s="4" customFormat="1" spans="1:11">
      <c r="A100" s="4">
        <v>14368644358</v>
      </c>
      <c r="B100" s="4">
        <v>126</v>
      </c>
      <c r="C100" s="4" t="str">
        <f>VLOOKUP(A100,HOP!A:H,8,0)</f>
        <v>126.00</v>
      </c>
      <c r="D100" s="4">
        <f>VLOOKUP(A100,HOP!A:B,2,0)</f>
        <v>1971491</v>
      </c>
      <c r="E100" s="4">
        <f t="shared" si="6"/>
        <v>0</v>
      </c>
      <c r="K100" s="4" t="str">
        <f t="shared" si="7"/>
        <v>,1971491</v>
      </c>
    </row>
    <row r="101" s="4" customFormat="1" spans="1:11">
      <c r="A101" s="4">
        <v>14368680518</v>
      </c>
      <c r="B101" s="4">
        <v>147</v>
      </c>
      <c r="C101" s="4" t="str">
        <f>VLOOKUP(A101,HOP!A:H,8,0)</f>
        <v>147.00</v>
      </c>
      <c r="D101" s="4">
        <f>VLOOKUP(A101,HOP!A:B,2,0)</f>
        <v>1971516</v>
      </c>
      <c r="E101" s="4">
        <f t="shared" si="6"/>
        <v>0</v>
      </c>
      <c r="K101" s="4" t="str">
        <f t="shared" si="7"/>
        <v>,1971516</v>
      </c>
    </row>
    <row r="102" s="4" customFormat="1" spans="1:11">
      <c r="A102" s="4">
        <v>14368692930</v>
      </c>
      <c r="B102" s="4">
        <v>125</v>
      </c>
      <c r="C102" s="4" t="str">
        <f>VLOOKUP(A102,HOP!A:H,8,0)</f>
        <v>125.00</v>
      </c>
      <c r="D102" s="4">
        <f>VLOOKUP(A102,HOP!A:B,2,0)</f>
        <v>1971524</v>
      </c>
      <c r="E102" s="4">
        <f t="shared" si="6"/>
        <v>0</v>
      </c>
      <c r="K102" s="4" t="str">
        <f t="shared" si="7"/>
        <v>,1971524</v>
      </c>
    </row>
    <row r="103" s="4" customFormat="1" spans="1:11">
      <c r="A103" s="4">
        <v>14368711922</v>
      </c>
      <c r="B103" s="4">
        <v>98</v>
      </c>
      <c r="C103" s="4" t="str">
        <f>VLOOKUP(A103,HOP!A:H,8,0)</f>
        <v>98.00</v>
      </c>
      <c r="D103" s="4">
        <f>VLOOKUP(A103,HOP!A:B,2,0)</f>
        <v>1971536</v>
      </c>
      <c r="E103" s="4">
        <f t="shared" si="6"/>
        <v>0</v>
      </c>
      <c r="K103" s="4" t="str">
        <f t="shared" si="7"/>
        <v>,1971536</v>
      </c>
    </row>
    <row r="104" s="4" customFormat="1" spans="1:11">
      <c r="A104" s="4">
        <v>14368738902</v>
      </c>
      <c r="B104" s="4">
        <v>102</v>
      </c>
      <c r="C104" s="4" t="str">
        <f>VLOOKUP(A104,HOP!A:H,8,0)</f>
        <v>102.00</v>
      </c>
      <c r="D104" s="4">
        <f>VLOOKUP(A104,HOP!A:B,2,0)</f>
        <v>1971553</v>
      </c>
      <c r="E104" s="4">
        <f t="shared" si="6"/>
        <v>0</v>
      </c>
      <c r="K104" s="4" t="str">
        <f t="shared" si="7"/>
        <v>,1971553</v>
      </c>
    </row>
    <row r="105" s="4" customFormat="1" spans="1:11">
      <c r="A105" s="4">
        <v>14368781348</v>
      </c>
      <c r="B105" s="4">
        <v>117</v>
      </c>
      <c r="C105" s="4" t="str">
        <f>VLOOKUP(A105,HOP!A:H,8,0)</f>
        <v>117.00</v>
      </c>
      <c r="D105" s="4">
        <f>VLOOKUP(A105,HOP!A:B,2,0)</f>
        <v>1971579</v>
      </c>
      <c r="E105" s="4">
        <f t="shared" si="6"/>
        <v>0</v>
      </c>
      <c r="K105" s="4" t="str">
        <f t="shared" si="7"/>
        <v>,1971579</v>
      </c>
    </row>
    <row r="106" s="4" customFormat="1" spans="1:11">
      <c r="A106" s="4">
        <v>14368795674</v>
      </c>
      <c r="B106" s="4">
        <v>102</v>
      </c>
      <c r="C106" s="4" t="str">
        <f>VLOOKUP(A106,HOP!A:H,8,0)</f>
        <v>102.00</v>
      </c>
      <c r="D106" s="4">
        <f>VLOOKUP(A106,HOP!A:B,2,0)</f>
        <v>1971584</v>
      </c>
      <c r="E106" s="4">
        <f t="shared" si="6"/>
        <v>0</v>
      </c>
      <c r="K106" s="4" t="str">
        <f t="shared" si="7"/>
        <v>,1971584</v>
      </c>
    </row>
    <row r="107" s="4" customFormat="1" spans="1:11">
      <c r="A107" s="4">
        <v>14368836836</v>
      </c>
      <c r="B107" s="4">
        <v>118</v>
      </c>
      <c r="C107" s="4" t="str">
        <f>VLOOKUP(A107,HOP!A:H,8,0)</f>
        <v>118.00</v>
      </c>
      <c r="D107" s="4">
        <f>VLOOKUP(A107,HOP!A:B,2,0)</f>
        <v>1971613</v>
      </c>
      <c r="E107" s="4">
        <f t="shared" si="6"/>
        <v>0</v>
      </c>
      <c r="K107" s="4" t="str">
        <f t="shared" si="7"/>
        <v>,1971613</v>
      </c>
    </row>
    <row r="108" s="4" customFormat="1" spans="1:11">
      <c r="A108" s="4">
        <v>14368973344</v>
      </c>
      <c r="B108" s="4">
        <v>189</v>
      </c>
      <c r="C108" s="4" t="str">
        <f>VLOOKUP(A108,HOP!A:H,8,0)</f>
        <v>189.00</v>
      </c>
      <c r="D108" s="4">
        <f>VLOOKUP(A108,HOP!A:B,2,0)</f>
        <v>1971694</v>
      </c>
      <c r="E108" s="4">
        <f t="shared" si="6"/>
        <v>0</v>
      </c>
      <c r="K108" s="4" t="str">
        <f t="shared" si="7"/>
        <v>,1971694</v>
      </c>
    </row>
    <row r="109" s="4" customFormat="1" spans="1:11">
      <c r="A109" s="4">
        <v>14369022805</v>
      </c>
      <c r="B109" s="4">
        <v>118</v>
      </c>
      <c r="C109" s="4" t="str">
        <f>VLOOKUP(A109,HOP!A:H,8,0)</f>
        <v>118.00</v>
      </c>
      <c r="D109" s="4">
        <f>VLOOKUP(A109,HOP!A:B,2,0)</f>
        <v>1971737</v>
      </c>
      <c r="E109" s="4">
        <f t="shared" si="6"/>
        <v>0</v>
      </c>
      <c r="K109" s="4" t="str">
        <f t="shared" si="7"/>
        <v>,1971737</v>
      </c>
    </row>
    <row r="110" s="4" customFormat="1" spans="1:11">
      <c r="A110" s="4">
        <v>14369405106</v>
      </c>
      <c r="B110" s="4">
        <v>102</v>
      </c>
      <c r="C110" s="4" t="str">
        <f>VLOOKUP(A110,HOP!A:H,8,0)</f>
        <v>102.00</v>
      </c>
      <c r="D110" s="4">
        <f>VLOOKUP(A110,HOP!A:B,2,0)</f>
        <v>1972021</v>
      </c>
      <c r="E110" s="4">
        <f t="shared" si="6"/>
        <v>0</v>
      </c>
      <c r="K110" s="4" t="str">
        <f t="shared" si="7"/>
        <v>,1972021</v>
      </c>
    </row>
    <row r="111" s="4" customFormat="1" spans="1:11">
      <c r="A111" s="4">
        <v>14363423451</v>
      </c>
      <c r="B111" s="4">
        <v>402</v>
      </c>
      <c r="C111" s="4" t="str">
        <f>VLOOKUP(A111,HOP!A:H,8,0)</f>
        <v>402.00</v>
      </c>
      <c r="D111" s="4">
        <f>VLOOKUP(A111,HOP!A:B,2,0)</f>
        <v>1970478</v>
      </c>
      <c r="E111" s="4">
        <f t="shared" si="6"/>
        <v>0</v>
      </c>
      <c r="K111" s="4" t="str">
        <f t="shared" si="7"/>
        <v>,1970478</v>
      </c>
    </row>
    <row r="112" s="4" customFormat="1" spans="1:11">
      <c r="A112" s="4">
        <v>14368895932</v>
      </c>
      <c r="B112" s="4">
        <v>218</v>
      </c>
      <c r="C112" s="4" t="str">
        <f>VLOOKUP(A112,HOP!A:H,8,0)</f>
        <v>218.00</v>
      </c>
      <c r="D112" s="4">
        <f>VLOOKUP(A112,HOP!A:B,2,0)</f>
        <v>1971644</v>
      </c>
      <c r="E112" s="4">
        <f t="shared" si="6"/>
        <v>0</v>
      </c>
      <c r="K112" s="4" t="str">
        <f t="shared" si="7"/>
        <v>,1971644</v>
      </c>
    </row>
    <row r="113" s="4" customFormat="1" hidden="1" spans="1:11">
      <c r="A113" s="5">
        <v>14346444257</v>
      </c>
      <c r="B113" s="5">
        <v>0</v>
      </c>
      <c r="C113" s="5" t="str">
        <f>VLOOKUP(A113,HOP!A:H,8,0)</f>
        <v>0.00</v>
      </c>
      <c r="D113" s="5">
        <f>VLOOKUP(A113,HOP!A:B,2,0)</f>
        <v>1966873</v>
      </c>
      <c r="E113" s="5">
        <f>B113-C113</f>
        <v>0</v>
      </c>
      <c r="K113" s="5" t="str">
        <f>$K$1&amp;D113</f>
        <v>,1966873</v>
      </c>
    </row>
    <row r="114" s="4" customFormat="1" hidden="1" spans="1:11">
      <c r="A114" s="5">
        <v>14346437716</v>
      </c>
      <c r="B114" s="5">
        <v>0</v>
      </c>
      <c r="C114" s="5" t="str">
        <f>VLOOKUP(A114,HOP!A:H,8,0)</f>
        <v>0.00</v>
      </c>
      <c r="D114" s="5">
        <f>VLOOKUP(A114,HOP!A:B,2,0)</f>
        <v>1966868</v>
      </c>
      <c r="E114" s="5">
        <f>B114-C114</f>
        <v>0</v>
      </c>
      <c r="K114" s="5" t="str">
        <f>$K$1&amp;D114</f>
        <v>,1966868</v>
      </c>
    </row>
    <row r="115" s="4" customFormat="1" spans="1:11">
      <c r="A115" s="4">
        <v>14369819265</v>
      </c>
      <c r="B115" s="4">
        <v>149</v>
      </c>
      <c r="C115" s="4" t="str">
        <f>VLOOKUP(A115,HOP!A:H,8,0)</f>
        <v>149.00</v>
      </c>
      <c r="D115" s="4">
        <f>VLOOKUP(A115,HOP!A:B,2,0)</f>
        <v>1972146</v>
      </c>
      <c r="E115" s="4">
        <f>B115-C115</f>
        <v>0</v>
      </c>
      <c r="K115" s="4" t="str">
        <f>$K$1&amp;D115</f>
        <v>,1972146</v>
      </c>
    </row>
    <row r="116" s="4" customFormat="1" spans="1:11">
      <c r="A116" s="4">
        <v>14369938978</v>
      </c>
      <c r="B116" s="4">
        <v>182</v>
      </c>
      <c r="C116" s="4" t="str">
        <f>VLOOKUP(A116,HOP!A:H,8,0)</f>
        <v>182.00</v>
      </c>
      <c r="D116" s="4">
        <f>VLOOKUP(A116,HOP!A:B,2,0)</f>
        <v>1972183</v>
      </c>
      <c r="E116" s="4">
        <f>B116-C116</f>
        <v>0</v>
      </c>
      <c r="K116" s="4" t="str">
        <f>$K$1&amp;D116</f>
        <v>,1972183</v>
      </c>
    </row>
    <row r="117" s="4" customFormat="1" spans="1:11">
      <c r="A117" s="4">
        <v>14370044613</v>
      </c>
      <c r="B117" s="4">
        <v>302</v>
      </c>
      <c r="C117" s="4" t="str">
        <f>VLOOKUP(A117,HOP!A:H,8,0)</f>
        <v>302.00</v>
      </c>
      <c r="D117" s="4">
        <f>VLOOKUP(A117,HOP!A:B,2,0)</f>
        <v>1972225</v>
      </c>
      <c r="E117" s="4">
        <f>B117-C117</f>
        <v>0</v>
      </c>
      <c r="K117" s="4" t="str">
        <f>$K$1&amp;D117</f>
        <v>,1972225</v>
      </c>
    </row>
    <row r="118" s="4" customFormat="1" hidden="1" spans="1:11">
      <c r="A118" s="5">
        <v>14254635224</v>
      </c>
      <c r="B118" s="5">
        <v>0</v>
      </c>
      <c r="C118" s="5" t="str">
        <f>VLOOKUP(A118,HOP!A:H,8,0)</f>
        <v>0.00</v>
      </c>
      <c r="D118" s="5">
        <f>VLOOKUP(A118,HOP!A:B,2,0)</f>
        <v>1941423</v>
      </c>
      <c r="E118" s="5">
        <f>B118-C118</f>
        <v>0</v>
      </c>
      <c r="K118" s="5" t="str">
        <f>$K$1&amp;D118</f>
        <v>,1941423</v>
      </c>
    </row>
    <row r="119" s="4" customFormat="1" spans="1:11">
      <c r="A119" s="4">
        <v>14370572306</v>
      </c>
      <c r="B119" s="4">
        <v>230</v>
      </c>
      <c r="C119" s="4" t="str">
        <f>VLOOKUP(A119,HOP!A:H,8,0)</f>
        <v>230.00</v>
      </c>
      <c r="D119" s="4">
        <f>VLOOKUP(A119,HOP!A:B,2,0)</f>
        <v>1972441</v>
      </c>
      <c r="E119" s="4">
        <f>B119-C119</f>
        <v>0</v>
      </c>
      <c r="K119" s="4" t="str">
        <f>$K$1&amp;D119</f>
        <v>,1972441</v>
      </c>
    </row>
    <row r="120" s="4" customFormat="1" spans="1:11">
      <c r="A120" s="4">
        <v>14370686168</v>
      </c>
      <c r="B120" s="4">
        <v>200</v>
      </c>
      <c r="C120" s="4" t="str">
        <f>VLOOKUP(A120,HOP!A:H,8,0)</f>
        <v>200.00</v>
      </c>
      <c r="D120" s="4">
        <f>VLOOKUP(A120,HOP!A:B,2,0)</f>
        <v>1972497</v>
      </c>
      <c r="E120" s="4">
        <f>B120-C120</f>
        <v>0</v>
      </c>
      <c r="K120" s="4" t="str">
        <f>$K$1&amp;D120</f>
        <v>,1972497</v>
      </c>
    </row>
    <row r="121" s="4" customFormat="1" spans="1:11">
      <c r="A121" s="4">
        <v>14370768838</v>
      </c>
      <c r="B121" s="4">
        <v>119</v>
      </c>
      <c r="C121" s="4" t="str">
        <f>VLOOKUP(A121,HOP!A:H,8,0)</f>
        <v>119.00</v>
      </c>
      <c r="D121" s="4">
        <f>VLOOKUP(A121,HOP!A:B,2,0)</f>
        <v>1972527</v>
      </c>
      <c r="E121" s="4">
        <f>B121-C121</f>
        <v>0</v>
      </c>
      <c r="K121" s="4" t="str">
        <f>$K$1&amp;D121</f>
        <v>,1972527</v>
      </c>
    </row>
    <row r="122" s="4" customFormat="1" spans="1:11">
      <c r="A122" s="4">
        <v>14370836789</v>
      </c>
      <c r="B122" s="4">
        <v>117</v>
      </c>
      <c r="C122" s="4" t="str">
        <f>VLOOKUP(A122,HOP!A:H,8,0)</f>
        <v>117.00</v>
      </c>
      <c r="D122" s="4">
        <f>VLOOKUP(A122,HOP!A:B,2,0)</f>
        <v>1972548</v>
      </c>
      <c r="E122" s="4">
        <f>B122-C122</f>
        <v>0</v>
      </c>
      <c r="K122" s="4" t="str">
        <f>$K$1&amp;D122</f>
        <v>,1972548</v>
      </c>
    </row>
    <row r="123" s="4" customFormat="1" spans="1:11">
      <c r="A123" s="4">
        <v>14371122434</v>
      </c>
      <c r="B123" s="4">
        <v>701</v>
      </c>
      <c r="C123" s="4" t="str">
        <f>VLOOKUP(A123,HOP!A:H,8,0)</f>
        <v>701.00</v>
      </c>
      <c r="D123" s="4">
        <f>VLOOKUP(A123,HOP!A:B,2,0)</f>
        <v>1972756</v>
      </c>
      <c r="E123" s="4">
        <f>B123-C123</f>
        <v>0</v>
      </c>
      <c r="K123" s="4" t="str">
        <f>$K$1&amp;D123</f>
        <v>,1972756</v>
      </c>
    </row>
    <row r="125" spans="2:2">
      <c r="B125" s="4">
        <f>SUM(B2:B124)</f>
        <v>38455</v>
      </c>
    </row>
    <row r="127" spans="1:1">
      <c r="A127" s="4" t="s">
        <v>283</v>
      </c>
    </row>
    <row r="128" spans="1:1">
      <c r="A128" s="4" t="s">
        <v>284</v>
      </c>
    </row>
  </sheetData>
  <autoFilter ref="A1:P123">
    <filterColumn colId="1">
      <filters>
        <filter val="200"/>
        <filter val="600"/>
        <filter val="101"/>
        <filter val="701"/>
        <filter val="102"/>
        <filter val="302"/>
        <filter val="402"/>
        <filter val="204"/>
        <filter val="108"/>
        <filter val="608"/>
        <filter val="109"/>
        <filter val="110"/>
        <filter val="210"/>
        <filter val="1011"/>
        <filter val="312"/>
        <filter val="513"/>
        <filter val="616"/>
        <filter val="117"/>
        <filter val="118"/>
        <filter val="218"/>
        <filter val="119"/>
        <filter val="1319"/>
        <filter val="124"/>
        <filter val="624"/>
        <filter val="1024"/>
        <filter val="1824"/>
        <filter val="125"/>
        <filter val="225"/>
        <filter val="725"/>
        <filter val="126"/>
        <filter val="128"/>
        <filter val="230"/>
        <filter val="830"/>
        <filter val="432"/>
        <filter val="133"/>
        <filter val="233"/>
        <filter val="234"/>
        <filter val="534"/>
        <filter val="136"/>
        <filter val="138"/>
        <filter val="538"/>
        <filter val="738"/>
        <filter val="140"/>
        <filter val="141"/>
        <filter val="1543"/>
        <filter val="144"/>
        <filter val="744"/>
        <filter val="1046"/>
        <filter val="1346"/>
        <filter val="147"/>
        <filter val="1147"/>
        <filter val="149"/>
        <filter val="150"/>
        <filter val="951"/>
        <filter val="352"/>
        <filter val="454"/>
        <filter val="255"/>
        <filter val="258"/>
        <filter val="261"/>
        <filter val="166"/>
        <filter val="266"/>
        <filter val="173"/>
        <filter val="2276"/>
        <filter val="677"/>
        <filter val="182"/>
        <filter val="186"/>
        <filter val="189"/>
        <filter val="391"/>
        <filter val="293"/>
        <filter val="98"/>
        <filter val="498"/>
        <filter val="9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1"/>
  <sheetViews>
    <sheetView workbookViewId="0">
      <selection activeCell="B2" sqref="B2:B1048576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285</v>
      </c>
      <c r="B1" s="2" t="s">
        <v>286</v>
      </c>
      <c r="C1" s="2" t="s">
        <v>287</v>
      </c>
      <c r="D1" s="2" t="s">
        <v>288</v>
      </c>
      <c r="E1" s="2" t="s">
        <v>5</v>
      </c>
      <c r="F1" s="2" t="s">
        <v>289</v>
      </c>
      <c r="G1" s="2" t="s">
        <v>290</v>
      </c>
      <c r="H1" s="2" t="s">
        <v>291</v>
      </c>
      <c r="I1" s="2" t="s">
        <v>292</v>
      </c>
      <c r="J1" s="2" t="s">
        <v>293</v>
      </c>
      <c r="K1" s="2" t="s">
        <v>17</v>
      </c>
    </row>
    <row r="2" s="1" customFormat="1" ht="20" customHeight="1" spans="1:11">
      <c r="A2" s="3">
        <v>14371122434</v>
      </c>
      <c r="B2" s="3">
        <v>1972756</v>
      </c>
      <c r="C2" s="2" t="s">
        <v>294</v>
      </c>
      <c r="D2" s="2" t="s">
        <v>281</v>
      </c>
      <c r="E2" s="2" t="s">
        <v>295</v>
      </c>
      <c r="F2" s="2" t="s">
        <v>296</v>
      </c>
      <c r="G2" s="2" t="s">
        <v>297</v>
      </c>
      <c r="H2" s="2" t="s">
        <v>298</v>
      </c>
      <c r="I2" s="2" t="s">
        <v>281</v>
      </c>
      <c r="J2" s="2" t="s">
        <v>299</v>
      </c>
      <c r="K2" s="2" t="s">
        <v>300</v>
      </c>
    </row>
    <row r="3" s="1" customFormat="1" ht="20" customHeight="1" spans="1:11">
      <c r="A3" s="3">
        <v>14370836789</v>
      </c>
      <c r="B3" s="3">
        <v>1972548</v>
      </c>
      <c r="C3" s="2" t="s">
        <v>301</v>
      </c>
      <c r="D3" s="2" t="s">
        <v>278</v>
      </c>
      <c r="E3" s="2" t="s">
        <v>295</v>
      </c>
      <c r="F3" s="2" t="s">
        <v>296</v>
      </c>
      <c r="G3" s="2" t="s">
        <v>297</v>
      </c>
      <c r="H3" s="2" t="s">
        <v>302</v>
      </c>
      <c r="I3" s="2" t="s">
        <v>278</v>
      </c>
      <c r="J3" s="2" t="s">
        <v>299</v>
      </c>
      <c r="K3" s="2" t="s">
        <v>303</v>
      </c>
    </row>
    <row r="4" s="1" customFormat="1" ht="20" customHeight="1" spans="1:11">
      <c r="A4" s="3">
        <v>14370768838</v>
      </c>
      <c r="B4" s="3">
        <v>1972527</v>
      </c>
      <c r="C4" s="2" t="s">
        <v>304</v>
      </c>
      <c r="D4" s="2" t="s">
        <v>277</v>
      </c>
      <c r="E4" s="2" t="s">
        <v>295</v>
      </c>
      <c r="F4" s="2" t="s">
        <v>296</v>
      </c>
      <c r="G4" s="2" t="s">
        <v>297</v>
      </c>
      <c r="H4" s="2" t="s">
        <v>305</v>
      </c>
      <c r="I4" s="2" t="s">
        <v>277</v>
      </c>
      <c r="J4" s="2" t="s">
        <v>299</v>
      </c>
      <c r="K4" s="2" t="s">
        <v>306</v>
      </c>
    </row>
    <row r="5" s="1" customFormat="1" ht="20" customHeight="1" spans="1:11">
      <c r="A5" s="3">
        <v>14370686168</v>
      </c>
      <c r="B5" s="3">
        <v>1972497</v>
      </c>
      <c r="C5" s="2" t="s">
        <v>307</v>
      </c>
      <c r="D5" s="2" t="s">
        <v>276</v>
      </c>
      <c r="E5" s="2" t="s">
        <v>295</v>
      </c>
      <c r="F5" s="2" t="s">
        <v>296</v>
      </c>
      <c r="G5" s="2" t="s">
        <v>297</v>
      </c>
      <c r="H5" s="2" t="s">
        <v>308</v>
      </c>
      <c r="I5" s="2" t="s">
        <v>276</v>
      </c>
      <c r="J5" s="2" t="s">
        <v>299</v>
      </c>
      <c r="K5" s="2" t="s">
        <v>309</v>
      </c>
    </row>
    <row r="6" s="1" customFormat="1" ht="20" customHeight="1" spans="1:11">
      <c r="A6" s="3">
        <v>14370572306</v>
      </c>
      <c r="B6" s="3">
        <v>1972441</v>
      </c>
      <c r="C6" s="2" t="s">
        <v>310</v>
      </c>
      <c r="D6" s="2" t="s">
        <v>275</v>
      </c>
      <c r="E6" s="2" t="s">
        <v>295</v>
      </c>
      <c r="F6" s="2" t="s">
        <v>296</v>
      </c>
      <c r="G6" s="2" t="s">
        <v>297</v>
      </c>
      <c r="H6" s="2" t="s">
        <v>311</v>
      </c>
      <c r="I6" s="2" t="s">
        <v>275</v>
      </c>
      <c r="J6" s="2" t="s">
        <v>299</v>
      </c>
      <c r="K6" s="2" t="s">
        <v>312</v>
      </c>
    </row>
    <row r="7" s="1" customFormat="1" ht="20" customHeight="1" spans="1:11">
      <c r="A7" s="3">
        <v>14370111998</v>
      </c>
      <c r="B7" s="3">
        <v>1972270</v>
      </c>
      <c r="C7" s="2" t="s">
        <v>313</v>
      </c>
      <c r="D7" s="2" t="s">
        <v>273</v>
      </c>
      <c r="E7" s="2" t="s">
        <v>295</v>
      </c>
      <c r="F7" s="2" t="s">
        <v>296</v>
      </c>
      <c r="G7" s="2" t="s">
        <v>297</v>
      </c>
      <c r="H7" s="2" t="s">
        <v>314</v>
      </c>
      <c r="I7" s="2" t="s">
        <v>273</v>
      </c>
      <c r="J7" s="2" t="s">
        <v>299</v>
      </c>
      <c r="K7" s="2" t="s">
        <v>315</v>
      </c>
    </row>
    <row r="8" s="1" customFormat="1" ht="20" customHeight="1" spans="1:11">
      <c r="A8" s="3">
        <v>14370044613</v>
      </c>
      <c r="B8" s="3">
        <v>1972225</v>
      </c>
      <c r="C8" s="2" t="s">
        <v>316</v>
      </c>
      <c r="D8" s="2" t="s">
        <v>272</v>
      </c>
      <c r="E8" s="2" t="s">
        <v>295</v>
      </c>
      <c r="F8" s="2" t="s">
        <v>296</v>
      </c>
      <c r="G8" s="2" t="s">
        <v>297</v>
      </c>
      <c r="H8" s="2" t="s">
        <v>317</v>
      </c>
      <c r="I8" s="2" t="s">
        <v>272</v>
      </c>
      <c r="J8" s="2" t="s">
        <v>299</v>
      </c>
      <c r="K8" s="2" t="s">
        <v>318</v>
      </c>
    </row>
    <row r="9" s="1" customFormat="1" ht="20" customHeight="1" spans="1:11">
      <c r="A9" s="3">
        <v>14369938978</v>
      </c>
      <c r="B9" s="3">
        <v>1972183</v>
      </c>
      <c r="C9" s="2" t="s">
        <v>319</v>
      </c>
      <c r="D9" s="2" t="s">
        <v>270</v>
      </c>
      <c r="E9" s="2" t="s">
        <v>295</v>
      </c>
      <c r="F9" s="2" t="s">
        <v>296</v>
      </c>
      <c r="G9" s="2" t="s">
        <v>297</v>
      </c>
      <c r="H9" s="2" t="s">
        <v>320</v>
      </c>
      <c r="I9" s="2" t="s">
        <v>270</v>
      </c>
      <c r="J9" s="2" t="s">
        <v>299</v>
      </c>
      <c r="K9" s="2" t="s">
        <v>321</v>
      </c>
    </row>
    <row r="10" s="1" customFormat="1" ht="20" customHeight="1" spans="1:11">
      <c r="A10" s="3">
        <v>14369819265</v>
      </c>
      <c r="B10" s="3">
        <v>1972146</v>
      </c>
      <c r="C10" s="2" t="s">
        <v>322</v>
      </c>
      <c r="D10" s="2" t="s">
        <v>268</v>
      </c>
      <c r="E10" s="2" t="s">
        <v>295</v>
      </c>
      <c r="F10" s="2" t="s">
        <v>296</v>
      </c>
      <c r="G10" s="2" t="s">
        <v>297</v>
      </c>
      <c r="H10" s="2" t="s">
        <v>323</v>
      </c>
      <c r="I10" s="2" t="s">
        <v>268</v>
      </c>
      <c r="J10" s="2" t="s">
        <v>299</v>
      </c>
      <c r="K10" s="2" t="s">
        <v>324</v>
      </c>
    </row>
    <row r="11" s="1" customFormat="1" ht="20" customHeight="1" spans="1:11">
      <c r="A11" s="3">
        <v>14369405106</v>
      </c>
      <c r="B11" s="3">
        <v>1972021</v>
      </c>
      <c r="C11" s="2" t="s">
        <v>325</v>
      </c>
      <c r="D11" s="2" t="s">
        <v>256</v>
      </c>
      <c r="E11" s="2" t="s">
        <v>326</v>
      </c>
      <c r="F11" s="2" t="s">
        <v>295</v>
      </c>
      <c r="G11" s="2" t="s">
        <v>297</v>
      </c>
      <c r="H11" s="2" t="s">
        <v>327</v>
      </c>
      <c r="I11" s="2" t="s">
        <v>256</v>
      </c>
      <c r="J11" s="2" t="s">
        <v>299</v>
      </c>
      <c r="K11" s="2" t="s">
        <v>328</v>
      </c>
    </row>
    <row r="12" s="1" customFormat="1" ht="20" customHeight="1" spans="1:11">
      <c r="A12" s="3">
        <v>14369022805</v>
      </c>
      <c r="B12" s="3">
        <v>1971737</v>
      </c>
      <c r="C12" s="2" t="s">
        <v>329</v>
      </c>
      <c r="D12" s="2" t="s">
        <v>255</v>
      </c>
      <c r="E12" s="2" t="s">
        <v>326</v>
      </c>
      <c r="F12" s="2" t="s">
        <v>295</v>
      </c>
      <c r="G12" s="2" t="s">
        <v>297</v>
      </c>
      <c r="H12" s="2" t="s">
        <v>330</v>
      </c>
      <c r="I12" s="2" t="s">
        <v>255</v>
      </c>
      <c r="J12" s="2" t="s">
        <v>299</v>
      </c>
      <c r="K12" s="2" t="s">
        <v>331</v>
      </c>
    </row>
    <row r="13" s="1" customFormat="1" ht="20" customHeight="1" spans="1:11">
      <c r="A13" s="3">
        <v>14369010004</v>
      </c>
      <c r="B13" s="3">
        <v>1971724</v>
      </c>
      <c r="C13" s="2" t="s">
        <v>332</v>
      </c>
      <c r="D13" s="2" t="s">
        <v>263</v>
      </c>
      <c r="E13" s="2" t="s">
        <v>295</v>
      </c>
      <c r="F13" s="2" t="s">
        <v>296</v>
      </c>
      <c r="G13" s="2" t="s">
        <v>297</v>
      </c>
      <c r="H13" s="2" t="s">
        <v>314</v>
      </c>
      <c r="I13" s="2" t="s">
        <v>263</v>
      </c>
      <c r="J13" s="2" t="s">
        <v>299</v>
      </c>
      <c r="K13" s="2" t="s">
        <v>333</v>
      </c>
    </row>
    <row r="14" s="1" customFormat="1" ht="20" customHeight="1" spans="1:11">
      <c r="A14" s="3">
        <v>14368973344</v>
      </c>
      <c r="B14" s="3">
        <v>1971694</v>
      </c>
      <c r="C14" s="2" t="s">
        <v>334</v>
      </c>
      <c r="D14" s="2" t="s">
        <v>254</v>
      </c>
      <c r="E14" s="2" t="s">
        <v>326</v>
      </c>
      <c r="F14" s="2" t="s">
        <v>295</v>
      </c>
      <c r="G14" s="2" t="s">
        <v>297</v>
      </c>
      <c r="H14" s="2" t="s">
        <v>335</v>
      </c>
      <c r="I14" s="2" t="s">
        <v>254</v>
      </c>
      <c r="J14" s="2" t="s">
        <v>299</v>
      </c>
      <c r="K14" s="2" t="s">
        <v>336</v>
      </c>
    </row>
    <row r="15" s="1" customFormat="1" ht="20" customHeight="1" spans="1:11">
      <c r="A15" s="3">
        <v>14368895932</v>
      </c>
      <c r="B15" s="3">
        <v>1971644</v>
      </c>
      <c r="C15" s="2" t="s">
        <v>337</v>
      </c>
      <c r="D15" s="2" t="s">
        <v>260</v>
      </c>
      <c r="E15" s="2" t="s">
        <v>326</v>
      </c>
      <c r="F15" s="2" t="s">
        <v>296</v>
      </c>
      <c r="G15" s="2" t="s">
        <v>297</v>
      </c>
      <c r="H15" s="2" t="s">
        <v>338</v>
      </c>
      <c r="I15" s="2" t="s">
        <v>260</v>
      </c>
      <c r="J15" s="2" t="s">
        <v>299</v>
      </c>
      <c r="K15" s="2" t="s">
        <v>339</v>
      </c>
    </row>
    <row r="16" s="1" customFormat="1" ht="20" customHeight="1" spans="1:11">
      <c r="A16" s="3">
        <v>14368836836</v>
      </c>
      <c r="B16" s="3">
        <v>1971613</v>
      </c>
      <c r="C16" s="2" t="s">
        <v>340</v>
      </c>
      <c r="D16" s="2" t="s">
        <v>252</v>
      </c>
      <c r="E16" s="2" t="s">
        <v>326</v>
      </c>
      <c r="F16" s="2" t="s">
        <v>295</v>
      </c>
      <c r="G16" s="2" t="s">
        <v>297</v>
      </c>
      <c r="H16" s="2" t="s">
        <v>330</v>
      </c>
      <c r="I16" s="2" t="s">
        <v>252</v>
      </c>
      <c r="J16" s="2" t="s">
        <v>299</v>
      </c>
      <c r="K16" s="2" t="s">
        <v>341</v>
      </c>
    </row>
    <row r="17" s="1" customFormat="1" ht="20" customHeight="1" spans="1:11">
      <c r="A17" s="3">
        <v>14368795674</v>
      </c>
      <c r="B17" s="3">
        <v>1971584</v>
      </c>
      <c r="C17" s="2" t="s">
        <v>342</v>
      </c>
      <c r="D17" s="2" t="s">
        <v>251</v>
      </c>
      <c r="E17" s="2" t="s">
        <v>326</v>
      </c>
      <c r="F17" s="2" t="s">
        <v>295</v>
      </c>
      <c r="G17" s="2" t="s">
        <v>297</v>
      </c>
      <c r="H17" s="2" t="s">
        <v>327</v>
      </c>
      <c r="I17" s="2" t="s">
        <v>251</v>
      </c>
      <c r="J17" s="2" t="s">
        <v>299</v>
      </c>
      <c r="K17" s="2" t="s">
        <v>343</v>
      </c>
    </row>
    <row r="18" s="1" customFormat="1" ht="20" customHeight="1" spans="1:11">
      <c r="A18" s="3">
        <v>14368781348</v>
      </c>
      <c r="B18" s="3">
        <v>1971579</v>
      </c>
      <c r="C18" s="2" t="s">
        <v>301</v>
      </c>
      <c r="D18" s="2" t="s">
        <v>249</v>
      </c>
      <c r="E18" s="2" t="s">
        <v>326</v>
      </c>
      <c r="F18" s="2" t="s">
        <v>295</v>
      </c>
      <c r="G18" s="2" t="s">
        <v>297</v>
      </c>
      <c r="H18" s="2" t="s">
        <v>302</v>
      </c>
      <c r="I18" s="2" t="s">
        <v>249</v>
      </c>
      <c r="J18" s="2" t="s">
        <v>299</v>
      </c>
      <c r="K18" s="2" t="s">
        <v>344</v>
      </c>
    </row>
    <row r="19" s="1" customFormat="1" ht="20" customHeight="1" spans="1:11">
      <c r="A19" s="3">
        <v>14368738902</v>
      </c>
      <c r="B19" s="3">
        <v>1971553</v>
      </c>
      <c r="C19" s="2" t="s">
        <v>345</v>
      </c>
      <c r="D19" s="2" t="s">
        <v>248</v>
      </c>
      <c r="E19" s="2" t="s">
        <v>326</v>
      </c>
      <c r="F19" s="2" t="s">
        <v>295</v>
      </c>
      <c r="G19" s="2" t="s">
        <v>297</v>
      </c>
      <c r="H19" s="2" t="s">
        <v>327</v>
      </c>
      <c r="I19" s="2" t="s">
        <v>248</v>
      </c>
      <c r="J19" s="2" t="s">
        <v>299</v>
      </c>
      <c r="K19" s="2" t="s">
        <v>346</v>
      </c>
    </row>
    <row r="20" s="1" customFormat="1" ht="20" customHeight="1" spans="1:11">
      <c r="A20" s="3">
        <v>14368711922</v>
      </c>
      <c r="B20" s="3">
        <v>1971536</v>
      </c>
      <c r="C20" s="2" t="s">
        <v>325</v>
      </c>
      <c r="D20" s="2" t="s">
        <v>245</v>
      </c>
      <c r="E20" s="2" t="s">
        <v>326</v>
      </c>
      <c r="F20" s="2" t="s">
        <v>295</v>
      </c>
      <c r="G20" s="2" t="s">
        <v>297</v>
      </c>
      <c r="H20" s="2" t="s">
        <v>347</v>
      </c>
      <c r="I20" s="2" t="s">
        <v>245</v>
      </c>
      <c r="J20" s="2" t="s">
        <v>299</v>
      </c>
      <c r="K20" s="2" t="s">
        <v>348</v>
      </c>
    </row>
    <row r="21" s="1" customFormat="1" ht="20" customHeight="1" spans="1:11">
      <c r="A21" s="3">
        <v>14368692930</v>
      </c>
      <c r="B21" s="3">
        <v>1971524</v>
      </c>
      <c r="C21" s="2" t="s">
        <v>349</v>
      </c>
      <c r="D21" s="2" t="s">
        <v>243</v>
      </c>
      <c r="E21" s="2" t="s">
        <v>326</v>
      </c>
      <c r="F21" s="2" t="s">
        <v>295</v>
      </c>
      <c r="G21" s="2" t="s">
        <v>297</v>
      </c>
      <c r="H21" s="2" t="s">
        <v>350</v>
      </c>
      <c r="I21" s="2" t="s">
        <v>243</v>
      </c>
      <c r="J21" s="2" t="s">
        <v>299</v>
      </c>
      <c r="K21" s="2" t="s">
        <v>351</v>
      </c>
    </row>
    <row r="22" s="1" customFormat="1" ht="20" customHeight="1" spans="1:11">
      <c r="A22" s="3">
        <v>14368680518</v>
      </c>
      <c r="B22" s="3">
        <v>1971516</v>
      </c>
      <c r="C22" s="2" t="s">
        <v>352</v>
      </c>
      <c r="D22" s="2" t="s">
        <v>242</v>
      </c>
      <c r="E22" s="2" t="s">
        <v>326</v>
      </c>
      <c r="F22" s="2" t="s">
        <v>295</v>
      </c>
      <c r="G22" s="2" t="s">
        <v>297</v>
      </c>
      <c r="H22" s="2" t="s">
        <v>353</v>
      </c>
      <c r="I22" s="2" t="s">
        <v>242</v>
      </c>
      <c r="J22" s="2" t="s">
        <v>299</v>
      </c>
      <c r="K22" s="2" t="s">
        <v>354</v>
      </c>
    </row>
    <row r="23" s="1" customFormat="1" ht="20" customHeight="1" spans="1:11">
      <c r="A23" s="3">
        <v>14368644358</v>
      </c>
      <c r="B23" s="3">
        <v>1971491</v>
      </c>
      <c r="C23" s="2" t="s">
        <v>355</v>
      </c>
      <c r="D23" s="2" t="s">
        <v>240</v>
      </c>
      <c r="E23" s="2" t="s">
        <v>326</v>
      </c>
      <c r="F23" s="2" t="s">
        <v>295</v>
      </c>
      <c r="G23" s="2" t="s">
        <v>297</v>
      </c>
      <c r="H23" s="2" t="s">
        <v>356</v>
      </c>
      <c r="I23" s="2" t="s">
        <v>240</v>
      </c>
      <c r="J23" s="2" t="s">
        <v>299</v>
      </c>
      <c r="K23" s="2" t="s">
        <v>357</v>
      </c>
    </row>
    <row r="24" s="1" customFormat="1" ht="20" customHeight="1" spans="1:11">
      <c r="A24" s="3">
        <v>14368616785</v>
      </c>
      <c r="B24" s="3">
        <v>1971475</v>
      </c>
      <c r="C24" s="2" t="s">
        <v>358</v>
      </c>
      <c r="D24" s="2" t="s">
        <v>238</v>
      </c>
      <c r="E24" s="2" t="s">
        <v>326</v>
      </c>
      <c r="F24" s="2" t="s">
        <v>295</v>
      </c>
      <c r="G24" s="2" t="s">
        <v>297</v>
      </c>
      <c r="H24" s="2" t="s">
        <v>359</v>
      </c>
      <c r="I24" s="2" t="s">
        <v>238</v>
      </c>
      <c r="J24" s="2" t="s">
        <v>299</v>
      </c>
      <c r="K24" s="2" t="s">
        <v>360</v>
      </c>
    </row>
    <row r="25" s="1" customFormat="1" ht="20" customHeight="1" spans="1:11">
      <c r="A25" s="3">
        <v>14368507738</v>
      </c>
      <c r="B25" s="3">
        <v>1971418</v>
      </c>
      <c r="C25" s="2" t="s">
        <v>301</v>
      </c>
      <c r="D25" s="2" t="s">
        <v>236</v>
      </c>
      <c r="E25" s="2" t="s">
        <v>326</v>
      </c>
      <c r="F25" s="2" t="s">
        <v>295</v>
      </c>
      <c r="G25" s="2" t="s">
        <v>297</v>
      </c>
      <c r="H25" s="2" t="s">
        <v>302</v>
      </c>
      <c r="I25" s="2" t="s">
        <v>236</v>
      </c>
      <c r="J25" s="2" t="s">
        <v>299</v>
      </c>
      <c r="K25" s="2" t="s">
        <v>361</v>
      </c>
    </row>
    <row r="26" s="1" customFormat="1" ht="20" customHeight="1" spans="1:11">
      <c r="A26" s="3">
        <v>14368444691</v>
      </c>
      <c r="B26" s="3">
        <v>1971395</v>
      </c>
      <c r="C26" s="2" t="s">
        <v>362</v>
      </c>
      <c r="D26" s="2" t="s">
        <v>234</v>
      </c>
      <c r="E26" s="2" t="s">
        <v>326</v>
      </c>
      <c r="F26" s="2" t="s">
        <v>295</v>
      </c>
      <c r="G26" s="2" t="s">
        <v>297</v>
      </c>
      <c r="H26" s="2" t="s">
        <v>363</v>
      </c>
      <c r="I26" s="2" t="s">
        <v>234</v>
      </c>
      <c r="J26" s="2" t="s">
        <v>299</v>
      </c>
      <c r="K26" s="2" t="s">
        <v>364</v>
      </c>
    </row>
    <row r="27" s="1" customFormat="1" ht="20" customHeight="1" spans="1:11">
      <c r="A27" s="3">
        <v>14368257997</v>
      </c>
      <c r="B27" s="3">
        <v>1971338</v>
      </c>
      <c r="C27" s="2" t="s">
        <v>365</v>
      </c>
      <c r="D27" s="2" t="s">
        <v>232</v>
      </c>
      <c r="E27" s="2" t="s">
        <v>326</v>
      </c>
      <c r="F27" s="2" t="s">
        <v>295</v>
      </c>
      <c r="G27" s="2" t="s">
        <v>297</v>
      </c>
      <c r="H27" s="2" t="s">
        <v>366</v>
      </c>
      <c r="I27" s="2" t="s">
        <v>232</v>
      </c>
      <c r="J27" s="2" t="s">
        <v>299</v>
      </c>
      <c r="K27" s="2" t="s">
        <v>367</v>
      </c>
    </row>
    <row r="28" s="1" customFormat="1" ht="20" customHeight="1" spans="1:11">
      <c r="A28" s="3">
        <v>14367904925</v>
      </c>
      <c r="B28" s="3">
        <v>1971266</v>
      </c>
      <c r="C28" s="2" t="s">
        <v>368</v>
      </c>
      <c r="D28" s="2" t="s">
        <v>228</v>
      </c>
      <c r="E28" s="2" t="s">
        <v>326</v>
      </c>
      <c r="F28" s="2" t="s">
        <v>295</v>
      </c>
      <c r="G28" s="2" t="s">
        <v>297</v>
      </c>
      <c r="H28" s="2" t="s">
        <v>369</v>
      </c>
      <c r="I28" s="2" t="s">
        <v>228</v>
      </c>
      <c r="J28" s="2" t="s">
        <v>299</v>
      </c>
      <c r="K28" s="2" t="s">
        <v>370</v>
      </c>
    </row>
    <row r="29" s="1" customFormat="1" ht="20" customHeight="1" spans="1:11">
      <c r="A29" s="3">
        <v>14367838231</v>
      </c>
      <c r="B29" s="3">
        <v>1971246</v>
      </c>
      <c r="C29" s="2" t="s">
        <v>371</v>
      </c>
      <c r="D29" s="2" t="s">
        <v>227</v>
      </c>
      <c r="E29" s="2" t="s">
        <v>326</v>
      </c>
      <c r="F29" s="2" t="s">
        <v>295</v>
      </c>
      <c r="G29" s="2" t="s">
        <v>297</v>
      </c>
      <c r="H29" s="2" t="s">
        <v>372</v>
      </c>
      <c r="I29" s="2" t="s">
        <v>227</v>
      </c>
      <c r="J29" s="2" t="s">
        <v>299</v>
      </c>
      <c r="K29" s="2" t="s">
        <v>373</v>
      </c>
    </row>
    <row r="30" s="1" customFormat="1" ht="20" customHeight="1" spans="1:11">
      <c r="A30" s="3">
        <v>14367804179</v>
      </c>
      <c r="B30" s="3">
        <v>1971239</v>
      </c>
      <c r="C30" s="2" t="s">
        <v>374</v>
      </c>
      <c r="D30" s="2" t="s">
        <v>224</v>
      </c>
      <c r="E30" s="2" t="s">
        <v>326</v>
      </c>
      <c r="F30" s="2" t="s">
        <v>295</v>
      </c>
      <c r="G30" s="2" t="s">
        <v>297</v>
      </c>
      <c r="H30" s="2" t="s">
        <v>330</v>
      </c>
      <c r="I30" s="2" t="s">
        <v>224</v>
      </c>
      <c r="J30" s="2" t="s">
        <v>299</v>
      </c>
      <c r="K30" s="2" t="s">
        <v>375</v>
      </c>
    </row>
    <row r="31" s="1" customFormat="1" ht="20" customHeight="1" spans="1:11">
      <c r="A31" s="3">
        <v>14367766728</v>
      </c>
      <c r="B31" s="3">
        <v>1971230</v>
      </c>
      <c r="C31" s="2" t="s">
        <v>368</v>
      </c>
      <c r="D31" s="2" t="s">
        <v>222</v>
      </c>
      <c r="E31" s="2" t="s">
        <v>326</v>
      </c>
      <c r="F31" s="2" t="s">
        <v>295</v>
      </c>
      <c r="G31" s="2" t="s">
        <v>297</v>
      </c>
      <c r="H31" s="2" t="s">
        <v>369</v>
      </c>
      <c r="I31" s="2" t="s">
        <v>222</v>
      </c>
      <c r="J31" s="2" t="s">
        <v>299</v>
      </c>
      <c r="K31" s="2" t="s">
        <v>376</v>
      </c>
    </row>
    <row r="32" s="1" customFormat="1" ht="20" customHeight="1" spans="1:11">
      <c r="A32" s="3">
        <v>14367756809</v>
      </c>
      <c r="B32" s="3">
        <v>1971226</v>
      </c>
      <c r="C32" s="2" t="s">
        <v>377</v>
      </c>
      <c r="D32" s="2" t="s">
        <v>219</v>
      </c>
      <c r="E32" s="2" t="s">
        <v>326</v>
      </c>
      <c r="F32" s="2" t="s">
        <v>295</v>
      </c>
      <c r="G32" s="2" t="s">
        <v>297</v>
      </c>
      <c r="H32" s="2" t="s">
        <v>378</v>
      </c>
      <c r="I32" s="2" t="s">
        <v>219</v>
      </c>
      <c r="J32" s="2" t="s">
        <v>299</v>
      </c>
      <c r="K32" s="2" t="s">
        <v>379</v>
      </c>
    </row>
    <row r="33" s="1" customFormat="1" ht="20" customHeight="1" spans="1:11">
      <c r="A33" s="3">
        <v>14367709293</v>
      </c>
      <c r="B33" s="3">
        <v>1971221</v>
      </c>
      <c r="C33" s="2" t="s">
        <v>380</v>
      </c>
      <c r="D33" s="2" t="s">
        <v>217</v>
      </c>
      <c r="E33" s="2" t="s">
        <v>326</v>
      </c>
      <c r="F33" s="2" t="s">
        <v>295</v>
      </c>
      <c r="G33" s="2" t="s">
        <v>297</v>
      </c>
      <c r="H33" s="2" t="s">
        <v>381</v>
      </c>
      <c r="I33" s="2" t="s">
        <v>217</v>
      </c>
      <c r="J33" s="2" t="s">
        <v>299</v>
      </c>
      <c r="K33" s="2" t="s">
        <v>382</v>
      </c>
    </row>
    <row r="34" s="1" customFormat="1" ht="20" customHeight="1" spans="1:11">
      <c r="A34" s="3">
        <v>14367309654</v>
      </c>
      <c r="B34" s="3">
        <v>1971171</v>
      </c>
      <c r="C34" s="2" t="s">
        <v>383</v>
      </c>
      <c r="D34" s="2" t="s">
        <v>216</v>
      </c>
      <c r="E34" s="2" t="s">
        <v>326</v>
      </c>
      <c r="F34" s="2" t="s">
        <v>295</v>
      </c>
      <c r="G34" s="2" t="s">
        <v>297</v>
      </c>
      <c r="H34" s="2" t="s">
        <v>384</v>
      </c>
      <c r="I34" s="2" t="s">
        <v>216</v>
      </c>
      <c r="J34" s="2" t="s">
        <v>299</v>
      </c>
      <c r="K34" s="2" t="s">
        <v>385</v>
      </c>
    </row>
    <row r="35" s="1" customFormat="1" ht="20" customHeight="1" spans="1:11">
      <c r="A35" s="3">
        <v>14365183693</v>
      </c>
      <c r="B35" s="3">
        <v>1971096</v>
      </c>
      <c r="C35" s="2" t="s">
        <v>386</v>
      </c>
      <c r="D35" s="2" t="s">
        <v>214</v>
      </c>
      <c r="E35" s="2" t="s">
        <v>326</v>
      </c>
      <c r="F35" s="2" t="s">
        <v>295</v>
      </c>
      <c r="G35" s="2" t="s">
        <v>297</v>
      </c>
      <c r="H35" s="2" t="s">
        <v>387</v>
      </c>
      <c r="I35" s="2" t="s">
        <v>214</v>
      </c>
      <c r="J35" s="2" t="s">
        <v>299</v>
      </c>
      <c r="K35" s="2" t="s">
        <v>388</v>
      </c>
    </row>
    <row r="36" s="1" customFormat="1" ht="20" customHeight="1" spans="1:11">
      <c r="A36" s="3">
        <v>14365028864</v>
      </c>
      <c r="B36" s="3">
        <v>1971035</v>
      </c>
      <c r="C36" s="2" t="s">
        <v>389</v>
      </c>
      <c r="D36" s="2" t="s">
        <v>205</v>
      </c>
      <c r="E36" s="2" t="s">
        <v>390</v>
      </c>
      <c r="F36" s="2" t="s">
        <v>326</v>
      </c>
      <c r="G36" s="2" t="s">
        <v>297</v>
      </c>
      <c r="H36" s="2" t="s">
        <v>391</v>
      </c>
      <c r="I36" s="2" t="s">
        <v>205</v>
      </c>
      <c r="J36" s="2" t="s">
        <v>299</v>
      </c>
      <c r="K36" s="2" t="s">
        <v>392</v>
      </c>
    </row>
    <row r="37" s="1" customFormat="1" ht="20" customHeight="1" spans="1:11">
      <c r="A37" s="3">
        <v>14364961507</v>
      </c>
      <c r="B37" s="3">
        <v>1970992</v>
      </c>
      <c r="C37" s="2" t="s">
        <v>393</v>
      </c>
      <c r="D37" s="2" t="s">
        <v>203</v>
      </c>
      <c r="E37" s="2" t="s">
        <v>390</v>
      </c>
      <c r="F37" s="2" t="s">
        <v>326</v>
      </c>
      <c r="G37" s="2" t="s">
        <v>297</v>
      </c>
      <c r="H37" s="2" t="s">
        <v>394</v>
      </c>
      <c r="I37" s="2" t="s">
        <v>203</v>
      </c>
      <c r="J37" s="2" t="s">
        <v>299</v>
      </c>
      <c r="K37" s="2" t="s">
        <v>395</v>
      </c>
    </row>
    <row r="38" s="1" customFormat="1" ht="20" customHeight="1" spans="1:11">
      <c r="A38" s="3">
        <v>14364940852</v>
      </c>
      <c r="B38" s="3">
        <v>1970980</v>
      </c>
      <c r="C38" s="2" t="s">
        <v>396</v>
      </c>
      <c r="D38" s="2" t="s">
        <v>200</v>
      </c>
      <c r="E38" s="2" t="s">
        <v>390</v>
      </c>
      <c r="F38" s="2" t="s">
        <v>326</v>
      </c>
      <c r="G38" s="2" t="s">
        <v>297</v>
      </c>
      <c r="H38" s="2" t="s">
        <v>397</v>
      </c>
      <c r="I38" s="2" t="s">
        <v>200</v>
      </c>
      <c r="J38" s="2" t="s">
        <v>299</v>
      </c>
      <c r="K38" s="2" t="s">
        <v>398</v>
      </c>
    </row>
    <row r="39" s="1" customFormat="1" ht="20" customHeight="1" spans="1:11">
      <c r="A39" s="3">
        <v>14364911840</v>
      </c>
      <c r="B39" s="3">
        <v>1970966</v>
      </c>
      <c r="C39" s="2" t="s">
        <v>399</v>
      </c>
      <c r="D39" s="2" t="s">
        <v>199</v>
      </c>
      <c r="E39" s="2" t="s">
        <v>390</v>
      </c>
      <c r="F39" s="2" t="s">
        <v>326</v>
      </c>
      <c r="G39" s="2" t="s">
        <v>297</v>
      </c>
      <c r="H39" s="2" t="s">
        <v>378</v>
      </c>
      <c r="I39" s="2" t="s">
        <v>199</v>
      </c>
      <c r="J39" s="2" t="s">
        <v>299</v>
      </c>
      <c r="K39" s="2" t="s">
        <v>400</v>
      </c>
    </row>
    <row r="40" s="1" customFormat="1" ht="20" customHeight="1" spans="1:11">
      <c r="A40" s="3">
        <v>14364897599</v>
      </c>
      <c r="B40" s="3">
        <v>1970961</v>
      </c>
      <c r="C40" s="2" t="s">
        <v>401</v>
      </c>
      <c r="D40" s="2" t="s">
        <v>197</v>
      </c>
      <c r="E40" s="2" t="s">
        <v>390</v>
      </c>
      <c r="F40" s="2" t="s">
        <v>326</v>
      </c>
      <c r="G40" s="2" t="s">
        <v>297</v>
      </c>
      <c r="H40" s="2" t="s">
        <v>391</v>
      </c>
      <c r="I40" s="2" t="s">
        <v>197</v>
      </c>
      <c r="J40" s="2" t="s">
        <v>299</v>
      </c>
      <c r="K40" s="2" t="s">
        <v>402</v>
      </c>
    </row>
    <row r="41" s="1" customFormat="1" ht="20" customHeight="1" spans="1:11">
      <c r="A41" s="3">
        <v>14364838558</v>
      </c>
      <c r="B41" s="3">
        <v>1970914</v>
      </c>
      <c r="C41" s="2" t="s">
        <v>403</v>
      </c>
      <c r="D41" s="2" t="s">
        <v>195</v>
      </c>
      <c r="E41" s="2" t="s">
        <v>390</v>
      </c>
      <c r="F41" s="2" t="s">
        <v>326</v>
      </c>
      <c r="G41" s="2" t="s">
        <v>297</v>
      </c>
      <c r="H41" s="2" t="s">
        <v>404</v>
      </c>
      <c r="I41" s="2" t="s">
        <v>195</v>
      </c>
      <c r="J41" s="2" t="s">
        <v>299</v>
      </c>
      <c r="K41" s="2" t="s">
        <v>405</v>
      </c>
    </row>
    <row r="42" s="1" customFormat="1" ht="20" customHeight="1" spans="1:11">
      <c r="A42" s="3">
        <v>14364707905</v>
      </c>
      <c r="B42" s="3">
        <v>1970843</v>
      </c>
      <c r="C42" s="2" t="s">
        <v>406</v>
      </c>
      <c r="D42" s="2" t="s">
        <v>211</v>
      </c>
      <c r="E42" s="2" t="s">
        <v>326</v>
      </c>
      <c r="F42" s="2" t="s">
        <v>295</v>
      </c>
      <c r="G42" s="2" t="s">
        <v>297</v>
      </c>
      <c r="H42" s="2" t="s">
        <v>407</v>
      </c>
      <c r="I42" s="2" t="s">
        <v>211</v>
      </c>
      <c r="J42" s="2" t="s">
        <v>299</v>
      </c>
      <c r="K42" s="2" t="s">
        <v>408</v>
      </c>
    </row>
    <row r="43" s="1" customFormat="1" ht="20" customHeight="1" spans="1:11">
      <c r="A43" s="3">
        <v>14364643801</v>
      </c>
      <c r="B43" s="3">
        <v>1970808</v>
      </c>
      <c r="C43" s="2" t="s">
        <v>396</v>
      </c>
      <c r="D43" s="2" t="s">
        <v>194</v>
      </c>
      <c r="E43" s="2" t="s">
        <v>390</v>
      </c>
      <c r="F43" s="2" t="s">
        <v>326</v>
      </c>
      <c r="G43" s="2" t="s">
        <v>297</v>
      </c>
      <c r="H43" s="2" t="s">
        <v>397</v>
      </c>
      <c r="I43" s="2" t="s">
        <v>194</v>
      </c>
      <c r="J43" s="2" t="s">
        <v>299</v>
      </c>
      <c r="K43" s="2" t="s">
        <v>409</v>
      </c>
    </row>
    <row r="44" s="1" customFormat="1" ht="20" customHeight="1" spans="1:11">
      <c r="A44" s="3">
        <v>14364638987</v>
      </c>
      <c r="B44" s="3">
        <v>1970804</v>
      </c>
      <c r="C44" s="2" t="s">
        <v>403</v>
      </c>
      <c r="D44" s="2" t="s">
        <v>191</v>
      </c>
      <c r="E44" s="2" t="s">
        <v>390</v>
      </c>
      <c r="F44" s="2" t="s">
        <v>326</v>
      </c>
      <c r="G44" s="2" t="s">
        <v>297</v>
      </c>
      <c r="H44" s="2" t="s">
        <v>314</v>
      </c>
      <c r="I44" s="2" t="s">
        <v>191</v>
      </c>
      <c r="J44" s="2" t="s">
        <v>299</v>
      </c>
      <c r="K44" s="2" t="s">
        <v>410</v>
      </c>
    </row>
    <row r="45" s="1" customFormat="1" ht="20" customHeight="1" spans="1:11">
      <c r="A45" s="3">
        <v>14364593802</v>
      </c>
      <c r="B45" s="3">
        <v>1970790</v>
      </c>
      <c r="C45" s="2" t="s">
        <v>411</v>
      </c>
      <c r="D45" s="2" t="s">
        <v>190</v>
      </c>
      <c r="E45" s="2" t="s">
        <v>390</v>
      </c>
      <c r="F45" s="2" t="s">
        <v>326</v>
      </c>
      <c r="G45" s="2" t="s">
        <v>297</v>
      </c>
      <c r="H45" s="2" t="s">
        <v>320</v>
      </c>
      <c r="I45" s="2" t="s">
        <v>190</v>
      </c>
      <c r="J45" s="2" t="s">
        <v>299</v>
      </c>
      <c r="K45" s="2" t="s">
        <v>412</v>
      </c>
    </row>
    <row r="46" s="1" customFormat="1" ht="20" customHeight="1" spans="1:11">
      <c r="A46" s="3">
        <v>14364555032</v>
      </c>
      <c r="B46" s="3">
        <v>1970774</v>
      </c>
      <c r="C46" s="2" t="s">
        <v>413</v>
      </c>
      <c r="D46" s="2" t="s">
        <v>187</v>
      </c>
      <c r="E46" s="2" t="s">
        <v>390</v>
      </c>
      <c r="F46" s="2" t="s">
        <v>326</v>
      </c>
      <c r="G46" s="2" t="s">
        <v>297</v>
      </c>
      <c r="H46" s="2" t="s">
        <v>414</v>
      </c>
      <c r="I46" s="2" t="s">
        <v>415</v>
      </c>
      <c r="J46" s="2" t="s">
        <v>299</v>
      </c>
      <c r="K46" s="2" t="s">
        <v>416</v>
      </c>
    </row>
    <row r="47" s="1" customFormat="1" ht="20" customHeight="1" spans="1:11">
      <c r="A47" s="3">
        <v>14364540567</v>
      </c>
      <c r="B47" s="3">
        <v>1970769</v>
      </c>
      <c r="C47" s="2" t="s">
        <v>349</v>
      </c>
      <c r="D47" s="2" t="s">
        <v>185</v>
      </c>
      <c r="E47" s="2" t="s">
        <v>390</v>
      </c>
      <c r="F47" s="2" t="s">
        <v>326</v>
      </c>
      <c r="G47" s="2" t="s">
        <v>297</v>
      </c>
      <c r="H47" s="2" t="s">
        <v>356</v>
      </c>
      <c r="I47" s="2" t="s">
        <v>185</v>
      </c>
      <c r="J47" s="2" t="s">
        <v>299</v>
      </c>
      <c r="K47" s="2" t="s">
        <v>417</v>
      </c>
    </row>
    <row r="48" s="1" customFormat="1" ht="20" customHeight="1" spans="1:11">
      <c r="A48" s="3">
        <v>14364537221</v>
      </c>
      <c r="B48" s="3">
        <v>1970767</v>
      </c>
      <c r="C48" s="2" t="s">
        <v>418</v>
      </c>
      <c r="D48" s="2" t="s">
        <v>184</v>
      </c>
      <c r="E48" s="2" t="s">
        <v>390</v>
      </c>
      <c r="F48" s="2" t="s">
        <v>326</v>
      </c>
      <c r="G48" s="2" t="s">
        <v>297</v>
      </c>
      <c r="H48" s="2" t="s">
        <v>330</v>
      </c>
      <c r="I48" s="2" t="s">
        <v>184</v>
      </c>
      <c r="J48" s="2" t="s">
        <v>299</v>
      </c>
      <c r="K48" s="2" t="s">
        <v>419</v>
      </c>
    </row>
    <row r="49" s="1" customFormat="1" ht="20" customHeight="1" spans="1:11">
      <c r="A49" s="3">
        <v>14364492749</v>
      </c>
      <c r="B49" s="3">
        <v>1970746</v>
      </c>
      <c r="C49" s="2" t="s">
        <v>420</v>
      </c>
      <c r="D49" s="2" t="s">
        <v>181</v>
      </c>
      <c r="E49" s="2" t="s">
        <v>390</v>
      </c>
      <c r="F49" s="2" t="s">
        <v>326</v>
      </c>
      <c r="G49" s="2" t="s">
        <v>297</v>
      </c>
      <c r="H49" s="2" t="s">
        <v>421</v>
      </c>
      <c r="I49" s="2" t="s">
        <v>181</v>
      </c>
      <c r="J49" s="2" t="s">
        <v>299</v>
      </c>
      <c r="K49" s="2" t="s">
        <v>422</v>
      </c>
    </row>
    <row r="50" s="1" customFormat="1" ht="20" customHeight="1" spans="1:11">
      <c r="A50" s="3">
        <v>14364473098</v>
      </c>
      <c r="B50" s="3">
        <v>1970742</v>
      </c>
      <c r="C50" s="2" t="s">
        <v>340</v>
      </c>
      <c r="D50" s="2" t="s">
        <v>179</v>
      </c>
      <c r="E50" s="2" t="s">
        <v>390</v>
      </c>
      <c r="F50" s="2" t="s">
        <v>326</v>
      </c>
      <c r="G50" s="2" t="s">
        <v>297</v>
      </c>
      <c r="H50" s="2" t="s">
        <v>330</v>
      </c>
      <c r="I50" s="2" t="s">
        <v>179</v>
      </c>
      <c r="J50" s="2" t="s">
        <v>299</v>
      </c>
      <c r="K50" s="2" t="s">
        <v>423</v>
      </c>
    </row>
    <row r="51" s="1" customFormat="1" ht="20" customHeight="1" spans="1:11">
      <c r="A51" s="3">
        <v>14364414524</v>
      </c>
      <c r="B51" s="3">
        <v>1970724</v>
      </c>
      <c r="C51" s="2" t="s">
        <v>424</v>
      </c>
      <c r="D51" s="2" t="s">
        <v>177</v>
      </c>
      <c r="E51" s="2" t="s">
        <v>390</v>
      </c>
      <c r="F51" s="2" t="s">
        <v>326</v>
      </c>
      <c r="G51" s="2" t="s">
        <v>297</v>
      </c>
      <c r="H51" s="2" t="s">
        <v>425</v>
      </c>
      <c r="I51" s="2" t="s">
        <v>177</v>
      </c>
      <c r="J51" s="2" t="s">
        <v>299</v>
      </c>
      <c r="K51" s="2" t="s">
        <v>426</v>
      </c>
    </row>
    <row r="52" s="1" customFormat="1" ht="20" customHeight="1" spans="1:11">
      <c r="A52" s="3">
        <v>14364405665</v>
      </c>
      <c r="B52" s="3">
        <v>1970720</v>
      </c>
      <c r="C52" s="2" t="s">
        <v>427</v>
      </c>
      <c r="D52" s="2" t="s">
        <v>175</v>
      </c>
      <c r="E52" s="2" t="s">
        <v>390</v>
      </c>
      <c r="F52" s="2" t="s">
        <v>326</v>
      </c>
      <c r="G52" s="2" t="s">
        <v>297</v>
      </c>
      <c r="H52" s="2" t="s">
        <v>314</v>
      </c>
      <c r="I52" s="2" t="s">
        <v>175</v>
      </c>
      <c r="J52" s="2" t="s">
        <v>299</v>
      </c>
      <c r="K52" s="2" t="s">
        <v>428</v>
      </c>
    </row>
    <row r="53" s="1" customFormat="1" ht="20" customHeight="1" spans="1:11">
      <c r="A53" s="3">
        <v>14364144477</v>
      </c>
      <c r="B53" s="3">
        <v>1970643</v>
      </c>
      <c r="C53" s="2" t="s">
        <v>365</v>
      </c>
      <c r="D53" s="2" t="s">
        <v>172</v>
      </c>
      <c r="E53" s="2" t="s">
        <v>390</v>
      </c>
      <c r="F53" s="2" t="s">
        <v>326</v>
      </c>
      <c r="G53" s="2" t="s">
        <v>297</v>
      </c>
      <c r="H53" s="2" t="s">
        <v>353</v>
      </c>
      <c r="I53" s="2" t="s">
        <v>172</v>
      </c>
      <c r="J53" s="2" t="s">
        <v>299</v>
      </c>
      <c r="K53" s="2" t="s">
        <v>429</v>
      </c>
    </row>
    <row r="54" s="1" customFormat="1" ht="20" customHeight="1" spans="1:11">
      <c r="A54" s="3">
        <v>14363884312</v>
      </c>
      <c r="B54" s="3">
        <v>1970584</v>
      </c>
      <c r="C54" s="2" t="s">
        <v>403</v>
      </c>
      <c r="D54" s="2" t="s">
        <v>171</v>
      </c>
      <c r="E54" s="2" t="s">
        <v>390</v>
      </c>
      <c r="F54" s="2" t="s">
        <v>326</v>
      </c>
      <c r="G54" s="2" t="s">
        <v>297</v>
      </c>
      <c r="H54" s="2" t="s">
        <v>404</v>
      </c>
      <c r="I54" s="2" t="s">
        <v>171</v>
      </c>
      <c r="J54" s="2" t="s">
        <v>299</v>
      </c>
      <c r="K54" s="2" t="s">
        <v>430</v>
      </c>
    </row>
    <row r="55" s="1" customFormat="1" ht="20" customHeight="1" spans="1:11">
      <c r="A55" s="3">
        <v>14363815120</v>
      </c>
      <c r="B55" s="3">
        <v>1970567</v>
      </c>
      <c r="C55" s="2" t="s">
        <v>431</v>
      </c>
      <c r="D55" s="2" t="s">
        <v>170</v>
      </c>
      <c r="E55" s="2" t="s">
        <v>390</v>
      </c>
      <c r="F55" s="2" t="s">
        <v>326</v>
      </c>
      <c r="G55" s="2" t="s">
        <v>297</v>
      </c>
      <c r="H55" s="2" t="s">
        <v>432</v>
      </c>
      <c r="I55" s="2" t="s">
        <v>170</v>
      </c>
      <c r="J55" s="2" t="s">
        <v>299</v>
      </c>
      <c r="K55" s="2" t="s">
        <v>433</v>
      </c>
    </row>
    <row r="56" s="1" customFormat="1" ht="20" customHeight="1" spans="1:11">
      <c r="A56" s="3">
        <v>14363630683</v>
      </c>
      <c r="B56" s="3">
        <v>1970531</v>
      </c>
      <c r="C56" s="2" t="s">
        <v>434</v>
      </c>
      <c r="D56" s="2" t="s">
        <v>169</v>
      </c>
      <c r="E56" s="2" t="s">
        <v>390</v>
      </c>
      <c r="F56" s="2" t="s">
        <v>326</v>
      </c>
      <c r="G56" s="2" t="s">
        <v>297</v>
      </c>
      <c r="H56" s="2" t="s">
        <v>435</v>
      </c>
      <c r="I56" s="2" t="s">
        <v>169</v>
      </c>
      <c r="J56" s="2" t="s">
        <v>299</v>
      </c>
      <c r="K56" s="2" t="s">
        <v>436</v>
      </c>
    </row>
    <row r="57" s="1" customFormat="1" ht="20" customHeight="1" spans="1:11">
      <c r="A57" s="3">
        <v>14363578630</v>
      </c>
      <c r="B57" s="3">
        <v>1970515</v>
      </c>
      <c r="C57" s="2" t="s">
        <v>437</v>
      </c>
      <c r="D57" s="2" t="s">
        <v>168</v>
      </c>
      <c r="E57" s="2" t="s">
        <v>390</v>
      </c>
      <c r="F57" s="2" t="s">
        <v>326</v>
      </c>
      <c r="G57" s="2" t="s">
        <v>297</v>
      </c>
      <c r="H57" s="2" t="s">
        <v>438</v>
      </c>
      <c r="I57" s="2" t="s">
        <v>168</v>
      </c>
      <c r="J57" s="2" t="s">
        <v>299</v>
      </c>
      <c r="K57" s="2" t="s">
        <v>439</v>
      </c>
    </row>
    <row r="58" s="1" customFormat="1" ht="20" customHeight="1" spans="1:11">
      <c r="A58" s="3">
        <v>14363575982</v>
      </c>
      <c r="B58" s="3">
        <v>1970513</v>
      </c>
      <c r="C58" s="2" t="s">
        <v>440</v>
      </c>
      <c r="D58" s="2" t="s">
        <v>165</v>
      </c>
      <c r="E58" s="2" t="s">
        <v>390</v>
      </c>
      <c r="F58" s="2" t="s">
        <v>326</v>
      </c>
      <c r="G58" s="2" t="s">
        <v>297</v>
      </c>
      <c r="H58" s="2" t="s">
        <v>441</v>
      </c>
      <c r="I58" s="2" t="s">
        <v>165</v>
      </c>
      <c r="J58" s="2" t="s">
        <v>299</v>
      </c>
      <c r="K58" s="2" t="s">
        <v>442</v>
      </c>
    </row>
    <row r="59" s="1" customFormat="1" ht="20" customHeight="1" spans="1:11">
      <c r="A59" s="3">
        <v>14363423451</v>
      </c>
      <c r="B59" s="3">
        <v>1970478</v>
      </c>
      <c r="C59" s="2" t="s">
        <v>434</v>
      </c>
      <c r="D59" s="2" t="s">
        <v>257</v>
      </c>
      <c r="E59" s="2" t="s">
        <v>326</v>
      </c>
      <c r="F59" s="2" t="s">
        <v>296</v>
      </c>
      <c r="G59" s="2" t="s">
        <v>297</v>
      </c>
      <c r="H59" s="2" t="s">
        <v>443</v>
      </c>
      <c r="I59" s="2" t="s">
        <v>257</v>
      </c>
      <c r="J59" s="2" t="s">
        <v>299</v>
      </c>
      <c r="K59" s="2" t="s">
        <v>444</v>
      </c>
    </row>
    <row r="60" s="1" customFormat="1" ht="20" customHeight="1" spans="1:11">
      <c r="A60" s="3">
        <v>14363365012</v>
      </c>
      <c r="B60" s="3">
        <v>1970455</v>
      </c>
      <c r="C60" s="2" t="s">
        <v>445</v>
      </c>
      <c r="D60" s="2" t="s">
        <v>162</v>
      </c>
      <c r="E60" s="2" t="s">
        <v>390</v>
      </c>
      <c r="F60" s="2" t="s">
        <v>326</v>
      </c>
      <c r="G60" s="2" t="s">
        <v>297</v>
      </c>
      <c r="H60" s="2" t="s">
        <v>446</v>
      </c>
      <c r="I60" s="2" t="s">
        <v>162</v>
      </c>
      <c r="J60" s="2" t="s">
        <v>299</v>
      </c>
      <c r="K60" s="2" t="s">
        <v>447</v>
      </c>
    </row>
    <row r="61" s="1" customFormat="1" ht="20" customHeight="1" spans="1:11">
      <c r="A61" s="3">
        <v>14363329435</v>
      </c>
      <c r="B61" s="3">
        <v>1970447</v>
      </c>
      <c r="C61" s="2" t="s">
        <v>448</v>
      </c>
      <c r="D61" s="2" t="s">
        <v>207</v>
      </c>
      <c r="E61" s="2" t="s">
        <v>326</v>
      </c>
      <c r="F61" s="2" t="s">
        <v>295</v>
      </c>
      <c r="G61" s="2" t="s">
        <v>297</v>
      </c>
      <c r="H61" s="2" t="s">
        <v>449</v>
      </c>
      <c r="I61" s="2" t="s">
        <v>207</v>
      </c>
      <c r="J61" s="2" t="s">
        <v>299</v>
      </c>
      <c r="K61" s="2" t="s">
        <v>450</v>
      </c>
    </row>
    <row r="62" s="1" customFormat="1" ht="20" customHeight="1" spans="1:11">
      <c r="A62" s="3">
        <v>14363270894</v>
      </c>
      <c r="B62" s="3">
        <v>1970436</v>
      </c>
      <c r="C62" s="2" t="s">
        <v>451</v>
      </c>
      <c r="D62" s="2" t="s">
        <v>159</v>
      </c>
      <c r="E62" s="2" t="s">
        <v>390</v>
      </c>
      <c r="F62" s="2" t="s">
        <v>326</v>
      </c>
      <c r="G62" s="2" t="s">
        <v>297</v>
      </c>
      <c r="H62" s="2" t="s">
        <v>452</v>
      </c>
      <c r="I62" s="2" t="s">
        <v>159</v>
      </c>
      <c r="J62" s="2" t="s">
        <v>299</v>
      </c>
      <c r="K62" s="2" t="s">
        <v>453</v>
      </c>
    </row>
    <row r="63" s="1" customFormat="1" ht="20" customHeight="1" spans="1:11">
      <c r="A63" s="3">
        <v>14363140615</v>
      </c>
      <c r="B63" s="3">
        <v>1970402</v>
      </c>
      <c r="C63" s="2" t="s">
        <v>454</v>
      </c>
      <c r="D63" s="2" t="s">
        <v>157</v>
      </c>
      <c r="E63" s="2" t="s">
        <v>390</v>
      </c>
      <c r="F63" s="2" t="s">
        <v>326</v>
      </c>
      <c r="G63" s="2" t="s">
        <v>297</v>
      </c>
      <c r="H63" s="2" t="s">
        <v>455</v>
      </c>
      <c r="I63" s="2" t="s">
        <v>157</v>
      </c>
      <c r="J63" s="2" t="s">
        <v>299</v>
      </c>
      <c r="K63" s="2" t="s">
        <v>456</v>
      </c>
    </row>
    <row r="64" s="1" customFormat="1" ht="20" customHeight="1" spans="1:11">
      <c r="A64" s="3">
        <v>14362452350</v>
      </c>
      <c r="B64" s="3">
        <v>1970173</v>
      </c>
      <c r="C64" s="2" t="s">
        <v>457</v>
      </c>
      <c r="D64" s="2" t="s">
        <v>155</v>
      </c>
      <c r="E64" s="2" t="s">
        <v>458</v>
      </c>
      <c r="F64" s="2" t="s">
        <v>326</v>
      </c>
      <c r="G64" s="2" t="s">
        <v>297</v>
      </c>
      <c r="H64" s="2" t="s">
        <v>459</v>
      </c>
      <c r="I64" s="2" t="s">
        <v>155</v>
      </c>
      <c r="J64" s="2" t="s">
        <v>299</v>
      </c>
      <c r="K64" s="2" t="s">
        <v>460</v>
      </c>
    </row>
    <row r="65" s="1" customFormat="1" ht="20" customHeight="1" spans="1:11">
      <c r="A65" s="3">
        <v>14359561506</v>
      </c>
      <c r="B65" s="3">
        <v>1969831</v>
      </c>
      <c r="C65" s="2" t="s">
        <v>365</v>
      </c>
      <c r="D65" s="2" t="s">
        <v>149</v>
      </c>
      <c r="E65" s="2" t="s">
        <v>458</v>
      </c>
      <c r="F65" s="2" t="s">
        <v>390</v>
      </c>
      <c r="G65" s="2" t="s">
        <v>297</v>
      </c>
      <c r="H65" s="2" t="s">
        <v>320</v>
      </c>
      <c r="I65" s="2" t="s">
        <v>149</v>
      </c>
      <c r="J65" s="2" t="s">
        <v>299</v>
      </c>
      <c r="K65" s="2" t="s">
        <v>461</v>
      </c>
    </row>
    <row r="66" s="1" customFormat="1" ht="20" customHeight="1" spans="1:11">
      <c r="A66" s="3">
        <v>14359259129</v>
      </c>
      <c r="B66" s="3">
        <v>1969742</v>
      </c>
      <c r="C66" s="2" t="s">
        <v>434</v>
      </c>
      <c r="D66" s="2" t="s">
        <v>131</v>
      </c>
      <c r="E66" s="2" t="s">
        <v>458</v>
      </c>
      <c r="F66" s="2" t="s">
        <v>390</v>
      </c>
      <c r="G66" s="2" t="s">
        <v>297</v>
      </c>
      <c r="H66" s="2" t="s">
        <v>462</v>
      </c>
      <c r="I66" s="2" t="s">
        <v>131</v>
      </c>
      <c r="J66" s="2" t="s">
        <v>299</v>
      </c>
      <c r="K66" s="2" t="s">
        <v>463</v>
      </c>
    </row>
    <row r="67" s="1" customFormat="1" ht="20" customHeight="1" spans="1:11">
      <c r="A67" s="3">
        <v>14358705431</v>
      </c>
      <c r="B67" s="3">
        <v>1969634</v>
      </c>
      <c r="C67" s="2" t="s">
        <v>464</v>
      </c>
      <c r="D67" s="2" t="s">
        <v>147</v>
      </c>
      <c r="E67" s="2" t="s">
        <v>465</v>
      </c>
      <c r="F67" s="2" t="s">
        <v>458</v>
      </c>
      <c r="G67" s="2" t="s">
        <v>297</v>
      </c>
      <c r="H67" s="2" t="s">
        <v>466</v>
      </c>
      <c r="I67" s="2" t="s">
        <v>147</v>
      </c>
      <c r="J67" s="2" t="s">
        <v>299</v>
      </c>
      <c r="K67" s="2" t="s">
        <v>467</v>
      </c>
    </row>
    <row r="68" s="1" customFormat="1" ht="20" customHeight="1" spans="1:11">
      <c r="A68" s="3">
        <v>14358381037</v>
      </c>
      <c r="B68" s="3">
        <v>1969471</v>
      </c>
      <c r="C68" s="2" t="s">
        <v>380</v>
      </c>
      <c r="D68" s="2" t="s">
        <v>145</v>
      </c>
      <c r="E68" s="2" t="s">
        <v>465</v>
      </c>
      <c r="F68" s="2" t="s">
        <v>458</v>
      </c>
      <c r="G68" s="2" t="s">
        <v>297</v>
      </c>
      <c r="H68" s="2" t="s">
        <v>381</v>
      </c>
      <c r="I68" s="2" t="s">
        <v>145</v>
      </c>
      <c r="J68" s="2" t="s">
        <v>299</v>
      </c>
      <c r="K68" s="2" t="s">
        <v>468</v>
      </c>
    </row>
    <row r="69" s="1" customFormat="1" ht="20" customHeight="1" spans="1:11">
      <c r="A69" s="3">
        <v>14358366436</v>
      </c>
      <c r="B69" s="3">
        <v>1969464</v>
      </c>
      <c r="C69" s="2" t="s">
        <v>469</v>
      </c>
      <c r="D69" s="2" t="s">
        <v>144</v>
      </c>
      <c r="E69" s="2" t="s">
        <v>465</v>
      </c>
      <c r="F69" s="2" t="s">
        <v>458</v>
      </c>
      <c r="G69" s="2" t="s">
        <v>297</v>
      </c>
      <c r="H69" s="2" t="s">
        <v>470</v>
      </c>
      <c r="I69" s="2" t="s">
        <v>471</v>
      </c>
      <c r="J69" s="2" t="s">
        <v>299</v>
      </c>
      <c r="K69" s="2" t="s">
        <v>472</v>
      </c>
    </row>
    <row r="70" s="1" customFormat="1" ht="20" customHeight="1" spans="1:11">
      <c r="A70" s="3">
        <v>14358098628</v>
      </c>
      <c r="B70" s="3">
        <v>1969353</v>
      </c>
      <c r="C70" s="2" t="s">
        <v>380</v>
      </c>
      <c r="D70" s="2" t="s">
        <v>473</v>
      </c>
      <c r="E70" s="2" t="s">
        <v>465</v>
      </c>
      <c r="F70" s="2" t="s">
        <v>458</v>
      </c>
      <c r="G70" s="2" t="s">
        <v>297</v>
      </c>
      <c r="H70" s="2" t="s">
        <v>314</v>
      </c>
      <c r="I70" s="2" t="s">
        <v>473</v>
      </c>
      <c r="J70" s="2" t="s">
        <v>299</v>
      </c>
      <c r="K70" s="2" t="s">
        <v>474</v>
      </c>
    </row>
    <row r="71" s="1" customFormat="1" ht="20" customHeight="1" spans="1:11">
      <c r="A71" s="3">
        <v>14357791686</v>
      </c>
      <c r="B71" s="3">
        <v>1969234</v>
      </c>
      <c r="C71" s="2" t="s">
        <v>475</v>
      </c>
      <c r="D71" s="2" t="s">
        <v>141</v>
      </c>
      <c r="E71" s="2" t="s">
        <v>465</v>
      </c>
      <c r="F71" s="2" t="s">
        <v>458</v>
      </c>
      <c r="G71" s="2" t="s">
        <v>297</v>
      </c>
      <c r="H71" s="2" t="s">
        <v>432</v>
      </c>
      <c r="I71" s="2" t="s">
        <v>141</v>
      </c>
      <c r="J71" s="2" t="s">
        <v>299</v>
      </c>
      <c r="K71" s="2" t="s">
        <v>476</v>
      </c>
    </row>
    <row r="72" s="1" customFormat="1" ht="20" customHeight="1" spans="1:11">
      <c r="A72" s="3">
        <v>14357463159</v>
      </c>
      <c r="B72" s="3">
        <v>1969144</v>
      </c>
      <c r="C72" s="2" t="s">
        <v>365</v>
      </c>
      <c r="D72" s="2" t="s">
        <v>136</v>
      </c>
      <c r="E72" s="2" t="s">
        <v>465</v>
      </c>
      <c r="F72" s="2" t="s">
        <v>458</v>
      </c>
      <c r="G72" s="2" t="s">
        <v>297</v>
      </c>
      <c r="H72" s="2" t="s">
        <v>477</v>
      </c>
      <c r="I72" s="2" t="s">
        <v>136</v>
      </c>
      <c r="J72" s="2" t="s">
        <v>299</v>
      </c>
      <c r="K72" s="2" t="s">
        <v>478</v>
      </c>
    </row>
    <row r="73" s="1" customFormat="1" ht="20" customHeight="1" spans="1:11">
      <c r="A73" s="3">
        <v>14357427508</v>
      </c>
      <c r="B73" s="3">
        <v>1969137</v>
      </c>
      <c r="C73" s="2" t="s">
        <v>307</v>
      </c>
      <c r="D73" s="2" t="s">
        <v>134</v>
      </c>
      <c r="E73" s="2" t="s">
        <v>465</v>
      </c>
      <c r="F73" s="2" t="s">
        <v>458</v>
      </c>
      <c r="G73" s="2" t="s">
        <v>297</v>
      </c>
      <c r="H73" s="2" t="s">
        <v>479</v>
      </c>
      <c r="I73" s="2" t="s">
        <v>134</v>
      </c>
      <c r="J73" s="2" t="s">
        <v>299</v>
      </c>
      <c r="K73" s="2" t="s">
        <v>480</v>
      </c>
    </row>
    <row r="74" s="1" customFormat="1" ht="20" customHeight="1" spans="1:11">
      <c r="A74" s="3">
        <v>14356306575</v>
      </c>
      <c r="B74" s="3">
        <v>1968884</v>
      </c>
      <c r="C74" s="2" t="s">
        <v>349</v>
      </c>
      <c r="D74" s="2" t="s">
        <v>125</v>
      </c>
      <c r="E74" s="2" t="s">
        <v>481</v>
      </c>
      <c r="F74" s="2" t="s">
        <v>465</v>
      </c>
      <c r="G74" s="2" t="s">
        <v>297</v>
      </c>
      <c r="H74" s="2" t="s">
        <v>466</v>
      </c>
      <c r="I74" s="2" t="s">
        <v>125</v>
      </c>
      <c r="J74" s="2" t="s">
        <v>299</v>
      </c>
      <c r="K74" s="2" t="s">
        <v>482</v>
      </c>
    </row>
    <row r="75" s="1" customFormat="1" ht="20" customHeight="1" spans="1:11">
      <c r="A75" s="3">
        <v>14356064554</v>
      </c>
      <c r="B75" s="3">
        <v>1968828</v>
      </c>
      <c r="C75" s="2" t="s">
        <v>307</v>
      </c>
      <c r="D75" s="2" t="s">
        <v>123</v>
      </c>
      <c r="E75" s="2" t="s">
        <v>481</v>
      </c>
      <c r="F75" s="2" t="s">
        <v>465</v>
      </c>
      <c r="G75" s="2" t="s">
        <v>297</v>
      </c>
      <c r="H75" s="2" t="s">
        <v>479</v>
      </c>
      <c r="I75" s="2" t="s">
        <v>123</v>
      </c>
      <c r="J75" s="2" t="s">
        <v>299</v>
      </c>
      <c r="K75" s="2" t="s">
        <v>483</v>
      </c>
    </row>
    <row r="76" s="1" customFormat="1" ht="20" customHeight="1" spans="1:11">
      <c r="A76" s="3">
        <v>14354534959</v>
      </c>
      <c r="B76" s="3">
        <v>1968672</v>
      </c>
      <c r="C76" s="2" t="s">
        <v>484</v>
      </c>
      <c r="D76" s="2" t="s">
        <v>122</v>
      </c>
      <c r="E76" s="2" t="s">
        <v>481</v>
      </c>
      <c r="F76" s="2" t="s">
        <v>465</v>
      </c>
      <c r="G76" s="2" t="s">
        <v>297</v>
      </c>
      <c r="H76" s="2" t="s">
        <v>302</v>
      </c>
      <c r="I76" s="2" t="s">
        <v>122</v>
      </c>
      <c r="J76" s="2" t="s">
        <v>299</v>
      </c>
      <c r="K76" s="2" t="s">
        <v>485</v>
      </c>
    </row>
    <row r="77" s="1" customFormat="1" ht="20" customHeight="1" spans="1:11">
      <c r="A77" s="3">
        <v>14353988142</v>
      </c>
      <c r="B77" s="3">
        <v>1968442</v>
      </c>
      <c r="C77" s="2" t="s">
        <v>486</v>
      </c>
      <c r="D77" s="2" t="s">
        <v>121</v>
      </c>
      <c r="E77" s="2" t="s">
        <v>481</v>
      </c>
      <c r="F77" s="2" t="s">
        <v>465</v>
      </c>
      <c r="G77" s="2" t="s">
        <v>297</v>
      </c>
      <c r="H77" s="2" t="s">
        <v>302</v>
      </c>
      <c r="I77" s="2" t="s">
        <v>121</v>
      </c>
      <c r="J77" s="2" t="s">
        <v>299</v>
      </c>
      <c r="K77" s="2" t="s">
        <v>487</v>
      </c>
    </row>
    <row r="78" s="1" customFormat="1" ht="20" customHeight="1" spans="1:11">
      <c r="A78" s="3">
        <v>14353908604</v>
      </c>
      <c r="B78" s="3">
        <v>1968420</v>
      </c>
      <c r="C78" s="2" t="s">
        <v>431</v>
      </c>
      <c r="D78" s="2" t="s">
        <v>120</v>
      </c>
      <c r="E78" s="2" t="s">
        <v>481</v>
      </c>
      <c r="F78" s="2" t="s">
        <v>465</v>
      </c>
      <c r="G78" s="2" t="s">
        <v>297</v>
      </c>
      <c r="H78" s="2" t="s">
        <v>466</v>
      </c>
      <c r="I78" s="2" t="s">
        <v>120</v>
      </c>
      <c r="J78" s="2" t="s">
        <v>299</v>
      </c>
      <c r="K78" s="2" t="s">
        <v>488</v>
      </c>
    </row>
    <row r="79" s="1" customFormat="1" ht="20" customHeight="1" spans="1:11">
      <c r="A79" s="3">
        <v>14353892298</v>
      </c>
      <c r="B79" s="3">
        <v>1968416</v>
      </c>
      <c r="C79" s="2" t="s">
        <v>489</v>
      </c>
      <c r="D79" s="2" t="s">
        <v>117</v>
      </c>
      <c r="E79" s="2" t="s">
        <v>481</v>
      </c>
      <c r="F79" s="2" t="s">
        <v>465</v>
      </c>
      <c r="G79" s="2" t="s">
        <v>297</v>
      </c>
      <c r="H79" s="2" t="s">
        <v>302</v>
      </c>
      <c r="I79" s="2" t="s">
        <v>117</v>
      </c>
      <c r="J79" s="2" t="s">
        <v>299</v>
      </c>
      <c r="K79" s="2" t="s">
        <v>490</v>
      </c>
    </row>
    <row r="80" s="1" customFormat="1" ht="20" customHeight="1" spans="1:11">
      <c r="A80" s="3">
        <v>14353855997</v>
      </c>
      <c r="B80" s="3">
        <v>1968407</v>
      </c>
      <c r="C80" s="2" t="s">
        <v>491</v>
      </c>
      <c r="D80" s="2" t="s">
        <v>115</v>
      </c>
      <c r="E80" s="2" t="s">
        <v>481</v>
      </c>
      <c r="F80" s="2" t="s">
        <v>465</v>
      </c>
      <c r="G80" s="2" t="s">
        <v>297</v>
      </c>
      <c r="H80" s="2" t="s">
        <v>492</v>
      </c>
      <c r="I80" s="2" t="s">
        <v>115</v>
      </c>
      <c r="J80" s="2" t="s">
        <v>299</v>
      </c>
      <c r="K80" s="2" t="s">
        <v>493</v>
      </c>
    </row>
    <row r="81" s="1" customFormat="1" ht="20" customHeight="1" spans="1:11">
      <c r="A81" s="3">
        <v>14353786664</v>
      </c>
      <c r="B81" s="3">
        <v>1968396</v>
      </c>
      <c r="C81" s="2" t="s">
        <v>486</v>
      </c>
      <c r="D81" s="2" t="s">
        <v>114</v>
      </c>
      <c r="E81" s="2" t="s">
        <v>481</v>
      </c>
      <c r="F81" s="2" t="s">
        <v>465</v>
      </c>
      <c r="G81" s="2" t="s">
        <v>297</v>
      </c>
      <c r="H81" s="2" t="s">
        <v>302</v>
      </c>
      <c r="I81" s="2" t="s">
        <v>114</v>
      </c>
      <c r="J81" s="2" t="s">
        <v>299</v>
      </c>
      <c r="K81" s="2" t="s">
        <v>494</v>
      </c>
    </row>
    <row r="82" s="1" customFormat="1" ht="20" customHeight="1" spans="1:11">
      <c r="A82" s="3">
        <v>14353647187</v>
      </c>
      <c r="B82" s="3">
        <v>1968368</v>
      </c>
      <c r="C82" s="2" t="s">
        <v>491</v>
      </c>
      <c r="D82" s="2" t="s">
        <v>112</v>
      </c>
      <c r="E82" s="2" t="s">
        <v>481</v>
      </c>
      <c r="F82" s="2" t="s">
        <v>465</v>
      </c>
      <c r="G82" s="2" t="s">
        <v>297</v>
      </c>
      <c r="H82" s="2" t="s">
        <v>492</v>
      </c>
      <c r="I82" s="2" t="s">
        <v>112</v>
      </c>
      <c r="J82" s="2" t="s">
        <v>299</v>
      </c>
      <c r="K82" s="2" t="s">
        <v>495</v>
      </c>
    </row>
    <row r="83" s="1" customFormat="1" ht="20" customHeight="1" spans="1:11">
      <c r="A83" s="3">
        <v>14353475033</v>
      </c>
      <c r="B83" s="3">
        <v>1968342</v>
      </c>
      <c r="C83" s="2" t="s">
        <v>403</v>
      </c>
      <c r="D83" s="2" t="s">
        <v>110</v>
      </c>
      <c r="E83" s="2" t="s">
        <v>481</v>
      </c>
      <c r="F83" s="2" t="s">
        <v>465</v>
      </c>
      <c r="G83" s="2" t="s">
        <v>297</v>
      </c>
      <c r="H83" s="2" t="s">
        <v>496</v>
      </c>
      <c r="I83" s="2" t="s">
        <v>110</v>
      </c>
      <c r="J83" s="2" t="s">
        <v>299</v>
      </c>
      <c r="K83" s="2" t="s">
        <v>497</v>
      </c>
    </row>
    <row r="84" s="1" customFormat="1" ht="20" customHeight="1" spans="1:11">
      <c r="A84" s="3">
        <v>14353441608</v>
      </c>
      <c r="B84" s="3">
        <v>1968335</v>
      </c>
      <c r="C84" s="2" t="s">
        <v>434</v>
      </c>
      <c r="D84" s="2" t="s">
        <v>103</v>
      </c>
      <c r="E84" s="2" t="s">
        <v>465</v>
      </c>
      <c r="F84" s="2" t="s">
        <v>458</v>
      </c>
      <c r="G84" s="2" t="s">
        <v>297</v>
      </c>
      <c r="H84" s="2" t="s">
        <v>498</v>
      </c>
      <c r="I84" s="2" t="s">
        <v>103</v>
      </c>
      <c r="J84" s="2" t="s">
        <v>299</v>
      </c>
      <c r="K84" s="2" t="s">
        <v>499</v>
      </c>
    </row>
    <row r="85" s="1" customFormat="1" ht="20" customHeight="1" spans="1:11">
      <c r="A85" s="3">
        <v>14353166875</v>
      </c>
      <c r="B85" s="3">
        <v>1968293</v>
      </c>
      <c r="C85" s="2" t="s">
        <v>304</v>
      </c>
      <c r="D85" s="2" t="s">
        <v>133</v>
      </c>
      <c r="E85" s="2" t="s">
        <v>465</v>
      </c>
      <c r="F85" s="2" t="s">
        <v>458</v>
      </c>
      <c r="G85" s="2" t="s">
        <v>297</v>
      </c>
      <c r="H85" s="2" t="s">
        <v>314</v>
      </c>
      <c r="I85" s="2" t="s">
        <v>133</v>
      </c>
      <c r="J85" s="2" t="s">
        <v>299</v>
      </c>
      <c r="K85" s="2" t="s">
        <v>500</v>
      </c>
    </row>
    <row r="86" s="1" customFormat="1" ht="20" customHeight="1" spans="1:11">
      <c r="A86" s="3">
        <v>14352706620</v>
      </c>
      <c r="B86" s="3">
        <v>1968181</v>
      </c>
      <c r="C86" s="2" t="s">
        <v>329</v>
      </c>
      <c r="D86" s="2" t="s">
        <v>99</v>
      </c>
      <c r="E86" s="2" t="s">
        <v>501</v>
      </c>
      <c r="F86" s="2" t="s">
        <v>481</v>
      </c>
      <c r="G86" s="2" t="s">
        <v>297</v>
      </c>
      <c r="H86" s="2" t="s">
        <v>302</v>
      </c>
      <c r="I86" s="2" t="s">
        <v>99</v>
      </c>
      <c r="J86" s="2" t="s">
        <v>299</v>
      </c>
      <c r="K86" s="2" t="s">
        <v>502</v>
      </c>
    </row>
    <row r="87" s="1" customFormat="1" ht="20" customHeight="1" spans="1:11">
      <c r="A87" s="3">
        <v>14352360329</v>
      </c>
      <c r="B87" s="3">
        <v>1968085</v>
      </c>
      <c r="C87" s="2" t="s">
        <v>484</v>
      </c>
      <c r="D87" s="2" t="s">
        <v>97</v>
      </c>
      <c r="E87" s="2" t="s">
        <v>501</v>
      </c>
      <c r="F87" s="2" t="s">
        <v>481</v>
      </c>
      <c r="G87" s="2" t="s">
        <v>297</v>
      </c>
      <c r="H87" s="2" t="s">
        <v>432</v>
      </c>
      <c r="I87" s="2" t="s">
        <v>97</v>
      </c>
      <c r="J87" s="2" t="s">
        <v>299</v>
      </c>
      <c r="K87" s="2" t="s">
        <v>503</v>
      </c>
    </row>
    <row r="88" s="1" customFormat="1" ht="20" customHeight="1" spans="1:11">
      <c r="A88" s="3">
        <v>14352358637</v>
      </c>
      <c r="B88" s="3">
        <v>1968084</v>
      </c>
      <c r="C88" s="2" t="s">
        <v>484</v>
      </c>
      <c r="D88" s="2" t="s">
        <v>97</v>
      </c>
      <c r="E88" s="2" t="s">
        <v>501</v>
      </c>
      <c r="F88" s="2" t="s">
        <v>481</v>
      </c>
      <c r="G88" s="2" t="s">
        <v>297</v>
      </c>
      <c r="H88" s="2" t="s">
        <v>492</v>
      </c>
      <c r="I88" s="2" t="s">
        <v>97</v>
      </c>
      <c r="J88" s="2" t="s">
        <v>299</v>
      </c>
      <c r="K88" s="2" t="s">
        <v>504</v>
      </c>
    </row>
    <row r="89" s="1" customFormat="1" ht="20" customHeight="1" spans="1:11">
      <c r="A89" s="3">
        <v>14352000313</v>
      </c>
      <c r="B89" s="3">
        <v>1968033</v>
      </c>
      <c r="C89" s="2" t="s">
        <v>505</v>
      </c>
      <c r="D89" s="2" t="s">
        <v>95</v>
      </c>
      <c r="E89" s="2" t="s">
        <v>501</v>
      </c>
      <c r="F89" s="2" t="s">
        <v>481</v>
      </c>
      <c r="G89" s="2" t="s">
        <v>297</v>
      </c>
      <c r="H89" s="2" t="s">
        <v>506</v>
      </c>
      <c r="I89" s="2" t="s">
        <v>95</v>
      </c>
      <c r="J89" s="2" t="s">
        <v>299</v>
      </c>
      <c r="K89" s="2" t="s">
        <v>507</v>
      </c>
    </row>
    <row r="90" s="1" customFormat="1" ht="20" customHeight="1" spans="1:11">
      <c r="A90" s="3">
        <v>14351984311</v>
      </c>
      <c r="B90" s="3">
        <v>1968024</v>
      </c>
      <c r="C90" s="2" t="s">
        <v>508</v>
      </c>
      <c r="D90" s="2" t="s">
        <v>92</v>
      </c>
      <c r="E90" s="2" t="s">
        <v>501</v>
      </c>
      <c r="F90" s="2" t="s">
        <v>481</v>
      </c>
      <c r="G90" s="2" t="s">
        <v>297</v>
      </c>
      <c r="H90" s="2" t="s">
        <v>509</v>
      </c>
      <c r="I90" s="2" t="s">
        <v>92</v>
      </c>
      <c r="J90" s="2" t="s">
        <v>299</v>
      </c>
      <c r="K90" s="2" t="s">
        <v>510</v>
      </c>
    </row>
    <row r="91" s="1" customFormat="1" ht="20" customHeight="1" spans="1:11">
      <c r="A91" s="3">
        <v>14351768910</v>
      </c>
      <c r="B91" s="3">
        <v>1967927</v>
      </c>
      <c r="C91" s="2" t="s">
        <v>511</v>
      </c>
      <c r="D91" s="2" t="s">
        <v>90</v>
      </c>
      <c r="E91" s="2" t="s">
        <v>501</v>
      </c>
      <c r="F91" s="2" t="s">
        <v>481</v>
      </c>
      <c r="G91" s="2" t="s">
        <v>297</v>
      </c>
      <c r="H91" s="2" t="s">
        <v>496</v>
      </c>
      <c r="I91" s="2" t="s">
        <v>90</v>
      </c>
      <c r="J91" s="2" t="s">
        <v>299</v>
      </c>
      <c r="K91" s="2" t="s">
        <v>512</v>
      </c>
    </row>
    <row r="92" s="1" customFormat="1" ht="20" customHeight="1" spans="1:11">
      <c r="A92" s="3">
        <v>14351542459</v>
      </c>
      <c r="B92" s="3">
        <v>1967851</v>
      </c>
      <c r="C92" s="2" t="s">
        <v>365</v>
      </c>
      <c r="D92" s="2" t="s">
        <v>88</v>
      </c>
      <c r="E92" s="2" t="s">
        <v>501</v>
      </c>
      <c r="F92" s="2" t="s">
        <v>481</v>
      </c>
      <c r="G92" s="2" t="s">
        <v>297</v>
      </c>
      <c r="H92" s="2" t="s">
        <v>353</v>
      </c>
      <c r="I92" s="2" t="s">
        <v>88</v>
      </c>
      <c r="J92" s="2" t="s">
        <v>299</v>
      </c>
      <c r="K92" s="2" t="s">
        <v>513</v>
      </c>
    </row>
    <row r="93" s="1" customFormat="1" ht="20" customHeight="1" spans="1:11">
      <c r="A93" s="3">
        <v>14351466269</v>
      </c>
      <c r="B93" s="3">
        <v>1967819</v>
      </c>
      <c r="C93" s="2" t="s">
        <v>380</v>
      </c>
      <c r="D93" s="2" t="s">
        <v>86</v>
      </c>
      <c r="E93" s="2" t="s">
        <v>501</v>
      </c>
      <c r="F93" s="2" t="s">
        <v>481</v>
      </c>
      <c r="G93" s="2" t="s">
        <v>297</v>
      </c>
      <c r="H93" s="2" t="s">
        <v>381</v>
      </c>
      <c r="I93" s="2" t="s">
        <v>86</v>
      </c>
      <c r="J93" s="2" t="s">
        <v>299</v>
      </c>
      <c r="K93" s="2" t="s">
        <v>514</v>
      </c>
    </row>
    <row r="94" s="1" customFormat="1" ht="20" customHeight="1" spans="1:11">
      <c r="A94" s="3">
        <v>14351086071</v>
      </c>
      <c r="B94" s="3">
        <v>1967715</v>
      </c>
      <c r="C94" s="2" t="s">
        <v>515</v>
      </c>
      <c r="D94" s="2" t="s">
        <v>83</v>
      </c>
      <c r="E94" s="2" t="s">
        <v>501</v>
      </c>
      <c r="F94" s="2" t="s">
        <v>481</v>
      </c>
      <c r="G94" s="2" t="s">
        <v>297</v>
      </c>
      <c r="H94" s="2" t="s">
        <v>432</v>
      </c>
      <c r="I94" s="2" t="s">
        <v>516</v>
      </c>
      <c r="J94" s="2" t="s">
        <v>299</v>
      </c>
      <c r="K94" s="2" t="s">
        <v>517</v>
      </c>
    </row>
    <row r="95" s="1" customFormat="1" ht="20" customHeight="1" spans="1:11">
      <c r="A95" s="3">
        <v>14351094338</v>
      </c>
      <c r="B95" s="3">
        <v>1967701</v>
      </c>
      <c r="C95" s="2" t="s">
        <v>434</v>
      </c>
      <c r="D95" s="2" t="s">
        <v>131</v>
      </c>
      <c r="E95" s="2" t="s">
        <v>501</v>
      </c>
      <c r="F95" s="2" t="s">
        <v>458</v>
      </c>
      <c r="G95" s="2" t="s">
        <v>297</v>
      </c>
      <c r="H95" s="2" t="s">
        <v>518</v>
      </c>
      <c r="I95" s="2" t="s">
        <v>131</v>
      </c>
      <c r="J95" s="2" t="s">
        <v>299</v>
      </c>
      <c r="K95" s="2" t="s">
        <v>519</v>
      </c>
    </row>
    <row r="96" s="1" customFormat="1" ht="20" customHeight="1" spans="1:11">
      <c r="A96" s="3">
        <v>14351044308</v>
      </c>
      <c r="B96" s="3">
        <v>1967686</v>
      </c>
      <c r="C96" s="2" t="s">
        <v>520</v>
      </c>
      <c r="D96" s="2" t="s">
        <v>81</v>
      </c>
      <c r="E96" s="2" t="s">
        <v>501</v>
      </c>
      <c r="F96" s="2" t="s">
        <v>481</v>
      </c>
      <c r="G96" s="2" t="s">
        <v>297</v>
      </c>
      <c r="H96" s="2" t="s">
        <v>521</v>
      </c>
      <c r="I96" s="2" t="s">
        <v>81</v>
      </c>
      <c r="J96" s="2" t="s">
        <v>299</v>
      </c>
      <c r="K96" s="2" t="s">
        <v>522</v>
      </c>
    </row>
    <row r="97" s="1" customFormat="1" ht="20" customHeight="1" spans="1:11">
      <c r="A97" s="3">
        <v>14350938318</v>
      </c>
      <c r="B97" s="3">
        <v>1967635</v>
      </c>
      <c r="C97" s="2" t="s">
        <v>523</v>
      </c>
      <c r="D97" s="2" t="s">
        <v>108</v>
      </c>
      <c r="E97" s="2" t="s">
        <v>481</v>
      </c>
      <c r="F97" s="2" t="s">
        <v>465</v>
      </c>
      <c r="G97" s="2" t="s">
        <v>297</v>
      </c>
      <c r="H97" s="2" t="s">
        <v>524</v>
      </c>
      <c r="I97" s="2" t="s">
        <v>108</v>
      </c>
      <c r="J97" s="2" t="s">
        <v>299</v>
      </c>
      <c r="K97" s="2" t="s">
        <v>525</v>
      </c>
    </row>
    <row r="98" s="1" customFormat="1" ht="20" customHeight="1" spans="1:11">
      <c r="A98" s="3">
        <v>14350937098</v>
      </c>
      <c r="B98" s="3">
        <v>1967634</v>
      </c>
      <c r="C98" s="2" t="s">
        <v>523</v>
      </c>
      <c r="D98" s="2" t="s">
        <v>107</v>
      </c>
      <c r="E98" s="2" t="s">
        <v>481</v>
      </c>
      <c r="F98" s="2" t="s">
        <v>465</v>
      </c>
      <c r="G98" s="2" t="s">
        <v>297</v>
      </c>
      <c r="H98" s="2" t="s">
        <v>524</v>
      </c>
      <c r="I98" s="2" t="s">
        <v>107</v>
      </c>
      <c r="J98" s="2" t="s">
        <v>299</v>
      </c>
      <c r="K98" s="2" t="s">
        <v>526</v>
      </c>
    </row>
    <row r="99" s="1" customFormat="1" ht="20" customHeight="1" spans="1:11">
      <c r="A99" s="3">
        <v>14350910613</v>
      </c>
      <c r="B99" s="3">
        <v>1967622</v>
      </c>
      <c r="C99" s="2" t="s">
        <v>527</v>
      </c>
      <c r="D99" s="2" t="s">
        <v>528</v>
      </c>
      <c r="E99" s="2" t="s">
        <v>501</v>
      </c>
      <c r="F99" s="2" t="s">
        <v>481</v>
      </c>
      <c r="G99" s="2" t="s">
        <v>297</v>
      </c>
      <c r="H99" s="2" t="s">
        <v>529</v>
      </c>
      <c r="I99" s="2" t="s">
        <v>530</v>
      </c>
      <c r="J99" s="2" t="s">
        <v>299</v>
      </c>
      <c r="K99" s="2" t="s">
        <v>531</v>
      </c>
    </row>
    <row r="100" s="1" customFormat="1" ht="20" customHeight="1" spans="1:11">
      <c r="A100" s="3">
        <v>14346894383</v>
      </c>
      <c r="B100" s="3">
        <v>1967130</v>
      </c>
      <c r="C100" s="2" t="s">
        <v>307</v>
      </c>
      <c r="D100" s="2" t="s">
        <v>57</v>
      </c>
      <c r="E100" s="2" t="s">
        <v>532</v>
      </c>
      <c r="F100" s="2" t="s">
        <v>501</v>
      </c>
      <c r="G100" s="2" t="s">
        <v>297</v>
      </c>
      <c r="H100" s="2" t="s">
        <v>308</v>
      </c>
      <c r="I100" s="2" t="s">
        <v>57</v>
      </c>
      <c r="J100" s="2" t="s">
        <v>299</v>
      </c>
      <c r="K100" s="2" t="s">
        <v>533</v>
      </c>
    </row>
    <row r="101" s="1" customFormat="1" ht="20" customHeight="1" spans="1:11">
      <c r="A101" s="3">
        <v>14346447789</v>
      </c>
      <c r="B101" s="3">
        <v>1966874</v>
      </c>
      <c r="C101" s="2" t="s">
        <v>534</v>
      </c>
      <c r="D101" s="2" t="s">
        <v>75</v>
      </c>
      <c r="E101" s="2" t="s">
        <v>501</v>
      </c>
      <c r="F101" s="2" t="s">
        <v>481</v>
      </c>
      <c r="G101" s="2" t="s">
        <v>297</v>
      </c>
      <c r="H101" s="2" t="s">
        <v>314</v>
      </c>
      <c r="I101" s="2" t="s">
        <v>75</v>
      </c>
      <c r="J101" s="2" t="s">
        <v>299</v>
      </c>
      <c r="K101" s="2" t="s">
        <v>535</v>
      </c>
    </row>
    <row r="102" s="1" customFormat="1" ht="20" customHeight="1" spans="1:11">
      <c r="A102" s="3">
        <v>14346444257</v>
      </c>
      <c r="B102" s="3">
        <v>1966873</v>
      </c>
      <c r="C102" s="2" t="s">
        <v>534</v>
      </c>
      <c r="D102" s="2" t="s">
        <v>74</v>
      </c>
      <c r="E102" s="2" t="s">
        <v>501</v>
      </c>
      <c r="F102" s="2" t="s">
        <v>481</v>
      </c>
      <c r="G102" s="2" t="s">
        <v>297</v>
      </c>
      <c r="H102" s="2" t="s">
        <v>314</v>
      </c>
      <c r="I102" s="2" t="s">
        <v>74</v>
      </c>
      <c r="J102" s="2" t="s">
        <v>299</v>
      </c>
      <c r="K102" s="2" t="s">
        <v>536</v>
      </c>
    </row>
    <row r="103" s="1" customFormat="1" ht="20" customHeight="1" spans="1:11">
      <c r="A103" s="3">
        <v>14346437716</v>
      </c>
      <c r="B103" s="3">
        <v>1966868</v>
      </c>
      <c r="C103" s="2" t="s">
        <v>534</v>
      </c>
      <c r="D103" s="2" t="s">
        <v>73</v>
      </c>
      <c r="E103" s="2" t="s">
        <v>501</v>
      </c>
      <c r="F103" s="2" t="s">
        <v>481</v>
      </c>
      <c r="G103" s="2" t="s">
        <v>297</v>
      </c>
      <c r="H103" s="2" t="s">
        <v>314</v>
      </c>
      <c r="I103" s="2" t="s">
        <v>73</v>
      </c>
      <c r="J103" s="2" t="s">
        <v>299</v>
      </c>
      <c r="K103" s="2" t="s">
        <v>537</v>
      </c>
    </row>
    <row r="104" s="1" customFormat="1" ht="20" customHeight="1" spans="1:11">
      <c r="A104" s="3">
        <v>14346412518</v>
      </c>
      <c r="B104" s="3">
        <v>1966854</v>
      </c>
      <c r="C104" s="2" t="s">
        <v>538</v>
      </c>
      <c r="D104" s="2" t="s">
        <v>54</v>
      </c>
      <c r="E104" s="2" t="s">
        <v>532</v>
      </c>
      <c r="F104" s="2" t="s">
        <v>501</v>
      </c>
      <c r="G104" s="2" t="s">
        <v>297</v>
      </c>
      <c r="H104" s="2" t="s">
        <v>539</v>
      </c>
      <c r="I104" s="2" t="s">
        <v>54</v>
      </c>
      <c r="J104" s="2" t="s">
        <v>299</v>
      </c>
      <c r="K104" s="2" t="s">
        <v>540</v>
      </c>
    </row>
    <row r="105" s="1" customFormat="1" ht="20" customHeight="1" spans="1:11">
      <c r="A105" s="3">
        <v>14345792548</v>
      </c>
      <c r="B105" s="3">
        <v>1966552</v>
      </c>
      <c r="C105" s="2" t="s">
        <v>316</v>
      </c>
      <c r="D105" s="2" t="s">
        <v>51</v>
      </c>
      <c r="E105" s="2" t="s">
        <v>532</v>
      </c>
      <c r="F105" s="2" t="s">
        <v>501</v>
      </c>
      <c r="G105" s="2" t="s">
        <v>297</v>
      </c>
      <c r="H105" s="2" t="s">
        <v>541</v>
      </c>
      <c r="I105" s="2" t="s">
        <v>51</v>
      </c>
      <c r="J105" s="2" t="s">
        <v>299</v>
      </c>
      <c r="K105" s="2" t="s">
        <v>542</v>
      </c>
    </row>
    <row r="106" s="1" customFormat="1" ht="20" customHeight="1" spans="1:11">
      <c r="A106" s="3">
        <v>14345445615</v>
      </c>
      <c r="B106" s="3">
        <v>1966340</v>
      </c>
      <c r="C106" s="2" t="s">
        <v>307</v>
      </c>
      <c r="D106" s="2" t="s">
        <v>105</v>
      </c>
      <c r="E106" s="2" t="s">
        <v>532</v>
      </c>
      <c r="F106" s="2" t="s">
        <v>465</v>
      </c>
      <c r="G106" s="2" t="s">
        <v>297</v>
      </c>
      <c r="H106" s="2" t="s">
        <v>543</v>
      </c>
      <c r="I106" s="2" t="s">
        <v>105</v>
      </c>
      <c r="J106" s="2" t="s">
        <v>299</v>
      </c>
      <c r="K106" s="2" t="s">
        <v>544</v>
      </c>
    </row>
    <row r="107" s="1" customFormat="1" ht="20" customHeight="1" spans="1:11">
      <c r="A107" s="3">
        <v>14345389336</v>
      </c>
      <c r="B107" s="3">
        <v>1966294</v>
      </c>
      <c r="C107" s="2" t="s">
        <v>545</v>
      </c>
      <c r="D107" s="2" t="s">
        <v>48</v>
      </c>
      <c r="E107" s="2" t="s">
        <v>532</v>
      </c>
      <c r="F107" s="2" t="s">
        <v>501</v>
      </c>
      <c r="G107" s="2" t="s">
        <v>297</v>
      </c>
      <c r="H107" s="2" t="s">
        <v>381</v>
      </c>
      <c r="I107" s="2" t="s">
        <v>48</v>
      </c>
      <c r="J107" s="2" t="s">
        <v>299</v>
      </c>
      <c r="K107" s="2" t="s">
        <v>546</v>
      </c>
    </row>
    <row r="108" s="1" customFormat="1" ht="20" customHeight="1" spans="1:11">
      <c r="A108" s="3">
        <v>14345320540</v>
      </c>
      <c r="B108" s="3">
        <v>1966243</v>
      </c>
      <c r="C108" s="2" t="s">
        <v>547</v>
      </c>
      <c r="D108" s="2" t="s">
        <v>45</v>
      </c>
      <c r="E108" s="2" t="s">
        <v>532</v>
      </c>
      <c r="F108" s="2" t="s">
        <v>501</v>
      </c>
      <c r="G108" s="2" t="s">
        <v>297</v>
      </c>
      <c r="H108" s="2" t="s">
        <v>335</v>
      </c>
      <c r="I108" s="2" t="s">
        <v>45</v>
      </c>
      <c r="J108" s="2" t="s">
        <v>299</v>
      </c>
      <c r="K108" s="2" t="s">
        <v>548</v>
      </c>
    </row>
    <row r="109" s="1" customFormat="1" ht="20" customHeight="1" spans="1:11">
      <c r="A109" s="3">
        <v>14345232620</v>
      </c>
      <c r="B109" s="3">
        <v>1966172</v>
      </c>
      <c r="C109" s="2" t="s">
        <v>549</v>
      </c>
      <c r="D109" s="2" t="s">
        <v>70</v>
      </c>
      <c r="E109" s="2" t="s">
        <v>501</v>
      </c>
      <c r="F109" s="2" t="s">
        <v>481</v>
      </c>
      <c r="G109" s="2" t="s">
        <v>297</v>
      </c>
      <c r="H109" s="2" t="s">
        <v>550</v>
      </c>
      <c r="I109" s="2" t="s">
        <v>70</v>
      </c>
      <c r="J109" s="2" t="s">
        <v>299</v>
      </c>
      <c r="K109" s="2" t="s">
        <v>551</v>
      </c>
    </row>
    <row r="110" s="1" customFormat="1" ht="20" customHeight="1" spans="1:11">
      <c r="A110" s="3">
        <v>14344640044</v>
      </c>
      <c r="B110" s="3">
        <v>1965981</v>
      </c>
      <c r="C110" s="2" t="s">
        <v>434</v>
      </c>
      <c r="D110" s="2" t="s">
        <v>103</v>
      </c>
      <c r="E110" s="2" t="s">
        <v>552</v>
      </c>
      <c r="F110" s="2" t="s">
        <v>465</v>
      </c>
      <c r="G110" s="2" t="s">
        <v>297</v>
      </c>
      <c r="H110" s="2" t="s">
        <v>553</v>
      </c>
      <c r="I110" s="2" t="s">
        <v>103</v>
      </c>
      <c r="J110" s="2" t="s">
        <v>299</v>
      </c>
      <c r="K110" s="2" t="s">
        <v>554</v>
      </c>
    </row>
    <row r="111" s="1" customFormat="1" ht="20" customHeight="1" spans="1:11">
      <c r="A111" s="3">
        <v>14341259005</v>
      </c>
      <c r="B111" s="3">
        <v>1965300</v>
      </c>
      <c r="C111" s="2" t="s">
        <v>454</v>
      </c>
      <c r="D111" s="2" t="s">
        <v>42</v>
      </c>
      <c r="E111" s="2" t="s">
        <v>532</v>
      </c>
      <c r="F111" s="2" t="s">
        <v>501</v>
      </c>
      <c r="G111" s="2" t="s">
        <v>297</v>
      </c>
      <c r="H111" s="2" t="s">
        <v>555</v>
      </c>
      <c r="I111" s="2" t="s">
        <v>42</v>
      </c>
      <c r="J111" s="2" t="s">
        <v>299</v>
      </c>
      <c r="K111" s="2" t="s">
        <v>556</v>
      </c>
    </row>
    <row r="112" s="1" customFormat="1" ht="20" customHeight="1" spans="1:11">
      <c r="A112" s="3">
        <v>14341251944</v>
      </c>
      <c r="B112" s="3">
        <v>1965297</v>
      </c>
      <c r="C112" s="2" t="s">
        <v>557</v>
      </c>
      <c r="D112" s="2" t="s">
        <v>39</v>
      </c>
      <c r="E112" s="2" t="s">
        <v>532</v>
      </c>
      <c r="F112" s="2" t="s">
        <v>501</v>
      </c>
      <c r="G112" s="2" t="s">
        <v>297</v>
      </c>
      <c r="H112" s="2" t="s">
        <v>558</v>
      </c>
      <c r="I112" s="2" t="s">
        <v>39</v>
      </c>
      <c r="J112" s="2" t="s">
        <v>299</v>
      </c>
      <c r="K112" s="2" t="s">
        <v>559</v>
      </c>
    </row>
    <row r="113" s="1" customFormat="1" ht="20" customHeight="1" spans="1:11">
      <c r="A113" s="3">
        <v>14339904033</v>
      </c>
      <c r="B113" s="3">
        <v>1964679</v>
      </c>
      <c r="C113" s="2" t="s">
        <v>557</v>
      </c>
      <c r="D113" s="2" t="s">
        <v>100</v>
      </c>
      <c r="E113" s="2" t="s">
        <v>532</v>
      </c>
      <c r="F113" s="2" t="s">
        <v>465</v>
      </c>
      <c r="G113" s="2" t="s">
        <v>297</v>
      </c>
      <c r="H113" s="2" t="s">
        <v>560</v>
      </c>
      <c r="I113" s="2" t="s">
        <v>100</v>
      </c>
      <c r="J113" s="2" t="s">
        <v>299</v>
      </c>
      <c r="K113" s="2" t="s">
        <v>561</v>
      </c>
    </row>
    <row r="114" s="1" customFormat="1" ht="20" customHeight="1" spans="1:11">
      <c r="A114" s="3">
        <v>14339185956</v>
      </c>
      <c r="B114" s="3">
        <v>1964222</v>
      </c>
      <c r="C114" s="2" t="s">
        <v>523</v>
      </c>
      <c r="D114" s="2" t="s">
        <v>67</v>
      </c>
      <c r="E114" s="2" t="s">
        <v>501</v>
      </c>
      <c r="F114" s="2" t="s">
        <v>481</v>
      </c>
      <c r="G114" s="2" t="s">
        <v>297</v>
      </c>
      <c r="H114" s="2" t="s">
        <v>562</v>
      </c>
      <c r="I114" s="2" t="s">
        <v>67</v>
      </c>
      <c r="J114" s="2" t="s">
        <v>299</v>
      </c>
      <c r="K114" s="2" t="s">
        <v>563</v>
      </c>
    </row>
    <row r="115" s="1" customFormat="1" ht="20" customHeight="1" spans="1:11">
      <c r="A115" s="3">
        <v>14338931571</v>
      </c>
      <c r="B115" s="3">
        <v>1964086</v>
      </c>
      <c r="C115" s="2" t="s">
        <v>434</v>
      </c>
      <c r="D115" s="2" t="s">
        <v>64</v>
      </c>
      <c r="E115" s="2" t="s">
        <v>552</v>
      </c>
      <c r="F115" s="2" t="s">
        <v>481</v>
      </c>
      <c r="G115" s="2" t="s">
        <v>297</v>
      </c>
      <c r="H115" s="2" t="s">
        <v>564</v>
      </c>
      <c r="I115" s="2" t="s">
        <v>64</v>
      </c>
      <c r="J115" s="2" t="s">
        <v>299</v>
      </c>
      <c r="K115" s="2" t="s">
        <v>565</v>
      </c>
    </row>
    <row r="116" s="1" customFormat="1" ht="20" customHeight="1" spans="1:11">
      <c r="A116" s="3">
        <v>14338289778</v>
      </c>
      <c r="B116" s="3">
        <v>1963815</v>
      </c>
      <c r="C116" s="2" t="s">
        <v>365</v>
      </c>
      <c r="D116" s="2" t="s">
        <v>36</v>
      </c>
      <c r="E116" s="2" t="s">
        <v>566</v>
      </c>
      <c r="F116" s="2" t="s">
        <v>501</v>
      </c>
      <c r="G116" s="2" t="s">
        <v>297</v>
      </c>
      <c r="H116" s="2" t="s">
        <v>567</v>
      </c>
      <c r="I116" s="2" t="s">
        <v>36</v>
      </c>
      <c r="J116" s="2" t="s">
        <v>299</v>
      </c>
      <c r="K116" s="2" t="s">
        <v>568</v>
      </c>
    </row>
    <row r="117" s="1" customFormat="1" ht="20" customHeight="1" spans="1:11">
      <c r="A117" s="3">
        <v>14337775413</v>
      </c>
      <c r="B117" s="3">
        <v>1963576</v>
      </c>
      <c r="C117" s="2" t="s">
        <v>313</v>
      </c>
      <c r="D117" s="2" t="s">
        <v>128</v>
      </c>
      <c r="E117" s="2" t="s">
        <v>465</v>
      </c>
      <c r="F117" s="2" t="s">
        <v>458</v>
      </c>
      <c r="G117" s="2" t="s">
        <v>297</v>
      </c>
      <c r="H117" s="2" t="s">
        <v>569</v>
      </c>
      <c r="I117" s="2" t="s">
        <v>128</v>
      </c>
      <c r="J117" s="2" t="s">
        <v>299</v>
      </c>
      <c r="K117" s="2" t="s">
        <v>570</v>
      </c>
    </row>
    <row r="118" s="1" customFormat="1" ht="20" customHeight="1" spans="1:11">
      <c r="A118" s="3">
        <v>14329218874</v>
      </c>
      <c r="B118" s="3">
        <v>1961175</v>
      </c>
      <c r="C118" s="2" t="s">
        <v>571</v>
      </c>
      <c r="D118" s="2" t="s">
        <v>33</v>
      </c>
      <c r="E118" s="2" t="s">
        <v>572</v>
      </c>
      <c r="F118" s="2" t="s">
        <v>501</v>
      </c>
      <c r="G118" s="2" t="s">
        <v>297</v>
      </c>
      <c r="H118" s="2" t="s">
        <v>573</v>
      </c>
      <c r="I118" s="2" t="s">
        <v>33</v>
      </c>
      <c r="J118" s="2" t="s">
        <v>299</v>
      </c>
      <c r="K118" s="2" t="s">
        <v>574</v>
      </c>
    </row>
    <row r="119" s="1" customFormat="1" ht="20" customHeight="1" spans="1:11">
      <c r="A119" s="3">
        <v>14305521537</v>
      </c>
      <c r="B119" s="3">
        <v>1951572</v>
      </c>
      <c r="C119" s="2" t="s">
        <v>575</v>
      </c>
      <c r="D119" s="2" t="s">
        <v>152</v>
      </c>
      <c r="E119" s="2" t="s">
        <v>566</v>
      </c>
      <c r="F119" s="2" t="s">
        <v>326</v>
      </c>
      <c r="G119" s="2" t="s">
        <v>297</v>
      </c>
      <c r="H119" s="2" t="s">
        <v>576</v>
      </c>
      <c r="I119" s="2" t="s">
        <v>152</v>
      </c>
      <c r="J119" s="2" t="s">
        <v>299</v>
      </c>
      <c r="K119" s="2" t="s">
        <v>577</v>
      </c>
    </row>
    <row r="120" s="1" customFormat="1" ht="20" customHeight="1" spans="1:11">
      <c r="A120" s="3">
        <v>14254635224</v>
      </c>
      <c r="B120" s="3">
        <v>1941423</v>
      </c>
      <c r="C120" s="2" t="s">
        <v>578</v>
      </c>
      <c r="D120" s="2" t="s">
        <v>26</v>
      </c>
      <c r="E120" s="2" t="s">
        <v>566</v>
      </c>
      <c r="F120" s="2" t="s">
        <v>501</v>
      </c>
      <c r="G120" s="2" t="s">
        <v>297</v>
      </c>
      <c r="H120" s="2" t="s">
        <v>314</v>
      </c>
      <c r="I120" s="2" t="s">
        <v>26</v>
      </c>
      <c r="J120" s="2" t="s">
        <v>299</v>
      </c>
      <c r="K120" s="2" t="s">
        <v>579</v>
      </c>
    </row>
    <row r="121" s="1" customFormat="1" ht="20" customHeight="1" spans="1:11">
      <c r="A121" s="3">
        <v>14243971520</v>
      </c>
      <c r="B121" s="3">
        <v>1940193</v>
      </c>
      <c r="C121" s="2" t="s">
        <v>580</v>
      </c>
      <c r="D121" s="2" t="s">
        <v>60</v>
      </c>
      <c r="E121" s="2" t="s">
        <v>501</v>
      </c>
      <c r="F121" s="2" t="s">
        <v>481</v>
      </c>
      <c r="G121" s="2" t="s">
        <v>297</v>
      </c>
      <c r="H121" s="2" t="s">
        <v>581</v>
      </c>
      <c r="I121" s="2" t="s">
        <v>60</v>
      </c>
      <c r="J121" s="2" t="s">
        <v>299</v>
      </c>
      <c r="K121" s="2" t="s">
        <v>582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2021-02-19T07:17:06Z</dcterms:created>
  <dcterms:modified xsi:type="dcterms:W3CDTF">2021-02-19T07:26:49Z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