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对账!$A$1:$P$156</definedName>
  </definedNames>
  <calcPr calcId="144525"/>
</workbook>
</file>

<file path=xl/sharedStrings.xml><?xml version="1.0" encoding="utf-8"?>
<sst xmlns="http://schemas.openxmlformats.org/spreadsheetml/2006/main" count="2914" uniqueCount="958">
  <si>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</si>
  <si>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</si>
  <si>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</si>
  <si>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</si>
  <si>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</si>
  <si>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</si>
  <si>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</si>
  <si>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</si>
  <si>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</si>
  <si>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</si>
  <si>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</si>
  <si>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</si>
  <si>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</si>
  <si>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</si>
  <si>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</si>
  <si>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</si>
  <si>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</si>
  <si>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</si>
  <si>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</si>
  <si>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</si>
  <si>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</si>
  <si>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</si>
  <si>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</si>
  <si>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[布雷肯里奇]布雷肯里奇希尔顿逸林酒店(DoubleTree by Hilton Breckenridge)(37226715)</t>
  </si>
  <si>
    <t>USD</t>
  </si>
  <si>
    <t>Byers/Carson</t>
  </si>
  <si>
    <t>CA5326210215USD-W</t>
  </si>
  <si>
    <t>未提现</t>
  </si>
  <si>
    <t>携程开票</t>
  </si>
  <si>
    <t>[克利尔沃特海滩]喜来登沙地之匙度假酒店(Sheraton Sand Key Resort)(39037803)</t>
  </si>
  <si>
    <t>泳池边特大床房&lt;不退款&gt;&lt;2人入住&gt;</t>
  </si>
  <si>
    <t>Regmi/Neelambuj,Oli/Barsha</t>
  </si>
  <si>
    <t>[null](39062277)</t>
  </si>
  <si>
    <t>[马尼库尔勒翁格尔]法國谷康鉑飯店(Campanile Val de France)(37200914)</t>
  </si>
  <si>
    <t>双人房&lt;不退款&gt;&lt;2人入住&gt;</t>
  </si>
  <si>
    <t>Rastello/Fabien</t>
  </si>
  <si>
    <t>[盐湖城]盐湖城市中心关口凯悦嘉轩酒店(Hyatt Place Salt Lake City Downtown / the Gateway)(37198661)</t>
  </si>
  <si>
    <t>特大床房&lt;不退款&gt;&lt;2人入住&gt;</t>
  </si>
  <si>
    <t>flores/sergio,reyna/susie</t>
  </si>
  <si>
    <t>[巴彦勒巴]颐思殿(Eastin Hotel Penang)(39051845)</t>
  </si>
  <si>
    <t>峰景豪华房&lt;不退款&gt;&lt;2人入住&gt;</t>
  </si>
  <si>
    <t>Ratnasingam/Jayasingam,Ratnasingam/Jayasingam</t>
  </si>
  <si>
    <t>[新加坡]华乐酒店 (Staycation Approved)(One Farrer Hotel (Staycation Approved))(37196116)</t>
  </si>
  <si>
    <t>都市双床房&lt;不退款&gt;&lt;2人入住&gt;</t>
  </si>
  <si>
    <t>Ella/Roche,Ella/Roche</t>
  </si>
  <si>
    <t>[印第安盐滩]假日酒店及套房-克利尔沃特海滩南海港(Holiday Inn Hotel &amp; Suites Clearwater Beach South Harbourside)(39053395)</t>
  </si>
  <si>
    <t>客房&lt;不退款&gt;&lt;2人入住&gt;</t>
  </si>
  <si>
    <t>Ching/Cedric Jerome</t>
  </si>
  <si>
    <t>[归仁]归仁养生度假村酒店(Avani Quy Nhon Resort &amp; Spa)(44800696)</t>
  </si>
  <si>
    <t>海景豪华开放式客房&lt;不退款&gt;&lt;2人入住&gt;</t>
  </si>
  <si>
    <t>Su/Po Yi,Su/Po Yi</t>
  </si>
  <si>
    <t>[纽波特海滩]纽波特海滩万豪湾景酒店(Newport Beach Marriott Bayview)(37244494)</t>
  </si>
  <si>
    <t>湾景一卧特大床套房（带沙发床）&lt;不退款&gt;&lt;2人入住&gt;</t>
  </si>
  <si>
    <t>Yanny/Peter</t>
  </si>
  <si>
    <t>[蒂梅丘拉]特曼库拉费尔菲尔德旅馆&amp;套房(Fairfield Inn &amp; Suites Temecula)(40743750)</t>
  </si>
  <si>
    <t>Bickerstaff/Brittany,Holzboog/Zachary</t>
  </si>
  <si>
    <t>[橡溪村]塞多纳橡树溪酒店(Holiday Inn Express Sedona - Oak Creek)(44701532)</t>
  </si>
  <si>
    <t>标准房&lt;早餐&gt;&lt;不退款&gt;&lt;2人入住&gt;</t>
  </si>
  <si>
    <t>Senter/Jerrel</t>
  </si>
  <si>
    <t>客房（特大床）&lt;不退款&gt;&lt;2人入住&gt;</t>
  </si>
  <si>
    <t>Velez/Gretchen,Ortiz/Alexander</t>
  </si>
  <si>
    <t>[黄金海岸]黄金海岸曼特拉传奇酒店(Mantra Legends Hotel Gold Coast)(37221744)</t>
  </si>
  <si>
    <t>酒店豪华一室房&lt;不退款&gt;&lt;2人入住&gt;</t>
  </si>
  <si>
    <t>Lee/Keenan,Pratt/Jennifer</t>
  </si>
  <si>
    <t>[波特兰]波特兰机场丽怡酒店(Country Inn &amp; Suites by Radisson, Portland International Airport, or)(44703093)</t>
  </si>
  <si>
    <t>Falvey/Daniel</t>
  </si>
  <si>
    <t>Epperson/Brian Scott</t>
  </si>
  <si>
    <t>[null](39038279)</t>
  </si>
  <si>
    <t>[印第安纳波利斯]费尔菲尔德印第安纳波利斯珀里斯市中心酒店(Fairfield Inn Suites Indianapolis Downtown)(44703003)</t>
  </si>
  <si>
    <t>特大床房&lt;2人入住&gt;&lt;IBU黄金会员专享&gt;&lt;不退款&gt;</t>
  </si>
  <si>
    <t>Pinder/Brendon Matthew</t>
  </si>
  <si>
    <t>[布卢明顿]明尼阿波利斯机场大使套房酒店(Embassy Suites Minneapolis - Airport)(37199416)</t>
  </si>
  <si>
    <t>2张大床套房&lt;早餐&gt;&lt;不退款&gt;&lt;2人入住&gt;</t>
  </si>
  <si>
    <t>Miller/Zachary George</t>
  </si>
  <si>
    <t>uzelac/kevin</t>
  </si>
  <si>
    <t>[欧弗兰帕克]奥佛兰公园堪萨斯城/会展中心万怡酒店(Courtyard Kansas City Overland Park / Convention Center)(37206594)</t>
  </si>
  <si>
    <t>1张特大床客房（沙发床）&lt;不退款&gt;&lt;2人入住&gt;</t>
  </si>
  <si>
    <t>Voth/Mark</t>
  </si>
  <si>
    <t>[潘切]翠竹村庄海滩水疗度假酒店(Bamboo Village Beach Resort &amp; Spa)(39042708)</t>
  </si>
  <si>
    <t>园景豪华房&lt;不退款&gt;&lt;2人入住&gt;</t>
  </si>
  <si>
    <t>CHOI/MIN SIK</t>
  </si>
  <si>
    <t>LEE/HYE WON,CHOI/HYOWON</t>
  </si>
  <si>
    <t>[芝加哥]芝加哥华尔道夫酒店(Waldorf Astoria Chicago)(37203543)</t>
  </si>
  <si>
    <t>豪华特大床房带壁炉&lt;不退款&gt;&lt;2人入住&gt;</t>
  </si>
  <si>
    <t>Tolbert/Parise</t>
  </si>
  <si>
    <t>[穆西克]万豪斯克兰顿威尔克斯巴里万豪春丘酒店(SpringHill Suites by Marriott Scranton Wilkes-Barre)(45827134)</t>
  </si>
  <si>
    <t>特大床套房（带沙发床）&lt;不退款&gt;&lt;2人入住&gt;</t>
  </si>
  <si>
    <t>Palmeri/Kayla</t>
  </si>
  <si>
    <t>Spitzke/Tori Danielle</t>
  </si>
  <si>
    <t>[阿罗约格兰德]卡萨格兰德贝斯特韦斯特酒店(Best Western Casa Grande Inn)(37222359)</t>
  </si>
  <si>
    <t>特大床房&lt;早餐&gt;&lt;不退款&gt;&lt;2人入住&gt;</t>
  </si>
  <si>
    <t>Gonzales/Michael</t>
  </si>
  <si>
    <t>[里约热内卢]玛因帕纳玛酒店(Mar Ipanema Hotel)(44808757)</t>
  </si>
  <si>
    <t>高级双人床房&lt;早餐&gt;&lt;不退款&gt;&lt;2人入住&gt;</t>
  </si>
  <si>
    <t>Almeida/Bartira</t>
  </si>
  <si>
    <t>Vangaasbeek/Tiffany Nicole,McDonald/Cordero</t>
  </si>
  <si>
    <t>[罗切斯特]卡勒旅馆及套房酒店(Kahler Inn and Suites)(46896020)</t>
  </si>
  <si>
    <t>套房&lt;不退款&gt;&lt;2人入住&gt;</t>
  </si>
  <si>
    <t>Leddy/harold</t>
  </si>
  <si>
    <t>[洛杉矶]洛杉矶大道喜来登酒店(Sheraton Gateway Los Angeles Hotel)(37241259)</t>
  </si>
  <si>
    <t>传统特大床房&lt;不退款&gt;&lt;2人入住&gt;</t>
  </si>
  <si>
    <t>Deng/Ning</t>
  </si>
  <si>
    <t>酒店豪华双床房&lt;不退款&gt;&lt;2人入住&gt;</t>
  </si>
  <si>
    <t>Hudson/Kirsty</t>
  </si>
  <si>
    <t>[济州市]济州华美达市政府酒店(Ramada Jeju Cityhall)(37225846)</t>
  </si>
  <si>
    <t>标准双人房&lt;不退款&gt;&lt;2人入住&gt;</t>
  </si>
  <si>
    <t>kim/min</t>
  </si>
  <si>
    <t>[奥兰多]罗森广场酒店(Rosen Plaza Hotel)(39046325)</t>
  </si>
  <si>
    <t>2张双人床房&lt;不退款&gt;&lt;2人入住&gt;</t>
  </si>
  <si>
    <t>JANCENOWSKI/LEANDRO RODRigues</t>
  </si>
  <si>
    <t>[法兰克福]法兰克福莱昂纳多皇家酒店(Leonardo Royal Hotel Frankfurt)(37221195)</t>
  </si>
  <si>
    <t>舒适房&lt;不退款&gt;&lt;2人入住&gt;</t>
  </si>
  <si>
    <t>MUHETAIJIANG/MIERSHALIJIANG,Yusufu/Maimaiti</t>
  </si>
  <si>
    <t>[济州市]济州贝斯特韦斯特酒店(Best Western Jeju Hotel)(37204391)</t>
  </si>
  <si>
    <t>双人床房&lt;不退款&gt;&lt;2人入住&gt;</t>
  </si>
  <si>
    <t>You/Lee</t>
  </si>
  <si>
    <t>[Hamilton City]诺富特泰努伊汉密尔顿酒店(Novotel Tainui Hamilton)(37205941)</t>
  </si>
  <si>
    <t>高级特大床房&lt;不退款&gt;&lt;2人入住&gt;</t>
  </si>
  <si>
    <t>Hughes/Geoff</t>
  </si>
  <si>
    <t>[查尔斯湖]查尔斯湖舒适套房酒店(Comfort Suites Lake Charles)(37200996)</t>
  </si>
  <si>
    <t>套房, 1 张特大床房&lt;早餐&gt;&lt;不退款&gt;&lt;2人入住&gt;</t>
  </si>
  <si>
    <t>Concepcion/Jonathan</t>
  </si>
  <si>
    <t>[草谷]贝斯特韦斯特金乡村旅馆(Best Western Gold Country Inn)(39037728)</t>
  </si>
  <si>
    <t>豪华大床房&lt;早餐&gt;&lt;不退款&gt;&lt;2人入住&gt;</t>
  </si>
  <si>
    <t>Rajgor/Rudresh</t>
  </si>
  <si>
    <t>取消</t>
  </si>
  <si>
    <t>[里约热内卢]大西洋商务中心酒店(Hotel Atlântico Business Centro)(37211185)</t>
  </si>
  <si>
    <t>标准双床房&lt;不退款&gt;&lt;2人入住&gt;</t>
  </si>
  <si>
    <t>Gomes/Weique Araujo</t>
  </si>
  <si>
    <t>[西归浦市]济州神话世界度假酒店-蓝鼎(Landing Jeju Shinhwa World Hotels&amp;Resorts)(47468134)</t>
  </si>
  <si>
    <t>KIM/TAEJUNG</t>
  </si>
  <si>
    <t>[迪拜]阿尔巴沙怡东大酒店(Grand Excelsior Hotel Al Barsha)(39034061)</t>
  </si>
  <si>
    <t>高级客房&lt;不退款&gt;&lt;2人入住&gt;</t>
  </si>
  <si>
    <t>Raja/Naseem</t>
  </si>
  <si>
    <t>[釜山]阿班酒店(Arban Hotel)(40721394)</t>
  </si>
  <si>
    <t>高级双人床房&lt;不退款&gt;&lt;2人入住&gt;</t>
  </si>
  <si>
    <t>KIM/SUMIN,JU/BITNARA</t>
  </si>
  <si>
    <t>[利莫瑞克]特洛伊城利莫瑞克酒店(Travelodge Limerick Castletroy)(37203130)</t>
  </si>
  <si>
    <t>Dunne/John</t>
  </si>
  <si>
    <t>[马赛]索菲特马赛老港口酒店(Sofitel Marseille Vieux-Port)(37224945)</t>
  </si>
  <si>
    <t>Pellegrin/Fabio</t>
  </si>
  <si>
    <t>[明尼阿波利斯]明尼阿波利斯迪颇特万丽酒店(Renaissance Minneapolis Hotel, the Depot)(44704702)</t>
  </si>
  <si>
    <t>Zabel/Christopher Harold</t>
  </si>
  <si>
    <t>[费城]费城机场万豪酒店(Philadelphia Airport Marriott)(45826277)</t>
  </si>
  <si>
    <t>Ying/Tammy</t>
  </si>
  <si>
    <t>[迪拜]迪拜韩亚酒店(Asiana Hotel Dubai)(39042436)</t>
  </si>
  <si>
    <t>LEE/HYUNGCHUL</t>
  </si>
  <si>
    <t>[杰克逊维尔]杰克逊维尔E 295海湾牧场假日酒店(Holiday Inn Jacksonville E 295 Baymeadows)(37202456)</t>
  </si>
  <si>
    <t>Kuntz/Victoria Anne,Watson/Bennett Suzanne</t>
  </si>
  <si>
    <t>[圣保罗]斯里姆圣保罗国会斯拉维耶罗酒店(Slim São Paulo Congonhas by Slaviero Hotéis)(37214604)</t>
  </si>
  <si>
    <t>标准双人房&lt;早餐&gt;&lt;不退款&gt;&lt;2人入住&gt;</t>
  </si>
  <si>
    <t>Brandao/Vitoria Hada Mezavila</t>
  </si>
  <si>
    <t>[仁川]仁川松岛假日酒店(Holiday Inn Incheon Songdo)(37204572)</t>
  </si>
  <si>
    <t>高级房&lt;不退款&gt;&lt;2人入住&gt;</t>
  </si>
  <si>
    <t>Choi/Yeongchan</t>
  </si>
  <si>
    <t>[釜山]阿瓦尼中央酒店 釜山(Avani Central Busan)(70660487)</t>
  </si>
  <si>
    <t>城景豪华双床房&lt;不退款&gt;&lt;2人入住&gt;</t>
  </si>
  <si>
    <t>KIM/HYOSEONG</t>
  </si>
  <si>
    <t>[北碧]美达度假酒店-北碧府(Mida Resort Kanchanaburi)(37203972)</t>
  </si>
  <si>
    <t>Chuy/Aroonpong,Chuy/Aroonpong,Chuy/Aroonpong,Chuy/Aroonpong</t>
  </si>
  <si>
    <t>[日惹]马里奥波罗普瑞玛酒店(Prima in Hotel Malioboro)(39679467)</t>
  </si>
  <si>
    <t>高级双床房标准间&lt;不退款&gt;&lt;2人入住&gt;</t>
  </si>
  <si>
    <t>Santoso/Budi,Santoso/Budi</t>
  </si>
  <si>
    <t>[纽约]纽约百老汇温德姆戴斯酒店(Days Hotel by Wyndham on Broadway NYC)(40742421)</t>
  </si>
  <si>
    <t>双人房, 1 张双人床&lt;不退款&gt;&lt;2人入住&gt;</t>
  </si>
  <si>
    <t>Stygar/Matthew</t>
  </si>
  <si>
    <t>[格勒诺布尔]格勒诺布尔中央诺富特酒店(Novotel Grenoble Centre)(44699162)</t>
  </si>
  <si>
    <t>经典双人床房(带沙发床)&lt;不退款&gt;&lt;2人入住&gt;</t>
  </si>
  <si>
    <t>Billon/Rodolphe</t>
  </si>
  <si>
    <t>[西考克斯]西考克斯 - 梅多兰兹大使馆套房酒店(Embassy Suites Secaucus - Meadowlands)(37225117)</t>
  </si>
  <si>
    <t>一卧室特大床套房&lt;早餐&gt;&lt;不退款&gt;&lt;2人入住&gt;</t>
  </si>
  <si>
    <t>Ramirez/Carola</t>
  </si>
  <si>
    <t>[迈阿密]布里克尔SLS酒店(SLS Brickell)(37201462)</t>
  </si>
  <si>
    <t>豪华特大床房带阳台&lt;不退款&gt;&lt;2人入住&gt;</t>
  </si>
  <si>
    <t>Halper/Adam</t>
  </si>
  <si>
    <t>[Kodon-Kodon]西马岭花园度假酒店(Taman Simalem Resort)(39643093)</t>
  </si>
  <si>
    <t>瀑布豪华房(双人床或双床)&lt;不退款&gt;&lt;2人入住&gt;</t>
  </si>
  <si>
    <t>George/Thomas,George/Thomas</t>
  </si>
  <si>
    <t>[万隆市]丘姆布鲁伊特哈里斯酒店及会议中心 - 万隆(Harris Hotel &amp; Conventions Ciumbuleuit - Bandung)(39040576)</t>
  </si>
  <si>
    <t>哈里斯房&lt;不退款&gt;&lt;2人入住&gt;</t>
  </si>
  <si>
    <t>Arief/Adin</t>
  </si>
  <si>
    <t>[罗马]16世纪意大利宫殿NH酒店(NH Collection Palazzo Cinquecento)(37199104)</t>
  </si>
  <si>
    <t>高级大床房&lt;不退款&gt;&lt;2人入住&gt;</t>
  </si>
  <si>
    <t>Moschella Furore/Fabio</t>
  </si>
  <si>
    <t>[布雷西尔]乐趣圣康坦伊夫林基里亚德酒店(Kyriad Plaisir St Quentin en Yvelines)(39641966)</t>
  </si>
  <si>
    <t>标准双人间&lt;不退款&gt;&lt;2人入住&gt;</t>
  </si>
  <si>
    <t>EL ALAMI/Jaouad</t>
  </si>
  <si>
    <t>[拉斯维加斯]圣塔菲车站娱乐场酒店(Santa Fe Station Hotel &amp; Casino)(39057324)</t>
  </si>
  <si>
    <t>Glaze/Russell</t>
  </si>
  <si>
    <t>[欧弗兰帕克]堪萨斯城奥佛兰公园万豪唐普雷斯酒店(TownePlace Suites by Marriott Kansas City Overland Park)(39061315)</t>
  </si>
  <si>
    <t>大号床一室房带沙发床&lt;2人入住&gt;&lt;IBU黄金会员专享&gt;&lt;不退款&gt;</t>
  </si>
  <si>
    <t>Suh/Caleb boyoon</t>
  </si>
  <si>
    <t>[纽卡斯尔县]纽卡斯尔万豪费尔菲尔德酒店(Fairfield Inn &amp; Suites by Marriott New Castle)(39059179)</t>
  </si>
  <si>
    <t>单床房&lt;早餐&gt;&lt;不退款&gt;&lt;2人入住&gt;</t>
  </si>
  <si>
    <t>Carter/Lamar</t>
  </si>
  <si>
    <t>[拉古纳海滩]拉古纳海滩酒店(Inn at Laguna Beach)(39053378)</t>
  </si>
  <si>
    <t>池景特大床房&lt;不退款&gt;&lt;2人入住&gt;</t>
  </si>
  <si>
    <t>Woodfield/Rachel</t>
  </si>
  <si>
    <t>[印第安纳波利斯]印第安纳波利斯东南智选假日酒店(Holiday Inn Express - Indianapolis - Southeast)(39046143)</t>
  </si>
  <si>
    <t>标准房&lt;1&gt;&lt;不退款&gt;&lt;2人入住&gt;</t>
  </si>
  <si>
    <t>Chittum/Hilaire</t>
  </si>
  <si>
    <t>[巴德胡弗多普]阿姆斯特丹科伦敦村庄酒店(Corendon Village Hotel Amsterdam)(44697495)</t>
  </si>
  <si>
    <t>广场大床房&lt;不退款&gt;&lt;2人入住&gt;</t>
  </si>
  <si>
    <t>Van den dries/Rob</t>
  </si>
  <si>
    <t>[索米尔]索米尔康铂酒店(Campanile Saumur)(39673497)</t>
  </si>
  <si>
    <t>双人间&lt;不退款&gt;&lt;2人入住&gt;</t>
  </si>
  <si>
    <t>Jud/Stephane</t>
  </si>
  <si>
    <t>[济州市]济州航空城酒店(Air City Hotel Jeju)(37206258)</t>
  </si>
  <si>
    <t>豪华房（带按摩浴缸）&lt;不退款&gt;&lt;2人入住&gt;</t>
  </si>
  <si>
    <t>Jeong/BongKyo</t>
  </si>
  <si>
    <t>[奥斯汀]奥斯汀逸林套房酒店(DoubleTree Suites by Hilton Austin)(37210813)</t>
  </si>
  <si>
    <t>特大床一卧套房&lt;不退款&gt;&lt;2人入住&gt;</t>
  </si>
  <si>
    <t>DelAguila/Miguel</t>
  </si>
  <si>
    <t>[胡志明市]中央皇宫酒店(Central Palace Hotel)(37197907)</t>
  </si>
  <si>
    <t>城景房&lt;不退款&gt;&lt;2人入住&gt;</t>
  </si>
  <si>
    <t>WU/FENGZHENG</t>
  </si>
  <si>
    <t>[南太浩湖]万豪大酒店 - 太浩湖(Grand Residences by Marriott, Lake Tahoe)(39047483)</t>
  </si>
  <si>
    <t>大床一室房&lt;2人入住&gt;&lt;IBU黄金会员专享&gt;&lt;不退款&gt;</t>
  </si>
  <si>
    <t>Konolige/Kurt</t>
  </si>
  <si>
    <t>[欧文斯伯勒]欧文斯伯勒市中心/河滨欢朋套房酒店(Hampton Inn &amp; Suites Owensboro Downtown/Riverside)(44707235)</t>
  </si>
  <si>
    <t>Cox/Dillon G,Cox/Kaylee Beth</t>
  </si>
  <si>
    <t>[希尔顿黑德岛]索纳斯特度假酒店 - 希尔顿头岛(Sonesta Resort - Hilton Head Island)(39060403)</t>
  </si>
  <si>
    <t>Neeley/Ryan</t>
  </si>
  <si>
    <t>[济州市]济州岛梅生格拉德酒店(Maison Glad Jeju)(70666714)</t>
  </si>
  <si>
    <t>标准双人床房&lt;不退款&gt;&lt;2人入住&gt;</t>
  </si>
  <si>
    <t>LEE/SEOYOUNG</t>
  </si>
  <si>
    <t>山景豪华特大床房&lt;不退款&gt;&lt;2人入住&gt;</t>
  </si>
  <si>
    <t>Goo/Byunguk</t>
  </si>
  <si>
    <t>[蒲种]普崇福朋喜来登酒店(Four Points by Sheraton Puchong)(40371978)</t>
  </si>
  <si>
    <t>豪华特大床房&lt;不退款&gt;&lt;2人入住&gt;</t>
  </si>
  <si>
    <t>Tan/San Nee</t>
  </si>
  <si>
    <t>[居銮]御庭酒店(The Imperial Hotel)(48367336)</t>
  </si>
  <si>
    <t>豪华房(特大床)&lt;不退款&gt;&lt;2人入住&gt;</t>
  </si>
  <si>
    <t>Fakhzan Muhamad/Muhammad,Fakhzan Muhamad/Muhammad</t>
  </si>
  <si>
    <t>[迪拜]特科姆斯格内彻酒店(Signature 1 Hotel Dubai Tecom)(48141835)</t>
  </si>
  <si>
    <t>经典特大床房&lt;不退款&gt;&lt;2人入住&gt;</t>
  </si>
  <si>
    <t>li/maxu</t>
  </si>
  <si>
    <t>[纳空沙旺]42C别致酒店(42C the Chic Hotel)(44705481)</t>
  </si>
  <si>
    <t>豪华双床房&lt;不退款&gt;&lt;2人入住&gt;</t>
  </si>
  <si>
    <t>Samralbamrung/Chaiyutthapon</t>
  </si>
  <si>
    <t>[北碧]北碧府佑茵禅特里酒店(U Inchantree Kanchanaburi)(40740427)</t>
  </si>
  <si>
    <t>Rskjamroon/Atthawit</t>
  </si>
  <si>
    <t>豪华房&lt;不退款&gt;&lt;2人入住&gt;</t>
  </si>
  <si>
    <t>Rakjamroon/Atthawit,Rakjamroon/Atthawit</t>
  </si>
  <si>
    <t>[格林贝]格林贝酒店(Aloft Green Bay)(37245517)</t>
  </si>
  <si>
    <t>Warlick/Jesse Bruce</t>
  </si>
  <si>
    <t>[绍辛顿]绍辛顿万怡酒店(Courtyard by Marriott Southington)(39062888)</t>
  </si>
  <si>
    <t>特大床房(带沙发床)&lt;2人入住&gt;&lt;IBU黄金会员专享&gt;&lt;不退款&gt;</t>
  </si>
  <si>
    <t>Johnson/Dorian Elijah</t>
  </si>
  <si>
    <t>[华欣]华欣拉萨苏巴度假酒店(Laksasubha Hua Hin)(48039666)</t>
  </si>
  <si>
    <t>标准房&lt;不退款&gt;&lt;2人入住&gt;</t>
  </si>
  <si>
    <t>Sottianantakul/Wikran</t>
  </si>
  <si>
    <t>Okamoto/Yoshina Taylor</t>
  </si>
  <si>
    <t>[哥打巴鲁]吉兰丹哥打巴鲁市中心途恩酒店(Tune Hotel – Kota Bharu City Centre)(45848902)</t>
  </si>
  <si>
    <t>Rusli/Alif Awatif</t>
  </si>
  <si>
    <t>[霍舍姆]费城霍舍姆戴斯酒店(Days Inn by Wyndham Horsham Philadelphia)(39057080)</t>
  </si>
  <si>
    <t>Siddiqui/Harith</t>
  </si>
  <si>
    <t>[迪尔伯恩]万豪迪尔伯恩酒店(The Dearborn Inn, A Marriott Hotel)(37251553)</t>
  </si>
  <si>
    <t>特大床客房&lt;不退款&gt;&lt;2人入住&gt;</t>
  </si>
  <si>
    <t>Zhou/Zheng,Mejeur/Karina</t>
  </si>
  <si>
    <t>jung/sung chol</t>
  </si>
  <si>
    <t>[博蒙特]波蒙特希尔顿花园酒店(Hilton Garden Inn Beaumont)(39058515)</t>
  </si>
  <si>
    <t>McAllister/Steven,McAllister/Grace</t>
  </si>
  <si>
    <t>[中雅加达]兰花酒店(Orchardz Hotel Industri)(46895766)</t>
  </si>
  <si>
    <t>高级双床房&lt;不退款&gt;&lt;2人入住&gt;</t>
  </si>
  <si>
    <t>Saputra/Adi,Saputra/Adi</t>
  </si>
  <si>
    <t>[蒙罗维亚]蒙罗维亚希尔顿逸林酒店 - 帕萨迪纳区(DoubleTree by Hilton Monrovia - Pasadena Area)(37206005)</t>
  </si>
  <si>
    <t>Ramos/Freddy</t>
  </si>
  <si>
    <t>[Bandung Wetan]万隆东武酒店(Tebu Hotel Bandung)(39626444)</t>
  </si>
  <si>
    <t>高级房间&lt;不退款&gt;&lt;2人入住&gt;</t>
  </si>
  <si>
    <t>Sumarna/April,Sumarna/April</t>
  </si>
  <si>
    <t>Romero/Maritza</t>
  </si>
  <si>
    <t>[斯里巴加湾市]汶萊丽笙酒店(Radisson Hotel Brunei Darussalam)(39039692)</t>
  </si>
  <si>
    <t>HAJI MOHD.SAID/NURUL AIN</t>
  </si>
  <si>
    <t>[杰克逊维尔]杰克逊维尔皇冠假日酒店(Crowne Plaza Jacksonville Airport)(37203289)</t>
  </si>
  <si>
    <t>标准客房&lt;1&gt;&lt;不退款&gt;&lt;2人入住&gt;</t>
  </si>
  <si>
    <t>Steiner/Courtnay Elizabeth</t>
  </si>
  <si>
    <t>LEE/JIYOUNG</t>
  </si>
  <si>
    <t>suherman/Suherman,suherman/Suherman</t>
  </si>
  <si>
    <t>hyun/juhun</t>
  </si>
  <si>
    <t>Lotus/Azwar,Lotus/Azwar</t>
  </si>
  <si>
    <t>[首尔]首尔江南大使苏迪尔美居酒店(Mercure Ambassador Seoul Gangnam Sodowe)(37213593)</t>
  </si>
  <si>
    <t>Jeong/Naseul</t>
  </si>
  <si>
    <t>[首尔]首尔建大一号设计者酒店(Hotel the Designers Premier Kondae)(40617612)</t>
  </si>
  <si>
    <t>豪华大床房&lt;不退款&gt;&lt;2人入住&gt;</t>
  </si>
  <si>
    <t>Jang/jiwoon</t>
  </si>
  <si>
    <t>[华城市]斯塔兹东滩酒店(Staz Hotel Dongtan)(46891182)</t>
  </si>
  <si>
    <t>高级独立房&lt;不退款&gt;&lt;2人入住&gt;</t>
  </si>
  <si>
    <t>Kim/Hyang</t>
  </si>
  <si>
    <t>[Lengkong Gudang]当格浪塞尔彭桑提卡城市酒店(Hotel Santika BSD City Serpong Tangerang)(39049648)</t>
  </si>
  <si>
    <t>高级房&lt;1&gt;&lt;不退款&gt;&lt;2人入住&gt;</t>
  </si>
  <si>
    <t>Rosnawati/Netty,Rosnawati/Netty,Rosnawati/Netty,Rosnawati/Netty,Rosnawati/Netty,Rosnawati/Netty</t>
  </si>
  <si>
    <t>[斯托克顿]斯托顿希尔顿酒店(Hilton Stockton)(37245335)</t>
  </si>
  <si>
    <t>Villasenor/Jordan</t>
  </si>
  <si>
    <t>[叶卡捷琳堡]诺富特(Novotel Ekaterinburg Center)(40752181)</t>
  </si>
  <si>
    <t>Krotova/Alina</t>
  </si>
  <si>
    <t>[雅加达]雅加达印尼珊迪卡酒店&amp;度假村(Hotel Santika Premiere Slipi Jakarta)(37221559)</t>
  </si>
  <si>
    <t>豪华双床房&lt;早餐&gt;&lt;不退款&gt;&lt;2人入住&gt;</t>
  </si>
  <si>
    <t>CHEE SIONG/SIEW,CHEE SIONG/SIEW</t>
  </si>
  <si>
    <t>[Nambo Ilir]瑞士贝林现代芝坎德酒店(Swiss Belinn Modern Cikande)(44697454)</t>
  </si>
  <si>
    <t>zhang/lei</t>
  </si>
  <si>
    <t>退单</t>
  </si>
  <si>
    <t>[南雅加达]雅加达斯玛图庞瑞士贝林酒店(Swiss-Belinn Simatupang Jakarta)(39051113)</t>
  </si>
  <si>
    <t>Lau/Joo Keat</t>
  </si>
  <si>
    <t>[亨德森]亨德森拉斯维加斯万豪春丘酒店(SpringHill Suites Las Vegas Henderson)(45827280)</t>
  </si>
  <si>
    <t>特大床工作室套房带沙发床&lt;不退款&gt;&lt;2人入住&gt;</t>
  </si>
  <si>
    <t>Gibson/Rylan Thomas Scott</t>
  </si>
  <si>
    <t>razmpour/omid,donovan/nora</t>
  </si>
  <si>
    <t>Dvorak/Steven L</t>
  </si>
  <si>
    <t>[巴淡岛]巴淡岛高尔夫及会议中心丽笙酒店(Radisson Golf &amp; Convention Center Batam)(46744860)</t>
  </si>
  <si>
    <t>Mr/Irwan</t>
  </si>
  <si>
    <t>[丹佛]丹佛市中心希尔顿花园酒店(Hilton Garden Inn Denver Downtown)(37226587)</t>
  </si>
  <si>
    <t>Marquez/Cassandra</t>
  </si>
  <si>
    <t>[巴特尔克里克]巴特尔克里克万怡酒店(Courtyard by Marriott Battle Creek)(45826153)</t>
  </si>
  <si>
    <t>特大床房带沙发床&lt;不退款&gt;&lt;2人入住&gt;</t>
  </si>
  <si>
    <t>Cramer/Cameron</t>
  </si>
  <si>
    <t>[甲米]甲米蓝索泰酒店(BlueSotel Krabi)(40721381)</t>
  </si>
  <si>
    <t>池景豪华标准房&lt;不退款&gt;&lt;2人入住&gt;</t>
  </si>
  <si>
    <t>Leekpai/Pitchayakorn</t>
  </si>
  <si>
    <t>[East Bogor]阿玛里斯帕库安茂物酒店(Amaris Hotel Pakuan Bogor)(39036259)</t>
  </si>
  <si>
    <t>智能大号床间&lt;不退款&gt;&lt;2人入住&gt;</t>
  </si>
  <si>
    <t>Rahmawan/Bery,Rahmawan/Bery</t>
  </si>
  <si>
    <t>[太平]太平诺富特酒店(Novotel Taiping)(37199111)</t>
  </si>
  <si>
    <t>Bin Ahmad Puad/Mohamad Safwan</t>
  </si>
  <si>
    <t>[京都]京都格兰比亚大酒店(HOTEL GRANVIA KYOTO)(37225431)</t>
  </si>
  <si>
    <t>标准大号床房&lt;不退款&gt;&lt;2人入住&gt;</t>
  </si>
  <si>
    <t>KOBAYASHI/TAKEYA</t>
  </si>
  <si>
    <t>siahaan/elfin,purwono/eko</t>
  </si>
  <si>
    <t>[新加坡]新加坡京华酒店 (Staycation Approved)(Hotel Royal Singapore (Staycation Approved))(37214758)</t>
  </si>
  <si>
    <t>Chai/wei loon,Heng/chee how</t>
  </si>
  <si>
    <t>Park/Hyunmin</t>
  </si>
  <si>
    <t>Burtnick/Kevin Robert</t>
  </si>
  <si>
    <t>Wu/Kit Josef,Ventura/Nicole Guarin</t>
  </si>
  <si>
    <t>[希尔斯伯勒]西波特兰/希尔斯伯勒智选假日酒店(Holiday Inn Express Portland West/Hillsboro)(48367426)</t>
  </si>
  <si>
    <t>Perry/Jacob</t>
  </si>
  <si>
    <t>Garcia/Andrew</t>
  </si>
  <si>
    <t>[巴淡岛]巴淡岛金湾大酒店(The Golden Bay Hotel Batam)(39665746)</t>
  </si>
  <si>
    <t>Amii/Ocii,Amii/Ocii</t>
  </si>
  <si>
    <t>[帕萨迪纳]帕萨迪纳老城万怡酒店(Courtyard by Marriott Old Pasadena)(46896013)</t>
  </si>
  <si>
    <t>特大床房(带沙发床)&lt;不退款&gt;&lt;2人入住&gt;</t>
  </si>
  <si>
    <t>Dasghaib/Holly</t>
  </si>
  <si>
    <t>[纽约]纽约-时代广场假日酒店(Holiday Inn New York City - Times Square)(37220593)</t>
  </si>
  <si>
    <t>Ofori/Roland</t>
  </si>
  <si>
    <t>[布里斯班]布里斯班太平洋酒店(Pacific Hotel Brisbane)(37205061)</t>
  </si>
  <si>
    <t>Ellison/Deb</t>
  </si>
  <si>
    <t>amanda/Andriani,amanda/Andriani</t>
  </si>
  <si>
    <t>[草津市]滋贺南草津城市酒店(Urban Hotel Minami Kusatsu)(37228601)</t>
  </si>
  <si>
    <t>客房（小型双人床）&lt;不退款&gt;&lt;2人入住&gt;</t>
  </si>
  <si>
    <t>katayama/ryotaro,katayama/ryotaro</t>
  </si>
  <si>
    <t>[马赛]马赛议会宫基里亚德酒店 - 自行车馆(Kyriad Marseille Palais des Congrès – Vélodrome)(70659208)</t>
  </si>
  <si>
    <t>Ouartsi/Samy</t>
  </si>
  <si>
    <t>[密西沙加]水牛城机场万豪费尔菲尔德酒店(Fairfield Inn &amp; Suites by Marriott Toronto Airport)(39044355)</t>
  </si>
  <si>
    <t>Amponsah/Akua</t>
  </si>
  <si>
    <t>[Jatikarya]西普拉西布波尔酒店(Hotel Ciputra Cibubur)(39033458)</t>
  </si>
  <si>
    <t>Rony/Rony</t>
  </si>
  <si>
    <t>[柏林]柏林米特弗里德里希NH精选酒店(NH Collection Berlin Mitte Friedrichstrasse)(37211297)</t>
  </si>
  <si>
    <t>Weinbach/Frank,Weinbach/Anke</t>
  </si>
  <si>
    <t>[加莱拉港]波尔多·格尼拉热带城堡潜水度假村(Tropicana Castle Dive Resort Puerto Galera)(44798943)</t>
  </si>
  <si>
    <t>特大床套房&lt;不退款&gt;&lt;2人入住&gt;</t>
  </si>
  <si>
    <t>Wang/Shi xiong</t>
  </si>
  <si>
    <t>[亨德森]拉斯维加斯湖希尔顿度假及水疗酒店(Hilton Lake Las Vegas Resort and Spa)(39057300)</t>
  </si>
  <si>
    <t>无障碍特大床房（带浴缸）&lt;早餐&gt;&lt;不退款&gt;&lt;2人入住&gt;</t>
  </si>
  <si>
    <t>JANG/HYUNTAE</t>
  </si>
  <si>
    <t>[泰森斯角]麦克莱恩泰森斯希尔顿逸林酒店(DoubleTree by Hilton McLean Tysons)(39060962)</t>
  </si>
  <si>
    <t>一张特大床无障碍房&lt;不退款&gt;&lt;2人入住&gt;</t>
  </si>
  <si>
    <t>Heuer/Caroline,Speigner/Matt</t>
  </si>
  <si>
    <t>[海恩尼斯]海恩尼斯科德角假日酒店(Holiday Inn Cape Cod - Hyannis)(37202405)</t>
  </si>
  <si>
    <t>Silva/Victoria</t>
  </si>
  <si>
    <t>[奥兰多]布纳维斯塔湖品质套房酒店(Quality Suites Lake Buena Vista)(48074283)</t>
  </si>
  <si>
    <t>套房&lt;早餐&gt;&lt;不退款&gt;&lt;2人入住&gt;</t>
  </si>
  <si>
    <t>Adnon/Faris</t>
  </si>
  <si>
    <t>[巴厘岛]梅加精品酒店(Mega Boutique Hotel)(37203059)</t>
  </si>
  <si>
    <t>豪华套房&lt;不退款&gt;&lt;2人入住&gt;</t>
  </si>
  <si>
    <t>wahyu Susanto/angga,wahyu Susanto/angga</t>
  </si>
  <si>
    <t>[日惹]日惹精品酒店(H Boutique Hotel Yogyakarta)(40372032)</t>
  </si>
  <si>
    <t>Bagus Kiswara/Zongky,Bagus Kiswara/Zongky</t>
  </si>
  <si>
    <t>[特洛克]特洛克智选假日酒店(Holiday Inn Express Turlock)(39047579)</t>
  </si>
  <si>
    <t>Lloyd/Adam Wayne</t>
  </si>
  <si>
    <t>[佛罗里达市]佛罗里达城希尔顿欣庭套房酒店(Home2 Suites by Hilton Florida City)(37243819)</t>
  </si>
  <si>
    <t>特大床一室套房&lt;不退款&gt;&lt;2人入住&gt;</t>
  </si>
  <si>
    <t>Diaz/Ana Katrina</t>
  </si>
  <si>
    <t>[天堂市]拉斯维加斯南万怡酒店(Courtyard Las Vegas South)(45827298)</t>
  </si>
  <si>
    <t>Alvarez/Maria Victoria,Alvarez/Maria Elena,Jimenez/Jose Manuel,Gonzalez/Lian Andie</t>
  </si>
  <si>
    <t>[奥克兰]奥克兰希尔顿机场酒店(Hilton Oakland Airport)(37209145)</t>
  </si>
  <si>
    <t>标准2张双人床房&lt;不退款&gt;&lt;2人入住&gt;</t>
  </si>
  <si>
    <t>Solorzano/Maria</t>
  </si>
  <si>
    <t>Abd Aziz/Abd Manaf</t>
  </si>
  <si>
    <t>Min/Sang ho,Jeon/Chae young</t>
  </si>
  <si>
    <t>YANG/SHUN KAI</t>
  </si>
  <si>
    <t>[潘切]可可沙滩酒店(Cocosand Hotel)(44796968)</t>
  </si>
  <si>
    <t>Chu/Xiang,Li/Jinyao</t>
  </si>
  <si>
    <t>[乔治市]槟城长荣桂冠酒店(Evergreen Laurel Hotel Penang)(37199115)</t>
  </si>
  <si>
    <t>高级城景双床房&lt;不退款&gt;&lt;2人入住&gt;</t>
  </si>
  <si>
    <t>Adam/Aliya</t>
  </si>
  <si>
    <t>智能大床房&lt;1&gt;&lt;早餐&gt;&lt;不退款&gt;&lt;2人入住&gt;</t>
  </si>
  <si>
    <t>wibowo/Indra,wibowo/Indra</t>
  </si>
  <si>
    <t>,</t>
  </si>
  <si>
    <t>多收待退9.64USD</t>
  </si>
  <si>
    <t>A210219153944459</t>
  </si>
  <si>
    <t>A2102191541532566</t>
  </si>
  <si>
    <t>合计17266.64USD/133867.22 HKD</t>
  </si>
  <si>
    <t>USD / HKD 当前参考汇率: 7.75294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</si>
  <si>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</si>
  <si>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</si>
  <si>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</si>
  <si>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</si>
  <si>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</si>
  <si>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</si>
  <si>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</si>
  <si>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</si>
  <si>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</si>
  <si>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阿玛里斯帕库安茂物酒店</t>
  </si>
  <si>
    <t>wibowo Indra,wibowo Indra</t>
  </si>
  <si>
    <t>2021-02-13</t>
  </si>
  <si>
    <t>2021-02-14</t>
  </si>
  <si>
    <t>22.00</t>
  </si>
  <si>
    <t/>
  </si>
  <si>
    <t>2021/2/13 21:33:09</t>
  </si>
  <si>
    <t>槟城长荣桂冠酒店</t>
  </si>
  <si>
    <t>Adam Aliya</t>
  </si>
  <si>
    <t>38.00</t>
  </si>
  <si>
    <t>2021/2/13 19:27:37</t>
  </si>
  <si>
    <t>卡沙酒店</t>
  </si>
  <si>
    <t>Chu Xiang,Li Jinyao</t>
  </si>
  <si>
    <t>18.00</t>
  </si>
  <si>
    <t>2021/2/13 17:58:51</t>
  </si>
  <si>
    <t>丘姆布鲁伊特哈里斯酒店及会议中心 - 万隆</t>
  </si>
  <si>
    <t>YANG SHUN KAI</t>
  </si>
  <si>
    <t>29.00</t>
  </si>
  <si>
    <t>2021/2/13 17:45:42</t>
  </si>
  <si>
    <t>济州岛贝斯特韦斯特酒店</t>
  </si>
  <si>
    <t>Min Sang ho,Jeon Chae young</t>
  </si>
  <si>
    <t>65.00</t>
  </si>
  <si>
    <t>2021/2/13 16:35:50</t>
  </si>
  <si>
    <t>普崇福朋喜来登酒店</t>
  </si>
  <si>
    <t>Abd Aziz Abd Manaf</t>
  </si>
  <si>
    <t>31.00</t>
  </si>
  <si>
    <t>2021/2/13 16:00:51</t>
  </si>
  <si>
    <t>奥克兰希尔顿机场酒店</t>
  </si>
  <si>
    <t>Solorzano Maria</t>
  </si>
  <si>
    <t>97.00</t>
  </si>
  <si>
    <t>2021/2/13 15:32:31</t>
  </si>
  <si>
    <t>拉斯维加斯南万怡酒店</t>
  </si>
  <si>
    <t>Alvarez Maria Victoria,Alvarez Maria Elena,Jimenez Jose Manuel,Gonzalez Lian Andie</t>
  </si>
  <si>
    <t>180.00</t>
  </si>
  <si>
    <t>2021/2/13 15:04:14</t>
  </si>
  <si>
    <t>佛罗里达城希尔顿惠庭套房酒店</t>
  </si>
  <si>
    <t>Diaz Ana Katrina</t>
  </si>
  <si>
    <t>165.00</t>
  </si>
  <si>
    <t>2021/2/13 13:20:56</t>
  </si>
  <si>
    <t>特洛克智选假日酒店</t>
  </si>
  <si>
    <t>Lloyd Adam Wayne</t>
  </si>
  <si>
    <t>90.00</t>
  </si>
  <si>
    <t>2021/2/13 13:02:35</t>
  </si>
  <si>
    <t>日惹精品酒店</t>
  </si>
  <si>
    <t>Bagus Kiswara Zongky,Bagus Kiswara Zongky</t>
  </si>
  <si>
    <t>16.00</t>
  </si>
  <si>
    <t>2021/2/13 12:53:57</t>
  </si>
  <si>
    <t>梅加精品酒店</t>
  </si>
  <si>
    <t>wahyu Susanto angga,wahyu Susanto angga</t>
  </si>
  <si>
    <t>17.00</t>
  </si>
  <si>
    <t>2021/2/13 10:32:18</t>
  </si>
  <si>
    <t>布恩纳维斯塔湖品质套房酒店</t>
  </si>
  <si>
    <t>Adnon Faris</t>
  </si>
  <si>
    <t>83.00</t>
  </si>
  <si>
    <t>2021/2/13 9:40:34</t>
  </si>
  <si>
    <t>海恩尼斯科德角假日酒店</t>
  </si>
  <si>
    <t>Silva Victoria</t>
  </si>
  <si>
    <t>101.00</t>
  </si>
  <si>
    <t>2021/2/13 3:41:33</t>
  </si>
  <si>
    <t>麦克莱恩泰森斯希尔顿逸林酒店</t>
  </si>
  <si>
    <t>Heuer Caroline,Speigner Matt</t>
  </si>
  <si>
    <t>81.00</t>
  </si>
  <si>
    <t>2021/2/13 2:13:38</t>
  </si>
  <si>
    <t>拉斯维加斯湖希尔顿度假及水疗酒店</t>
  </si>
  <si>
    <t>JANG HYUNTAE</t>
  </si>
  <si>
    <t>184.00</t>
  </si>
  <si>
    <t>2021/2/13 1:26:05</t>
  </si>
  <si>
    <t>波尔多·格尼拉热带城堡潜水度假村</t>
  </si>
  <si>
    <t>Wang Shi xiong</t>
  </si>
  <si>
    <t>2021/2/12 23:25:14</t>
  </si>
  <si>
    <t>柏林米特弗里德里希NH精选酒店</t>
  </si>
  <si>
    <t>Weinbach Frank,Weinbach Anke</t>
  </si>
  <si>
    <t>74.00</t>
  </si>
  <si>
    <t>2021/2/12 22:33:42</t>
  </si>
  <si>
    <t>Towneplace Suites Phoenix North</t>
  </si>
  <si>
    <t>Necamp Cheryl</t>
  </si>
  <si>
    <t>2021-02-12</t>
  </si>
  <si>
    <t>0.00</t>
  </si>
  <si>
    <t>2021/2/12 20:14:30</t>
  </si>
  <si>
    <t>西普拉西布波尔酒店</t>
  </si>
  <si>
    <t>Rony Rony</t>
  </si>
  <si>
    <t>44.00</t>
  </si>
  <si>
    <t>2021/2/12 18:37:06</t>
  </si>
  <si>
    <t>Fairfield Inn &amp; Suites Toronto Airport</t>
  </si>
  <si>
    <t>Amponsah Akua</t>
  </si>
  <si>
    <t>2021/2/12 18:24:02</t>
  </si>
  <si>
    <t>马赛议会宫基里亚德酒店 - 自行车馆</t>
  </si>
  <si>
    <t>Ouartsi Samy</t>
  </si>
  <si>
    <t>61.00</t>
  </si>
  <si>
    <t>2021/2/12 16:24:21</t>
  </si>
  <si>
    <t>滋贺南草津城市酒店</t>
  </si>
  <si>
    <t>katayama ryotaro,katayama ryotaro</t>
  </si>
  <si>
    <t>54.00</t>
  </si>
  <si>
    <t>2021/2/12 16:23:31</t>
  </si>
  <si>
    <t>巴淡岛金湾大酒店</t>
  </si>
  <si>
    <t>amanda Andriani,amanda Andriani</t>
  </si>
  <si>
    <t>12.00</t>
  </si>
  <si>
    <t>2021/2/12 16:01:17</t>
  </si>
  <si>
    <t>布里斯班太平洋酒店</t>
  </si>
  <si>
    <t>Ellison Deb</t>
  </si>
  <si>
    <t>2021/2/12 14:20:16</t>
  </si>
  <si>
    <t>纽约-时代广场假日酒店</t>
  </si>
  <si>
    <t>Ofori Roland</t>
  </si>
  <si>
    <t>86.00</t>
  </si>
  <si>
    <t>2021/2/12 13:10:18</t>
  </si>
  <si>
    <t>洛杉矶帕萨迪纳/老城万怡酒店</t>
  </si>
  <si>
    <t>Dasghaib Holly</t>
  </si>
  <si>
    <t>88.00</t>
  </si>
  <si>
    <t>2021/2/12 12:52:51</t>
  </si>
  <si>
    <t>Amii Ocii,Amii Ocii</t>
  </si>
  <si>
    <t>2021/2/12 9:28:05</t>
  </si>
  <si>
    <t>蒙罗维亚希尔顿逸林酒店 - 帕萨迪纳区</t>
  </si>
  <si>
    <t>Garcia Andrew</t>
  </si>
  <si>
    <t>106.00</t>
  </si>
  <si>
    <t>2021/2/12 8:31:34</t>
  </si>
  <si>
    <t>Holiday Inn Express Portland West/hillsboro</t>
  </si>
  <si>
    <t>Perry Jacob</t>
  </si>
  <si>
    <t>2021/2/12 7:53:05</t>
  </si>
  <si>
    <t>Wu Kit Josef,Ventura Nicole Guarin</t>
  </si>
  <si>
    <t>2021/2/12 5:25:47</t>
  </si>
  <si>
    <t>Crowne Plaza Jacksonville Airp</t>
  </si>
  <si>
    <t>Burtnick Kevin Robert</t>
  </si>
  <si>
    <t>2021-02-11</t>
  </si>
  <si>
    <t>87.00</t>
  </si>
  <si>
    <t>2021/2/11 22:37:40</t>
  </si>
  <si>
    <t>首尔江南大使苏迪尔美居酒店</t>
  </si>
  <si>
    <t>Park Hyunmin</t>
  </si>
  <si>
    <t>89.00</t>
  </si>
  <si>
    <t>2021/2/11 18:57:10</t>
  </si>
  <si>
    <t>新加坡京华酒店</t>
  </si>
  <si>
    <t>Chai wei loon,Heng chee how</t>
  </si>
  <si>
    <t>2021/2/11 17:29:21</t>
  </si>
  <si>
    <t>雅加达斯玛图庞瑞士贝林酒店</t>
  </si>
  <si>
    <t>siahaan elfin,purwono eko</t>
  </si>
  <si>
    <t>32.00</t>
  </si>
  <si>
    <t>京都格兰比亚大酒店</t>
  </si>
  <si>
    <t>KOBAYASHI TAKEYA</t>
  </si>
  <si>
    <t>110.00</t>
  </si>
  <si>
    <t>2021/2/11 15:32:44</t>
  </si>
  <si>
    <t>太平诺富特酒店</t>
  </si>
  <si>
    <t>Bin Ahmad Puad Mohamad Safwan</t>
  </si>
  <si>
    <t>111.00</t>
  </si>
  <si>
    <t>2021/2/11 14:24:01</t>
  </si>
  <si>
    <t>Rahmawan Bery,Rahmawan Bery</t>
  </si>
  <si>
    <t>2021/2/11 13:57:18</t>
  </si>
  <si>
    <t>巴特尔克里克万怡酒店</t>
  </si>
  <si>
    <t>Cramer Cameron</t>
  </si>
  <si>
    <t>82.00</t>
  </si>
  <si>
    <t>2021/2/11 11:38:52</t>
  </si>
  <si>
    <t>丹佛市中心希尔顿花园酒店</t>
  </si>
  <si>
    <t>Marquez Cassandra</t>
  </si>
  <si>
    <t>100.00</t>
  </si>
  <si>
    <t>2021/2/11 9:56:43</t>
  </si>
  <si>
    <t>巴淡岛高尔夫及会议中心丽笙酒店</t>
  </si>
  <si>
    <t>Mr Irwan</t>
  </si>
  <si>
    <t>2021/2/11 8:46:22</t>
  </si>
  <si>
    <t>奥佛兰公园堪萨斯城/会展中心万怡酒店</t>
  </si>
  <si>
    <t>Dvorak Steven L</t>
  </si>
  <si>
    <t>73.00</t>
  </si>
  <si>
    <t>2021/2/11 4:45:29</t>
  </si>
  <si>
    <t>明尼阿波利斯迪颇特万丽酒店</t>
  </si>
  <si>
    <t>razmpour omid,donovan nora</t>
  </si>
  <si>
    <t>2021/2/11 2:32:02</t>
  </si>
  <si>
    <t>Springhill Suites Las Vegas Henderson</t>
  </si>
  <si>
    <t>Gibson Rylan Thomas Scott</t>
  </si>
  <si>
    <t>2021-02-10</t>
  </si>
  <si>
    <t>71.00</t>
  </si>
  <si>
    <t>2021/2/10 21:42:42</t>
  </si>
  <si>
    <t>Lau Joo Keat</t>
  </si>
  <si>
    <t>2021/2/10 20:23:28</t>
  </si>
  <si>
    <t>瑞士贝林现代芝坎德酒店</t>
  </si>
  <si>
    <t>zhang lei</t>
  </si>
  <si>
    <t>27.00</t>
  </si>
  <si>
    <t>2021/2/10 18:54:24</t>
  </si>
  <si>
    <t>雅加达印尼珊迪卡酒店&amp;度假村</t>
  </si>
  <si>
    <t>CHEE SIONG SIEW,CHEE SIONG SIEW</t>
  </si>
  <si>
    <t>148.00</t>
  </si>
  <si>
    <t>2021/2/10 18:35:17</t>
  </si>
  <si>
    <t>诺富特叶卡捷琳堡中心</t>
  </si>
  <si>
    <t>Krotova Alina</t>
  </si>
  <si>
    <t>2021/2/10 18:29:29</t>
  </si>
  <si>
    <t>斯托顿希尔顿酒店</t>
  </si>
  <si>
    <t>Villasenor Jordan</t>
  </si>
  <si>
    <t>2021/2/10 17:42:14</t>
  </si>
  <si>
    <t>当格浪塞尔彭桑提卡城市酒店</t>
  </si>
  <si>
    <t>Rosnawati Netty,Rosnawati Netty,Rosnawati Netty,Rosnawati Netty,Rosnawati Netty,Rosnawati Netty</t>
  </si>
  <si>
    <t>114.00</t>
  </si>
  <si>
    <t>2021/2/10 17:12:58</t>
  </si>
  <si>
    <t>斯塔兹东滩酒店</t>
  </si>
  <si>
    <t>Kim Hyang</t>
  </si>
  <si>
    <t>150.00</t>
  </si>
  <si>
    <t>2021/2/10 16:39:30</t>
  </si>
  <si>
    <t>首尔建大一号设计者酒店</t>
  </si>
  <si>
    <t>Jang jiwoon</t>
  </si>
  <si>
    <t>2021/2/10 16:10:40</t>
  </si>
  <si>
    <t>Jeong Naseul</t>
  </si>
  <si>
    <t>145.00</t>
  </si>
  <si>
    <t>2021/2/10 16:00:54</t>
  </si>
  <si>
    <t>西马岭花园度假酒店</t>
  </si>
  <si>
    <t>Lotus Azwar,Lotus Azwar</t>
  </si>
  <si>
    <t>338.00</t>
  </si>
  <si>
    <t>2021/2/10 15:37:22</t>
  </si>
  <si>
    <t>釜山阿尔班酒店</t>
  </si>
  <si>
    <t>hyun juhun</t>
  </si>
  <si>
    <t>2021/2/10 12:59:31</t>
  </si>
  <si>
    <t>兰花酒店</t>
  </si>
  <si>
    <t>suherman Suherman,suherman Suherman</t>
  </si>
  <si>
    <t>28.00</t>
  </si>
  <si>
    <t>2021/2/10 11:15:44</t>
  </si>
  <si>
    <t>LEE JIYOUNG</t>
  </si>
  <si>
    <t>94.00</t>
  </si>
  <si>
    <t>2021/2/10 10:00:54</t>
  </si>
  <si>
    <t>Steiner Courtnay Elizabeth</t>
  </si>
  <si>
    <t>2021/2/10 8:27:41</t>
  </si>
  <si>
    <t>汶萊丽笙酒店</t>
  </si>
  <si>
    <t>HAJI MOHD.SAID NURUL AIN</t>
  </si>
  <si>
    <t>200.00</t>
  </si>
  <si>
    <t>2021/2/9 19:44:28</t>
  </si>
  <si>
    <t>纽约百老汇戴斯酒店</t>
  </si>
  <si>
    <t>Romero Maritza</t>
  </si>
  <si>
    <t>2021-02-09</t>
  </si>
  <si>
    <t>66.00</t>
  </si>
  <si>
    <t>2021/2/9 14:28:18</t>
  </si>
  <si>
    <t>万隆东武酒店</t>
  </si>
  <si>
    <t>Sumarna April,Sumarna April</t>
  </si>
  <si>
    <t>21.00</t>
  </si>
  <si>
    <t>2021/2/9 12:44:41</t>
  </si>
  <si>
    <t>Ramos Freddy</t>
  </si>
  <si>
    <t>210.00</t>
  </si>
  <si>
    <t>2021/2/9 12:11:48</t>
  </si>
  <si>
    <t>Saputra Adi,Saputra Adi</t>
  </si>
  <si>
    <t>24.00</t>
  </si>
  <si>
    <t>2021/2/9 11:23:53</t>
  </si>
  <si>
    <t>波蒙特希尔顿花园酒店</t>
  </si>
  <si>
    <t>McAllister Steven,McAllister Grace</t>
  </si>
  <si>
    <t>167.00</t>
  </si>
  <si>
    <t>2021/2/9 9:48:37</t>
  </si>
  <si>
    <t>济州华美达市政府酒店</t>
  </si>
  <si>
    <t>jung sung chol</t>
  </si>
  <si>
    <t>96.00</t>
  </si>
  <si>
    <t>2021/2/9 9:30:05</t>
  </si>
  <si>
    <t>万豪迪尔伯恩酒店</t>
  </si>
  <si>
    <t>Zhou Zheng,Mejeur Karina</t>
  </si>
  <si>
    <t>2021/2/9 8:54:47</t>
  </si>
  <si>
    <t>费城霍舍姆戴斯酒店</t>
  </si>
  <si>
    <t>Siddiqui Harith</t>
  </si>
  <si>
    <t>59.00</t>
  </si>
  <si>
    <t>2021/2/9 8:18:02</t>
  </si>
  <si>
    <t>吉兰丹哥打巴鲁市中心途恩酒店</t>
  </si>
  <si>
    <t>Rusli Alif Awatif</t>
  </si>
  <si>
    <t>2021/2/9 7:41:49</t>
  </si>
  <si>
    <t>Okamoto Yoshina Taylor</t>
  </si>
  <si>
    <t>2021/2/9 2:28:40</t>
  </si>
  <si>
    <t>华欣拉萨苏巴度假酒店</t>
  </si>
  <si>
    <t>Sottianantakul Wikran</t>
  </si>
  <si>
    <t>47.00</t>
  </si>
  <si>
    <t>2021/2/9 0:57:14</t>
  </si>
  <si>
    <t>绍辛顿万怡酒店</t>
  </si>
  <si>
    <t>Johnson Dorian Elijah</t>
  </si>
  <si>
    <t>2021-02-08</t>
  </si>
  <si>
    <t>2021/2/8 21:45:04</t>
  </si>
  <si>
    <t>格林贝酒店</t>
  </si>
  <si>
    <t>Warlick Jesse Bruce</t>
  </si>
  <si>
    <t>142.00</t>
  </si>
  <si>
    <t>2021/2/8 21:32:59</t>
  </si>
  <si>
    <t>北碧府佑茵禅特里酒店</t>
  </si>
  <si>
    <t>Rakjamroon Atthawit,Rakjamroon Atthawit</t>
  </si>
  <si>
    <t>2021/2/8 17:58:40</t>
  </si>
  <si>
    <t>Rskjamroon Atthawit</t>
  </si>
  <si>
    <t>2021/2/8 17:53:08</t>
  </si>
  <si>
    <t>42C别致酒店</t>
  </si>
  <si>
    <t>Samralbamrung Chaiyutthapon</t>
  </si>
  <si>
    <t>50.00</t>
  </si>
  <si>
    <t>2021/2/8 17:31:20</t>
  </si>
  <si>
    <t>帝国酒店</t>
  </si>
  <si>
    <t>Fakhzan Muhamad Muhammad,Fakhzan Muhamad Muhammad</t>
  </si>
  <si>
    <t>2021/2/8 16:20:33</t>
  </si>
  <si>
    <t>Tan San Nee</t>
  </si>
  <si>
    <t>40.00</t>
  </si>
  <si>
    <t>2021/2/8 15:17:28</t>
  </si>
  <si>
    <t>阿瓦尼中央酒店 釜山</t>
  </si>
  <si>
    <t>Goo Byunguk</t>
  </si>
  <si>
    <t>64.00</t>
  </si>
  <si>
    <t>2021/2/8 14:05:03</t>
  </si>
  <si>
    <t>济州岛梅生格拉德酒店</t>
  </si>
  <si>
    <t>LEE SEOYOUNG</t>
  </si>
  <si>
    <t>78.00</t>
  </si>
  <si>
    <t>2021/2/8 13:59:29</t>
  </si>
  <si>
    <t>索纳斯特度假酒店 - 希尔顿头岛</t>
  </si>
  <si>
    <t>Neeley Ryan</t>
  </si>
  <si>
    <t>2021/2/8 9:36:26</t>
  </si>
  <si>
    <t>欧文斯伯勒市中心/河滨欢朋套房酒店</t>
  </si>
  <si>
    <t>Cox Dillon G,Cox Kaylee Beth</t>
  </si>
  <si>
    <t>119.00</t>
  </si>
  <si>
    <t>2021/2/8 9:10:27</t>
  </si>
  <si>
    <t>万豪大酒店 - 太浩湖</t>
  </si>
  <si>
    <t>Konolige Kurt</t>
  </si>
  <si>
    <t>296.00</t>
  </si>
  <si>
    <t>2021/2/8 8:44:27</t>
  </si>
  <si>
    <t>中央皇宫酒店</t>
  </si>
  <si>
    <t>WU FENGZHENG</t>
  </si>
  <si>
    <t>36.00</t>
  </si>
  <si>
    <t>2021/2/8 8:42:14</t>
  </si>
  <si>
    <t>奥斯汀逸林套房酒店</t>
  </si>
  <si>
    <t>DelAguila Miguel</t>
  </si>
  <si>
    <t>2021-02-07</t>
  </si>
  <si>
    <t>95.00</t>
  </si>
  <si>
    <t>2021/2/7 22:52:07</t>
  </si>
  <si>
    <t>济州航空城酒店</t>
  </si>
  <si>
    <t>Jeong BongKyo</t>
  </si>
  <si>
    <t>2021/2/7 19:58:58</t>
  </si>
  <si>
    <t>索米尔钟楼酒店</t>
  </si>
  <si>
    <t>Jud Stephane</t>
  </si>
  <si>
    <t>104.00</t>
  </si>
  <si>
    <t>2021/2/7 19:52:55</t>
  </si>
  <si>
    <t>阿姆斯特丹科伦敦村庄酒店</t>
  </si>
  <si>
    <t>Van den dries Rob</t>
  </si>
  <si>
    <t>2021/2/7 16:50:24</t>
  </si>
  <si>
    <t>Holiday Inn Express Indianapolis - Southeast</t>
  </si>
  <si>
    <t>Chittum Hilaire</t>
  </si>
  <si>
    <t>2021/2/7 14:39:28</t>
  </si>
  <si>
    <t>拉古纳海滩酒店</t>
  </si>
  <si>
    <t>Woodfield Rachel</t>
  </si>
  <si>
    <t>112.00</t>
  </si>
  <si>
    <t>2021/2/7 13:49:14</t>
  </si>
  <si>
    <t>FAIRFIELD INN &amp; SUITES WILMINGTON NEW CASTLE</t>
  </si>
  <si>
    <t>Carter Lamar</t>
  </si>
  <si>
    <t>2021/2/7 13:36:01</t>
  </si>
  <si>
    <t>堪萨斯城奥佛兰公园万豪唐普雷斯酒店</t>
  </si>
  <si>
    <t>Suh Caleb boyoon</t>
  </si>
  <si>
    <t>2021/2/7 9:15:53</t>
  </si>
  <si>
    <t>圣塔菲车站赌场酒店</t>
  </si>
  <si>
    <t>Glaze Russell</t>
  </si>
  <si>
    <t>185.00</t>
  </si>
  <si>
    <t>2021/2/7 3:56:40</t>
  </si>
  <si>
    <t>伊夫林区圣康坦基里亚德快乐酒店</t>
  </si>
  <si>
    <t>EL ALAMI Jaouad</t>
  </si>
  <si>
    <t>2021/2/7 2:42:01</t>
  </si>
  <si>
    <t>16世纪意大利宫殿NH酒店</t>
  </si>
  <si>
    <t>Moschella Furore Fabio</t>
  </si>
  <si>
    <t>132.00</t>
  </si>
  <si>
    <t>2021/2/6 18:08:35</t>
  </si>
  <si>
    <t>Arief Adin</t>
  </si>
  <si>
    <t>2021-02-06</t>
  </si>
  <si>
    <t>58.00</t>
  </si>
  <si>
    <t>2021/2/6 16:54:36</t>
  </si>
  <si>
    <t>George Thomas,George Thomas</t>
  </si>
  <si>
    <t>156.00</t>
  </si>
  <si>
    <t>2021/2/6 14:09:56</t>
  </si>
  <si>
    <t>布里克尔SLS酒店</t>
  </si>
  <si>
    <t>Halper Adam</t>
  </si>
  <si>
    <t>912.00</t>
  </si>
  <si>
    <t>2021/2/6 13:50:21</t>
  </si>
  <si>
    <t>西考克斯 - 梅多兰兹大使馆套房酒店</t>
  </si>
  <si>
    <t>Ramirez Carola</t>
  </si>
  <si>
    <t>2021/2/6 9:07:22</t>
  </si>
  <si>
    <t xml:space="preserve">格勒诺布尔中央诺富特酒店 </t>
  </si>
  <si>
    <t>Billon Rodolphe</t>
  </si>
  <si>
    <t>222.00</t>
  </si>
  <si>
    <t>2021/2/6 4:54:17</t>
  </si>
  <si>
    <t>Stygar Matthew</t>
  </si>
  <si>
    <t>138.00</t>
  </si>
  <si>
    <t>2021/2/6 1:51:39</t>
  </si>
  <si>
    <t>日惹马里奥波罗酒店</t>
  </si>
  <si>
    <t>Santoso Budi,Santoso Budi</t>
  </si>
  <si>
    <t>2021/2/6 0:49:42</t>
  </si>
  <si>
    <t>美达度假酒店-北碧府</t>
  </si>
  <si>
    <t>Chuy Aroonpong,Chuy Aroonpong,Chuy Aroonpong,Chuy Aroonpong</t>
  </si>
  <si>
    <t>198.00</t>
  </si>
  <si>
    <t>2021/2/5 20:03:13</t>
  </si>
  <si>
    <t>KIM HYOSEONG</t>
  </si>
  <si>
    <t>2021/2/5 15:35:58</t>
  </si>
  <si>
    <t>仁川松岛假日酒店</t>
  </si>
  <si>
    <t>Choi Yeongchan</t>
  </si>
  <si>
    <t>2021/2/5 13:13:21</t>
  </si>
  <si>
    <t>斯里姆圣保罗国会斯拉维耶罗酒店</t>
  </si>
  <si>
    <t>Brandao Vitoria Hada Mezavila</t>
  </si>
  <si>
    <t>46.00</t>
  </si>
  <si>
    <t>2021/2/5 7:47:59</t>
  </si>
  <si>
    <t>Holiday Inn Jacksonville E 295</t>
  </si>
  <si>
    <t>Kuntz Victoria Anne,Watson Bennett Suzanne</t>
  </si>
  <si>
    <t>2021/2/5 6:46:44</t>
  </si>
  <si>
    <t>迪拜韩亚酒店</t>
  </si>
  <si>
    <t>LEE HYUNGCHUL</t>
  </si>
  <si>
    <t>2021-02-05</t>
  </si>
  <si>
    <t>108.00</t>
  </si>
  <si>
    <t>2021/2/4 15:24:21</t>
  </si>
  <si>
    <t>MARRIOTT PHILADELPHIA AIRPORT</t>
  </si>
  <si>
    <t>Ying Tammy</t>
  </si>
  <si>
    <t>2021/2/4 9:59:20</t>
  </si>
  <si>
    <t>Zabel Christopher Harold</t>
  </si>
  <si>
    <t>109.00</t>
  </si>
  <si>
    <t>2021/2/4 9:34:20</t>
  </si>
  <si>
    <t>索菲特马赛老港口酒店</t>
  </si>
  <si>
    <t>Pellegrin Fabio</t>
  </si>
  <si>
    <t>212.00</t>
  </si>
  <si>
    <t>2021/2/2 19:48:05</t>
  </si>
  <si>
    <t>特洛伊城利莫瑞克酒店</t>
  </si>
  <si>
    <t>Dunne John</t>
  </si>
  <si>
    <t>60.00</t>
  </si>
  <si>
    <t>2021/2/2 6:48:46</t>
  </si>
  <si>
    <t>KIM SUMIN,JU BITNARA</t>
  </si>
  <si>
    <t>102.00</t>
  </si>
  <si>
    <t>2021/2/1 19:52:11</t>
  </si>
  <si>
    <t xml:space="preserve">阿尔巴沙怡东大酒店 </t>
  </si>
  <si>
    <t>Raja Naseem</t>
  </si>
  <si>
    <t>182.00</t>
  </si>
  <si>
    <t>2021/2/1 16:13:38</t>
  </si>
  <si>
    <t>济州神话世界度假酒店-蓝鼎</t>
  </si>
  <si>
    <t>KIM TAEJUNG</t>
  </si>
  <si>
    <t>99.00</t>
  </si>
  <si>
    <t>2021/2/1 9:14:25</t>
  </si>
  <si>
    <t>大西洋商务中心酒店</t>
  </si>
  <si>
    <t>Gomes Weique Araujo</t>
  </si>
  <si>
    <t>2021/2/1 9:13:22</t>
  </si>
  <si>
    <t>Best Western Gold Country Inn</t>
  </si>
  <si>
    <t>Rajgor Rudresh</t>
  </si>
  <si>
    <t>2021/2/1 8:37:32</t>
  </si>
  <si>
    <t>查尔斯湖舒适套房酒店</t>
  </si>
  <si>
    <t>Concepcion Jonathan</t>
  </si>
  <si>
    <t>2021/2/1 8:32:36</t>
  </si>
  <si>
    <t>诺富特泰努伊汉密尔顿酒店</t>
  </si>
  <si>
    <t>Hughes Geoff</t>
  </si>
  <si>
    <t>256.00</t>
  </si>
  <si>
    <t>2021/2/1 4:50:51</t>
  </si>
  <si>
    <t>You Lee</t>
  </si>
  <si>
    <t>2021/1/31 21:27:22</t>
  </si>
  <si>
    <t>法兰克福莱昂纳多皇家酒店</t>
  </si>
  <si>
    <t>MUHETAIJIANG MIERSHALIJIANG,Yusufu Maimaiti</t>
  </si>
  <si>
    <t>49.00</t>
  </si>
  <si>
    <t>2021/1/31 5:26:37</t>
  </si>
  <si>
    <t>奥兰多会议中心罗森广场酒店</t>
  </si>
  <si>
    <t>JANCENOWSKI LEANDRO RODRigues</t>
  </si>
  <si>
    <t>291.00</t>
  </si>
  <si>
    <t>2021/1/30 9:02:09</t>
  </si>
  <si>
    <t>kim min</t>
  </si>
  <si>
    <t>45.00</t>
  </si>
  <si>
    <t>2021/1/29 16:05:32</t>
  </si>
  <si>
    <t>黄金海岸曼特拉传奇酒店</t>
  </si>
  <si>
    <t>Hudson Kirsty</t>
  </si>
  <si>
    <t>120.00</t>
  </si>
  <si>
    <t>2021/1/29 11:39:31</t>
  </si>
  <si>
    <t>洛杉矶大道喜来登酒店</t>
  </si>
  <si>
    <t>Deng Ning</t>
  </si>
  <si>
    <t>98.00</t>
  </si>
  <si>
    <t>2021/1/27 12:50:14</t>
  </si>
  <si>
    <t>罗切斯特卡勒旅馆及套房酒店</t>
  </si>
  <si>
    <t>Leddy harold</t>
  </si>
  <si>
    <t>2021/1/27 0:55:01</t>
  </si>
  <si>
    <t>Vangaasbeek Tiffany Nicole,McDonald Cordero</t>
  </si>
  <si>
    <t>2021/1/26 20:16:12</t>
  </si>
  <si>
    <t>玛因帕纳玛酒店</t>
  </si>
  <si>
    <t>Almeida Bartira</t>
  </si>
  <si>
    <t>2021/1/26 20:04:41</t>
  </si>
  <si>
    <t>卡萨格兰德贝斯特韦斯特酒店</t>
  </si>
  <si>
    <t>Gonzales Michael</t>
  </si>
  <si>
    <t>186.00</t>
  </si>
  <si>
    <t>2021/1/25 6:59:59</t>
  </si>
  <si>
    <t>塞多纳橡树溪酒店</t>
  </si>
  <si>
    <t>Spitzke Tori Danielle</t>
  </si>
  <si>
    <t>2021/1/24 11:02:41</t>
  </si>
  <si>
    <t>万豪斯克兰顿威尔克斯巴里万豪春丘酒店</t>
  </si>
  <si>
    <t>Palmeri Kayla</t>
  </si>
  <si>
    <t>2021/1/24 6:45:18</t>
  </si>
  <si>
    <t>芝加哥华尔道夫酒店</t>
  </si>
  <si>
    <t>Tolbert Parise</t>
  </si>
  <si>
    <t>287.00</t>
  </si>
  <si>
    <t>2021/1/24 6:41:21</t>
  </si>
  <si>
    <t>翠竹村庄海滩水疗度假酒店</t>
  </si>
  <si>
    <t>LEE HYE WON,CHOI HYOWON</t>
  </si>
  <si>
    <t>218.00</t>
  </si>
  <si>
    <t>2021/1/23 17:39:29</t>
  </si>
  <si>
    <t>CHOI MIN SIK</t>
  </si>
  <si>
    <t>2021/1/23 17:36:16</t>
  </si>
  <si>
    <t>Voth Mark</t>
  </si>
  <si>
    <t>2021/1/22 11:12:57</t>
  </si>
  <si>
    <t>布雷肯里奇希尔顿逸林酒店</t>
  </si>
  <si>
    <t>uzelac kevin</t>
  </si>
  <si>
    <t>2021-02-04</t>
  </si>
  <si>
    <t>2021/1/19 9:23:50</t>
  </si>
  <si>
    <t>明尼阿波利斯机场大使套房酒店</t>
  </si>
  <si>
    <t>Miller Zachary George</t>
  </si>
  <si>
    <t>93.00</t>
  </si>
  <si>
    <t>2021/1/19 6:12:20</t>
  </si>
  <si>
    <t>费尔菲尔德印第安纳波利斯珀里斯市中心酒店</t>
  </si>
  <si>
    <t>Pinder Brendon Matthew</t>
  </si>
  <si>
    <t>276.00</t>
  </si>
  <si>
    <t>2021/1/17 13:02:25</t>
  </si>
  <si>
    <t>诺瓦托马林/索诺玛万怡酒店</t>
  </si>
  <si>
    <t>De La Vega Jesus</t>
  </si>
  <si>
    <t>115.00</t>
  </si>
  <si>
    <t>2021/1/17 9:09:25</t>
  </si>
  <si>
    <t>Epperson Brian Scott</t>
  </si>
  <si>
    <t>600.00</t>
  </si>
  <si>
    <t>2021/1/17 7:46:32</t>
  </si>
  <si>
    <t>丽笙奥勒冈州波特兰国际机场乡村套房酒店</t>
  </si>
  <si>
    <t>Falvey Daniel</t>
  </si>
  <si>
    <t>72.00</t>
  </si>
  <si>
    <t>2021/1/16 10:52:48</t>
  </si>
  <si>
    <t>Lee Keenan,Pratt Jennifer</t>
  </si>
  <si>
    <t>128.00</t>
  </si>
  <si>
    <t>2021/1/15 16:05:49</t>
  </si>
  <si>
    <t>Velez Gretchen,Ortiz Alexander</t>
  </si>
  <si>
    <t>832.00</t>
  </si>
  <si>
    <t>2021/1/12 11:36:27</t>
  </si>
  <si>
    <t>Senter Jerrel</t>
  </si>
  <si>
    <t>2021/1/12 10:02:12</t>
  </si>
  <si>
    <t>蒂梅丘拉费尔菲尔德旅馆&amp;套房</t>
  </si>
  <si>
    <t>Bickerstaff Brittany,Holzboog Zachary</t>
  </si>
  <si>
    <t>107.00</t>
  </si>
  <si>
    <t>2021/1/9 17:19:06</t>
  </si>
  <si>
    <t xml:space="preserve">纽波特海滩万豪湾景酒店 </t>
  </si>
  <si>
    <t>Yanny Peter</t>
  </si>
  <si>
    <t>151.00</t>
  </si>
  <si>
    <t>2021/1/9 15:49:36</t>
  </si>
  <si>
    <t>归仁养生度假村酒店</t>
  </si>
  <si>
    <t>Su Po Yi,Su Po Yi</t>
  </si>
  <si>
    <t>80.00</t>
  </si>
  <si>
    <t>2021/1/9 12:02:45</t>
  </si>
  <si>
    <t>假日酒店及套房-克利尔沃特海滩南海港</t>
  </si>
  <si>
    <t>Ching Cedric Jerome</t>
  </si>
  <si>
    <t>103.00</t>
  </si>
  <si>
    <t>2021/1/8 22:34:16</t>
  </si>
  <si>
    <t>华乐酒店</t>
  </si>
  <si>
    <t>Ella Roche,Ella Roche</t>
  </si>
  <si>
    <t>322.00</t>
  </si>
  <si>
    <t>2021/1/7 20:05:45</t>
  </si>
  <si>
    <t>颐思殿</t>
  </si>
  <si>
    <t>Ratnasingam Jayasingam,Ratnasingam Jayasingam</t>
  </si>
  <si>
    <t>2021/1/7 17:36:25</t>
  </si>
  <si>
    <t>盐湖城市中心关口凯悦嘉轩酒店</t>
  </si>
  <si>
    <t>flores sergio,reyna susie</t>
  </si>
  <si>
    <t>2021/1/6 15:24:09</t>
  </si>
  <si>
    <t>法国康铂</t>
  </si>
  <si>
    <t>Rastello Fabien</t>
  </si>
  <si>
    <t>2021/1/3 6:20:09</t>
  </si>
  <si>
    <t>哈里法克斯万豪港湾酒店</t>
  </si>
  <si>
    <t>Staples Jessica Erin,Halef Brandon Connor</t>
  </si>
  <si>
    <t>63.00</t>
  </si>
  <si>
    <t>2021/1/2 9:38:53</t>
  </si>
  <si>
    <t>喜来登沙地之匙度假酒店</t>
  </si>
  <si>
    <t>Regmi Neelambuj,Oli Barsha</t>
  </si>
  <si>
    <t>144.00</t>
  </si>
  <si>
    <t>2021/1/1 23:31:13</t>
  </si>
  <si>
    <t>Byers Carson</t>
  </si>
  <si>
    <t>750.00</t>
  </si>
  <si>
    <t>2020/12/20 8:10:35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</si>
</sst>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19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2" borderId="7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8" fillId="17" borderId="4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14154244256</v>
      </c>
      <c r="B2" s="4" t="s">
        <v>21</v>
      </c>
      <c r="C2" s="4" t="s">
        <v>22</v>
      </c>
      <c r="D2" s="4" t="s">
        <v>23</v>
      </c>
      <c r="E2" s="4"/>
      <c r="F2" s="6">
        <v>44231</v>
      </c>
      <c r="G2" s="6">
        <v>44236</v>
      </c>
      <c r="H2" s="4">
        <v>1</v>
      </c>
      <c r="I2" s="4">
        <v>5</v>
      </c>
      <c r="J2" s="4">
        <v>5</v>
      </c>
      <c r="K2" s="4" t="s">
        <v>24</v>
      </c>
      <c r="L2" s="4">
        <v>750</v>
      </c>
      <c r="M2" s="4">
        <v>750</v>
      </c>
      <c r="N2" s="4" t="s">
        <v>25</v>
      </c>
      <c r="O2" s="4" t="s">
        <v>26</v>
      </c>
      <c r="P2" s="4" t="s">
        <v>27</v>
      </c>
      <c r="Q2" s="4">
        <v>0</v>
      </c>
      <c r="R2" s="7">
        <v>44185</v>
      </c>
      <c r="S2" s="6">
        <v>44242</v>
      </c>
      <c r="T2" s="4" t="s">
        <v>28</v>
      </c>
    </row>
    <row r="3" s="4" customFormat="1" spans="1:20">
      <c r="A3" s="4">
        <v>14234058289</v>
      </c>
      <c r="B3" s="4" t="s">
        <v>21</v>
      </c>
      <c r="C3" s="4" t="s">
        <v>22</v>
      </c>
      <c r="D3" s="4" t="s">
        <v>29</v>
      </c>
      <c r="E3" s="4" t="s">
        <v>30</v>
      </c>
      <c r="F3" s="6">
        <v>44238</v>
      </c>
      <c r="G3" s="6">
        <v>44239</v>
      </c>
      <c r="H3" s="4">
        <v>1</v>
      </c>
      <c r="I3" s="4">
        <v>1</v>
      </c>
      <c r="J3" s="4">
        <v>1</v>
      </c>
      <c r="K3" s="4" t="s">
        <v>24</v>
      </c>
      <c r="L3" s="4">
        <v>144</v>
      </c>
      <c r="M3" s="4">
        <v>144</v>
      </c>
      <c r="N3" s="4" t="s">
        <v>31</v>
      </c>
      <c r="O3" s="4" t="s">
        <v>26</v>
      </c>
      <c r="P3" s="4" t="s">
        <v>27</v>
      </c>
      <c r="Q3" s="4">
        <v>0</v>
      </c>
      <c r="R3" s="7">
        <v>44197</v>
      </c>
      <c r="S3" s="6">
        <v>44242</v>
      </c>
      <c r="T3" s="4" t="s">
        <v>28</v>
      </c>
    </row>
    <row r="4" s="4" customFormat="1" spans="1:20">
      <c r="A4" s="4">
        <v>14234599427</v>
      </c>
      <c r="B4" s="4" t="s">
        <v>21</v>
      </c>
      <c r="C4" s="4" t="s">
        <v>22</v>
      </c>
      <c r="D4" s="4" t="s">
        <v>32</v>
      </c>
      <c r="E4" s="4"/>
      <c r="F4" s="6">
        <v>44239</v>
      </c>
      <c r="G4" s="6">
        <v>44240</v>
      </c>
      <c r="H4" s="4">
        <v>0</v>
      </c>
      <c r="I4" s="4">
        <v>1</v>
      </c>
      <c r="J4" s="4">
        <v>0</v>
      </c>
      <c r="K4" s="4" t="s">
        <v>24</v>
      </c>
      <c r="L4" s="4">
        <v>63</v>
      </c>
      <c r="M4" s="4">
        <v>63</v>
      </c>
      <c r="N4" s="4"/>
      <c r="O4" s="4" t="s">
        <v>26</v>
      </c>
      <c r="P4" s="4" t="s">
        <v>27</v>
      </c>
      <c r="Q4" s="4">
        <v>0</v>
      </c>
      <c r="R4" s="7">
        <v>44198</v>
      </c>
      <c r="S4" s="6">
        <v>44242</v>
      </c>
      <c r="T4" s="4" t="s">
        <v>28</v>
      </c>
    </row>
    <row r="5" s="4" customFormat="1" spans="1:21">
      <c r="A5" s="4">
        <v>14239064020</v>
      </c>
      <c r="B5" s="4" t="s">
        <v>21</v>
      </c>
      <c r="C5" s="4" t="s">
        <v>22</v>
      </c>
      <c r="D5" s="4" t="s">
        <v>33</v>
      </c>
      <c r="E5" s="4" t="s">
        <v>34</v>
      </c>
      <c r="F5" s="6">
        <v>44239</v>
      </c>
      <c r="G5" s="6">
        <v>44240</v>
      </c>
      <c r="H5" s="4">
        <v>1</v>
      </c>
      <c r="I5" s="4">
        <v>1</v>
      </c>
      <c r="J5" s="4">
        <v>1</v>
      </c>
      <c r="K5" s="4" t="s">
        <v>24</v>
      </c>
      <c r="L5" s="4">
        <v>69</v>
      </c>
      <c r="M5" s="4">
        <v>69</v>
      </c>
      <c r="N5" s="4" t="s">
        <v>35</v>
      </c>
      <c r="O5" s="4" t="s">
        <v>26</v>
      </c>
      <c r="P5" s="4" t="s">
        <v>27</v>
      </c>
      <c r="Q5" s="4">
        <v>0</v>
      </c>
      <c r="R5" s="7">
        <v>44199</v>
      </c>
      <c r="S5" s="6">
        <v>44242</v>
      </c>
      <c r="T5" s="4" t="s">
        <v>28</v>
      </c>
      <c r="U5" s="4">
        <v>1939594</v>
      </c>
    </row>
    <row r="6" s="4" customFormat="1" spans="1:20">
      <c r="A6" s="4">
        <v>14255184107</v>
      </c>
      <c r="B6" s="4" t="s">
        <v>21</v>
      </c>
      <c r="C6" s="4" t="s">
        <v>22</v>
      </c>
      <c r="D6" s="4" t="s">
        <v>36</v>
      </c>
      <c r="E6" s="4" t="s">
        <v>37</v>
      </c>
      <c r="F6" s="6">
        <v>44238</v>
      </c>
      <c r="G6" s="6">
        <v>44239</v>
      </c>
      <c r="H6" s="4">
        <v>1</v>
      </c>
      <c r="I6" s="4">
        <v>1</v>
      </c>
      <c r="J6" s="4">
        <v>1</v>
      </c>
      <c r="K6" s="4" t="s">
        <v>24</v>
      </c>
      <c r="L6" s="4">
        <v>81</v>
      </c>
      <c r="M6" s="4">
        <v>81</v>
      </c>
      <c r="N6" s="4" t="s">
        <v>38</v>
      </c>
      <c r="O6" s="4" t="s">
        <v>26</v>
      </c>
      <c r="P6" s="4" t="s">
        <v>27</v>
      </c>
      <c r="Q6" s="4">
        <v>0</v>
      </c>
      <c r="R6" s="7">
        <v>44202</v>
      </c>
      <c r="S6" s="6">
        <v>44242</v>
      </c>
      <c r="T6" s="4" t="s">
        <v>28</v>
      </c>
    </row>
    <row r="7" s="4" customFormat="1" spans="1:21">
      <c r="A7" s="4">
        <v>14260868578</v>
      </c>
      <c r="B7" s="4" t="s">
        <v>21</v>
      </c>
      <c r="C7" s="4" t="s">
        <v>22</v>
      </c>
      <c r="D7" s="4" t="s">
        <v>39</v>
      </c>
      <c r="E7" s="4" t="s">
        <v>40</v>
      </c>
      <c r="F7" s="6">
        <v>44234</v>
      </c>
      <c r="G7" s="6">
        <v>44235</v>
      </c>
      <c r="H7" s="4">
        <v>1</v>
      </c>
      <c r="I7" s="4">
        <v>1</v>
      </c>
      <c r="J7" s="4">
        <v>1</v>
      </c>
      <c r="K7" s="4" t="s">
        <v>24</v>
      </c>
      <c r="L7" s="4">
        <v>58</v>
      </c>
      <c r="M7" s="4">
        <v>58</v>
      </c>
      <c r="N7" s="4" t="s">
        <v>41</v>
      </c>
      <c r="O7" s="4" t="s">
        <v>26</v>
      </c>
      <c r="P7" s="4" t="s">
        <v>27</v>
      </c>
      <c r="Q7" s="4">
        <v>0</v>
      </c>
      <c r="R7" s="7">
        <v>44203</v>
      </c>
      <c r="S7" s="6">
        <v>44242</v>
      </c>
      <c r="T7" s="4" t="s">
        <v>28</v>
      </c>
      <c r="U7" s="4">
        <v>1942232</v>
      </c>
    </row>
    <row r="8" s="4" customFormat="1" spans="1:21">
      <c r="A8" s="4">
        <v>14261499544</v>
      </c>
      <c r="B8" s="4" t="s">
        <v>21</v>
      </c>
      <c r="C8" s="4" t="s">
        <v>22</v>
      </c>
      <c r="D8" s="4" t="s">
        <v>42</v>
      </c>
      <c r="E8" s="4" t="s">
        <v>43</v>
      </c>
      <c r="F8" s="6">
        <v>44239</v>
      </c>
      <c r="G8" s="6">
        <v>44241</v>
      </c>
      <c r="H8" s="4">
        <v>1</v>
      </c>
      <c r="I8" s="4">
        <v>2</v>
      </c>
      <c r="J8" s="4">
        <v>2</v>
      </c>
      <c r="K8" s="4" t="s">
        <v>24</v>
      </c>
      <c r="L8" s="4">
        <v>322</v>
      </c>
      <c r="M8" s="4">
        <v>322</v>
      </c>
      <c r="N8" s="4" t="s">
        <v>44</v>
      </c>
      <c r="O8" s="4" t="s">
        <v>26</v>
      </c>
      <c r="P8" s="4" t="s">
        <v>27</v>
      </c>
      <c r="Q8" s="4">
        <v>0</v>
      </c>
      <c r="R8" s="7">
        <v>44203</v>
      </c>
      <c r="S8" s="6">
        <v>44242</v>
      </c>
      <c r="T8" s="4" t="s">
        <v>28</v>
      </c>
      <c r="U8" s="4">
        <v>1942300</v>
      </c>
    </row>
    <row r="9" s="4" customFormat="1" spans="1:21">
      <c r="A9" s="4">
        <v>14267544599</v>
      </c>
      <c r="B9" s="4" t="s">
        <v>21</v>
      </c>
      <c r="C9" s="4" t="s">
        <v>22</v>
      </c>
      <c r="D9" s="4" t="s">
        <v>45</v>
      </c>
      <c r="E9" s="4" t="s">
        <v>46</v>
      </c>
      <c r="F9" s="6">
        <v>44239</v>
      </c>
      <c r="G9" s="6">
        <v>44240</v>
      </c>
      <c r="H9" s="4">
        <v>1</v>
      </c>
      <c r="I9" s="4">
        <v>1</v>
      </c>
      <c r="J9" s="4">
        <v>1</v>
      </c>
      <c r="K9" s="4" t="s">
        <v>24</v>
      </c>
      <c r="L9" s="4">
        <v>103</v>
      </c>
      <c r="M9" s="4">
        <v>103</v>
      </c>
      <c r="N9" s="4" t="s">
        <v>47</v>
      </c>
      <c r="O9" s="4" t="s">
        <v>26</v>
      </c>
      <c r="P9" s="4" t="s">
        <v>27</v>
      </c>
      <c r="Q9" s="4">
        <v>0</v>
      </c>
      <c r="R9" s="7">
        <v>44204</v>
      </c>
      <c r="S9" s="6">
        <v>44242</v>
      </c>
      <c r="T9" s="4" t="s">
        <v>28</v>
      </c>
      <c r="U9" s="4">
        <v>1943004</v>
      </c>
    </row>
    <row r="10" s="4" customFormat="1" spans="1:21">
      <c r="A10" s="4">
        <v>14268693866</v>
      </c>
      <c r="B10" s="4" t="s">
        <v>21</v>
      </c>
      <c r="C10" s="4" t="s">
        <v>22</v>
      </c>
      <c r="D10" s="4" t="s">
        <v>48</v>
      </c>
      <c r="E10" s="4" t="s">
        <v>49</v>
      </c>
      <c r="F10" s="6">
        <v>44236</v>
      </c>
      <c r="G10" s="6">
        <v>44237</v>
      </c>
      <c r="H10" s="4">
        <v>1</v>
      </c>
      <c r="I10" s="4">
        <v>1</v>
      </c>
      <c r="J10" s="4">
        <v>1</v>
      </c>
      <c r="K10" s="4" t="s">
        <v>24</v>
      </c>
      <c r="L10" s="4">
        <v>80</v>
      </c>
      <c r="M10" s="4">
        <v>80</v>
      </c>
      <c r="N10" s="4" t="s">
        <v>50</v>
      </c>
      <c r="O10" s="4" t="s">
        <v>26</v>
      </c>
      <c r="P10" s="4" t="s">
        <v>27</v>
      </c>
      <c r="Q10" s="4">
        <v>0</v>
      </c>
      <c r="R10" s="7">
        <v>44205</v>
      </c>
      <c r="S10" s="6">
        <v>44242</v>
      </c>
      <c r="T10" s="4" t="s">
        <v>28</v>
      </c>
      <c r="U10" s="4">
        <v>1943195</v>
      </c>
    </row>
    <row r="11" s="4" customFormat="1" spans="1:21">
      <c r="A11" s="4">
        <v>14271666079</v>
      </c>
      <c r="B11" s="4" t="s">
        <v>21</v>
      </c>
      <c r="C11" s="4" t="s">
        <v>22</v>
      </c>
      <c r="D11" s="4" t="s">
        <v>51</v>
      </c>
      <c r="E11" s="4" t="s">
        <v>52</v>
      </c>
      <c r="F11" s="6">
        <v>44240</v>
      </c>
      <c r="G11" s="6">
        <v>44241</v>
      </c>
      <c r="H11" s="4">
        <v>1</v>
      </c>
      <c r="I11" s="4">
        <v>1</v>
      </c>
      <c r="J11" s="4">
        <v>1</v>
      </c>
      <c r="K11" s="4" t="s">
        <v>24</v>
      </c>
      <c r="L11" s="4">
        <v>151</v>
      </c>
      <c r="M11" s="4">
        <v>151</v>
      </c>
      <c r="N11" s="4" t="s">
        <v>53</v>
      </c>
      <c r="O11" s="4" t="s">
        <v>26</v>
      </c>
      <c r="P11" s="4" t="s">
        <v>27</v>
      </c>
      <c r="Q11" s="4">
        <v>0</v>
      </c>
      <c r="R11" s="7">
        <v>44205</v>
      </c>
      <c r="S11" s="6">
        <v>44242</v>
      </c>
      <c r="T11" s="4" t="s">
        <v>28</v>
      </c>
      <c r="U11" s="4">
        <v>1943285</v>
      </c>
    </row>
    <row r="12" s="4" customFormat="1" spans="1:21">
      <c r="A12" s="4">
        <v>14271961440</v>
      </c>
      <c r="B12" s="4" t="s">
        <v>21</v>
      </c>
      <c r="C12" s="4" t="s">
        <v>22</v>
      </c>
      <c r="D12" s="4" t="s">
        <v>54</v>
      </c>
      <c r="E12" s="4" t="s">
        <v>37</v>
      </c>
      <c r="F12" s="6">
        <v>44240</v>
      </c>
      <c r="G12" s="6">
        <v>44241</v>
      </c>
      <c r="H12" s="4">
        <v>1</v>
      </c>
      <c r="I12" s="4">
        <v>1</v>
      </c>
      <c r="J12" s="4">
        <v>1</v>
      </c>
      <c r="K12" s="4" t="s">
        <v>24</v>
      </c>
      <c r="L12" s="4">
        <v>107</v>
      </c>
      <c r="M12" s="4">
        <v>107</v>
      </c>
      <c r="N12" s="4" t="s">
        <v>55</v>
      </c>
      <c r="O12" s="4" t="s">
        <v>26</v>
      </c>
      <c r="P12" s="4" t="s">
        <v>27</v>
      </c>
      <c r="Q12" s="4">
        <v>0</v>
      </c>
      <c r="R12" s="7">
        <v>44205</v>
      </c>
      <c r="S12" s="6">
        <v>44242</v>
      </c>
      <c r="T12" s="4" t="s">
        <v>28</v>
      </c>
      <c r="U12" s="4">
        <v>1943314</v>
      </c>
    </row>
    <row r="13" s="4" customFormat="1" spans="1:21">
      <c r="A13" s="4">
        <v>14282850313</v>
      </c>
      <c r="B13" s="4" t="s">
        <v>21</v>
      </c>
      <c r="C13" s="4" t="s">
        <v>22</v>
      </c>
      <c r="D13" s="4" t="s">
        <v>56</v>
      </c>
      <c r="E13" s="4" t="s">
        <v>57</v>
      </c>
      <c r="F13" s="6">
        <v>44240</v>
      </c>
      <c r="G13" s="6">
        <v>44241</v>
      </c>
      <c r="H13" s="4">
        <v>1</v>
      </c>
      <c r="I13" s="4">
        <v>1</v>
      </c>
      <c r="J13" s="4">
        <v>1</v>
      </c>
      <c r="K13" s="4" t="s">
        <v>24</v>
      </c>
      <c r="L13" s="4">
        <v>119</v>
      </c>
      <c r="M13" s="4">
        <v>119</v>
      </c>
      <c r="N13" s="4" t="s">
        <v>58</v>
      </c>
      <c r="O13" s="4" t="s">
        <v>26</v>
      </c>
      <c r="P13" s="4" t="s">
        <v>27</v>
      </c>
      <c r="Q13" s="4">
        <v>0</v>
      </c>
      <c r="R13" s="7">
        <v>44208</v>
      </c>
      <c r="S13" s="6">
        <v>44242</v>
      </c>
      <c r="T13" s="4" t="s">
        <v>28</v>
      </c>
      <c r="U13" s="4">
        <v>1944386</v>
      </c>
    </row>
    <row r="14" s="4" customFormat="1" spans="1:21">
      <c r="A14" s="4">
        <v>14283051435</v>
      </c>
      <c r="B14" s="4" t="s">
        <v>21</v>
      </c>
      <c r="C14" s="4" t="s">
        <v>22</v>
      </c>
      <c r="D14" s="4" t="s">
        <v>23</v>
      </c>
      <c r="E14" s="4" t="s">
        <v>59</v>
      </c>
      <c r="F14" s="6">
        <v>44237</v>
      </c>
      <c r="G14" s="6">
        <v>44241</v>
      </c>
      <c r="H14" s="4">
        <v>1</v>
      </c>
      <c r="I14" s="4">
        <v>4</v>
      </c>
      <c r="J14" s="4">
        <v>4</v>
      </c>
      <c r="K14" s="4" t="s">
        <v>24</v>
      </c>
      <c r="L14" s="4">
        <v>832</v>
      </c>
      <c r="M14" s="4">
        <v>832</v>
      </c>
      <c r="N14" s="4" t="s">
        <v>60</v>
      </c>
      <c r="O14" s="4" t="s">
        <v>26</v>
      </c>
      <c r="P14" s="4" t="s">
        <v>27</v>
      </c>
      <c r="Q14" s="4">
        <v>0</v>
      </c>
      <c r="R14" s="7">
        <v>44208</v>
      </c>
      <c r="S14" s="6">
        <v>44242</v>
      </c>
      <c r="T14" s="4" t="s">
        <v>28</v>
      </c>
      <c r="U14" s="4">
        <v>1944418</v>
      </c>
    </row>
    <row r="15" s="4" customFormat="1" spans="1:21">
      <c r="A15" s="4">
        <v>14298855571</v>
      </c>
      <c r="B15" s="4" t="s">
        <v>21</v>
      </c>
      <c r="C15" s="4" t="s">
        <v>22</v>
      </c>
      <c r="D15" s="4" t="s">
        <v>61</v>
      </c>
      <c r="E15" s="4" t="s">
        <v>62</v>
      </c>
      <c r="F15" s="6">
        <v>44240</v>
      </c>
      <c r="G15" s="6">
        <v>44241</v>
      </c>
      <c r="H15" s="4">
        <v>1</v>
      </c>
      <c r="I15" s="4">
        <v>1</v>
      </c>
      <c r="J15" s="4">
        <v>1</v>
      </c>
      <c r="K15" s="4" t="s">
        <v>24</v>
      </c>
      <c r="L15" s="4">
        <v>128</v>
      </c>
      <c r="M15" s="4">
        <v>128</v>
      </c>
      <c r="N15" s="4" t="s">
        <v>63</v>
      </c>
      <c r="O15" s="4" t="s">
        <v>26</v>
      </c>
      <c r="P15" s="4" t="s">
        <v>27</v>
      </c>
      <c r="Q15" s="4">
        <v>0</v>
      </c>
      <c r="R15" s="7">
        <v>44211</v>
      </c>
      <c r="S15" s="6">
        <v>44242</v>
      </c>
      <c r="T15" s="4" t="s">
        <v>28</v>
      </c>
      <c r="U15" s="4">
        <v>1948673</v>
      </c>
    </row>
    <row r="16" s="4" customFormat="1" spans="1:20">
      <c r="A16" s="4">
        <v>14301101311</v>
      </c>
      <c r="B16" s="4" t="s">
        <v>21</v>
      </c>
      <c r="C16" s="4" t="s">
        <v>22</v>
      </c>
      <c r="D16" s="4" t="s">
        <v>64</v>
      </c>
      <c r="E16" s="4"/>
      <c r="F16" s="6">
        <v>44235</v>
      </c>
      <c r="G16" s="6">
        <v>44236</v>
      </c>
      <c r="H16" s="4">
        <v>1</v>
      </c>
      <c r="I16" s="4">
        <v>1</v>
      </c>
      <c r="J16" s="4">
        <v>1</v>
      </c>
      <c r="K16" s="4" t="s">
        <v>24</v>
      </c>
      <c r="L16" s="4">
        <v>72</v>
      </c>
      <c r="M16" s="4">
        <v>72</v>
      </c>
      <c r="N16" s="4" t="s">
        <v>65</v>
      </c>
      <c r="O16" s="4" t="s">
        <v>26</v>
      </c>
      <c r="P16" s="4" t="s">
        <v>27</v>
      </c>
      <c r="Q16" s="4">
        <v>0</v>
      </c>
      <c r="R16" s="7">
        <v>44212</v>
      </c>
      <c r="S16" s="6">
        <v>44242</v>
      </c>
      <c r="T16" s="4" t="s">
        <v>28</v>
      </c>
    </row>
    <row r="17" s="4" customFormat="1" spans="1:21">
      <c r="A17" s="4">
        <v>14305458180</v>
      </c>
      <c r="B17" s="4" t="s">
        <v>21</v>
      </c>
      <c r="C17" s="4" t="s">
        <v>22</v>
      </c>
      <c r="D17" s="4" t="s">
        <v>23</v>
      </c>
      <c r="E17" s="4" t="s">
        <v>59</v>
      </c>
      <c r="F17" s="6">
        <v>44233</v>
      </c>
      <c r="G17" s="6">
        <v>44236</v>
      </c>
      <c r="H17" s="4">
        <v>1</v>
      </c>
      <c r="I17" s="4">
        <v>3</v>
      </c>
      <c r="J17" s="4">
        <v>3</v>
      </c>
      <c r="K17" s="4" t="s">
        <v>24</v>
      </c>
      <c r="L17" s="4">
        <v>600</v>
      </c>
      <c r="M17" s="4">
        <v>600</v>
      </c>
      <c r="N17" s="4" t="s">
        <v>66</v>
      </c>
      <c r="O17" s="4" t="s">
        <v>26</v>
      </c>
      <c r="P17" s="4" t="s">
        <v>27</v>
      </c>
      <c r="Q17" s="4">
        <v>0</v>
      </c>
      <c r="R17" s="7">
        <v>44213</v>
      </c>
      <c r="S17" s="6">
        <v>44242</v>
      </c>
      <c r="T17" s="4" t="s">
        <v>28</v>
      </c>
      <c r="U17" s="4">
        <v>1951519</v>
      </c>
    </row>
    <row r="18" s="4" customFormat="1" spans="1:20">
      <c r="A18" s="4">
        <v>14305539934</v>
      </c>
      <c r="B18" s="4" t="s">
        <v>21</v>
      </c>
      <c r="C18" s="4" t="s">
        <v>22</v>
      </c>
      <c r="D18" s="4" t="s">
        <v>67</v>
      </c>
      <c r="E18" s="4"/>
      <c r="F18" s="6">
        <v>44240</v>
      </c>
      <c r="G18" s="6">
        <v>44241</v>
      </c>
      <c r="H18" s="4">
        <v>0</v>
      </c>
      <c r="I18" s="4">
        <v>1</v>
      </c>
      <c r="J18" s="4">
        <v>0</v>
      </c>
      <c r="K18" s="4" t="s">
        <v>24</v>
      </c>
      <c r="L18" s="4">
        <v>115</v>
      </c>
      <c r="M18" s="4">
        <v>115</v>
      </c>
      <c r="N18" s="4"/>
      <c r="O18" s="4" t="s">
        <v>26</v>
      </c>
      <c r="P18" s="4" t="s">
        <v>27</v>
      </c>
      <c r="Q18" s="4">
        <v>0</v>
      </c>
      <c r="R18" s="7">
        <v>44213</v>
      </c>
      <c r="S18" s="6">
        <v>44242</v>
      </c>
      <c r="T18" s="4" t="s">
        <v>28</v>
      </c>
    </row>
    <row r="19" s="4" customFormat="1" spans="1:21">
      <c r="A19" s="4">
        <v>14306080158</v>
      </c>
      <c r="B19" s="4" t="s">
        <v>21</v>
      </c>
      <c r="C19" s="4" t="s">
        <v>22</v>
      </c>
      <c r="D19" s="4" t="s">
        <v>68</v>
      </c>
      <c r="E19" s="4" t="s">
        <v>69</v>
      </c>
      <c r="F19" s="6">
        <v>44239</v>
      </c>
      <c r="G19" s="6">
        <v>44241</v>
      </c>
      <c r="H19" s="4">
        <v>1</v>
      </c>
      <c r="I19" s="4">
        <v>2</v>
      </c>
      <c r="J19" s="4">
        <v>2</v>
      </c>
      <c r="K19" s="4" t="s">
        <v>24</v>
      </c>
      <c r="L19" s="4">
        <v>276</v>
      </c>
      <c r="M19" s="4">
        <v>276</v>
      </c>
      <c r="N19" s="4" t="s">
        <v>70</v>
      </c>
      <c r="O19" s="4" t="s">
        <v>26</v>
      </c>
      <c r="P19" s="4" t="s">
        <v>27</v>
      </c>
      <c r="Q19" s="4">
        <v>0</v>
      </c>
      <c r="R19" s="7">
        <v>44213</v>
      </c>
      <c r="S19" s="6">
        <v>44242</v>
      </c>
      <c r="T19" s="4" t="s">
        <v>28</v>
      </c>
      <c r="U19" s="4">
        <v>1951959</v>
      </c>
    </row>
    <row r="20" s="4" customFormat="1" spans="1:21">
      <c r="A20" s="4">
        <v>14312732196</v>
      </c>
      <c r="B20" s="4" t="s">
        <v>21</v>
      </c>
      <c r="C20" s="4" t="s">
        <v>22</v>
      </c>
      <c r="D20" s="4" t="s">
        <v>71</v>
      </c>
      <c r="E20" s="4" t="s">
        <v>72</v>
      </c>
      <c r="F20" s="6">
        <v>44236</v>
      </c>
      <c r="G20" s="6">
        <v>44237</v>
      </c>
      <c r="H20" s="4">
        <v>1</v>
      </c>
      <c r="I20" s="4">
        <v>1</v>
      </c>
      <c r="J20" s="4">
        <v>1</v>
      </c>
      <c r="K20" s="4" t="s">
        <v>24</v>
      </c>
      <c r="L20" s="4">
        <v>93</v>
      </c>
      <c r="M20" s="4">
        <v>93</v>
      </c>
      <c r="N20" s="4" t="s">
        <v>73</v>
      </c>
      <c r="O20" s="4" t="s">
        <v>26</v>
      </c>
      <c r="P20" s="4" t="s">
        <v>27</v>
      </c>
      <c r="Q20" s="4">
        <v>0</v>
      </c>
      <c r="R20" s="7">
        <v>44215</v>
      </c>
      <c r="S20" s="6">
        <v>44242</v>
      </c>
      <c r="T20" s="4" t="s">
        <v>28</v>
      </c>
      <c r="U20" s="4">
        <v>1954673</v>
      </c>
    </row>
    <row r="21" s="4" customFormat="1" spans="1:21">
      <c r="A21" s="4">
        <v>14312889028</v>
      </c>
      <c r="B21" s="4" t="s">
        <v>21</v>
      </c>
      <c r="C21" s="4" t="s">
        <v>22</v>
      </c>
      <c r="D21" s="4" t="s">
        <v>23</v>
      </c>
      <c r="E21" s="4" t="s">
        <v>59</v>
      </c>
      <c r="F21" s="6">
        <v>44231</v>
      </c>
      <c r="G21" s="6">
        <v>44235</v>
      </c>
      <c r="H21" s="4">
        <v>1</v>
      </c>
      <c r="I21" s="4">
        <v>4</v>
      </c>
      <c r="J21" s="4">
        <v>4</v>
      </c>
      <c r="K21" s="4" t="s">
        <v>24</v>
      </c>
      <c r="L21" s="4">
        <v>800</v>
      </c>
      <c r="M21" s="4">
        <v>800</v>
      </c>
      <c r="N21" s="4" t="s">
        <v>74</v>
      </c>
      <c r="O21" s="4" t="s">
        <v>26</v>
      </c>
      <c r="P21" s="4" t="s">
        <v>27</v>
      </c>
      <c r="Q21" s="4">
        <v>0</v>
      </c>
      <c r="R21" s="7">
        <v>44215</v>
      </c>
      <c r="S21" s="6">
        <v>44242</v>
      </c>
      <c r="T21" s="4" t="s">
        <v>28</v>
      </c>
      <c r="U21" s="4">
        <v>1954790</v>
      </c>
    </row>
    <row r="22" s="4" customFormat="1" spans="1:21">
      <c r="A22" s="4">
        <v>14326309772</v>
      </c>
      <c r="B22" s="4" t="s">
        <v>21</v>
      </c>
      <c r="C22" s="4" t="s">
        <v>22</v>
      </c>
      <c r="D22" s="4" t="s">
        <v>75</v>
      </c>
      <c r="E22" s="4" t="s">
        <v>76</v>
      </c>
      <c r="F22" s="6">
        <v>44239</v>
      </c>
      <c r="G22" s="6">
        <v>44241</v>
      </c>
      <c r="H22" s="4">
        <v>1</v>
      </c>
      <c r="I22" s="4">
        <v>2</v>
      </c>
      <c r="J22" s="4">
        <v>2</v>
      </c>
      <c r="K22" s="4" t="s">
        <v>24</v>
      </c>
      <c r="L22" s="4">
        <v>142</v>
      </c>
      <c r="M22" s="4">
        <v>142</v>
      </c>
      <c r="N22" s="4" t="s">
        <v>77</v>
      </c>
      <c r="O22" s="4" t="s">
        <v>26</v>
      </c>
      <c r="P22" s="4" t="s">
        <v>27</v>
      </c>
      <c r="Q22" s="4">
        <v>0</v>
      </c>
      <c r="R22" s="7">
        <v>44218</v>
      </c>
      <c r="S22" s="6">
        <v>44242</v>
      </c>
      <c r="T22" s="4" t="s">
        <v>28</v>
      </c>
      <c r="U22" s="4">
        <v>1959784</v>
      </c>
    </row>
    <row r="23" s="4" customFormat="1" spans="1:21">
      <c r="A23" s="4">
        <v>14332069219</v>
      </c>
      <c r="B23" s="4" t="s">
        <v>21</v>
      </c>
      <c r="C23" s="4" t="s">
        <v>22</v>
      </c>
      <c r="D23" s="4" t="s">
        <v>78</v>
      </c>
      <c r="E23" s="4" t="s">
        <v>79</v>
      </c>
      <c r="F23" s="6">
        <v>44237</v>
      </c>
      <c r="G23" s="6">
        <v>44239</v>
      </c>
      <c r="H23" s="4">
        <v>1</v>
      </c>
      <c r="I23" s="4">
        <v>2</v>
      </c>
      <c r="J23" s="4">
        <v>2</v>
      </c>
      <c r="K23" s="4" t="s">
        <v>24</v>
      </c>
      <c r="L23" s="4">
        <v>218</v>
      </c>
      <c r="M23" s="4">
        <v>218</v>
      </c>
      <c r="N23" s="4" t="s">
        <v>80</v>
      </c>
      <c r="O23" s="4" t="s">
        <v>26</v>
      </c>
      <c r="P23" s="4" t="s">
        <v>27</v>
      </c>
      <c r="Q23" s="4">
        <v>0</v>
      </c>
      <c r="R23" s="7">
        <v>44219</v>
      </c>
      <c r="S23" s="6">
        <v>44242</v>
      </c>
      <c r="T23" s="4" t="s">
        <v>28</v>
      </c>
      <c r="U23" s="4">
        <v>1961621</v>
      </c>
    </row>
    <row r="24" s="4" customFormat="1" spans="1:21">
      <c r="A24" s="4">
        <v>14332081051</v>
      </c>
      <c r="B24" s="4" t="s">
        <v>21</v>
      </c>
      <c r="C24" s="4" t="s">
        <v>22</v>
      </c>
      <c r="D24" s="4" t="s">
        <v>78</v>
      </c>
      <c r="E24" s="4" t="s">
        <v>79</v>
      </c>
      <c r="F24" s="6">
        <v>44237</v>
      </c>
      <c r="G24" s="6">
        <v>44239</v>
      </c>
      <c r="H24" s="4">
        <v>1</v>
      </c>
      <c r="I24" s="4">
        <v>2</v>
      </c>
      <c r="J24" s="4">
        <v>2</v>
      </c>
      <c r="K24" s="4" t="s">
        <v>24</v>
      </c>
      <c r="L24" s="4">
        <v>218</v>
      </c>
      <c r="M24" s="4">
        <v>218</v>
      </c>
      <c r="N24" s="4" t="s">
        <v>81</v>
      </c>
      <c r="O24" s="4" t="s">
        <v>26</v>
      </c>
      <c r="P24" s="4" t="s">
        <v>27</v>
      </c>
      <c r="Q24" s="4">
        <v>0</v>
      </c>
      <c r="R24" s="7">
        <v>44219</v>
      </c>
      <c r="S24" s="6">
        <v>44242</v>
      </c>
      <c r="T24" s="4" t="s">
        <v>28</v>
      </c>
      <c r="U24" s="4">
        <v>1961625</v>
      </c>
    </row>
    <row r="25" s="4" customFormat="1" spans="1:21">
      <c r="A25" s="4">
        <v>14333364594</v>
      </c>
      <c r="B25" s="4" t="s">
        <v>21</v>
      </c>
      <c r="C25" s="4" t="s">
        <v>22</v>
      </c>
      <c r="D25" s="4" t="s">
        <v>82</v>
      </c>
      <c r="E25" s="4" t="s">
        <v>83</v>
      </c>
      <c r="F25" s="6">
        <v>44240</v>
      </c>
      <c r="G25" s="6">
        <v>44241</v>
      </c>
      <c r="H25" s="4">
        <v>1</v>
      </c>
      <c r="I25" s="4">
        <v>1</v>
      </c>
      <c r="J25" s="4">
        <v>1</v>
      </c>
      <c r="K25" s="4" t="s">
        <v>24</v>
      </c>
      <c r="L25" s="4">
        <v>287</v>
      </c>
      <c r="M25" s="4">
        <v>287</v>
      </c>
      <c r="N25" s="4" t="s">
        <v>84</v>
      </c>
      <c r="O25" s="4" t="s">
        <v>26</v>
      </c>
      <c r="P25" s="4" t="s">
        <v>27</v>
      </c>
      <c r="Q25" s="4">
        <v>0</v>
      </c>
      <c r="R25" s="7">
        <v>44220</v>
      </c>
      <c r="S25" s="6">
        <v>44242</v>
      </c>
      <c r="T25" s="4" t="s">
        <v>28</v>
      </c>
      <c r="U25" s="4">
        <v>1962296</v>
      </c>
    </row>
    <row r="26" s="4" customFormat="1" spans="1:21">
      <c r="A26" s="4">
        <v>14333365816</v>
      </c>
      <c r="B26" s="4" t="s">
        <v>21</v>
      </c>
      <c r="C26" s="4" t="s">
        <v>22</v>
      </c>
      <c r="D26" s="4" t="s">
        <v>85</v>
      </c>
      <c r="E26" s="4" t="s">
        <v>86</v>
      </c>
      <c r="F26" s="6">
        <v>44235</v>
      </c>
      <c r="G26" s="6">
        <v>44236</v>
      </c>
      <c r="H26" s="4">
        <v>1</v>
      </c>
      <c r="I26" s="4">
        <v>1</v>
      </c>
      <c r="J26" s="4">
        <v>1</v>
      </c>
      <c r="K26" s="4" t="s">
        <v>24</v>
      </c>
      <c r="L26" s="4">
        <v>95</v>
      </c>
      <c r="M26" s="4">
        <v>95</v>
      </c>
      <c r="N26" s="4" t="s">
        <v>87</v>
      </c>
      <c r="O26" s="4" t="s">
        <v>26</v>
      </c>
      <c r="P26" s="4" t="s">
        <v>27</v>
      </c>
      <c r="Q26" s="4">
        <v>0</v>
      </c>
      <c r="R26" s="7">
        <v>44220</v>
      </c>
      <c r="S26" s="6">
        <v>44242</v>
      </c>
      <c r="T26" s="4" t="s">
        <v>28</v>
      </c>
      <c r="U26" s="4">
        <v>1962297</v>
      </c>
    </row>
    <row r="27" s="4" customFormat="1" spans="1:21">
      <c r="A27" s="4">
        <v>14333641310</v>
      </c>
      <c r="B27" s="4" t="s">
        <v>21</v>
      </c>
      <c r="C27" s="4" t="s">
        <v>22</v>
      </c>
      <c r="D27" s="4" t="s">
        <v>56</v>
      </c>
      <c r="E27" s="4" t="s">
        <v>57</v>
      </c>
      <c r="F27" s="6">
        <v>44240</v>
      </c>
      <c r="G27" s="6">
        <v>44241</v>
      </c>
      <c r="H27" s="4">
        <v>1</v>
      </c>
      <c r="I27" s="4">
        <v>1</v>
      </c>
      <c r="J27" s="4">
        <v>1</v>
      </c>
      <c r="K27" s="4" t="s">
        <v>24</v>
      </c>
      <c r="L27" s="4">
        <v>120</v>
      </c>
      <c r="M27" s="4">
        <v>120</v>
      </c>
      <c r="N27" s="4" t="s">
        <v>88</v>
      </c>
      <c r="O27" s="4" t="s">
        <v>26</v>
      </c>
      <c r="P27" s="4" t="s">
        <v>27</v>
      </c>
      <c r="Q27" s="4">
        <v>0</v>
      </c>
      <c r="R27" s="7">
        <v>44220</v>
      </c>
      <c r="S27" s="6">
        <v>44242</v>
      </c>
      <c r="T27" s="4" t="s">
        <v>28</v>
      </c>
      <c r="U27" s="4">
        <v>1962462</v>
      </c>
    </row>
    <row r="28" s="4" customFormat="1" spans="1:21">
      <c r="A28" s="4">
        <v>14337348277</v>
      </c>
      <c r="B28" s="4" t="s">
        <v>21</v>
      </c>
      <c r="C28" s="4" t="s">
        <v>22</v>
      </c>
      <c r="D28" s="4" t="s">
        <v>89</v>
      </c>
      <c r="E28" s="4" t="s">
        <v>90</v>
      </c>
      <c r="F28" s="6">
        <v>44233</v>
      </c>
      <c r="G28" s="6">
        <v>44235</v>
      </c>
      <c r="H28" s="4">
        <v>1</v>
      </c>
      <c r="I28" s="4">
        <v>2</v>
      </c>
      <c r="J28" s="4">
        <v>2</v>
      </c>
      <c r="K28" s="4" t="s">
        <v>24</v>
      </c>
      <c r="L28" s="4">
        <v>186</v>
      </c>
      <c r="M28" s="4">
        <v>186</v>
      </c>
      <c r="N28" s="4" t="s">
        <v>91</v>
      </c>
      <c r="O28" s="4" t="s">
        <v>26</v>
      </c>
      <c r="P28" s="4" t="s">
        <v>27</v>
      </c>
      <c r="Q28" s="4">
        <v>0</v>
      </c>
      <c r="R28" s="7">
        <v>44221</v>
      </c>
      <c r="S28" s="6">
        <v>44242</v>
      </c>
      <c r="T28" s="4" t="s">
        <v>28</v>
      </c>
      <c r="U28" s="4">
        <v>1963448</v>
      </c>
    </row>
    <row r="29" s="4" customFormat="1" spans="1:21">
      <c r="A29" s="4">
        <v>14344077772</v>
      </c>
      <c r="B29" s="4" t="s">
        <v>21</v>
      </c>
      <c r="C29" s="4" t="s">
        <v>22</v>
      </c>
      <c r="D29" s="4" t="s">
        <v>92</v>
      </c>
      <c r="E29" s="4" t="s">
        <v>93</v>
      </c>
      <c r="F29" s="6">
        <v>44237</v>
      </c>
      <c r="G29" s="6">
        <v>44238</v>
      </c>
      <c r="H29" s="4">
        <v>1</v>
      </c>
      <c r="I29" s="4">
        <v>1</v>
      </c>
      <c r="J29" s="4">
        <v>1</v>
      </c>
      <c r="K29" s="4" t="s">
        <v>24</v>
      </c>
      <c r="L29" s="4">
        <v>54</v>
      </c>
      <c r="M29" s="4">
        <v>54</v>
      </c>
      <c r="N29" s="4" t="s">
        <v>94</v>
      </c>
      <c r="O29" s="4" t="s">
        <v>26</v>
      </c>
      <c r="P29" s="4" t="s">
        <v>27</v>
      </c>
      <c r="Q29" s="4">
        <v>0</v>
      </c>
      <c r="R29" s="7">
        <v>44222</v>
      </c>
      <c r="S29" s="6">
        <v>44242</v>
      </c>
      <c r="T29" s="4" t="s">
        <v>28</v>
      </c>
      <c r="U29" s="4">
        <v>1965739</v>
      </c>
    </row>
    <row r="30" s="4" customFormat="1" spans="1:21">
      <c r="A30" s="4">
        <v>14344139152</v>
      </c>
      <c r="B30" s="4" t="s">
        <v>21</v>
      </c>
      <c r="C30" s="4" t="s">
        <v>22</v>
      </c>
      <c r="D30" s="4" t="s">
        <v>75</v>
      </c>
      <c r="E30" s="4" t="s">
        <v>76</v>
      </c>
      <c r="F30" s="6">
        <v>44239</v>
      </c>
      <c r="G30" s="6">
        <v>44241</v>
      </c>
      <c r="H30" s="4">
        <v>1</v>
      </c>
      <c r="I30" s="4">
        <v>2</v>
      </c>
      <c r="J30" s="4">
        <v>2</v>
      </c>
      <c r="K30" s="4" t="s">
        <v>24</v>
      </c>
      <c r="L30" s="4">
        <v>138</v>
      </c>
      <c r="M30" s="4">
        <v>138</v>
      </c>
      <c r="N30" s="4" t="s">
        <v>95</v>
      </c>
      <c r="O30" s="4" t="s">
        <v>26</v>
      </c>
      <c r="P30" s="4" t="s">
        <v>27</v>
      </c>
      <c r="Q30" s="4">
        <v>0</v>
      </c>
      <c r="R30" s="7">
        <v>44222</v>
      </c>
      <c r="S30" s="6">
        <v>44242</v>
      </c>
      <c r="T30" s="4" t="s">
        <v>28</v>
      </c>
      <c r="U30" s="4">
        <v>1965756</v>
      </c>
    </row>
    <row r="31" s="4" customFormat="1" spans="1:21">
      <c r="A31" s="4">
        <v>14344928190</v>
      </c>
      <c r="B31" s="4" t="s">
        <v>21</v>
      </c>
      <c r="C31" s="4" t="s">
        <v>22</v>
      </c>
      <c r="D31" s="4" t="s">
        <v>96</v>
      </c>
      <c r="E31" s="4" t="s">
        <v>97</v>
      </c>
      <c r="F31" s="6">
        <v>44234</v>
      </c>
      <c r="G31" s="6">
        <v>44235</v>
      </c>
      <c r="H31" s="4">
        <v>1</v>
      </c>
      <c r="I31" s="4">
        <v>1</v>
      </c>
      <c r="J31" s="4">
        <v>1</v>
      </c>
      <c r="K31" s="4" t="s">
        <v>24</v>
      </c>
      <c r="L31" s="4">
        <v>102</v>
      </c>
      <c r="M31" s="4">
        <v>102</v>
      </c>
      <c r="N31" s="4" t="s">
        <v>98</v>
      </c>
      <c r="O31" s="4" t="s">
        <v>26</v>
      </c>
      <c r="P31" s="4" t="s">
        <v>27</v>
      </c>
      <c r="Q31" s="4">
        <v>0</v>
      </c>
      <c r="R31" s="7">
        <v>44223</v>
      </c>
      <c r="S31" s="6">
        <v>44242</v>
      </c>
      <c r="T31" s="4" t="s">
        <v>28</v>
      </c>
      <c r="U31" s="4">
        <v>1966055</v>
      </c>
    </row>
    <row r="32" s="4" customFormat="1" spans="1:21">
      <c r="A32" s="4">
        <v>14345657788</v>
      </c>
      <c r="B32" s="4" t="s">
        <v>21</v>
      </c>
      <c r="C32" s="4" t="s">
        <v>22</v>
      </c>
      <c r="D32" s="4" t="s">
        <v>99</v>
      </c>
      <c r="E32" s="4" t="s">
        <v>100</v>
      </c>
      <c r="F32" s="6">
        <v>44236</v>
      </c>
      <c r="G32" s="6">
        <v>44237</v>
      </c>
      <c r="H32" s="4">
        <v>1</v>
      </c>
      <c r="I32" s="4">
        <v>1</v>
      </c>
      <c r="J32" s="4">
        <v>1</v>
      </c>
      <c r="K32" s="4" t="s">
        <v>24</v>
      </c>
      <c r="L32" s="4">
        <v>98</v>
      </c>
      <c r="M32" s="4">
        <v>98</v>
      </c>
      <c r="N32" s="4" t="s">
        <v>101</v>
      </c>
      <c r="O32" s="4" t="s">
        <v>26</v>
      </c>
      <c r="P32" s="4" t="s">
        <v>27</v>
      </c>
      <c r="Q32" s="4">
        <v>0</v>
      </c>
      <c r="R32" s="7">
        <v>44223</v>
      </c>
      <c r="S32" s="6">
        <v>44242</v>
      </c>
      <c r="T32" s="4" t="s">
        <v>28</v>
      </c>
      <c r="U32" s="4">
        <v>1966477</v>
      </c>
    </row>
    <row r="33" s="4" customFormat="1" spans="1:21">
      <c r="A33" s="4">
        <v>14353449358</v>
      </c>
      <c r="B33" s="4" t="s">
        <v>21</v>
      </c>
      <c r="C33" s="4" t="s">
        <v>22</v>
      </c>
      <c r="D33" s="4" t="s">
        <v>61</v>
      </c>
      <c r="E33" s="4" t="s">
        <v>102</v>
      </c>
      <c r="F33" s="6">
        <v>44240</v>
      </c>
      <c r="G33" s="6">
        <v>44241</v>
      </c>
      <c r="H33" s="4">
        <v>1</v>
      </c>
      <c r="I33" s="4">
        <v>1</v>
      </c>
      <c r="J33" s="4">
        <v>1</v>
      </c>
      <c r="K33" s="4" t="s">
        <v>24</v>
      </c>
      <c r="L33" s="4">
        <v>120</v>
      </c>
      <c r="M33" s="4">
        <v>120</v>
      </c>
      <c r="N33" s="4" t="s">
        <v>103</v>
      </c>
      <c r="O33" s="4" t="s">
        <v>26</v>
      </c>
      <c r="P33" s="4" t="s">
        <v>27</v>
      </c>
      <c r="Q33" s="4">
        <v>0</v>
      </c>
      <c r="R33" s="7">
        <v>44225</v>
      </c>
      <c r="S33" s="6">
        <v>44242</v>
      </c>
      <c r="T33" s="4" t="s">
        <v>28</v>
      </c>
      <c r="U33" s="4">
        <v>1968339</v>
      </c>
    </row>
    <row r="34" s="4" customFormat="1" spans="1:21">
      <c r="A34" s="4">
        <v>14354058987</v>
      </c>
      <c r="B34" s="4" t="s">
        <v>21</v>
      </c>
      <c r="C34" s="4" t="s">
        <v>22</v>
      </c>
      <c r="D34" s="4" t="s">
        <v>104</v>
      </c>
      <c r="E34" s="4" t="s">
        <v>105</v>
      </c>
      <c r="F34" s="6">
        <v>44234</v>
      </c>
      <c r="G34" s="6">
        <v>44235</v>
      </c>
      <c r="H34" s="4">
        <v>1</v>
      </c>
      <c r="I34" s="4">
        <v>1</v>
      </c>
      <c r="J34" s="4">
        <v>1</v>
      </c>
      <c r="K34" s="4" t="s">
        <v>24</v>
      </c>
      <c r="L34" s="4">
        <v>45</v>
      </c>
      <c r="M34" s="4">
        <v>45</v>
      </c>
      <c r="N34" s="4" t="s">
        <v>106</v>
      </c>
      <c r="O34" s="4" t="s">
        <v>26</v>
      </c>
      <c r="P34" s="4" t="s">
        <v>27</v>
      </c>
      <c r="Q34" s="4">
        <v>0</v>
      </c>
      <c r="R34" s="7">
        <v>44225</v>
      </c>
      <c r="S34" s="6">
        <v>44242</v>
      </c>
      <c r="T34" s="4" t="s">
        <v>28</v>
      </c>
      <c r="U34" s="4">
        <v>1968458</v>
      </c>
    </row>
    <row r="35" s="4" customFormat="1" spans="1:21">
      <c r="A35" s="4">
        <v>14356852507</v>
      </c>
      <c r="B35" s="4" t="s">
        <v>21</v>
      </c>
      <c r="C35" s="4" t="s">
        <v>22</v>
      </c>
      <c r="D35" s="4" t="s">
        <v>107</v>
      </c>
      <c r="E35" s="4" t="s">
        <v>108</v>
      </c>
      <c r="F35" s="6">
        <v>44236</v>
      </c>
      <c r="G35" s="6">
        <v>44239</v>
      </c>
      <c r="H35" s="4">
        <v>1</v>
      </c>
      <c r="I35" s="4">
        <v>3</v>
      </c>
      <c r="J35" s="4">
        <v>3</v>
      </c>
      <c r="K35" s="4" t="s">
        <v>24</v>
      </c>
      <c r="L35" s="4">
        <v>291</v>
      </c>
      <c r="M35" s="4">
        <v>291</v>
      </c>
      <c r="N35" s="4" t="s">
        <v>109</v>
      </c>
      <c r="O35" s="4" t="s">
        <v>26</v>
      </c>
      <c r="P35" s="4" t="s">
        <v>27</v>
      </c>
      <c r="Q35" s="4">
        <v>0</v>
      </c>
      <c r="R35" s="7">
        <v>44226</v>
      </c>
      <c r="S35" s="6">
        <v>44242</v>
      </c>
      <c r="T35" s="4" t="s">
        <v>28</v>
      </c>
      <c r="U35" s="4">
        <v>1968982</v>
      </c>
    </row>
    <row r="36" s="4" customFormat="1" spans="1:21">
      <c r="A36" s="4">
        <v>14359114436</v>
      </c>
      <c r="B36" s="4" t="s">
        <v>21</v>
      </c>
      <c r="C36" s="4" t="s">
        <v>22</v>
      </c>
      <c r="D36" s="4" t="s">
        <v>110</v>
      </c>
      <c r="E36" s="4" t="s">
        <v>111</v>
      </c>
      <c r="F36" s="6">
        <v>44235</v>
      </c>
      <c r="G36" s="6">
        <v>44236</v>
      </c>
      <c r="H36" s="4">
        <v>1</v>
      </c>
      <c r="I36" s="4">
        <v>1</v>
      </c>
      <c r="J36" s="4">
        <v>1</v>
      </c>
      <c r="K36" s="4" t="s">
        <v>24</v>
      </c>
      <c r="L36" s="4">
        <v>49</v>
      </c>
      <c r="M36" s="4">
        <v>49</v>
      </c>
      <c r="N36" s="4" t="s">
        <v>112</v>
      </c>
      <c r="O36" s="4" t="s">
        <v>26</v>
      </c>
      <c r="P36" s="4" t="s">
        <v>27</v>
      </c>
      <c r="Q36" s="4">
        <v>0</v>
      </c>
      <c r="R36" s="7">
        <v>44227</v>
      </c>
      <c r="S36" s="6">
        <v>44242</v>
      </c>
      <c r="T36" s="4" t="s">
        <v>28</v>
      </c>
      <c r="U36" s="4">
        <v>1969720</v>
      </c>
    </row>
    <row r="37" s="4" customFormat="1" spans="1:21">
      <c r="A37" s="4">
        <v>14362514903</v>
      </c>
      <c r="B37" s="4" t="s">
        <v>21</v>
      </c>
      <c r="C37" s="4" t="s">
        <v>22</v>
      </c>
      <c r="D37" s="4" t="s">
        <v>113</v>
      </c>
      <c r="E37" s="4" t="s">
        <v>114</v>
      </c>
      <c r="F37" s="6">
        <v>44233</v>
      </c>
      <c r="G37" s="6">
        <v>44235</v>
      </c>
      <c r="H37" s="4">
        <v>1</v>
      </c>
      <c r="I37" s="4">
        <v>2</v>
      </c>
      <c r="J37" s="4">
        <v>2</v>
      </c>
      <c r="K37" s="4" t="s">
        <v>24</v>
      </c>
      <c r="L37" s="4">
        <v>96</v>
      </c>
      <c r="M37" s="4">
        <v>96</v>
      </c>
      <c r="N37" s="4" t="s">
        <v>115</v>
      </c>
      <c r="O37" s="4" t="s">
        <v>26</v>
      </c>
      <c r="P37" s="4" t="s">
        <v>27</v>
      </c>
      <c r="Q37" s="4">
        <v>0</v>
      </c>
      <c r="R37" s="7">
        <v>44227</v>
      </c>
      <c r="S37" s="6">
        <v>44242</v>
      </c>
      <c r="T37" s="4" t="s">
        <v>28</v>
      </c>
      <c r="U37" s="4">
        <v>1970199</v>
      </c>
    </row>
    <row r="38" s="4" customFormat="1" spans="1:21">
      <c r="A38" s="4">
        <v>14363025104</v>
      </c>
      <c r="B38" s="4" t="s">
        <v>21</v>
      </c>
      <c r="C38" s="4" t="s">
        <v>22</v>
      </c>
      <c r="D38" s="4" t="s">
        <v>116</v>
      </c>
      <c r="E38" s="4" t="s">
        <v>117</v>
      </c>
      <c r="F38" s="6">
        <v>44233</v>
      </c>
      <c r="G38" s="6">
        <v>44235</v>
      </c>
      <c r="H38" s="4">
        <v>1</v>
      </c>
      <c r="I38" s="4">
        <v>2</v>
      </c>
      <c r="J38" s="4">
        <v>2</v>
      </c>
      <c r="K38" s="4" t="s">
        <v>24</v>
      </c>
      <c r="L38" s="4">
        <v>256</v>
      </c>
      <c r="M38" s="4">
        <v>256</v>
      </c>
      <c r="N38" s="4" t="s">
        <v>118</v>
      </c>
      <c r="O38" s="4" t="s">
        <v>26</v>
      </c>
      <c r="P38" s="4" t="s">
        <v>27</v>
      </c>
      <c r="Q38" s="4">
        <v>0</v>
      </c>
      <c r="R38" s="7">
        <v>44228</v>
      </c>
      <c r="S38" s="6">
        <v>44242</v>
      </c>
      <c r="T38" s="4" t="s">
        <v>28</v>
      </c>
      <c r="U38" s="4">
        <v>1970373</v>
      </c>
    </row>
    <row r="39" s="4" customFormat="1" spans="1:21">
      <c r="A39" s="4">
        <v>14363099781</v>
      </c>
      <c r="B39" s="4" t="s">
        <v>21</v>
      </c>
      <c r="C39" s="4" t="s">
        <v>22</v>
      </c>
      <c r="D39" s="4" t="s">
        <v>119</v>
      </c>
      <c r="E39" s="4" t="s">
        <v>120</v>
      </c>
      <c r="F39" s="6">
        <v>44235</v>
      </c>
      <c r="G39" s="6">
        <v>44236</v>
      </c>
      <c r="H39" s="4">
        <v>1</v>
      </c>
      <c r="I39" s="4">
        <v>1</v>
      </c>
      <c r="J39" s="4">
        <v>1</v>
      </c>
      <c r="K39" s="4" t="s">
        <v>24</v>
      </c>
      <c r="L39" s="4">
        <v>139</v>
      </c>
      <c r="M39" s="4">
        <v>139</v>
      </c>
      <c r="N39" s="4" t="s">
        <v>121</v>
      </c>
      <c r="O39" s="4" t="s">
        <v>26</v>
      </c>
      <c r="P39" s="4" t="s">
        <v>27</v>
      </c>
      <c r="Q39" s="4">
        <v>0</v>
      </c>
      <c r="R39" s="7">
        <v>44228</v>
      </c>
      <c r="S39" s="6">
        <v>44242</v>
      </c>
      <c r="T39" s="4" t="s">
        <v>28</v>
      </c>
      <c r="U39" s="4">
        <v>1970393</v>
      </c>
    </row>
    <row r="40" s="4" customFormat="1" spans="1:21">
      <c r="A40" s="4">
        <v>14363103611</v>
      </c>
      <c r="B40" s="4" t="s">
        <v>21</v>
      </c>
      <c r="C40" s="4" t="s">
        <v>22</v>
      </c>
      <c r="D40" s="4" t="s">
        <v>122</v>
      </c>
      <c r="E40" s="4" t="s">
        <v>123</v>
      </c>
      <c r="F40" s="6">
        <v>44234</v>
      </c>
      <c r="G40" s="6">
        <v>44235</v>
      </c>
      <c r="H40" s="4">
        <v>1</v>
      </c>
      <c r="I40" s="4">
        <v>1</v>
      </c>
      <c r="J40" s="4">
        <v>1</v>
      </c>
      <c r="K40" s="4" t="s">
        <v>24</v>
      </c>
      <c r="L40" s="4">
        <v>100</v>
      </c>
      <c r="M40" s="4">
        <v>100</v>
      </c>
      <c r="N40" s="4" t="s">
        <v>124</v>
      </c>
      <c r="O40" s="4" t="s">
        <v>26</v>
      </c>
      <c r="P40" s="4" t="s">
        <v>27</v>
      </c>
      <c r="Q40" s="4">
        <v>0</v>
      </c>
      <c r="R40" s="7">
        <v>44228</v>
      </c>
      <c r="S40" s="6">
        <v>44242</v>
      </c>
      <c r="T40" s="4" t="s">
        <v>28</v>
      </c>
      <c r="U40" s="4">
        <v>1970395</v>
      </c>
    </row>
    <row r="41" s="4" customFormat="1" spans="1:21">
      <c r="A41" s="4">
        <v>14363099781</v>
      </c>
      <c r="B41" s="4" t="s">
        <v>21</v>
      </c>
      <c r="C41" s="4" t="s">
        <v>125</v>
      </c>
      <c r="D41" s="4" t="s">
        <v>119</v>
      </c>
      <c r="E41" s="4" t="s">
        <v>120</v>
      </c>
      <c r="F41" s="6">
        <v>44235</v>
      </c>
      <c r="G41" s="6">
        <v>44236</v>
      </c>
      <c r="H41" s="4">
        <v>1</v>
      </c>
      <c r="I41" s="4">
        <v>1</v>
      </c>
      <c r="J41" s="4">
        <v>1</v>
      </c>
      <c r="K41" s="4" t="s">
        <v>24</v>
      </c>
      <c r="L41" s="4">
        <v>-139</v>
      </c>
      <c r="M41" s="4">
        <v>-139</v>
      </c>
      <c r="N41" s="4" t="s">
        <v>121</v>
      </c>
      <c r="O41" s="4" t="s">
        <v>26</v>
      </c>
      <c r="P41" s="4" t="s">
        <v>27</v>
      </c>
      <c r="Q41" s="4">
        <v>0</v>
      </c>
      <c r="R41" s="7">
        <v>44228</v>
      </c>
      <c r="S41" s="6">
        <v>44242</v>
      </c>
      <c r="T41" s="4" t="s">
        <v>28</v>
      </c>
      <c r="U41" s="4">
        <v>1970393</v>
      </c>
    </row>
    <row r="42" s="4" customFormat="1" spans="1:21">
      <c r="A42" s="4">
        <v>14363140923</v>
      </c>
      <c r="B42" s="4" t="s">
        <v>21</v>
      </c>
      <c r="C42" s="4" t="s">
        <v>22</v>
      </c>
      <c r="D42" s="4" t="s">
        <v>126</v>
      </c>
      <c r="E42" s="4" t="s">
        <v>127</v>
      </c>
      <c r="F42" s="6">
        <v>44238</v>
      </c>
      <c r="G42" s="6">
        <v>44239</v>
      </c>
      <c r="H42" s="4">
        <v>1</v>
      </c>
      <c r="I42" s="4">
        <v>1</v>
      </c>
      <c r="J42" s="4">
        <v>1</v>
      </c>
      <c r="K42" s="4" t="s">
        <v>24</v>
      </c>
      <c r="L42" s="4">
        <v>18</v>
      </c>
      <c r="M42" s="4">
        <v>18</v>
      </c>
      <c r="N42" s="4" t="s">
        <v>128</v>
      </c>
      <c r="O42" s="4" t="s">
        <v>26</v>
      </c>
      <c r="P42" s="4" t="s">
        <v>27</v>
      </c>
      <c r="Q42" s="4">
        <v>0</v>
      </c>
      <c r="R42" s="7">
        <v>44228</v>
      </c>
      <c r="S42" s="6">
        <v>44242</v>
      </c>
      <c r="T42" s="4" t="s">
        <v>28</v>
      </c>
      <c r="U42" s="4">
        <v>1970403</v>
      </c>
    </row>
    <row r="43" s="4" customFormat="1" spans="1:21">
      <c r="A43" s="4">
        <v>14363143203</v>
      </c>
      <c r="B43" s="4" t="s">
        <v>21</v>
      </c>
      <c r="C43" s="4" t="s">
        <v>22</v>
      </c>
      <c r="D43" s="4" t="s">
        <v>129</v>
      </c>
      <c r="E43" s="4" t="s">
        <v>117</v>
      </c>
      <c r="F43" s="6">
        <v>44240</v>
      </c>
      <c r="G43" s="6">
        <v>44241</v>
      </c>
      <c r="H43" s="4">
        <v>1</v>
      </c>
      <c r="I43" s="4">
        <v>1</v>
      </c>
      <c r="J43" s="4">
        <v>1</v>
      </c>
      <c r="K43" s="4" t="s">
        <v>24</v>
      </c>
      <c r="L43" s="4">
        <v>99</v>
      </c>
      <c r="M43" s="4">
        <v>99</v>
      </c>
      <c r="N43" s="4" t="s">
        <v>130</v>
      </c>
      <c r="O43" s="4" t="s">
        <v>26</v>
      </c>
      <c r="P43" s="4" t="s">
        <v>27</v>
      </c>
      <c r="Q43" s="4">
        <v>0</v>
      </c>
      <c r="R43" s="7">
        <v>44228</v>
      </c>
      <c r="S43" s="6">
        <v>44242</v>
      </c>
      <c r="T43" s="4" t="s">
        <v>28</v>
      </c>
      <c r="U43" s="4">
        <v>1970404</v>
      </c>
    </row>
    <row r="44" s="4" customFormat="1" spans="1:21">
      <c r="A44" s="4">
        <v>14364018702</v>
      </c>
      <c r="B44" s="4" t="s">
        <v>21</v>
      </c>
      <c r="C44" s="4" t="s">
        <v>22</v>
      </c>
      <c r="D44" s="4" t="s">
        <v>131</v>
      </c>
      <c r="E44" s="4" t="s">
        <v>132</v>
      </c>
      <c r="F44" s="6">
        <v>44232</v>
      </c>
      <c r="G44" s="6">
        <v>44239</v>
      </c>
      <c r="H44" s="4">
        <v>1</v>
      </c>
      <c r="I44" s="4">
        <v>7</v>
      </c>
      <c r="J44" s="4">
        <v>7</v>
      </c>
      <c r="K44" s="4" t="s">
        <v>24</v>
      </c>
      <c r="L44" s="4">
        <v>182</v>
      </c>
      <c r="M44" s="4">
        <v>182</v>
      </c>
      <c r="N44" s="4" t="s">
        <v>133</v>
      </c>
      <c r="O44" s="4" t="s">
        <v>26</v>
      </c>
      <c r="P44" s="4" t="s">
        <v>27</v>
      </c>
      <c r="Q44" s="4">
        <v>0</v>
      </c>
      <c r="R44" s="7">
        <v>44228</v>
      </c>
      <c r="S44" s="6">
        <v>44242</v>
      </c>
      <c r="T44" s="4" t="s">
        <v>28</v>
      </c>
      <c r="U44" s="4">
        <v>1970616</v>
      </c>
    </row>
    <row r="45" s="4" customFormat="1" spans="1:21">
      <c r="A45" s="4">
        <v>14364580055</v>
      </c>
      <c r="B45" s="4" t="s">
        <v>21</v>
      </c>
      <c r="C45" s="4" t="s">
        <v>22</v>
      </c>
      <c r="D45" s="4" t="s">
        <v>134</v>
      </c>
      <c r="E45" s="4" t="s">
        <v>135</v>
      </c>
      <c r="F45" s="6">
        <v>44237</v>
      </c>
      <c r="G45" s="6">
        <v>44239</v>
      </c>
      <c r="H45" s="4">
        <v>1</v>
      </c>
      <c r="I45" s="4">
        <v>2</v>
      </c>
      <c r="J45" s="4">
        <v>2</v>
      </c>
      <c r="K45" s="4" t="s">
        <v>24</v>
      </c>
      <c r="L45" s="4">
        <v>102</v>
      </c>
      <c r="M45" s="4">
        <v>102</v>
      </c>
      <c r="N45" s="4" t="s">
        <v>136</v>
      </c>
      <c r="O45" s="4" t="s">
        <v>26</v>
      </c>
      <c r="P45" s="4" t="s">
        <v>27</v>
      </c>
      <c r="Q45" s="4">
        <v>0</v>
      </c>
      <c r="R45" s="7">
        <v>44228</v>
      </c>
      <c r="S45" s="6">
        <v>44242</v>
      </c>
      <c r="T45" s="4" t="s">
        <v>28</v>
      </c>
      <c r="U45" s="4">
        <v>1970786</v>
      </c>
    </row>
    <row r="46" s="4" customFormat="1" spans="1:20">
      <c r="A46" s="4">
        <v>14366896993</v>
      </c>
      <c r="B46" s="4" t="s">
        <v>21</v>
      </c>
      <c r="C46" s="4" t="s">
        <v>22</v>
      </c>
      <c r="D46" s="4" t="s">
        <v>137</v>
      </c>
      <c r="E46" s="4" t="s">
        <v>127</v>
      </c>
      <c r="F46" s="6">
        <v>44234</v>
      </c>
      <c r="G46" s="6">
        <v>44235</v>
      </c>
      <c r="H46" s="4">
        <v>1</v>
      </c>
      <c r="I46" s="4">
        <v>1</v>
      </c>
      <c r="J46" s="4">
        <v>1</v>
      </c>
      <c r="K46" s="4" t="s">
        <v>24</v>
      </c>
      <c r="L46" s="4">
        <v>60</v>
      </c>
      <c r="M46" s="4">
        <v>60</v>
      </c>
      <c r="N46" s="4" t="s">
        <v>138</v>
      </c>
      <c r="O46" s="4" t="s">
        <v>26</v>
      </c>
      <c r="P46" s="4" t="s">
        <v>27</v>
      </c>
      <c r="Q46" s="4">
        <v>0</v>
      </c>
      <c r="R46" s="7">
        <v>44229</v>
      </c>
      <c r="S46" s="6">
        <v>44242</v>
      </c>
      <c r="T46" s="4" t="s">
        <v>28</v>
      </c>
    </row>
    <row r="47" s="4" customFormat="1" spans="1:21">
      <c r="A47" s="4">
        <v>14368902850</v>
      </c>
      <c r="B47" s="4" t="s">
        <v>21</v>
      </c>
      <c r="C47" s="4" t="s">
        <v>22</v>
      </c>
      <c r="D47" s="4" t="s">
        <v>139</v>
      </c>
      <c r="E47" s="4" t="s">
        <v>135</v>
      </c>
      <c r="F47" s="6">
        <v>44240</v>
      </c>
      <c r="G47" s="6">
        <v>44241</v>
      </c>
      <c r="H47" s="4">
        <v>1</v>
      </c>
      <c r="I47" s="4">
        <v>1</v>
      </c>
      <c r="J47" s="4">
        <v>1</v>
      </c>
      <c r="K47" s="4" t="s">
        <v>24</v>
      </c>
      <c r="L47" s="4">
        <v>212</v>
      </c>
      <c r="M47" s="4">
        <v>212</v>
      </c>
      <c r="N47" s="4" t="s">
        <v>140</v>
      </c>
      <c r="O47" s="4" t="s">
        <v>26</v>
      </c>
      <c r="P47" s="4" t="s">
        <v>27</v>
      </c>
      <c r="Q47" s="4">
        <v>0</v>
      </c>
      <c r="R47" s="7">
        <v>44229</v>
      </c>
      <c r="S47" s="6">
        <v>44242</v>
      </c>
      <c r="T47" s="4" t="s">
        <v>28</v>
      </c>
      <c r="U47" s="4">
        <v>1971653</v>
      </c>
    </row>
    <row r="48" s="4" customFormat="1" spans="1:21">
      <c r="A48" s="4">
        <v>14374280799</v>
      </c>
      <c r="B48" s="4" t="s">
        <v>21</v>
      </c>
      <c r="C48" s="4" t="s">
        <v>22</v>
      </c>
      <c r="D48" s="4" t="s">
        <v>141</v>
      </c>
      <c r="E48" s="4" t="s">
        <v>37</v>
      </c>
      <c r="F48" s="6">
        <v>44240</v>
      </c>
      <c r="G48" s="6">
        <v>44241</v>
      </c>
      <c r="H48" s="4">
        <v>1</v>
      </c>
      <c r="I48" s="4">
        <v>1</v>
      </c>
      <c r="J48" s="4">
        <v>1</v>
      </c>
      <c r="K48" s="4" t="s">
        <v>24</v>
      </c>
      <c r="L48" s="4">
        <v>109</v>
      </c>
      <c r="M48" s="4">
        <v>109</v>
      </c>
      <c r="N48" s="4" t="s">
        <v>142</v>
      </c>
      <c r="O48" s="4" t="s">
        <v>26</v>
      </c>
      <c r="P48" s="4" t="s">
        <v>27</v>
      </c>
      <c r="Q48" s="4">
        <v>0</v>
      </c>
      <c r="R48" s="7">
        <v>44231</v>
      </c>
      <c r="S48" s="6">
        <v>44242</v>
      </c>
      <c r="T48" s="4" t="s">
        <v>28</v>
      </c>
      <c r="U48" s="4">
        <v>1973342</v>
      </c>
    </row>
    <row r="49" s="4" customFormat="1" spans="1:21">
      <c r="A49" s="4">
        <v>14374315794</v>
      </c>
      <c r="B49" s="4" t="s">
        <v>21</v>
      </c>
      <c r="C49" s="4" t="s">
        <v>22</v>
      </c>
      <c r="D49" s="4" t="s">
        <v>143</v>
      </c>
      <c r="E49" s="4" t="s">
        <v>37</v>
      </c>
      <c r="F49" s="6">
        <v>44234</v>
      </c>
      <c r="G49" s="6">
        <v>44235</v>
      </c>
      <c r="H49" s="4">
        <v>1</v>
      </c>
      <c r="I49" s="4">
        <v>1</v>
      </c>
      <c r="J49" s="4">
        <v>1</v>
      </c>
      <c r="K49" s="4" t="s">
        <v>24</v>
      </c>
      <c r="L49" s="4">
        <v>96</v>
      </c>
      <c r="M49" s="4">
        <v>96</v>
      </c>
      <c r="N49" s="4" t="s">
        <v>144</v>
      </c>
      <c r="O49" s="4" t="s">
        <v>26</v>
      </c>
      <c r="P49" s="4" t="s">
        <v>27</v>
      </c>
      <c r="Q49" s="4">
        <v>0</v>
      </c>
      <c r="R49" s="7">
        <v>44231</v>
      </c>
      <c r="S49" s="6">
        <v>44242</v>
      </c>
      <c r="T49" s="4" t="s">
        <v>28</v>
      </c>
      <c r="U49" s="4">
        <v>1973364</v>
      </c>
    </row>
    <row r="50" s="4" customFormat="1" spans="1:21">
      <c r="A50" s="4">
        <v>14374999475</v>
      </c>
      <c r="B50" s="4" t="s">
        <v>21</v>
      </c>
      <c r="C50" s="4" t="s">
        <v>22</v>
      </c>
      <c r="D50" s="4" t="s">
        <v>145</v>
      </c>
      <c r="E50" s="4" t="s">
        <v>117</v>
      </c>
      <c r="F50" s="6">
        <v>44232</v>
      </c>
      <c r="G50" s="6">
        <v>44235</v>
      </c>
      <c r="H50" s="4">
        <v>1</v>
      </c>
      <c r="I50" s="4">
        <v>3</v>
      </c>
      <c r="J50" s="4">
        <v>3</v>
      </c>
      <c r="K50" s="4" t="s">
        <v>24</v>
      </c>
      <c r="L50" s="4">
        <v>108</v>
      </c>
      <c r="M50" s="4">
        <v>108</v>
      </c>
      <c r="N50" s="4" t="s">
        <v>146</v>
      </c>
      <c r="O50" s="4" t="s">
        <v>26</v>
      </c>
      <c r="P50" s="4" t="s">
        <v>27</v>
      </c>
      <c r="Q50" s="4">
        <v>0</v>
      </c>
      <c r="R50" s="7">
        <v>44231</v>
      </c>
      <c r="S50" s="6">
        <v>44242</v>
      </c>
      <c r="T50" s="4" t="s">
        <v>28</v>
      </c>
      <c r="U50" s="4">
        <v>1973619</v>
      </c>
    </row>
    <row r="51" s="4" customFormat="1" spans="1:21">
      <c r="A51" s="4">
        <v>14376479346</v>
      </c>
      <c r="B51" s="4" t="s">
        <v>21</v>
      </c>
      <c r="C51" s="4" t="s">
        <v>22</v>
      </c>
      <c r="D51" s="4" t="s">
        <v>147</v>
      </c>
      <c r="E51" s="4" t="s">
        <v>46</v>
      </c>
      <c r="F51" s="6">
        <v>44234</v>
      </c>
      <c r="G51" s="6">
        <v>44235</v>
      </c>
      <c r="H51" s="4">
        <v>1</v>
      </c>
      <c r="I51" s="4">
        <v>1</v>
      </c>
      <c r="J51" s="4">
        <v>1</v>
      </c>
      <c r="K51" s="4" t="s">
        <v>24</v>
      </c>
      <c r="L51" s="4">
        <v>74</v>
      </c>
      <c r="M51" s="4">
        <v>74</v>
      </c>
      <c r="N51" s="4" t="s">
        <v>148</v>
      </c>
      <c r="O51" s="4" t="s">
        <v>26</v>
      </c>
      <c r="P51" s="4" t="s">
        <v>27</v>
      </c>
      <c r="Q51" s="4">
        <v>0</v>
      </c>
      <c r="R51" s="7">
        <v>44232</v>
      </c>
      <c r="S51" s="6">
        <v>44242</v>
      </c>
      <c r="T51" s="4" t="s">
        <v>28</v>
      </c>
      <c r="U51" s="4">
        <v>1974328</v>
      </c>
    </row>
    <row r="52" s="4" customFormat="1" spans="1:21">
      <c r="A52" s="4">
        <v>14376499275</v>
      </c>
      <c r="B52" s="4" t="s">
        <v>21</v>
      </c>
      <c r="C52" s="4" t="s">
        <v>22</v>
      </c>
      <c r="D52" s="4" t="s">
        <v>149</v>
      </c>
      <c r="E52" s="4" t="s">
        <v>150</v>
      </c>
      <c r="F52" s="6">
        <v>44239</v>
      </c>
      <c r="G52" s="6">
        <v>44241</v>
      </c>
      <c r="H52" s="4">
        <v>1</v>
      </c>
      <c r="I52" s="4">
        <v>2</v>
      </c>
      <c r="J52" s="4">
        <v>2</v>
      </c>
      <c r="K52" s="4" t="s">
        <v>24</v>
      </c>
      <c r="L52" s="4">
        <v>46</v>
      </c>
      <c r="M52" s="4">
        <v>46</v>
      </c>
      <c r="N52" s="4" t="s">
        <v>151</v>
      </c>
      <c r="O52" s="4" t="s">
        <v>26</v>
      </c>
      <c r="P52" s="4" t="s">
        <v>27</v>
      </c>
      <c r="Q52" s="4">
        <v>0</v>
      </c>
      <c r="R52" s="7">
        <v>44232</v>
      </c>
      <c r="S52" s="6">
        <v>44242</v>
      </c>
      <c r="T52" s="4" t="s">
        <v>28</v>
      </c>
      <c r="U52" s="4">
        <v>1974344</v>
      </c>
    </row>
    <row r="53" s="4" customFormat="1" spans="1:21">
      <c r="A53" s="4">
        <v>14377029060</v>
      </c>
      <c r="B53" s="4" t="s">
        <v>21</v>
      </c>
      <c r="C53" s="4" t="s">
        <v>22</v>
      </c>
      <c r="D53" s="4" t="s">
        <v>152</v>
      </c>
      <c r="E53" s="4" t="s">
        <v>153</v>
      </c>
      <c r="F53" s="6">
        <v>44237</v>
      </c>
      <c r="G53" s="6">
        <v>44238</v>
      </c>
      <c r="H53" s="4">
        <v>1</v>
      </c>
      <c r="I53" s="4">
        <v>1</v>
      </c>
      <c r="J53" s="4">
        <v>1</v>
      </c>
      <c r="K53" s="4" t="s">
        <v>24</v>
      </c>
      <c r="L53" s="4">
        <v>64</v>
      </c>
      <c r="M53" s="4">
        <v>64</v>
      </c>
      <c r="N53" s="4" t="s">
        <v>154</v>
      </c>
      <c r="O53" s="4" t="s">
        <v>26</v>
      </c>
      <c r="P53" s="4" t="s">
        <v>27</v>
      </c>
      <c r="Q53" s="4">
        <v>0</v>
      </c>
      <c r="R53" s="7">
        <v>44232</v>
      </c>
      <c r="S53" s="6">
        <v>44242</v>
      </c>
      <c r="T53" s="4" t="s">
        <v>28</v>
      </c>
      <c r="U53" s="4">
        <v>1974506</v>
      </c>
    </row>
    <row r="54" s="4" customFormat="1" spans="1:21">
      <c r="A54" s="4">
        <v>14377276642</v>
      </c>
      <c r="B54" s="4" t="s">
        <v>21</v>
      </c>
      <c r="C54" s="4" t="s">
        <v>22</v>
      </c>
      <c r="D54" s="4" t="s">
        <v>155</v>
      </c>
      <c r="E54" s="4" t="s">
        <v>156</v>
      </c>
      <c r="F54" s="6">
        <v>44235</v>
      </c>
      <c r="G54" s="6">
        <v>44236</v>
      </c>
      <c r="H54" s="4">
        <v>1</v>
      </c>
      <c r="I54" s="4">
        <v>1</v>
      </c>
      <c r="J54" s="4">
        <v>1</v>
      </c>
      <c r="K54" s="4" t="s">
        <v>24</v>
      </c>
      <c r="L54" s="4">
        <v>64</v>
      </c>
      <c r="M54" s="4">
        <v>64</v>
      </c>
      <c r="N54" s="4" t="s">
        <v>157</v>
      </c>
      <c r="O54" s="4" t="s">
        <v>26</v>
      </c>
      <c r="P54" s="4" t="s">
        <v>27</v>
      </c>
      <c r="Q54" s="4">
        <v>0</v>
      </c>
      <c r="R54" s="7">
        <v>44232</v>
      </c>
      <c r="S54" s="6">
        <v>44242</v>
      </c>
      <c r="T54" s="4" t="s">
        <v>28</v>
      </c>
      <c r="U54" s="4">
        <v>1974603</v>
      </c>
    </row>
    <row r="55" s="4" customFormat="1" spans="1:21">
      <c r="A55" s="4">
        <v>14379802815</v>
      </c>
      <c r="B55" s="4" t="s">
        <v>21</v>
      </c>
      <c r="C55" s="4" t="s">
        <v>22</v>
      </c>
      <c r="D55" s="4" t="s">
        <v>158</v>
      </c>
      <c r="E55" s="4" t="s">
        <v>153</v>
      </c>
      <c r="F55" s="6">
        <v>44240</v>
      </c>
      <c r="G55" s="6">
        <v>44241</v>
      </c>
      <c r="H55" s="4">
        <v>3</v>
      </c>
      <c r="I55" s="4">
        <v>1</v>
      </c>
      <c r="J55" s="4">
        <v>3</v>
      </c>
      <c r="K55" s="4" t="s">
        <v>24</v>
      </c>
      <c r="L55" s="4">
        <v>198</v>
      </c>
      <c r="M55" s="4">
        <v>198</v>
      </c>
      <c r="N55" s="4" t="s">
        <v>159</v>
      </c>
      <c r="O55" s="4" t="s">
        <v>26</v>
      </c>
      <c r="P55" s="4" t="s">
        <v>27</v>
      </c>
      <c r="Q55" s="4">
        <v>0</v>
      </c>
      <c r="R55" s="7">
        <v>44232</v>
      </c>
      <c r="S55" s="6">
        <v>44242</v>
      </c>
      <c r="T55" s="4" t="s">
        <v>28</v>
      </c>
      <c r="U55" s="4">
        <v>1974832</v>
      </c>
    </row>
    <row r="56" s="4" customFormat="1" spans="1:21">
      <c r="A56" s="4">
        <v>14380577963</v>
      </c>
      <c r="B56" s="4" t="s">
        <v>21</v>
      </c>
      <c r="C56" s="4" t="s">
        <v>22</v>
      </c>
      <c r="D56" s="4" t="s">
        <v>160</v>
      </c>
      <c r="E56" s="4" t="s">
        <v>161</v>
      </c>
      <c r="F56" s="6">
        <v>44234</v>
      </c>
      <c r="G56" s="6">
        <v>44236</v>
      </c>
      <c r="H56" s="4">
        <v>1</v>
      </c>
      <c r="I56" s="4">
        <v>2</v>
      </c>
      <c r="J56" s="4">
        <v>2</v>
      </c>
      <c r="K56" s="4" t="s">
        <v>24</v>
      </c>
      <c r="L56" s="4">
        <v>40</v>
      </c>
      <c r="M56" s="4">
        <v>40</v>
      </c>
      <c r="N56" s="4" t="s">
        <v>162</v>
      </c>
      <c r="O56" s="4" t="s">
        <v>26</v>
      </c>
      <c r="P56" s="4" t="s">
        <v>27</v>
      </c>
      <c r="Q56" s="4">
        <v>0</v>
      </c>
      <c r="R56" s="7">
        <v>44233</v>
      </c>
      <c r="S56" s="6">
        <v>44242</v>
      </c>
      <c r="T56" s="4" t="s">
        <v>28</v>
      </c>
      <c r="U56" s="4">
        <v>1975153</v>
      </c>
    </row>
    <row r="57" s="4" customFormat="1" spans="1:21">
      <c r="A57" s="4">
        <v>14380649686</v>
      </c>
      <c r="B57" s="4" t="s">
        <v>21</v>
      </c>
      <c r="C57" s="4" t="s">
        <v>22</v>
      </c>
      <c r="D57" s="4" t="s">
        <v>163</v>
      </c>
      <c r="E57" s="4" t="s">
        <v>164</v>
      </c>
      <c r="F57" s="6">
        <v>44233</v>
      </c>
      <c r="G57" s="6">
        <v>44235</v>
      </c>
      <c r="H57" s="4">
        <v>1</v>
      </c>
      <c r="I57" s="4">
        <v>2</v>
      </c>
      <c r="J57" s="4">
        <v>2</v>
      </c>
      <c r="K57" s="4" t="s">
        <v>24</v>
      </c>
      <c r="L57" s="4">
        <v>138</v>
      </c>
      <c r="M57" s="4">
        <v>138</v>
      </c>
      <c r="N57" s="4" t="s">
        <v>165</v>
      </c>
      <c r="O57" s="4" t="s">
        <v>26</v>
      </c>
      <c r="P57" s="4" t="s">
        <v>27</v>
      </c>
      <c r="Q57" s="4">
        <v>0</v>
      </c>
      <c r="R57" s="7">
        <v>44233</v>
      </c>
      <c r="S57" s="6">
        <v>44242</v>
      </c>
      <c r="T57" s="4" t="s">
        <v>28</v>
      </c>
      <c r="U57" s="4">
        <v>1975168</v>
      </c>
    </row>
    <row r="58" s="4" customFormat="1" spans="1:21">
      <c r="A58" s="4">
        <v>14380743618</v>
      </c>
      <c r="B58" s="4" t="s">
        <v>21</v>
      </c>
      <c r="C58" s="4" t="s">
        <v>22</v>
      </c>
      <c r="D58" s="4" t="s">
        <v>166</v>
      </c>
      <c r="E58" s="4" t="s">
        <v>167</v>
      </c>
      <c r="F58" s="6">
        <v>44233</v>
      </c>
      <c r="G58" s="6">
        <v>44235</v>
      </c>
      <c r="H58" s="4">
        <v>1</v>
      </c>
      <c r="I58" s="4">
        <v>2</v>
      </c>
      <c r="J58" s="4">
        <v>2</v>
      </c>
      <c r="K58" s="4" t="s">
        <v>24</v>
      </c>
      <c r="L58" s="4">
        <v>222</v>
      </c>
      <c r="M58" s="4">
        <v>222</v>
      </c>
      <c r="N58" s="4" t="s">
        <v>168</v>
      </c>
      <c r="O58" s="4" t="s">
        <v>26</v>
      </c>
      <c r="P58" s="4" t="s">
        <v>27</v>
      </c>
      <c r="Q58" s="4">
        <v>0</v>
      </c>
      <c r="R58" s="7">
        <v>44233</v>
      </c>
      <c r="S58" s="6">
        <v>44242</v>
      </c>
      <c r="T58" s="4" t="s">
        <v>28</v>
      </c>
      <c r="U58" s="4">
        <v>1975179</v>
      </c>
    </row>
    <row r="59" s="4" customFormat="1" spans="1:21">
      <c r="A59" s="4">
        <v>14380857160</v>
      </c>
      <c r="B59" s="4" t="s">
        <v>21</v>
      </c>
      <c r="C59" s="4" t="s">
        <v>22</v>
      </c>
      <c r="D59" s="4" t="s">
        <v>169</v>
      </c>
      <c r="E59" s="4" t="s">
        <v>170</v>
      </c>
      <c r="F59" s="6">
        <v>44240</v>
      </c>
      <c r="G59" s="6">
        <v>44241</v>
      </c>
      <c r="H59" s="4">
        <v>1</v>
      </c>
      <c r="I59" s="4">
        <v>1</v>
      </c>
      <c r="J59" s="4">
        <v>1</v>
      </c>
      <c r="K59" s="4" t="s">
        <v>24</v>
      </c>
      <c r="L59" s="4">
        <v>89</v>
      </c>
      <c r="M59" s="4">
        <v>89</v>
      </c>
      <c r="N59" s="4" t="s">
        <v>171</v>
      </c>
      <c r="O59" s="4" t="s">
        <v>26</v>
      </c>
      <c r="P59" s="4" t="s">
        <v>27</v>
      </c>
      <c r="Q59" s="4">
        <v>0</v>
      </c>
      <c r="R59" s="7">
        <v>44233</v>
      </c>
      <c r="S59" s="6">
        <v>44242</v>
      </c>
      <c r="T59" s="4" t="s">
        <v>28</v>
      </c>
      <c r="U59" s="4">
        <v>1975227</v>
      </c>
    </row>
    <row r="60" s="4" customFormat="1" spans="1:21">
      <c r="A60" s="4">
        <v>14363140923</v>
      </c>
      <c r="B60" s="4" t="s">
        <v>21</v>
      </c>
      <c r="C60" s="4" t="s">
        <v>125</v>
      </c>
      <c r="D60" s="4" t="s">
        <v>126</v>
      </c>
      <c r="E60" s="4" t="s">
        <v>127</v>
      </c>
      <c r="F60" s="6">
        <v>44238</v>
      </c>
      <c r="G60" s="6">
        <v>44239</v>
      </c>
      <c r="H60" s="4">
        <v>1</v>
      </c>
      <c r="I60" s="4">
        <v>1</v>
      </c>
      <c r="J60" s="4">
        <v>1</v>
      </c>
      <c r="K60" s="4" t="s">
        <v>24</v>
      </c>
      <c r="L60" s="4">
        <v>-18</v>
      </c>
      <c r="M60" s="4">
        <v>-18</v>
      </c>
      <c r="N60" s="4" t="s">
        <v>128</v>
      </c>
      <c r="O60" s="4" t="s">
        <v>26</v>
      </c>
      <c r="P60" s="4" t="s">
        <v>27</v>
      </c>
      <c r="Q60" s="4">
        <v>0</v>
      </c>
      <c r="R60" s="7">
        <v>44228</v>
      </c>
      <c r="S60" s="6">
        <v>44242</v>
      </c>
      <c r="T60" s="4" t="s">
        <v>28</v>
      </c>
      <c r="U60" s="4">
        <v>1970403</v>
      </c>
    </row>
    <row r="61" s="4" customFormat="1" spans="1:21">
      <c r="A61" s="4">
        <v>14260868578</v>
      </c>
      <c r="B61" s="4" t="s">
        <v>21</v>
      </c>
      <c r="C61" s="4" t="s">
        <v>125</v>
      </c>
      <c r="D61" s="4" t="s">
        <v>39</v>
      </c>
      <c r="E61" s="4" t="s">
        <v>40</v>
      </c>
      <c r="F61" s="6">
        <v>44234</v>
      </c>
      <c r="G61" s="6">
        <v>44235</v>
      </c>
      <c r="H61" s="4">
        <v>1</v>
      </c>
      <c r="I61" s="4">
        <v>1</v>
      </c>
      <c r="J61" s="4">
        <v>1</v>
      </c>
      <c r="K61" s="4" t="s">
        <v>24</v>
      </c>
      <c r="L61" s="4">
        <v>-58</v>
      </c>
      <c r="M61" s="4">
        <v>-58</v>
      </c>
      <c r="N61" s="4" t="s">
        <v>41</v>
      </c>
      <c r="O61" s="4" t="s">
        <v>26</v>
      </c>
      <c r="P61" s="4" t="s">
        <v>27</v>
      </c>
      <c r="Q61" s="4">
        <v>0</v>
      </c>
      <c r="R61" s="7">
        <v>44203</v>
      </c>
      <c r="S61" s="6">
        <v>44242</v>
      </c>
      <c r="T61" s="4" t="s">
        <v>28</v>
      </c>
      <c r="U61" s="4">
        <v>1942232</v>
      </c>
    </row>
    <row r="62" s="4" customFormat="1" spans="1:21">
      <c r="A62" s="4">
        <v>14381382049</v>
      </c>
      <c r="B62" s="4" t="s">
        <v>21</v>
      </c>
      <c r="C62" s="4" t="s">
        <v>22</v>
      </c>
      <c r="D62" s="4" t="s">
        <v>172</v>
      </c>
      <c r="E62" s="4" t="s">
        <v>173</v>
      </c>
      <c r="F62" s="6">
        <v>44237</v>
      </c>
      <c r="G62" s="6">
        <v>44241</v>
      </c>
      <c r="H62" s="4">
        <v>1</v>
      </c>
      <c r="I62" s="4">
        <v>4</v>
      </c>
      <c r="J62" s="4">
        <v>4</v>
      </c>
      <c r="K62" s="4" t="s">
        <v>24</v>
      </c>
      <c r="L62" s="4">
        <v>1096</v>
      </c>
      <c r="M62" s="4">
        <v>1096</v>
      </c>
      <c r="N62" s="4" t="s">
        <v>174</v>
      </c>
      <c r="O62" s="4" t="s">
        <v>26</v>
      </c>
      <c r="P62" s="4" t="s">
        <v>27</v>
      </c>
      <c r="Q62" s="4">
        <v>0</v>
      </c>
      <c r="R62" s="7">
        <v>44233</v>
      </c>
      <c r="S62" s="6">
        <v>44242</v>
      </c>
      <c r="T62" s="4" t="s">
        <v>28</v>
      </c>
      <c r="U62" s="4">
        <v>1975335</v>
      </c>
    </row>
    <row r="63" s="4" customFormat="1" spans="1:21">
      <c r="A63" s="4">
        <v>14381444789</v>
      </c>
      <c r="B63" s="4" t="s">
        <v>21</v>
      </c>
      <c r="C63" s="4" t="s">
        <v>22</v>
      </c>
      <c r="D63" s="4" t="s">
        <v>175</v>
      </c>
      <c r="E63" s="4" t="s">
        <v>176</v>
      </c>
      <c r="F63" s="6">
        <v>44239</v>
      </c>
      <c r="G63" s="6">
        <v>44240</v>
      </c>
      <c r="H63" s="4">
        <v>1</v>
      </c>
      <c r="I63" s="4">
        <v>1</v>
      </c>
      <c r="J63" s="4">
        <v>1</v>
      </c>
      <c r="K63" s="4" t="s">
        <v>24</v>
      </c>
      <c r="L63" s="4">
        <v>156</v>
      </c>
      <c r="M63" s="4">
        <v>156</v>
      </c>
      <c r="N63" s="4" t="s">
        <v>177</v>
      </c>
      <c r="O63" s="4" t="s">
        <v>26</v>
      </c>
      <c r="P63" s="4" t="s">
        <v>27</v>
      </c>
      <c r="Q63" s="4">
        <v>0</v>
      </c>
      <c r="R63" s="7">
        <v>44233</v>
      </c>
      <c r="S63" s="6">
        <v>44242</v>
      </c>
      <c r="T63" s="4" t="s">
        <v>28</v>
      </c>
      <c r="U63" s="4">
        <v>1975346</v>
      </c>
    </row>
    <row r="64" s="4" customFormat="1" spans="1:21">
      <c r="A64" s="4">
        <v>14381765857</v>
      </c>
      <c r="B64" s="4" t="s">
        <v>21</v>
      </c>
      <c r="C64" s="4" t="s">
        <v>22</v>
      </c>
      <c r="D64" s="4" t="s">
        <v>178</v>
      </c>
      <c r="E64" s="4" t="s">
        <v>179</v>
      </c>
      <c r="F64" s="6">
        <v>44233</v>
      </c>
      <c r="G64" s="6">
        <v>44235</v>
      </c>
      <c r="H64" s="4">
        <v>1</v>
      </c>
      <c r="I64" s="4">
        <v>2</v>
      </c>
      <c r="J64" s="4">
        <v>2</v>
      </c>
      <c r="K64" s="4" t="s">
        <v>24</v>
      </c>
      <c r="L64" s="4">
        <v>58</v>
      </c>
      <c r="M64" s="4">
        <v>58</v>
      </c>
      <c r="N64" s="4" t="s">
        <v>180</v>
      </c>
      <c r="O64" s="4" t="s">
        <v>26</v>
      </c>
      <c r="P64" s="4" t="s">
        <v>27</v>
      </c>
      <c r="Q64" s="4">
        <v>0</v>
      </c>
      <c r="R64" s="7">
        <v>44233</v>
      </c>
      <c r="S64" s="6">
        <v>44242</v>
      </c>
      <c r="T64" s="4" t="s">
        <v>28</v>
      </c>
      <c r="U64" s="4">
        <v>1975417</v>
      </c>
    </row>
    <row r="65" s="4" customFormat="1" spans="1:21">
      <c r="A65" s="4">
        <v>14381941802</v>
      </c>
      <c r="B65" s="4" t="s">
        <v>21</v>
      </c>
      <c r="C65" s="4" t="s">
        <v>22</v>
      </c>
      <c r="D65" s="4" t="s">
        <v>181</v>
      </c>
      <c r="E65" s="4" t="s">
        <v>182</v>
      </c>
      <c r="F65" s="6">
        <v>44235</v>
      </c>
      <c r="G65" s="6">
        <v>44236</v>
      </c>
      <c r="H65" s="4">
        <v>1</v>
      </c>
      <c r="I65" s="4">
        <v>1</v>
      </c>
      <c r="J65" s="4">
        <v>1</v>
      </c>
      <c r="K65" s="4" t="s">
        <v>24</v>
      </c>
      <c r="L65" s="4">
        <v>132</v>
      </c>
      <c r="M65" s="4">
        <v>132</v>
      </c>
      <c r="N65" s="4" t="s">
        <v>183</v>
      </c>
      <c r="O65" s="4" t="s">
        <v>26</v>
      </c>
      <c r="P65" s="4" t="s">
        <v>27</v>
      </c>
      <c r="Q65" s="4">
        <v>0</v>
      </c>
      <c r="R65" s="7">
        <v>44233</v>
      </c>
      <c r="S65" s="6">
        <v>44242</v>
      </c>
      <c r="T65" s="4" t="s">
        <v>28</v>
      </c>
      <c r="U65" s="4">
        <v>1975464</v>
      </c>
    </row>
    <row r="66" s="4" customFormat="1" spans="1:21">
      <c r="A66" s="4">
        <v>14382959963</v>
      </c>
      <c r="B66" s="4" t="s">
        <v>21</v>
      </c>
      <c r="C66" s="4" t="s">
        <v>22</v>
      </c>
      <c r="D66" s="4" t="s">
        <v>184</v>
      </c>
      <c r="E66" s="4" t="s">
        <v>185</v>
      </c>
      <c r="F66" s="6">
        <v>44235</v>
      </c>
      <c r="G66" s="6">
        <v>44236</v>
      </c>
      <c r="H66" s="4">
        <v>1</v>
      </c>
      <c r="I66" s="4">
        <v>1</v>
      </c>
      <c r="J66" s="4">
        <v>1</v>
      </c>
      <c r="K66" s="4" t="s">
        <v>24</v>
      </c>
      <c r="L66" s="4">
        <v>54</v>
      </c>
      <c r="M66" s="4">
        <v>54</v>
      </c>
      <c r="N66" s="4" t="s">
        <v>186</v>
      </c>
      <c r="O66" s="4" t="s">
        <v>26</v>
      </c>
      <c r="P66" s="4" t="s">
        <v>27</v>
      </c>
      <c r="Q66" s="4">
        <v>0</v>
      </c>
      <c r="R66" s="7">
        <v>44234</v>
      </c>
      <c r="S66" s="6">
        <v>44242</v>
      </c>
      <c r="T66" s="4" t="s">
        <v>28</v>
      </c>
      <c r="U66" s="4">
        <v>1975786</v>
      </c>
    </row>
    <row r="67" s="4" customFormat="1" spans="1:20">
      <c r="A67" s="4">
        <v>14382993190</v>
      </c>
      <c r="B67" s="4" t="s">
        <v>21</v>
      </c>
      <c r="C67" s="4" t="s">
        <v>22</v>
      </c>
      <c r="D67" s="4" t="s">
        <v>187</v>
      </c>
      <c r="E67" s="4" t="s">
        <v>37</v>
      </c>
      <c r="F67" s="6">
        <v>44234</v>
      </c>
      <c r="G67" s="6">
        <v>44239</v>
      </c>
      <c r="H67" s="4">
        <v>1</v>
      </c>
      <c r="I67" s="4">
        <v>5</v>
      </c>
      <c r="J67" s="4">
        <v>5</v>
      </c>
      <c r="K67" s="4" t="s">
        <v>24</v>
      </c>
      <c r="L67" s="4">
        <v>185</v>
      </c>
      <c r="M67" s="4">
        <v>185</v>
      </c>
      <c r="N67" s="4" t="s">
        <v>188</v>
      </c>
      <c r="O67" s="4" t="s">
        <v>26</v>
      </c>
      <c r="P67" s="4" t="s">
        <v>27</v>
      </c>
      <c r="Q67" s="4">
        <v>0</v>
      </c>
      <c r="R67" s="7">
        <v>44234</v>
      </c>
      <c r="S67" s="6">
        <v>44242</v>
      </c>
      <c r="T67" s="4" t="s">
        <v>28</v>
      </c>
    </row>
    <row r="68" s="4" customFormat="1" spans="1:21">
      <c r="A68" s="4">
        <v>14383127750</v>
      </c>
      <c r="B68" s="4" t="s">
        <v>21</v>
      </c>
      <c r="C68" s="4" t="s">
        <v>22</v>
      </c>
      <c r="D68" s="4" t="s">
        <v>189</v>
      </c>
      <c r="E68" s="4" t="s">
        <v>190</v>
      </c>
      <c r="F68" s="6">
        <v>44240</v>
      </c>
      <c r="G68" s="6">
        <v>44241</v>
      </c>
      <c r="H68" s="4">
        <v>1</v>
      </c>
      <c r="I68" s="4">
        <v>1</v>
      </c>
      <c r="J68" s="4">
        <v>1</v>
      </c>
      <c r="K68" s="4" t="s">
        <v>24</v>
      </c>
      <c r="L68" s="4">
        <v>74</v>
      </c>
      <c r="M68" s="4">
        <v>74</v>
      </c>
      <c r="N68" s="4" t="s">
        <v>191</v>
      </c>
      <c r="O68" s="4" t="s">
        <v>26</v>
      </c>
      <c r="P68" s="4" t="s">
        <v>27</v>
      </c>
      <c r="Q68" s="4">
        <v>0</v>
      </c>
      <c r="R68" s="7">
        <v>44234</v>
      </c>
      <c r="S68" s="6">
        <v>44242</v>
      </c>
      <c r="T68" s="4" t="s">
        <v>28</v>
      </c>
      <c r="U68" s="4">
        <v>1975821</v>
      </c>
    </row>
    <row r="69" s="4" customFormat="1" spans="1:21">
      <c r="A69" s="4">
        <v>14383600117</v>
      </c>
      <c r="B69" s="4" t="s">
        <v>21</v>
      </c>
      <c r="C69" s="4" t="s">
        <v>22</v>
      </c>
      <c r="D69" s="4" t="s">
        <v>192</v>
      </c>
      <c r="E69" s="4" t="s">
        <v>193</v>
      </c>
      <c r="F69" s="6">
        <v>44234</v>
      </c>
      <c r="G69" s="6">
        <v>44235</v>
      </c>
      <c r="H69" s="4">
        <v>1</v>
      </c>
      <c r="I69" s="4">
        <v>1</v>
      </c>
      <c r="J69" s="4">
        <v>1</v>
      </c>
      <c r="K69" s="4" t="s">
        <v>24</v>
      </c>
      <c r="L69" s="4">
        <v>86</v>
      </c>
      <c r="M69" s="4">
        <v>86</v>
      </c>
      <c r="N69" s="4" t="s">
        <v>194</v>
      </c>
      <c r="O69" s="4" t="s">
        <v>26</v>
      </c>
      <c r="P69" s="4" t="s">
        <v>27</v>
      </c>
      <c r="Q69" s="4">
        <v>0</v>
      </c>
      <c r="R69" s="7">
        <v>44234</v>
      </c>
      <c r="S69" s="6">
        <v>44242</v>
      </c>
      <c r="T69" s="4" t="s">
        <v>28</v>
      </c>
      <c r="U69" s="4">
        <v>1975897</v>
      </c>
    </row>
    <row r="70" s="4" customFormat="1" spans="1:21">
      <c r="A70" s="4">
        <v>14383631049</v>
      </c>
      <c r="B70" s="4" t="s">
        <v>21</v>
      </c>
      <c r="C70" s="4" t="s">
        <v>22</v>
      </c>
      <c r="D70" s="4" t="s">
        <v>195</v>
      </c>
      <c r="E70" s="4" t="s">
        <v>196</v>
      </c>
      <c r="F70" s="6">
        <v>44237</v>
      </c>
      <c r="G70" s="6">
        <v>44238</v>
      </c>
      <c r="H70" s="4">
        <v>1</v>
      </c>
      <c r="I70" s="4">
        <v>1</v>
      </c>
      <c r="J70" s="4">
        <v>1</v>
      </c>
      <c r="K70" s="4" t="s">
        <v>24</v>
      </c>
      <c r="L70" s="4">
        <v>112</v>
      </c>
      <c r="M70" s="4">
        <v>112</v>
      </c>
      <c r="N70" s="4" t="s">
        <v>197</v>
      </c>
      <c r="O70" s="4" t="s">
        <v>26</v>
      </c>
      <c r="P70" s="4" t="s">
        <v>27</v>
      </c>
      <c r="Q70" s="4">
        <v>0</v>
      </c>
      <c r="R70" s="7">
        <v>44234</v>
      </c>
      <c r="S70" s="6">
        <v>44242</v>
      </c>
      <c r="T70" s="4" t="s">
        <v>28</v>
      </c>
      <c r="U70" s="4">
        <v>1975903</v>
      </c>
    </row>
    <row r="71" s="4" customFormat="1" spans="1:21">
      <c r="A71" s="4">
        <v>14383728788</v>
      </c>
      <c r="B71" s="4" t="s">
        <v>21</v>
      </c>
      <c r="C71" s="4" t="s">
        <v>22</v>
      </c>
      <c r="D71" s="4" t="s">
        <v>198</v>
      </c>
      <c r="E71" s="4" t="s">
        <v>199</v>
      </c>
      <c r="F71" s="6">
        <v>44234</v>
      </c>
      <c r="G71" s="6">
        <v>44235</v>
      </c>
      <c r="H71" s="4">
        <v>1</v>
      </c>
      <c r="I71" s="4">
        <v>1</v>
      </c>
      <c r="J71" s="4">
        <v>1</v>
      </c>
      <c r="K71" s="4" t="s">
        <v>24</v>
      </c>
      <c r="L71" s="4">
        <v>65</v>
      </c>
      <c r="M71" s="4">
        <v>65</v>
      </c>
      <c r="N71" s="4" t="s">
        <v>200</v>
      </c>
      <c r="O71" s="4" t="s">
        <v>26</v>
      </c>
      <c r="P71" s="4" t="s">
        <v>27</v>
      </c>
      <c r="Q71" s="4">
        <v>0</v>
      </c>
      <c r="R71" s="7">
        <v>44234</v>
      </c>
      <c r="S71" s="6">
        <v>44242</v>
      </c>
      <c r="T71" s="4" t="s">
        <v>28</v>
      </c>
      <c r="U71" s="4">
        <v>1975928</v>
      </c>
    </row>
    <row r="72" s="4" customFormat="1" spans="1:21">
      <c r="A72" s="4">
        <v>14383930850</v>
      </c>
      <c r="B72" s="4" t="s">
        <v>21</v>
      </c>
      <c r="C72" s="4" t="s">
        <v>22</v>
      </c>
      <c r="D72" s="4" t="s">
        <v>201</v>
      </c>
      <c r="E72" s="4" t="s">
        <v>202</v>
      </c>
      <c r="F72" s="6">
        <v>44235</v>
      </c>
      <c r="G72" s="6">
        <v>44236</v>
      </c>
      <c r="H72" s="4">
        <v>1</v>
      </c>
      <c r="I72" s="4">
        <v>1</v>
      </c>
      <c r="J72" s="4">
        <v>1</v>
      </c>
      <c r="K72" s="4" t="s">
        <v>24</v>
      </c>
      <c r="L72" s="4">
        <v>65</v>
      </c>
      <c r="M72" s="4">
        <v>65</v>
      </c>
      <c r="N72" s="4" t="s">
        <v>203</v>
      </c>
      <c r="O72" s="4" t="s">
        <v>26</v>
      </c>
      <c r="P72" s="4" t="s">
        <v>27</v>
      </c>
      <c r="Q72" s="4">
        <v>0</v>
      </c>
      <c r="R72" s="7">
        <v>44234</v>
      </c>
      <c r="S72" s="6">
        <v>44242</v>
      </c>
      <c r="T72" s="4" t="s">
        <v>28</v>
      </c>
      <c r="U72" s="4">
        <v>1975982</v>
      </c>
    </row>
    <row r="73" s="4" customFormat="1" spans="1:21">
      <c r="A73" s="4">
        <v>14384217996</v>
      </c>
      <c r="B73" s="4" t="s">
        <v>21</v>
      </c>
      <c r="C73" s="4" t="s">
        <v>22</v>
      </c>
      <c r="D73" s="4" t="s">
        <v>204</v>
      </c>
      <c r="E73" s="4" t="s">
        <v>205</v>
      </c>
      <c r="F73" s="6">
        <v>44235</v>
      </c>
      <c r="G73" s="6">
        <v>44237</v>
      </c>
      <c r="H73" s="4">
        <v>1</v>
      </c>
      <c r="I73" s="4">
        <v>2</v>
      </c>
      <c r="J73" s="4">
        <v>2</v>
      </c>
      <c r="K73" s="4" t="s">
        <v>24</v>
      </c>
      <c r="L73" s="4">
        <v>104</v>
      </c>
      <c r="M73" s="4">
        <v>104</v>
      </c>
      <c r="N73" s="4" t="s">
        <v>206</v>
      </c>
      <c r="O73" s="4" t="s">
        <v>26</v>
      </c>
      <c r="P73" s="4" t="s">
        <v>27</v>
      </c>
      <c r="Q73" s="4">
        <v>0</v>
      </c>
      <c r="R73" s="7">
        <v>44234</v>
      </c>
      <c r="S73" s="6">
        <v>44242</v>
      </c>
      <c r="T73" s="4" t="s">
        <v>28</v>
      </c>
      <c r="U73" s="4">
        <v>1976123</v>
      </c>
    </row>
    <row r="74" s="4" customFormat="1" spans="1:21">
      <c r="A74" s="4">
        <v>14384226539</v>
      </c>
      <c r="B74" s="4" t="s">
        <v>21</v>
      </c>
      <c r="C74" s="4" t="s">
        <v>22</v>
      </c>
      <c r="D74" s="4" t="s">
        <v>207</v>
      </c>
      <c r="E74" s="4" t="s">
        <v>208</v>
      </c>
      <c r="F74" s="6">
        <v>44236</v>
      </c>
      <c r="G74" s="6">
        <v>44237</v>
      </c>
      <c r="H74" s="4">
        <v>1</v>
      </c>
      <c r="I74" s="4">
        <v>1</v>
      </c>
      <c r="J74" s="4">
        <v>1</v>
      </c>
      <c r="K74" s="4" t="s">
        <v>24</v>
      </c>
      <c r="L74" s="4">
        <v>65</v>
      </c>
      <c r="M74" s="4">
        <v>65</v>
      </c>
      <c r="N74" s="4" t="s">
        <v>209</v>
      </c>
      <c r="O74" s="4" t="s">
        <v>26</v>
      </c>
      <c r="P74" s="4" t="s">
        <v>27</v>
      </c>
      <c r="Q74" s="4">
        <v>0</v>
      </c>
      <c r="R74" s="7">
        <v>44234</v>
      </c>
      <c r="S74" s="6">
        <v>44242</v>
      </c>
      <c r="T74" s="4" t="s">
        <v>28</v>
      </c>
      <c r="U74" s="4">
        <v>1976131</v>
      </c>
    </row>
    <row r="75" s="4" customFormat="1" spans="1:21">
      <c r="A75" s="4">
        <v>14384436399</v>
      </c>
      <c r="B75" s="4" t="s">
        <v>21</v>
      </c>
      <c r="C75" s="4" t="s">
        <v>22</v>
      </c>
      <c r="D75" s="4" t="s">
        <v>210</v>
      </c>
      <c r="E75" s="4" t="s">
        <v>211</v>
      </c>
      <c r="F75" s="6">
        <v>44234</v>
      </c>
      <c r="G75" s="6">
        <v>44235</v>
      </c>
      <c r="H75" s="4">
        <v>1</v>
      </c>
      <c r="I75" s="4">
        <v>1</v>
      </c>
      <c r="J75" s="4">
        <v>1</v>
      </c>
      <c r="K75" s="4" t="s">
        <v>24</v>
      </c>
      <c r="L75" s="4">
        <v>95</v>
      </c>
      <c r="M75" s="4">
        <v>95</v>
      </c>
      <c r="N75" s="4" t="s">
        <v>212</v>
      </c>
      <c r="O75" s="4" t="s">
        <v>26</v>
      </c>
      <c r="P75" s="4" t="s">
        <v>27</v>
      </c>
      <c r="Q75" s="4">
        <v>0</v>
      </c>
      <c r="R75" s="7">
        <v>44234</v>
      </c>
      <c r="S75" s="6">
        <v>44242</v>
      </c>
      <c r="T75" s="4" t="s">
        <v>28</v>
      </c>
      <c r="U75" s="4">
        <v>1976367</v>
      </c>
    </row>
    <row r="76" s="4" customFormat="1" spans="1:21">
      <c r="A76" s="4">
        <v>14386428190</v>
      </c>
      <c r="B76" s="4" t="s">
        <v>21</v>
      </c>
      <c r="C76" s="4" t="s">
        <v>22</v>
      </c>
      <c r="D76" s="4" t="s">
        <v>213</v>
      </c>
      <c r="E76" s="4" t="s">
        <v>214</v>
      </c>
      <c r="F76" s="6">
        <v>44235</v>
      </c>
      <c r="G76" s="6">
        <v>44236</v>
      </c>
      <c r="H76" s="4">
        <v>1</v>
      </c>
      <c r="I76" s="4">
        <v>1</v>
      </c>
      <c r="J76" s="4">
        <v>1</v>
      </c>
      <c r="K76" s="4" t="s">
        <v>24</v>
      </c>
      <c r="L76" s="4">
        <v>36</v>
      </c>
      <c r="M76" s="4">
        <v>36</v>
      </c>
      <c r="N76" s="4" t="s">
        <v>215</v>
      </c>
      <c r="O76" s="4" t="s">
        <v>26</v>
      </c>
      <c r="P76" s="4" t="s">
        <v>27</v>
      </c>
      <c r="Q76" s="4">
        <v>0</v>
      </c>
      <c r="R76" s="7">
        <v>44235</v>
      </c>
      <c r="S76" s="6">
        <v>44242</v>
      </c>
      <c r="T76" s="4" t="s">
        <v>28</v>
      </c>
      <c r="U76" s="4">
        <v>1976456</v>
      </c>
    </row>
    <row r="77" s="4" customFormat="1" spans="1:21">
      <c r="A77" s="4">
        <v>14386429407</v>
      </c>
      <c r="B77" s="4" t="s">
        <v>21</v>
      </c>
      <c r="C77" s="4" t="s">
        <v>22</v>
      </c>
      <c r="D77" s="4" t="s">
        <v>216</v>
      </c>
      <c r="E77" s="4" t="s">
        <v>217</v>
      </c>
      <c r="F77" s="6">
        <v>44237</v>
      </c>
      <c r="G77" s="6">
        <v>44239</v>
      </c>
      <c r="H77" s="4">
        <v>1</v>
      </c>
      <c r="I77" s="4">
        <v>2</v>
      </c>
      <c r="J77" s="4">
        <v>2</v>
      </c>
      <c r="K77" s="4" t="s">
        <v>24</v>
      </c>
      <c r="L77" s="4">
        <v>296</v>
      </c>
      <c r="M77" s="4">
        <v>296</v>
      </c>
      <c r="N77" s="4" t="s">
        <v>218</v>
      </c>
      <c r="O77" s="4" t="s">
        <v>26</v>
      </c>
      <c r="P77" s="4" t="s">
        <v>27</v>
      </c>
      <c r="Q77" s="4">
        <v>0</v>
      </c>
      <c r="R77" s="7">
        <v>44235</v>
      </c>
      <c r="S77" s="6">
        <v>44242</v>
      </c>
      <c r="T77" s="4" t="s">
        <v>28</v>
      </c>
      <c r="U77" s="4">
        <v>1976457</v>
      </c>
    </row>
    <row r="78" s="4" customFormat="1" spans="1:21">
      <c r="A78" s="4">
        <v>14386484293</v>
      </c>
      <c r="B78" s="4" t="s">
        <v>21</v>
      </c>
      <c r="C78" s="4" t="s">
        <v>22</v>
      </c>
      <c r="D78" s="4" t="s">
        <v>219</v>
      </c>
      <c r="E78" s="4" t="s">
        <v>37</v>
      </c>
      <c r="F78" s="6">
        <v>44235</v>
      </c>
      <c r="G78" s="6">
        <v>44236</v>
      </c>
      <c r="H78" s="4">
        <v>1</v>
      </c>
      <c r="I78" s="4">
        <v>1</v>
      </c>
      <c r="J78" s="4">
        <v>1</v>
      </c>
      <c r="K78" s="4" t="s">
        <v>24</v>
      </c>
      <c r="L78" s="4">
        <v>119</v>
      </c>
      <c r="M78" s="4">
        <v>119</v>
      </c>
      <c r="N78" s="4" t="s">
        <v>220</v>
      </c>
      <c r="O78" s="4" t="s">
        <v>26</v>
      </c>
      <c r="P78" s="4" t="s">
        <v>27</v>
      </c>
      <c r="Q78" s="4">
        <v>0</v>
      </c>
      <c r="R78" s="7">
        <v>44235</v>
      </c>
      <c r="S78" s="6">
        <v>44242</v>
      </c>
      <c r="T78" s="4" t="s">
        <v>28</v>
      </c>
      <c r="U78" s="4">
        <v>1976463</v>
      </c>
    </row>
    <row r="79" s="4" customFormat="1" spans="1:21">
      <c r="A79" s="4">
        <v>14386540141</v>
      </c>
      <c r="B79" s="4" t="s">
        <v>21</v>
      </c>
      <c r="C79" s="4" t="s">
        <v>22</v>
      </c>
      <c r="D79" s="4" t="s">
        <v>221</v>
      </c>
      <c r="E79" s="4" t="s">
        <v>37</v>
      </c>
      <c r="F79" s="6">
        <v>44235</v>
      </c>
      <c r="G79" s="6">
        <v>44236</v>
      </c>
      <c r="H79" s="4">
        <v>1</v>
      </c>
      <c r="I79" s="4">
        <v>1</v>
      </c>
      <c r="J79" s="4">
        <v>1</v>
      </c>
      <c r="K79" s="4" t="s">
        <v>24</v>
      </c>
      <c r="L79" s="4">
        <v>96</v>
      </c>
      <c r="M79" s="4">
        <v>96</v>
      </c>
      <c r="N79" s="4" t="s">
        <v>222</v>
      </c>
      <c r="O79" s="4" t="s">
        <v>26</v>
      </c>
      <c r="P79" s="4" t="s">
        <v>27</v>
      </c>
      <c r="Q79" s="4">
        <v>0</v>
      </c>
      <c r="R79" s="7">
        <v>44235</v>
      </c>
      <c r="S79" s="6">
        <v>44242</v>
      </c>
      <c r="T79" s="4" t="s">
        <v>28</v>
      </c>
      <c r="U79" s="4">
        <v>1976467</v>
      </c>
    </row>
    <row r="80" s="4" customFormat="1" spans="1:21">
      <c r="A80" s="4">
        <v>14312889028</v>
      </c>
      <c r="B80" s="4" t="s">
        <v>21</v>
      </c>
      <c r="C80" s="4" t="s">
        <v>125</v>
      </c>
      <c r="D80" s="4" t="s">
        <v>23</v>
      </c>
      <c r="E80" s="4" t="s">
        <v>59</v>
      </c>
      <c r="F80" s="6">
        <v>44231</v>
      </c>
      <c r="G80" s="6">
        <v>44235</v>
      </c>
      <c r="H80" s="4">
        <v>1</v>
      </c>
      <c r="I80" s="4">
        <v>4</v>
      </c>
      <c r="J80" s="4">
        <v>4</v>
      </c>
      <c r="K80" s="4" t="s">
        <v>24</v>
      </c>
      <c r="L80" s="4">
        <v>-800</v>
      </c>
      <c r="M80" s="4">
        <v>-800</v>
      </c>
      <c r="N80" s="4" t="s">
        <v>74</v>
      </c>
      <c r="O80" s="4" t="s">
        <v>26</v>
      </c>
      <c r="P80" s="4" t="s">
        <v>27</v>
      </c>
      <c r="Q80" s="4">
        <v>0</v>
      </c>
      <c r="R80" s="7">
        <v>44215</v>
      </c>
      <c r="S80" s="6">
        <v>44242</v>
      </c>
      <c r="T80" s="4" t="s">
        <v>28</v>
      </c>
      <c r="U80" s="4">
        <v>1954790</v>
      </c>
    </row>
    <row r="81" s="4" customFormat="1" spans="1:21">
      <c r="A81" s="4">
        <v>14387190808</v>
      </c>
      <c r="B81" s="4" t="s">
        <v>21</v>
      </c>
      <c r="C81" s="4" t="s">
        <v>22</v>
      </c>
      <c r="D81" s="4" t="s">
        <v>223</v>
      </c>
      <c r="E81" s="4" t="s">
        <v>224</v>
      </c>
      <c r="F81" s="6">
        <v>44236</v>
      </c>
      <c r="G81" s="6">
        <v>44237</v>
      </c>
      <c r="H81" s="4">
        <v>1</v>
      </c>
      <c r="I81" s="4">
        <v>1</v>
      </c>
      <c r="J81" s="4">
        <v>1</v>
      </c>
      <c r="K81" s="4" t="s">
        <v>24</v>
      </c>
      <c r="L81" s="4">
        <v>78</v>
      </c>
      <c r="M81" s="4">
        <v>78</v>
      </c>
      <c r="N81" s="4" t="s">
        <v>225</v>
      </c>
      <c r="O81" s="4" t="s">
        <v>26</v>
      </c>
      <c r="P81" s="4" t="s">
        <v>27</v>
      </c>
      <c r="Q81" s="4">
        <v>0</v>
      </c>
      <c r="R81" s="7">
        <v>44235</v>
      </c>
      <c r="S81" s="6">
        <v>44242</v>
      </c>
      <c r="T81" s="4" t="s">
        <v>28</v>
      </c>
      <c r="U81" s="4">
        <v>1976570</v>
      </c>
    </row>
    <row r="82" s="4" customFormat="1" spans="1:21">
      <c r="A82" s="4">
        <v>14387203817</v>
      </c>
      <c r="B82" s="4" t="s">
        <v>21</v>
      </c>
      <c r="C82" s="4" t="s">
        <v>22</v>
      </c>
      <c r="D82" s="4" t="s">
        <v>155</v>
      </c>
      <c r="E82" s="4" t="s">
        <v>226</v>
      </c>
      <c r="F82" s="6">
        <v>44237</v>
      </c>
      <c r="G82" s="6">
        <v>44238</v>
      </c>
      <c r="H82" s="4">
        <v>1</v>
      </c>
      <c r="I82" s="4">
        <v>1</v>
      </c>
      <c r="J82" s="4">
        <v>1</v>
      </c>
      <c r="K82" s="4" t="s">
        <v>24</v>
      </c>
      <c r="L82" s="4">
        <v>64</v>
      </c>
      <c r="M82" s="4">
        <v>64</v>
      </c>
      <c r="N82" s="4" t="s">
        <v>227</v>
      </c>
      <c r="O82" s="4" t="s">
        <v>26</v>
      </c>
      <c r="P82" s="4" t="s">
        <v>27</v>
      </c>
      <c r="Q82" s="4">
        <v>0</v>
      </c>
      <c r="R82" s="7">
        <v>44235</v>
      </c>
      <c r="S82" s="6">
        <v>44242</v>
      </c>
      <c r="T82" s="4" t="s">
        <v>28</v>
      </c>
      <c r="U82" s="4">
        <v>1976576</v>
      </c>
    </row>
    <row r="83" s="4" customFormat="1" spans="1:21">
      <c r="A83" s="4">
        <v>14387344932</v>
      </c>
      <c r="B83" s="4" t="s">
        <v>21</v>
      </c>
      <c r="C83" s="4" t="s">
        <v>22</v>
      </c>
      <c r="D83" s="4" t="s">
        <v>228</v>
      </c>
      <c r="E83" s="4" t="s">
        <v>229</v>
      </c>
      <c r="F83" s="6">
        <v>44235</v>
      </c>
      <c r="G83" s="6">
        <v>44236</v>
      </c>
      <c r="H83" s="4">
        <v>1</v>
      </c>
      <c r="I83" s="4">
        <v>1</v>
      </c>
      <c r="J83" s="4">
        <v>1</v>
      </c>
      <c r="K83" s="4" t="s">
        <v>24</v>
      </c>
      <c r="L83" s="4">
        <v>40</v>
      </c>
      <c r="M83" s="4">
        <v>40</v>
      </c>
      <c r="N83" s="4" t="s">
        <v>230</v>
      </c>
      <c r="O83" s="4" t="s">
        <v>26</v>
      </c>
      <c r="P83" s="4" t="s">
        <v>27</v>
      </c>
      <c r="Q83" s="4">
        <v>0</v>
      </c>
      <c r="R83" s="7">
        <v>44235</v>
      </c>
      <c r="S83" s="6">
        <v>44242</v>
      </c>
      <c r="T83" s="4" t="s">
        <v>28</v>
      </c>
      <c r="U83" s="4">
        <v>1976607</v>
      </c>
    </row>
    <row r="84" s="4" customFormat="1" spans="1:21">
      <c r="A84" s="4">
        <v>14387471065</v>
      </c>
      <c r="B84" s="4" t="s">
        <v>21</v>
      </c>
      <c r="C84" s="4" t="s">
        <v>22</v>
      </c>
      <c r="D84" s="4" t="s">
        <v>231</v>
      </c>
      <c r="E84" s="4" t="s">
        <v>232</v>
      </c>
      <c r="F84" s="6">
        <v>44235</v>
      </c>
      <c r="G84" s="6">
        <v>44236</v>
      </c>
      <c r="H84" s="4">
        <v>1</v>
      </c>
      <c r="I84" s="4">
        <v>1</v>
      </c>
      <c r="J84" s="4">
        <v>1</v>
      </c>
      <c r="K84" s="4" t="s">
        <v>24</v>
      </c>
      <c r="L84" s="4">
        <v>24</v>
      </c>
      <c r="M84" s="4">
        <v>24</v>
      </c>
      <c r="N84" s="4" t="s">
        <v>233</v>
      </c>
      <c r="O84" s="4" t="s">
        <v>26</v>
      </c>
      <c r="P84" s="4" t="s">
        <v>27</v>
      </c>
      <c r="Q84" s="4">
        <v>0</v>
      </c>
      <c r="R84" s="7">
        <v>44235</v>
      </c>
      <c r="S84" s="6">
        <v>44242</v>
      </c>
      <c r="T84" s="4" t="s">
        <v>28</v>
      </c>
      <c r="U84" s="4">
        <v>1976645</v>
      </c>
    </row>
    <row r="85" s="4" customFormat="1" spans="1:21">
      <c r="A85" s="4">
        <v>14387549150</v>
      </c>
      <c r="B85" s="4" t="s">
        <v>21</v>
      </c>
      <c r="C85" s="4" t="s">
        <v>22</v>
      </c>
      <c r="D85" s="4" t="s">
        <v>234</v>
      </c>
      <c r="E85" s="4" t="s">
        <v>235</v>
      </c>
      <c r="F85" s="6">
        <v>44235</v>
      </c>
      <c r="G85" s="6">
        <v>44236</v>
      </c>
      <c r="H85" s="4">
        <v>1</v>
      </c>
      <c r="I85" s="4">
        <v>1</v>
      </c>
      <c r="J85" s="4">
        <v>1</v>
      </c>
      <c r="K85" s="4" t="s">
        <v>24</v>
      </c>
      <c r="L85" s="4">
        <v>41</v>
      </c>
      <c r="M85" s="4">
        <v>41</v>
      </c>
      <c r="N85" s="4" t="s">
        <v>236</v>
      </c>
      <c r="O85" s="4" t="s">
        <v>26</v>
      </c>
      <c r="P85" s="4" t="s">
        <v>27</v>
      </c>
      <c r="Q85" s="4">
        <v>0</v>
      </c>
      <c r="R85" s="7">
        <v>44235</v>
      </c>
      <c r="S85" s="6">
        <v>44242</v>
      </c>
      <c r="T85" s="4" t="s">
        <v>28</v>
      </c>
      <c r="U85" s="4">
        <v>1976665</v>
      </c>
    </row>
    <row r="86" s="4" customFormat="1" spans="1:21">
      <c r="A86" s="4">
        <v>14387549150</v>
      </c>
      <c r="B86" s="4" t="s">
        <v>21</v>
      </c>
      <c r="C86" s="4" t="s">
        <v>125</v>
      </c>
      <c r="D86" s="4" t="s">
        <v>234</v>
      </c>
      <c r="E86" s="4" t="s">
        <v>235</v>
      </c>
      <c r="F86" s="6">
        <v>44235</v>
      </c>
      <c r="G86" s="6">
        <v>44236</v>
      </c>
      <c r="H86" s="4">
        <v>1</v>
      </c>
      <c r="I86" s="4">
        <v>1</v>
      </c>
      <c r="J86" s="4">
        <v>1</v>
      </c>
      <c r="K86" s="4" t="s">
        <v>24</v>
      </c>
      <c r="L86" s="4">
        <v>-41</v>
      </c>
      <c r="M86" s="4">
        <v>-41</v>
      </c>
      <c r="N86" s="4" t="s">
        <v>236</v>
      </c>
      <c r="O86" s="4" t="s">
        <v>26</v>
      </c>
      <c r="P86" s="4" t="s">
        <v>27</v>
      </c>
      <c r="Q86" s="4">
        <v>0</v>
      </c>
      <c r="R86" s="7">
        <v>44235</v>
      </c>
      <c r="S86" s="6">
        <v>44242</v>
      </c>
      <c r="T86" s="4" t="s">
        <v>28</v>
      </c>
      <c r="U86" s="4">
        <v>1976665</v>
      </c>
    </row>
    <row r="87" s="4" customFormat="1" spans="1:21">
      <c r="A87" s="4">
        <v>14387614948</v>
      </c>
      <c r="B87" s="4" t="s">
        <v>21</v>
      </c>
      <c r="C87" s="4" t="s">
        <v>22</v>
      </c>
      <c r="D87" s="4" t="s">
        <v>237</v>
      </c>
      <c r="E87" s="4" t="s">
        <v>238</v>
      </c>
      <c r="F87" s="6">
        <v>44235</v>
      </c>
      <c r="G87" s="6">
        <v>44236</v>
      </c>
      <c r="H87" s="4">
        <v>1</v>
      </c>
      <c r="I87" s="4">
        <v>1</v>
      </c>
      <c r="J87" s="4">
        <v>1</v>
      </c>
      <c r="K87" s="4" t="s">
        <v>24</v>
      </c>
      <c r="L87" s="4">
        <v>50</v>
      </c>
      <c r="M87" s="4">
        <v>50</v>
      </c>
      <c r="N87" s="4" t="s">
        <v>239</v>
      </c>
      <c r="O87" s="4" t="s">
        <v>26</v>
      </c>
      <c r="P87" s="4" t="s">
        <v>27</v>
      </c>
      <c r="Q87" s="4">
        <v>0</v>
      </c>
      <c r="R87" s="7">
        <v>44235</v>
      </c>
      <c r="S87" s="6">
        <v>44242</v>
      </c>
      <c r="T87" s="4" t="s">
        <v>28</v>
      </c>
      <c r="U87" s="4">
        <v>1976688</v>
      </c>
    </row>
    <row r="88" s="4" customFormat="1" spans="1:21">
      <c r="A88" s="4">
        <v>14387660269</v>
      </c>
      <c r="B88" s="4" t="s">
        <v>21</v>
      </c>
      <c r="C88" s="4" t="s">
        <v>22</v>
      </c>
      <c r="D88" s="4" t="s">
        <v>240</v>
      </c>
      <c r="E88" s="4" t="s">
        <v>153</v>
      </c>
      <c r="F88" s="6">
        <v>44235</v>
      </c>
      <c r="G88" s="6">
        <v>44236</v>
      </c>
      <c r="H88" s="4">
        <v>1</v>
      </c>
      <c r="I88" s="4">
        <v>1</v>
      </c>
      <c r="J88" s="4">
        <v>1</v>
      </c>
      <c r="K88" s="4" t="s">
        <v>24</v>
      </c>
      <c r="L88" s="4">
        <v>47</v>
      </c>
      <c r="M88" s="4">
        <v>47</v>
      </c>
      <c r="N88" s="4" t="s">
        <v>241</v>
      </c>
      <c r="O88" s="4" t="s">
        <v>26</v>
      </c>
      <c r="P88" s="4" t="s">
        <v>27</v>
      </c>
      <c r="Q88" s="4">
        <v>0</v>
      </c>
      <c r="R88" s="7">
        <v>44235</v>
      </c>
      <c r="S88" s="6">
        <v>44242</v>
      </c>
      <c r="T88" s="4" t="s">
        <v>28</v>
      </c>
      <c r="U88" s="4">
        <v>1976702</v>
      </c>
    </row>
    <row r="89" s="4" customFormat="1" spans="1:20">
      <c r="A89" s="4">
        <v>14387672056</v>
      </c>
      <c r="B89" s="4" t="s">
        <v>21</v>
      </c>
      <c r="C89" s="4" t="s">
        <v>22</v>
      </c>
      <c r="D89" s="4" t="s">
        <v>240</v>
      </c>
      <c r="E89" s="4" t="s">
        <v>242</v>
      </c>
      <c r="F89" s="6">
        <v>44235</v>
      </c>
      <c r="G89" s="6">
        <v>44236</v>
      </c>
      <c r="H89" s="4">
        <v>1</v>
      </c>
      <c r="I89" s="4">
        <v>1</v>
      </c>
      <c r="J89" s="4">
        <v>1</v>
      </c>
      <c r="K89" s="4" t="s">
        <v>24</v>
      </c>
      <c r="L89" s="4">
        <v>65</v>
      </c>
      <c r="M89" s="4">
        <v>65</v>
      </c>
      <c r="N89" s="4" t="s">
        <v>243</v>
      </c>
      <c r="O89" s="4" t="s">
        <v>26</v>
      </c>
      <c r="P89" s="4" t="s">
        <v>27</v>
      </c>
      <c r="Q89" s="4">
        <v>0</v>
      </c>
      <c r="R89" s="7">
        <v>44235</v>
      </c>
      <c r="S89" s="6">
        <v>44242</v>
      </c>
      <c r="T89" s="4" t="s">
        <v>28</v>
      </c>
    </row>
    <row r="90" s="4" customFormat="1" spans="1:21">
      <c r="A90" s="4">
        <v>14388159984</v>
      </c>
      <c r="B90" s="4" t="s">
        <v>21</v>
      </c>
      <c r="C90" s="4" t="s">
        <v>22</v>
      </c>
      <c r="D90" s="4" t="s">
        <v>244</v>
      </c>
      <c r="E90" s="4" t="s">
        <v>37</v>
      </c>
      <c r="F90" s="6">
        <v>44235</v>
      </c>
      <c r="G90" s="6">
        <v>44237</v>
      </c>
      <c r="H90" s="4">
        <v>1</v>
      </c>
      <c r="I90" s="4">
        <v>2</v>
      </c>
      <c r="J90" s="4">
        <v>2</v>
      </c>
      <c r="K90" s="4" t="s">
        <v>24</v>
      </c>
      <c r="L90" s="4">
        <v>142</v>
      </c>
      <c r="M90" s="4">
        <v>142</v>
      </c>
      <c r="N90" s="4" t="s">
        <v>245</v>
      </c>
      <c r="O90" s="4" t="s">
        <v>26</v>
      </c>
      <c r="P90" s="4" t="s">
        <v>27</v>
      </c>
      <c r="Q90" s="4">
        <v>0</v>
      </c>
      <c r="R90" s="7">
        <v>44235</v>
      </c>
      <c r="S90" s="6">
        <v>44242</v>
      </c>
      <c r="T90" s="4" t="s">
        <v>28</v>
      </c>
      <c r="U90" s="4">
        <v>1976929</v>
      </c>
    </row>
    <row r="91" s="4" customFormat="1" spans="1:21">
      <c r="A91" s="4">
        <v>14388183933</v>
      </c>
      <c r="B91" s="4" t="s">
        <v>21</v>
      </c>
      <c r="C91" s="4" t="s">
        <v>22</v>
      </c>
      <c r="D91" s="4" t="s">
        <v>246</v>
      </c>
      <c r="E91" s="4" t="s">
        <v>247</v>
      </c>
      <c r="F91" s="6">
        <v>44235</v>
      </c>
      <c r="G91" s="6">
        <v>44236</v>
      </c>
      <c r="H91" s="4">
        <v>1</v>
      </c>
      <c r="I91" s="4">
        <v>1</v>
      </c>
      <c r="J91" s="4">
        <v>1</v>
      </c>
      <c r="K91" s="4" t="s">
        <v>24</v>
      </c>
      <c r="L91" s="4">
        <v>83</v>
      </c>
      <c r="M91" s="4">
        <v>83</v>
      </c>
      <c r="N91" s="4" t="s">
        <v>248</v>
      </c>
      <c r="O91" s="4" t="s">
        <v>26</v>
      </c>
      <c r="P91" s="4" t="s">
        <v>27</v>
      </c>
      <c r="Q91" s="4">
        <v>0</v>
      </c>
      <c r="R91" s="7">
        <v>44235</v>
      </c>
      <c r="S91" s="6">
        <v>44242</v>
      </c>
      <c r="T91" s="4" t="s">
        <v>28</v>
      </c>
      <c r="U91" s="4">
        <v>1976942</v>
      </c>
    </row>
    <row r="92" s="4" customFormat="1" spans="1:21">
      <c r="A92" s="4">
        <v>14388569230</v>
      </c>
      <c r="B92" s="4" t="s">
        <v>21</v>
      </c>
      <c r="C92" s="4" t="s">
        <v>22</v>
      </c>
      <c r="D92" s="4" t="s">
        <v>249</v>
      </c>
      <c r="E92" s="4" t="s">
        <v>250</v>
      </c>
      <c r="F92" s="6">
        <v>44240</v>
      </c>
      <c r="G92" s="6">
        <v>44241</v>
      </c>
      <c r="H92" s="4">
        <v>1</v>
      </c>
      <c r="I92" s="4">
        <v>1</v>
      </c>
      <c r="J92" s="4">
        <v>1</v>
      </c>
      <c r="K92" s="4" t="s">
        <v>24</v>
      </c>
      <c r="L92" s="4">
        <v>47</v>
      </c>
      <c r="M92" s="4">
        <v>47</v>
      </c>
      <c r="N92" s="4" t="s">
        <v>251</v>
      </c>
      <c r="O92" s="4" t="s">
        <v>26</v>
      </c>
      <c r="P92" s="4" t="s">
        <v>27</v>
      </c>
      <c r="Q92" s="4">
        <v>0</v>
      </c>
      <c r="R92" s="7">
        <v>44236</v>
      </c>
      <c r="S92" s="6">
        <v>44242</v>
      </c>
      <c r="T92" s="4" t="s">
        <v>28</v>
      </c>
      <c r="U92" s="4">
        <v>1977055</v>
      </c>
    </row>
    <row r="93" s="4" customFormat="1" spans="1:21">
      <c r="A93" s="4">
        <v>14388652533</v>
      </c>
      <c r="B93" s="4" t="s">
        <v>21</v>
      </c>
      <c r="C93" s="4" t="s">
        <v>22</v>
      </c>
      <c r="D93" s="4" t="s">
        <v>141</v>
      </c>
      <c r="E93" s="4" t="s">
        <v>37</v>
      </c>
      <c r="F93" s="6">
        <v>44239</v>
      </c>
      <c r="G93" s="6">
        <v>44240</v>
      </c>
      <c r="H93" s="4">
        <v>1</v>
      </c>
      <c r="I93" s="4">
        <v>1</v>
      </c>
      <c r="J93" s="4">
        <v>1</v>
      </c>
      <c r="K93" s="4" t="s">
        <v>24</v>
      </c>
      <c r="L93" s="4">
        <v>81</v>
      </c>
      <c r="M93" s="4">
        <v>81</v>
      </c>
      <c r="N93" s="4" t="s">
        <v>252</v>
      </c>
      <c r="O93" s="4" t="s">
        <v>26</v>
      </c>
      <c r="P93" s="4" t="s">
        <v>27</v>
      </c>
      <c r="Q93" s="4">
        <v>0</v>
      </c>
      <c r="R93" s="7">
        <v>44236</v>
      </c>
      <c r="S93" s="6">
        <v>44242</v>
      </c>
      <c r="T93" s="4" t="s">
        <v>28</v>
      </c>
      <c r="U93" s="4">
        <v>1977077</v>
      </c>
    </row>
    <row r="94" s="4" customFormat="1" spans="1:21">
      <c r="A94" s="4">
        <v>14388740329</v>
      </c>
      <c r="B94" s="4" t="s">
        <v>21</v>
      </c>
      <c r="C94" s="4" t="s">
        <v>22</v>
      </c>
      <c r="D94" s="4" t="s">
        <v>253</v>
      </c>
      <c r="E94" s="4" t="s">
        <v>34</v>
      </c>
      <c r="F94" s="6">
        <v>44236</v>
      </c>
      <c r="G94" s="6">
        <v>44237</v>
      </c>
      <c r="H94" s="4">
        <v>1</v>
      </c>
      <c r="I94" s="4">
        <v>1</v>
      </c>
      <c r="J94" s="4">
        <v>1</v>
      </c>
      <c r="K94" s="4" t="s">
        <v>24</v>
      </c>
      <c r="L94" s="4">
        <v>17</v>
      </c>
      <c r="M94" s="4">
        <v>17</v>
      </c>
      <c r="N94" s="4" t="s">
        <v>254</v>
      </c>
      <c r="O94" s="4" t="s">
        <v>26</v>
      </c>
      <c r="P94" s="4" t="s">
        <v>27</v>
      </c>
      <c r="Q94" s="4">
        <v>0</v>
      </c>
      <c r="R94" s="7">
        <v>44236</v>
      </c>
      <c r="S94" s="6">
        <v>44242</v>
      </c>
      <c r="T94" s="4" t="s">
        <v>28</v>
      </c>
      <c r="U94" s="4">
        <v>1977098</v>
      </c>
    </row>
    <row r="95" s="4" customFormat="1" spans="1:21">
      <c r="A95" s="4">
        <v>14388758636</v>
      </c>
      <c r="B95" s="4" t="s">
        <v>21</v>
      </c>
      <c r="C95" s="4" t="s">
        <v>22</v>
      </c>
      <c r="D95" s="4" t="s">
        <v>255</v>
      </c>
      <c r="E95" s="4" t="s">
        <v>90</v>
      </c>
      <c r="F95" s="6">
        <v>44237</v>
      </c>
      <c r="G95" s="6">
        <v>44238</v>
      </c>
      <c r="H95" s="4">
        <v>1</v>
      </c>
      <c r="I95" s="4">
        <v>1</v>
      </c>
      <c r="J95" s="4">
        <v>1</v>
      </c>
      <c r="K95" s="4" t="s">
        <v>24</v>
      </c>
      <c r="L95" s="4">
        <v>59</v>
      </c>
      <c r="M95" s="4">
        <v>59</v>
      </c>
      <c r="N95" s="4" t="s">
        <v>256</v>
      </c>
      <c r="O95" s="4" t="s">
        <v>26</v>
      </c>
      <c r="P95" s="4" t="s">
        <v>27</v>
      </c>
      <c r="Q95" s="4">
        <v>0</v>
      </c>
      <c r="R95" s="7">
        <v>44236</v>
      </c>
      <c r="S95" s="6">
        <v>44242</v>
      </c>
      <c r="T95" s="4" t="s">
        <v>28</v>
      </c>
      <c r="U95" s="4">
        <v>1977103</v>
      </c>
    </row>
    <row r="96" s="4" customFormat="1" spans="1:21">
      <c r="A96" s="4">
        <v>14388786498</v>
      </c>
      <c r="B96" s="4" t="s">
        <v>21</v>
      </c>
      <c r="C96" s="4" t="s">
        <v>22</v>
      </c>
      <c r="D96" s="4" t="s">
        <v>257</v>
      </c>
      <c r="E96" s="4" t="s">
        <v>258</v>
      </c>
      <c r="F96" s="6">
        <v>44240</v>
      </c>
      <c r="G96" s="6">
        <v>44241</v>
      </c>
      <c r="H96" s="4">
        <v>1</v>
      </c>
      <c r="I96" s="4">
        <v>1</v>
      </c>
      <c r="J96" s="4">
        <v>1</v>
      </c>
      <c r="K96" s="4" t="s">
        <v>24</v>
      </c>
      <c r="L96" s="4">
        <v>114</v>
      </c>
      <c r="M96" s="4">
        <v>114</v>
      </c>
      <c r="N96" s="4" t="s">
        <v>259</v>
      </c>
      <c r="O96" s="4" t="s">
        <v>26</v>
      </c>
      <c r="P96" s="4" t="s">
        <v>27</v>
      </c>
      <c r="Q96" s="4">
        <v>0</v>
      </c>
      <c r="R96" s="7">
        <v>44236</v>
      </c>
      <c r="S96" s="6">
        <v>44242</v>
      </c>
      <c r="T96" s="4" t="s">
        <v>28</v>
      </c>
      <c r="U96" s="4">
        <v>1977111</v>
      </c>
    </row>
    <row r="97" s="4" customFormat="1" spans="1:21">
      <c r="A97" s="4">
        <v>14388809603</v>
      </c>
      <c r="B97" s="4" t="s">
        <v>21</v>
      </c>
      <c r="C97" s="4" t="s">
        <v>22</v>
      </c>
      <c r="D97" s="4" t="s">
        <v>104</v>
      </c>
      <c r="E97" s="4" t="s">
        <v>105</v>
      </c>
      <c r="F97" s="6">
        <v>44237</v>
      </c>
      <c r="G97" s="6">
        <v>44239</v>
      </c>
      <c r="H97" s="4">
        <v>1</v>
      </c>
      <c r="I97" s="4">
        <v>2</v>
      </c>
      <c r="J97" s="4">
        <v>2</v>
      </c>
      <c r="K97" s="4" t="s">
        <v>24</v>
      </c>
      <c r="L97" s="4">
        <v>96</v>
      </c>
      <c r="M97" s="4">
        <v>96</v>
      </c>
      <c r="N97" s="4" t="s">
        <v>260</v>
      </c>
      <c r="O97" s="4" t="s">
        <v>26</v>
      </c>
      <c r="P97" s="4" t="s">
        <v>27</v>
      </c>
      <c r="Q97" s="4">
        <v>0</v>
      </c>
      <c r="R97" s="7">
        <v>44236</v>
      </c>
      <c r="S97" s="6">
        <v>44242</v>
      </c>
      <c r="T97" s="4" t="s">
        <v>28</v>
      </c>
      <c r="U97" s="4">
        <v>1977117</v>
      </c>
    </row>
    <row r="98" s="4" customFormat="1" spans="1:21">
      <c r="A98" s="4">
        <v>14388837289</v>
      </c>
      <c r="B98" s="4" t="s">
        <v>21</v>
      </c>
      <c r="C98" s="4" t="s">
        <v>22</v>
      </c>
      <c r="D98" s="4" t="s">
        <v>261</v>
      </c>
      <c r="E98" s="4" t="s">
        <v>90</v>
      </c>
      <c r="F98" s="6">
        <v>44236</v>
      </c>
      <c r="G98" s="6">
        <v>44237</v>
      </c>
      <c r="H98" s="4">
        <v>1</v>
      </c>
      <c r="I98" s="4">
        <v>1</v>
      </c>
      <c r="J98" s="4">
        <v>1</v>
      </c>
      <c r="K98" s="4" t="s">
        <v>24</v>
      </c>
      <c r="L98" s="4">
        <v>167</v>
      </c>
      <c r="M98" s="4">
        <v>167</v>
      </c>
      <c r="N98" s="4" t="s">
        <v>262</v>
      </c>
      <c r="O98" s="4" t="s">
        <v>26</v>
      </c>
      <c r="P98" s="4" t="s">
        <v>27</v>
      </c>
      <c r="Q98" s="4">
        <v>0</v>
      </c>
      <c r="R98" s="7">
        <v>44236</v>
      </c>
      <c r="S98" s="6">
        <v>44242</v>
      </c>
      <c r="T98" s="4" t="s">
        <v>28</v>
      </c>
      <c r="U98" s="4">
        <v>1977123</v>
      </c>
    </row>
    <row r="99" s="4" customFormat="1" spans="1:21">
      <c r="A99" s="4">
        <v>14388985549</v>
      </c>
      <c r="B99" s="4" t="s">
        <v>21</v>
      </c>
      <c r="C99" s="4" t="s">
        <v>22</v>
      </c>
      <c r="D99" s="4" t="s">
        <v>263</v>
      </c>
      <c r="E99" s="4" t="s">
        <v>264</v>
      </c>
      <c r="F99" s="6">
        <v>44236</v>
      </c>
      <c r="G99" s="6">
        <v>44237</v>
      </c>
      <c r="H99" s="4">
        <v>1</v>
      </c>
      <c r="I99" s="4">
        <v>1</v>
      </c>
      <c r="J99" s="4">
        <v>1</v>
      </c>
      <c r="K99" s="4" t="s">
        <v>24</v>
      </c>
      <c r="L99" s="4">
        <v>24</v>
      </c>
      <c r="M99" s="4">
        <v>24</v>
      </c>
      <c r="N99" s="4" t="s">
        <v>265</v>
      </c>
      <c r="O99" s="4" t="s">
        <v>26</v>
      </c>
      <c r="P99" s="4" t="s">
        <v>27</v>
      </c>
      <c r="Q99" s="4">
        <v>0</v>
      </c>
      <c r="R99" s="7">
        <v>44236</v>
      </c>
      <c r="S99" s="6">
        <v>44242</v>
      </c>
      <c r="T99" s="4" t="s">
        <v>28</v>
      </c>
      <c r="U99" s="4">
        <v>1977162</v>
      </c>
    </row>
    <row r="100" s="4" customFormat="1" spans="1:21">
      <c r="A100" s="4">
        <v>14389065929</v>
      </c>
      <c r="B100" s="4" t="s">
        <v>21</v>
      </c>
      <c r="C100" s="4" t="s">
        <v>22</v>
      </c>
      <c r="D100" s="4" t="s">
        <v>266</v>
      </c>
      <c r="E100" s="4" t="s">
        <v>37</v>
      </c>
      <c r="F100" s="6">
        <v>44239</v>
      </c>
      <c r="G100" s="6">
        <v>44241</v>
      </c>
      <c r="H100" s="4">
        <v>1</v>
      </c>
      <c r="I100" s="4">
        <v>2</v>
      </c>
      <c r="J100" s="4">
        <v>2</v>
      </c>
      <c r="K100" s="4" t="s">
        <v>24</v>
      </c>
      <c r="L100" s="4">
        <v>210</v>
      </c>
      <c r="M100" s="4">
        <v>210</v>
      </c>
      <c r="N100" s="4" t="s">
        <v>267</v>
      </c>
      <c r="O100" s="4" t="s">
        <v>26</v>
      </c>
      <c r="P100" s="4" t="s">
        <v>27</v>
      </c>
      <c r="Q100" s="4">
        <v>0</v>
      </c>
      <c r="R100" s="7">
        <v>44236</v>
      </c>
      <c r="S100" s="6">
        <v>44242</v>
      </c>
      <c r="T100" s="4" t="s">
        <v>28</v>
      </c>
      <c r="U100" s="4">
        <v>1977185</v>
      </c>
    </row>
    <row r="101" s="4" customFormat="1" spans="1:21">
      <c r="A101" s="4">
        <v>14389127482</v>
      </c>
      <c r="B101" s="4" t="s">
        <v>21</v>
      </c>
      <c r="C101" s="4" t="s">
        <v>22</v>
      </c>
      <c r="D101" s="4" t="s">
        <v>268</v>
      </c>
      <c r="E101" s="4" t="s">
        <v>269</v>
      </c>
      <c r="F101" s="6">
        <v>44236</v>
      </c>
      <c r="G101" s="6">
        <v>44237</v>
      </c>
      <c r="H101" s="4">
        <v>1</v>
      </c>
      <c r="I101" s="4">
        <v>1</v>
      </c>
      <c r="J101" s="4">
        <v>1</v>
      </c>
      <c r="K101" s="4" t="s">
        <v>24</v>
      </c>
      <c r="L101" s="4">
        <v>21</v>
      </c>
      <c r="M101" s="4">
        <v>21</v>
      </c>
      <c r="N101" s="4" t="s">
        <v>270</v>
      </c>
      <c r="O101" s="4" t="s">
        <v>26</v>
      </c>
      <c r="P101" s="4" t="s">
        <v>27</v>
      </c>
      <c r="Q101" s="4">
        <v>0</v>
      </c>
      <c r="R101" s="7">
        <v>44236</v>
      </c>
      <c r="S101" s="6">
        <v>44242</v>
      </c>
      <c r="T101" s="4" t="s">
        <v>28</v>
      </c>
      <c r="U101" s="4">
        <v>1977198</v>
      </c>
    </row>
    <row r="102" s="4" customFormat="1" spans="1:21">
      <c r="A102" s="4">
        <v>14389312539</v>
      </c>
      <c r="B102" s="4" t="s">
        <v>21</v>
      </c>
      <c r="C102" s="4" t="s">
        <v>22</v>
      </c>
      <c r="D102" s="4" t="s">
        <v>163</v>
      </c>
      <c r="E102" s="4" t="s">
        <v>164</v>
      </c>
      <c r="F102" s="6">
        <v>44236</v>
      </c>
      <c r="G102" s="6">
        <v>44237</v>
      </c>
      <c r="H102" s="4">
        <v>1</v>
      </c>
      <c r="I102" s="4">
        <v>1</v>
      </c>
      <c r="J102" s="4">
        <v>1</v>
      </c>
      <c r="K102" s="4" t="s">
        <v>24</v>
      </c>
      <c r="L102" s="4">
        <v>66</v>
      </c>
      <c r="M102" s="4">
        <v>66</v>
      </c>
      <c r="N102" s="4" t="s">
        <v>271</v>
      </c>
      <c r="O102" s="4" t="s">
        <v>26</v>
      </c>
      <c r="P102" s="4" t="s">
        <v>27</v>
      </c>
      <c r="Q102" s="4">
        <v>0</v>
      </c>
      <c r="R102" s="7">
        <v>44236</v>
      </c>
      <c r="S102" s="6">
        <v>44242</v>
      </c>
      <c r="T102" s="4" t="s">
        <v>28</v>
      </c>
      <c r="U102" s="4">
        <v>1977241</v>
      </c>
    </row>
    <row r="103" s="4" customFormat="1" spans="1:21">
      <c r="A103" s="4">
        <v>14389892333</v>
      </c>
      <c r="B103" s="4" t="s">
        <v>21</v>
      </c>
      <c r="C103" s="4" t="s">
        <v>22</v>
      </c>
      <c r="D103" s="4" t="s">
        <v>272</v>
      </c>
      <c r="E103" s="4" t="s">
        <v>153</v>
      </c>
      <c r="F103" s="6">
        <v>44239</v>
      </c>
      <c r="G103" s="6">
        <v>44241</v>
      </c>
      <c r="H103" s="4">
        <v>1</v>
      </c>
      <c r="I103" s="4">
        <v>2</v>
      </c>
      <c r="J103" s="4">
        <v>2</v>
      </c>
      <c r="K103" s="4" t="s">
        <v>24</v>
      </c>
      <c r="L103" s="4">
        <v>200</v>
      </c>
      <c r="M103" s="4">
        <v>200</v>
      </c>
      <c r="N103" s="4" t="s">
        <v>273</v>
      </c>
      <c r="O103" s="4" t="s">
        <v>26</v>
      </c>
      <c r="P103" s="4" t="s">
        <v>27</v>
      </c>
      <c r="Q103" s="4">
        <v>0</v>
      </c>
      <c r="R103" s="7">
        <v>44236</v>
      </c>
      <c r="S103" s="6">
        <v>44242</v>
      </c>
      <c r="T103" s="4" t="s">
        <v>28</v>
      </c>
      <c r="U103" s="4">
        <v>1977401</v>
      </c>
    </row>
    <row r="104" s="4" customFormat="1" spans="1:21">
      <c r="A104" s="4">
        <v>14390685659</v>
      </c>
      <c r="B104" s="4" t="s">
        <v>21</v>
      </c>
      <c r="C104" s="4" t="s">
        <v>22</v>
      </c>
      <c r="D104" s="4" t="s">
        <v>274</v>
      </c>
      <c r="E104" s="4" t="s">
        <v>275</v>
      </c>
      <c r="F104" s="6">
        <v>44237</v>
      </c>
      <c r="G104" s="6">
        <v>44238</v>
      </c>
      <c r="H104" s="4">
        <v>1</v>
      </c>
      <c r="I104" s="4">
        <v>1</v>
      </c>
      <c r="J104" s="4">
        <v>1</v>
      </c>
      <c r="K104" s="4" t="s">
        <v>24</v>
      </c>
      <c r="L104" s="4">
        <v>87</v>
      </c>
      <c r="M104" s="4">
        <v>87</v>
      </c>
      <c r="N104" s="4" t="s">
        <v>276</v>
      </c>
      <c r="O104" s="4" t="s">
        <v>26</v>
      </c>
      <c r="P104" s="4" t="s">
        <v>27</v>
      </c>
      <c r="Q104" s="4">
        <v>0</v>
      </c>
      <c r="R104" s="7">
        <v>44237</v>
      </c>
      <c r="S104" s="6">
        <v>44242</v>
      </c>
      <c r="T104" s="4" t="s">
        <v>28</v>
      </c>
      <c r="U104" s="4">
        <v>1977666</v>
      </c>
    </row>
    <row r="105" s="4" customFormat="1" spans="1:21">
      <c r="A105" s="4">
        <v>14390769978</v>
      </c>
      <c r="B105" s="4" t="s">
        <v>21</v>
      </c>
      <c r="C105" s="4" t="s">
        <v>22</v>
      </c>
      <c r="D105" s="4" t="s">
        <v>113</v>
      </c>
      <c r="E105" s="4" t="s">
        <v>114</v>
      </c>
      <c r="F105" s="6">
        <v>44238</v>
      </c>
      <c r="G105" s="6">
        <v>44240</v>
      </c>
      <c r="H105" s="4">
        <v>1</v>
      </c>
      <c r="I105" s="4">
        <v>2</v>
      </c>
      <c r="J105" s="4">
        <v>2</v>
      </c>
      <c r="K105" s="4" t="s">
        <v>24</v>
      </c>
      <c r="L105" s="4">
        <v>94</v>
      </c>
      <c r="M105" s="4">
        <v>94</v>
      </c>
      <c r="N105" s="4" t="s">
        <v>277</v>
      </c>
      <c r="O105" s="4" t="s">
        <v>26</v>
      </c>
      <c r="P105" s="4" t="s">
        <v>27</v>
      </c>
      <c r="Q105" s="4">
        <v>0</v>
      </c>
      <c r="R105" s="7">
        <v>44237</v>
      </c>
      <c r="S105" s="6">
        <v>44242</v>
      </c>
      <c r="T105" s="4" t="s">
        <v>28</v>
      </c>
      <c r="U105" s="4">
        <v>1977692</v>
      </c>
    </row>
    <row r="106" s="4" customFormat="1" spans="1:21">
      <c r="A106" s="4">
        <v>14392981693</v>
      </c>
      <c r="B106" s="4" t="s">
        <v>21</v>
      </c>
      <c r="C106" s="4" t="s">
        <v>22</v>
      </c>
      <c r="D106" s="4" t="s">
        <v>263</v>
      </c>
      <c r="E106" s="4" t="s">
        <v>264</v>
      </c>
      <c r="F106" s="6">
        <v>44237</v>
      </c>
      <c r="G106" s="6">
        <v>44238</v>
      </c>
      <c r="H106" s="4">
        <v>1</v>
      </c>
      <c r="I106" s="4">
        <v>1</v>
      </c>
      <c r="J106" s="4">
        <v>1</v>
      </c>
      <c r="K106" s="4" t="s">
        <v>24</v>
      </c>
      <c r="L106" s="4">
        <v>28</v>
      </c>
      <c r="M106" s="4">
        <v>28</v>
      </c>
      <c r="N106" s="4" t="s">
        <v>278</v>
      </c>
      <c r="O106" s="4" t="s">
        <v>26</v>
      </c>
      <c r="P106" s="4" t="s">
        <v>27</v>
      </c>
      <c r="Q106" s="4">
        <v>0</v>
      </c>
      <c r="R106" s="7">
        <v>44237</v>
      </c>
      <c r="S106" s="6">
        <v>44242</v>
      </c>
      <c r="T106" s="4" t="s">
        <v>28</v>
      </c>
      <c r="U106" s="4">
        <v>1977723</v>
      </c>
    </row>
    <row r="107" s="4" customFormat="1" spans="1:20">
      <c r="A107" s="4">
        <v>14393306870</v>
      </c>
      <c r="B107" s="4" t="s">
        <v>21</v>
      </c>
      <c r="C107" s="4" t="s">
        <v>22</v>
      </c>
      <c r="D107" s="4" t="s">
        <v>134</v>
      </c>
      <c r="E107" s="4" t="s">
        <v>135</v>
      </c>
      <c r="F107" s="6">
        <v>44239</v>
      </c>
      <c r="G107" s="6">
        <v>44241</v>
      </c>
      <c r="H107" s="4">
        <v>1</v>
      </c>
      <c r="I107" s="4">
        <v>2</v>
      </c>
      <c r="J107" s="4">
        <v>2</v>
      </c>
      <c r="K107" s="4" t="s">
        <v>24</v>
      </c>
      <c r="L107" s="4">
        <v>114</v>
      </c>
      <c r="M107" s="4">
        <v>114</v>
      </c>
      <c r="N107" s="4" t="s">
        <v>279</v>
      </c>
      <c r="O107" s="4" t="s">
        <v>26</v>
      </c>
      <c r="P107" s="4" t="s">
        <v>27</v>
      </c>
      <c r="Q107" s="4">
        <v>0</v>
      </c>
      <c r="R107" s="7">
        <v>44237</v>
      </c>
      <c r="S107" s="6">
        <v>44242</v>
      </c>
      <c r="T107" s="4" t="s">
        <v>28</v>
      </c>
    </row>
    <row r="108" s="4" customFormat="1" spans="1:21">
      <c r="A108" s="4">
        <v>14393676123</v>
      </c>
      <c r="B108" s="4" t="s">
        <v>21</v>
      </c>
      <c r="C108" s="4" t="s">
        <v>22</v>
      </c>
      <c r="D108" s="4" t="s">
        <v>175</v>
      </c>
      <c r="E108" s="4" t="s">
        <v>176</v>
      </c>
      <c r="F108" s="6">
        <v>44239</v>
      </c>
      <c r="G108" s="6">
        <v>44241</v>
      </c>
      <c r="H108" s="4">
        <v>1</v>
      </c>
      <c r="I108" s="4">
        <v>2</v>
      </c>
      <c r="J108" s="4">
        <v>2</v>
      </c>
      <c r="K108" s="4" t="s">
        <v>24</v>
      </c>
      <c r="L108" s="4">
        <v>338</v>
      </c>
      <c r="M108" s="4">
        <v>338</v>
      </c>
      <c r="N108" s="4" t="s">
        <v>280</v>
      </c>
      <c r="O108" s="4" t="s">
        <v>26</v>
      </c>
      <c r="P108" s="4" t="s">
        <v>27</v>
      </c>
      <c r="Q108" s="4">
        <v>0</v>
      </c>
      <c r="R108" s="7">
        <v>44237</v>
      </c>
      <c r="S108" s="6">
        <v>44242</v>
      </c>
      <c r="T108" s="4" t="s">
        <v>28</v>
      </c>
      <c r="U108" s="4">
        <v>1977834</v>
      </c>
    </row>
    <row r="109" s="4" customFormat="1" spans="1:21">
      <c r="A109" s="4">
        <v>14393715343</v>
      </c>
      <c r="B109" s="4" t="s">
        <v>21</v>
      </c>
      <c r="C109" s="4" t="s">
        <v>22</v>
      </c>
      <c r="D109" s="4" t="s">
        <v>281</v>
      </c>
      <c r="E109" s="4" t="s">
        <v>127</v>
      </c>
      <c r="F109" s="6">
        <v>44238</v>
      </c>
      <c r="G109" s="6">
        <v>44240</v>
      </c>
      <c r="H109" s="4">
        <v>1</v>
      </c>
      <c r="I109" s="4">
        <v>2</v>
      </c>
      <c r="J109" s="4">
        <v>2</v>
      </c>
      <c r="K109" s="4" t="s">
        <v>24</v>
      </c>
      <c r="L109" s="4">
        <v>145</v>
      </c>
      <c r="M109" s="4">
        <v>145</v>
      </c>
      <c r="N109" s="4" t="s">
        <v>282</v>
      </c>
      <c r="O109" s="4" t="s">
        <v>26</v>
      </c>
      <c r="P109" s="4" t="s">
        <v>27</v>
      </c>
      <c r="Q109" s="4">
        <v>0</v>
      </c>
      <c r="R109" s="7">
        <v>44237</v>
      </c>
      <c r="S109" s="6">
        <v>44242</v>
      </c>
      <c r="T109" s="4" t="s">
        <v>28</v>
      </c>
      <c r="U109" s="4">
        <v>1977844</v>
      </c>
    </row>
    <row r="110" s="4" customFormat="1" spans="1:21">
      <c r="A110" s="4">
        <v>14393730522</v>
      </c>
      <c r="B110" s="4" t="s">
        <v>21</v>
      </c>
      <c r="C110" s="4" t="s">
        <v>22</v>
      </c>
      <c r="D110" s="4" t="s">
        <v>283</v>
      </c>
      <c r="E110" s="4" t="s">
        <v>284</v>
      </c>
      <c r="F110" s="6">
        <v>44237</v>
      </c>
      <c r="G110" s="6">
        <v>44238</v>
      </c>
      <c r="H110" s="4">
        <v>1</v>
      </c>
      <c r="I110" s="4">
        <v>1</v>
      </c>
      <c r="J110" s="4">
        <v>1</v>
      </c>
      <c r="K110" s="4" t="s">
        <v>24</v>
      </c>
      <c r="L110" s="4">
        <v>65</v>
      </c>
      <c r="M110" s="4">
        <v>65</v>
      </c>
      <c r="N110" s="4" t="s">
        <v>285</v>
      </c>
      <c r="O110" s="4" t="s">
        <v>26</v>
      </c>
      <c r="P110" s="4" t="s">
        <v>27</v>
      </c>
      <c r="Q110" s="4">
        <v>0</v>
      </c>
      <c r="R110" s="7">
        <v>44237</v>
      </c>
      <c r="S110" s="6">
        <v>44242</v>
      </c>
      <c r="T110" s="4" t="s">
        <v>28</v>
      </c>
      <c r="U110" s="4">
        <v>1977848</v>
      </c>
    </row>
    <row r="111" s="4" customFormat="1" spans="1:21">
      <c r="A111" s="4">
        <v>14393784729</v>
      </c>
      <c r="B111" s="4" t="s">
        <v>21</v>
      </c>
      <c r="C111" s="4" t="s">
        <v>22</v>
      </c>
      <c r="D111" s="4" t="s">
        <v>286</v>
      </c>
      <c r="E111" s="4" t="s">
        <v>287</v>
      </c>
      <c r="F111" s="6">
        <v>44238</v>
      </c>
      <c r="G111" s="6">
        <v>44241</v>
      </c>
      <c r="H111" s="4">
        <v>1</v>
      </c>
      <c r="I111" s="4">
        <v>3</v>
      </c>
      <c r="J111" s="4">
        <v>3</v>
      </c>
      <c r="K111" s="4" t="s">
        <v>24</v>
      </c>
      <c r="L111" s="4">
        <v>150</v>
      </c>
      <c r="M111" s="4">
        <v>150</v>
      </c>
      <c r="N111" s="4" t="s">
        <v>288</v>
      </c>
      <c r="O111" s="4" t="s">
        <v>26</v>
      </c>
      <c r="P111" s="4" t="s">
        <v>27</v>
      </c>
      <c r="Q111" s="4">
        <v>0</v>
      </c>
      <c r="R111" s="7">
        <v>44237</v>
      </c>
      <c r="S111" s="6">
        <v>44242</v>
      </c>
      <c r="T111" s="4" t="s">
        <v>28</v>
      </c>
      <c r="U111" s="4">
        <v>1977856</v>
      </c>
    </row>
    <row r="112" s="4" customFormat="1" spans="1:21">
      <c r="A112" s="4">
        <v>14393844802</v>
      </c>
      <c r="B112" s="4" t="s">
        <v>21</v>
      </c>
      <c r="C112" s="4" t="s">
        <v>22</v>
      </c>
      <c r="D112" s="4" t="s">
        <v>289</v>
      </c>
      <c r="E112" s="4" t="s">
        <v>290</v>
      </c>
      <c r="F112" s="6">
        <v>44237</v>
      </c>
      <c r="G112" s="6">
        <v>44238</v>
      </c>
      <c r="H112" s="4">
        <v>3</v>
      </c>
      <c r="I112" s="4">
        <v>1</v>
      </c>
      <c r="J112" s="4">
        <v>3</v>
      </c>
      <c r="K112" s="4" t="s">
        <v>24</v>
      </c>
      <c r="L112" s="4">
        <v>114</v>
      </c>
      <c r="M112" s="4">
        <v>114</v>
      </c>
      <c r="N112" s="4" t="s">
        <v>291</v>
      </c>
      <c r="O112" s="4" t="s">
        <v>26</v>
      </c>
      <c r="P112" s="4" t="s">
        <v>27</v>
      </c>
      <c r="Q112" s="4">
        <v>0</v>
      </c>
      <c r="R112" s="7">
        <v>44237</v>
      </c>
      <c r="S112" s="6">
        <v>44242</v>
      </c>
      <c r="T112" s="4" t="s">
        <v>28</v>
      </c>
      <c r="U112" s="4">
        <v>1977874</v>
      </c>
    </row>
    <row r="113" s="4" customFormat="1" spans="1:21">
      <c r="A113" s="4">
        <v>14393893122</v>
      </c>
      <c r="B113" s="4" t="s">
        <v>21</v>
      </c>
      <c r="C113" s="4" t="s">
        <v>22</v>
      </c>
      <c r="D113" s="4" t="s">
        <v>292</v>
      </c>
      <c r="E113" s="4" t="s">
        <v>108</v>
      </c>
      <c r="F113" s="6">
        <v>44237</v>
      </c>
      <c r="G113" s="6">
        <v>44238</v>
      </c>
      <c r="H113" s="4">
        <v>1</v>
      </c>
      <c r="I113" s="4">
        <v>1</v>
      </c>
      <c r="J113" s="4">
        <v>1</v>
      </c>
      <c r="K113" s="4" t="s">
        <v>24</v>
      </c>
      <c r="L113" s="4">
        <v>138</v>
      </c>
      <c r="M113" s="4">
        <v>138</v>
      </c>
      <c r="N113" s="4" t="s">
        <v>293</v>
      </c>
      <c r="O113" s="4" t="s">
        <v>26</v>
      </c>
      <c r="P113" s="4" t="s">
        <v>27</v>
      </c>
      <c r="Q113" s="4">
        <v>0</v>
      </c>
      <c r="R113" s="7">
        <v>44237</v>
      </c>
      <c r="S113" s="6">
        <v>44242</v>
      </c>
      <c r="T113" s="4" t="s">
        <v>28</v>
      </c>
      <c r="U113" s="4">
        <v>1977893</v>
      </c>
    </row>
    <row r="114" s="4" customFormat="1" spans="1:21">
      <c r="A114" s="4">
        <v>14393979529</v>
      </c>
      <c r="B114" s="4" t="s">
        <v>21</v>
      </c>
      <c r="C114" s="4" t="s">
        <v>22</v>
      </c>
      <c r="D114" s="4" t="s">
        <v>294</v>
      </c>
      <c r="E114" s="4" t="s">
        <v>224</v>
      </c>
      <c r="F114" s="6">
        <v>44240</v>
      </c>
      <c r="G114" s="6">
        <v>44241</v>
      </c>
      <c r="H114" s="4">
        <v>1</v>
      </c>
      <c r="I114" s="4">
        <v>1</v>
      </c>
      <c r="J114" s="4">
        <v>1</v>
      </c>
      <c r="K114" s="4" t="s">
        <v>24</v>
      </c>
      <c r="L114" s="4">
        <v>54</v>
      </c>
      <c r="M114" s="4">
        <v>54</v>
      </c>
      <c r="N114" s="4" t="s">
        <v>295</v>
      </c>
      <c r="O114" s="4" t="s">
        <v>26</v>
      </c>
      <c r="P114" s="4" t="s">
        <v>27</v>
      </c>
      <c r="Q114" s="4">
        <v>0</v>
      </c>
      <c r="R114" s="7">
        <v>44237</v>
      </c>
      <c r="S114" s="6">
        <v>44242</v>
      </c>
      <c r="T114" s="4" t="s">
        <v>28</v>
      </c>
      <c r="U114" s="4">
        <v>1977916</v>
      </c>
    </row>
    <row r="115" s="4" customFormat="1" spans="1:21">
      <c r="A115" s="4">
        <v>14393993023</v>
      </c>
      <c r="B115" s="4" t="s">
        <v>21</v>
      </c>
      <c r="C115" s="4" t="s">
        <v>22</v>
      </c>
      <c r="D115" s="4" t="s">
        <v>296</v>
      </c>
      <c r="E115" s="4" t="s">
        <v>297</v>
      </c>
      <c r="F115" s="6">
        <v>44239</v>
      </c>
      <c r="G115" s="6">
        <v>44241</v>
      </c>
      <c r="H115" s="4">
        <v>2</v>
      </c>
      <c r="I115" s="4">
        <v>2</v>
      </c>
      <c r="J115" s="4">
        <v>4</v>
      </c>
      <c r="K115" s="4" t="s">
        <v>24</v>
      </c>
      <c r="L115" s="4">
        <v>148</v>
      </c>
      <c r="M115" s="4">
        <v>148</v>
      </c>
      <c r="N115" s="4" t="s">
        <v>298</v>
      </c>
      <c r="O115" s="4" t="s">
        <v>26</v>
      </c>
      <c r="P115" s="4" t="s">
        <v>27</v>
      </c>
      <c r="Q115" s="4">
        <v>0</v>
      </c>
      <c r="R115" s="7">
        <v>44237</v>
      </c>
      <c r="S115" s="6">
        <v>44242</v>
      </c>
      <c r="T115" s="4" t="s">
        <v>28</v>
      </c>
      <c r="U115" s="4">
        <v>1977920</v>
      </c>
    </row>
    <row r="116" s="4" customFormat="1" spans="1:20">
      <c r="A116" s="4">
        <v>14394024988</v>
      </c>
      <c r="B116" s="4" t="s">
        <v>21</v>
      </c>
      <c r="C116" s="4" t="s">
        <v>22</v>
      </c>
      <c r="D116" s="4" t="s">
        <v>299</v>
      </c>
      <c r="E116" s="4" t="s">
        <v>242</v>
      </c>
      <c r="F116" s="6">
        <v>44237</v>
      </c>
      <c r="G116" s="6">
        <v>44238</v>
      </c>
      <c r="H116" s="4">
        <v>1</v>
      </c>
      <c r="I116" s="4">
        <v>1</v>
      </c>
      <c r="J116" s="4">
        <v>1</v>
      </c>
      <c r="K116" s="4" t="s">
        <v>24</v>
      </c>
      <c r="L116" s="4">
        <v>27</v>
      </c>
      <c r="M116" s="4">
        <v>27</v>
      </c>
      <c r="N116" s="4" t="s">
        <v>300</v>
      </c>
      <c r="O116" s="4" t="s">
        <v>26</v>
      </c>
      <c r="P116" s="4" t="s">
        <v>27</v>
      </c>
      <c r="Q116" s="4">
        <v>0</v>
      </c>
      <c r="R116" s="7">
        <v>44237</v>
      </c>
      <c r="S116" s="6">
        <v>44242</v>
      </c>
      <c r="T116" s="4" t="s">
        <v>28</v>
      </c>
    </row>
    <row r="117" s="4" customFormat="1" spans="1:21">
      <c r="A117" s="4">
        <v>14381382049</v>
      </c>
      <c r="B117" s="4" t="s">
        <v>21</v>
      </c>
      <c r="C117" s="4" t="s">
        <v>301</v>
      </c>
      <c r="D117" s="4" t="s">
        <v>172</v>
      </c>
      <c r="E117" s="4" t="s">
        <v>173</v>
      </c>
      <c r="F117" s="6">
        <v>44237</v>
      </c>
      <c r="G117" s="6">
        <v>44241</v>
      </c>
      <c r="H117" s="4">
        <v>1</v>
      </c>
      <c r="I117" s="4">
        <v>4</v>
      </c>
      <c r="J117" s="4">
        <v>4</v>
      </c>
      <c r="K117" s="4" t="s">
        <v>24</v>
      </c>
      <c r="L117" s="4">
        <v>-174.36</v>
      </c>
      <c r="M117" s="4">
        <v>-174.36</v>
      </c>
      <c r="N117" s="4" t="s">
        <v>174</v>
      </c>
      <c r="O117" s="4" t="s">
        <v>26</v>
      </c>
      <c r="P117" s="4" t="s">
        <v>27</v>
      </c>
      <c r="Q117" s="4">
        <v>0</v>
      </c>
      <c r="R117" s="7">
        <v>44233</v>
      </c>
      <c r="S117" s="6">
        <v>44242</v>
      </c>
      <c r="T117" s="4" t="s">
        <v>28</v>
      </c>
      <c r="U117" s="4">
        <v>1975335</v>
      </c>
    </row>
    <row r="118" s="4" customFormat="1" spans="1:21">
      <c r="A118" s="4">
        <v>14394175007</v>
      </c>
      <c r="B118" s="4" t="s">
        <v>21</v>
      </c>
      <c r="C118" s="4" t="s">
        <v>22</v>
      </c>
      <c r="D118" s="4" t="s">
        <v>302</v>
      </c>
      <c r="E118" s="4" t="s">
        <v>238</v>
      </c>
      <c r="F118" s="6">
        <v>44238</v>
      </c>
      <c r="G118" s="6">
        <v>44239</v>
      </c>
      <c r="H118" s="4">
        <v>1</v>
      </c>
      <c r="I118" s="4">
        <v>1</v>
      </c>
      <c r="J118" s="4">
        <v>1</v>
      </c>
      <c r="K118" s="4" t="s">
        <v>24</v>
      </c>
      <c r="L118" s="4">
        <v>22</v>
      </c>
      <c r="M118" s="4">
        <v>22</v>
      </c>
      <c r="N118" s="4" t="s">
        <v>303</v>
      </c>
      <c r="O118" s="4" t="s">
        <v>26</v>
      </c>
      <c r="P118" s="4" t="s">
        <v>27</v>
      </c>
      <c r="Q118" s="4">
        <v>0</v>
      </c>
      <c r="R118" s="7">
        <v>44237</v>
      </c>
      <c r="S118" s="6">
        <v>44242</v>
      </c>
      <c r="T118" s="4" t="s">
        <v>28</v>
      </c>
      <c r="U118" s="4">
        <v>1978001</v>
      </c>
    </row>
    <row r="119" s="4" customFormat="1" spans="1:21">
      <c r="A119" s="4">
        <v>14394303977</v>
      </c>
      <c r="B119" s="4" t="s">
        <v>21</v>
      </c>
      <c r="C119" s="4" t="s">
        <v>22</v>
      </c>
      <c r="D119" s="4" t="s">
        <v>304</v>
      </c>
      <c r="E119" s="4" t="s">
        <v>305</v>
      </c>
      <c r="F119" s="6">
        <v>44237</v>
      </c>
      <c r="G119" s="6">
        <v>44238</v>
      </c>
      <c r="H119" s="4">
        <v>1</v>
      </c>
      <c r="I119" s="4">
        <v>1</v>
      </c>
      <c r="J119" s="4">
        <v>1</v>
      </c>
      <c r="K119" s="4" t="s">
        <v>24</v>
      </c>
      <c r="L119" s="4">
        <v>71</v>
      </c>
      <c r="M119" s="4">
        <v>71</v>
      </c>
      <c r="N119" s="4" t="s">
        <v>306</v>
      </c>
      <c r="O119" s="4" t="s">
        <v>26</v>
      </c>
      <c r="P119" s="4" t="s">
        <v>27</v>
      </c>
      <c r="Q119" s="4">
        <v>0</v>
      </c>
      <c r="R119" s="7">
        <v>44237</v>
      </c>
      <c r="S119" s="6">
        <v>44242</v>
      </c>
      <c r="T119" s="4" t="s">
        <v>28</v>
      </c>
      <c r="U119" s="4">
        <v>1978079</v>
      </c>
    </row>
    <row r="120" s="4" customFormat="1" spans="1:21">
      <c r="A120" s="4">
        <v>14394660271</v>
      </c>
      <c r="B120" s="4" t="s">
        <v>21</v>
      </c>
      <c r="C120" s="4" t="s">
        <v>22</v>
      </c>
      <c r="D120" s="4" t="s">
        <v>141</v>
      </c>
      <c r="E120" s="4" t="s">
        <v>37</v>
      </c>
      <c r="F120" s="6">
        <v>44239</v>
      </c>
      <c r="G120" s="6">
        <v>44240</v>
      </c>
      <c r="H120" s="4">
        <v>1</v>
      </c>
      <c r="I120" s="4">
        <v>1</v>
      </c>
      <c r="J120" s="4">
        <v>1</v>
      </c>
      <c r="K120" s="4" t="s">
        <v>24</v>
      </c>
      <c r="L120" s="4">
        <v>83</v>
      </c>
      <c r="M120" s="4">
        <v>83</v>
      </c>
      <c r="N120" s="4" t="s">
        <v>307</v>
      </c>
      <c r="O120" s="4" t="s">
        <v>26</v>
      </c>
      <c r="P120" s="4" t="s">
        <v>27</v>
      </c>
      <c r="Q120" s="4">
        <v>0</v>
      </c>
      <c r="R120" s="7">
        <v>44238</v>
      </c>
      <c r="S120" s="6">
        <v>44242</v>
      </c>
      <c r="T120" s="4" t="s">
        <v>28</v>
      </c>
      <c r="U120" s="4">
        <v>1978279</v>
      </c>
    </row>
    <row r="121" s="4" customFormat="1" spans="1:21">
      <c r="A121" s="4">
        <v>14394695899</v>
      </c>
      <c r="B121" s="4" t="s">
        <v>21</v>
      </c>
      <c r="C121" s="4" t="s">
        <v>22</v>
      </c>
      <c r="D121" s="4" t="s">
        <v>75</v>
      </c>
      <c r="E121" s="4" t="s">
        <v>76</v>
      </c>
      <c r="F121" s="6">
        <v>44238</v>
      </c>
      <c r="G121" s="6">
        <v>44239</v>
      </c>
      <c r="H121" s="4">
        <v>1</v>
      </c>
      <c r="I121" s="4">
        <v>1</v>
      </c>
      <c r="J121" s="4">
        <v>1</v>
      </c>
      <c r="K121" s="4" t="s">
        <v>24</v>
      </c>
      <c r="L121" s="4">
        <v>73</v>
      </c>
      <c r="M121" s="4">
        <v>73</v>
      </c>
      <c r="N121" s="4" t="s">
        <v>308</v>
      </c>
      <c r="O121" s="4" t="s">
        <v>26</v>
      </c>
      <c r="P121" s="4" t="s">
        <v>27</v>
      </c>
      <c r="Q121" s="4">
        <v>0</v>
      </c>
      <c r="R121" s="7">
        <v>44238</v>
      </c>
      <c r="S121" s="6">
        <v>44242</v>
      </c>
      <c r="T121" s="4" t="s">
        <v>28</v>
      </c>
      <c r="U121" s="4">
        <v>1978294</v>
      </c>
    </row>
    <row r="122" s="4" customFormat="1" spans="1:21">
      <c r="A122" s="4">
        <v>14393893122</v>
      </c>
      <c r="B122" s="4" t="s">
        <v>21</v>
      </c>
      <c r="C122" s="4" t="s">
        <v>125</v>
      </c>
      <c r="D122" s="4" t="s">
        <v>292</v>
      </c>
      <c r="E122" s="4" t="s">
        <v>108</v>
      </c>
      <c r="F122" s="6">
        <v>44237</v>
      </c>
      <c r="G122" s="6">
        <v>44238</v>
      </c>
      <c r="H122" s="4">
        <v>1</v>
      </c>
      <c r="I122" s="4">
        <v>1</v>
      </c>
      <c r="J122" s="4">
        <v>1</v>
      </c>
      <c r="K122" s="4" t="s">
        <v>24</v>
      </c>
      <c r="L122" s="4">
        <v>-138</v>
      </c>
      <c r="M122" s="4">
        <v>-138</v>
      </c>
      <c r="N122" s="4" t="s">
        <v>293</v>
      </c>
      <c r="O122" s="4" t="s">
        <v>26</v>
      </c>
      <c r="P122" s="4" t="s">
        <v>27</v>
      </c>
      <c r="Q122" s="4">
        <v>0</v>
      </c>
      <c r="R122" s="7">
        <v>44237</v>
      </c>
      <c r="S122" s="6">
        <v>44242</v>
      </c>
      <c r="T122" s="4" t="s">
        <v>28</v>
      </c>
      <c r="U122" s="4">
        <v>1977893</v>
      </c>
    </row>
    <row r="123" s="4" customFormat="1" spans="1:21">
      <c r="A123" s="4">
        <v>14394755389</v>
      </c>
      <c r="B123" s="4" t="s">
        <v>21</v>
      </c>
      <c r="C123" s="4" t="s">
        <v>22</v>
      </c>
      <c r="D123" s="4" t="s">
        <v>309</v>
      </c>
      <c r="E123" s="4" t="s">
        <v>153</v>
      </c>
      <c r="F123" s="6">
        <v>44240</v>
      </c>
      <c r="G123" s="6">
        <v>44241</v>
      </c>
      <c r="H123" s="4">
        <v>1</v>
      </c>
      <c r="I123" s="4">
        <v>1</v>
      </c>
      <c r="J123" s="4">
        <v>1</v>
      </c>
      <c r="K123" s="4" t="s">
        <v>24</v>
      </c>
      <c r="L123" s="4">
        <v>54</v>
      </c>
      <c r="M123" s="4">
        <v>54</v>
      </c>
      <c r="N123" s="4" t="s">
        <v>310</v>
      </c>
      <c r="O123" s="4" t="s">
        <v>26</v>
      </c>
      <c r="P123" s="4" t="s">
        <v>27</v>
      </c>
      <c r="Q123" s="4">
        <v>0</v>
      </c>
      <c r="R123" s="7">
        <v>44238</v>
      </c>
      <c r="S123" s="6">
        <v>44242</v>
      </c>
      <c r="T123" s="4" t="s">
        <v>28</v>
      </c>
      <c r="U123" s="4">
        <v>1978327</v>
      </c>
    </row>
    <row r="124" s="4" customFormat="1" spans="1:21">
      <c r="A124" s="4">
        <v>14394818538</v>
      </c>
      <c r="B124" s="4" t="s">
        <v>21</v>
      </c>
      <c r="C124" s="4" t="s">
        <v>22</v>
      </c>
      <c r="D124" s="4" t="s">
        <v>311</v>
      </c>
      <c r="E124" s="4" t="s">
        <v>114</v>
      </c>
      <c r="F124" s="6">
        <v>44240</v>
      </c>
      <c r="G124" s="6">
        <v>44241</v>
      </c>
      <c r="H124" s="4">
        <v>1</v>
      </c>
      <c r="I124" s="4">
        <v>1</v>
      </c>
      <c r="J124" s="4">
        <v>1</v>
      </c>
      <c r="K124" s="4" t="s">
        <v>24</v>
      </c>
      <c r="L124" s="4">
        <v>100</v>
      </c>
      <c r="M124" s="4">
        <v>100</v>
      </c>
      <c r="N124" s="4" t="s">
        <v>312</v>
      </c>
      <c r="O124" s="4" t="s">
        <v>26</v>
      </c>
      <c r="P124" s="4" t="s">
        <v>27</v>
      </c>
      <c r="Q124" s="4">
        <v>0</v>
      </c>
      <c r="R124" s="7">
        <v>44238</v>
      </c>
      <c r="S124" s="6">
        <v>44242</v>
      </c>
      <c r="T124" s="4" t="s">
        <v>28</v>
      </c>
      <c r="U124" s="4">
        <v>1978344</v>
      </c>
    </row>
    <row r="125" s="4" customFormat="1" spans="1:21">
      <c r="A125" s="4">
        <v>14394915706</v>
      </c>
      <c r="B125" s="4" t="s">
        <v>21</v>
      </c>
      <c r="C125" s="4" t="s">
        <v>22</v>
      </c>
      <c r="D125" s="4" t="s">
        <v>313</v>
      </c>
      <c r="E125" s="4" t="s">
        <v>314</v>
      </c>
      <c r="F125" s="6">
        <v>44240</v>
      </c>
      <c r="G125" s="6">
        <v>44241</v>
      </c>
      <c r="H125" s="4">
        <v>1</v>
      </c>
      <c r="I125" s="4">
        <v>1</v>
      </c>
      <c r="J125" s="4">
        <v>1</v>
      </c>
      <c r="K125" s="4" t="s">
        <v>24</v>
      </c>
      <c r="L125" s="4">
        <v>82</v>
      </c>
      <c r="M125" s="4">
        <v>82</v>
      </c>
      <c r="N125" s="4" t="s">
        <v>315</v>
      </c>
      <c r="O125" s="4" t="s">
        <v>26</v>
      </c>
      <c r="P125" s="4" t="s">
        <v>27</v>
      </c>
      <c r="Q125" s="4">
        <v>0</v>
      </c>
      <c r="R125" s="7">
        <v>44238</v>
      </c>
      <c r="S125" s="6">
        <v>44242</v>
      </c>
      <c r="T125" s="4" t="s">
        <v>28</v>
      </c>
      <c r="U125" s="4">
        <v>1978381</v>
      </c>
    </row>
    <row r="126" s="4" customFormat="1" spans="1:21">
      <c r="A126" s="4">
        <v>14394980027</v>
      </c>
      <c r="B126" s="4" t="s">
        <v>21</v>
      </c>
      <c r="C126" s="4" t="s">
        <v>22</v>
      </c>
      <c r="D126" s="4" t="s">
        <v>316</v>
      </c>
      <c r="E126" s="4" t="s">
        <v>317</v>
      </c>
      <c r="F126" s="6">
        <v>44238</v>
      </c>
      <c r="G126" s="6">
        <v>44239</v>
      </c>
      <c r="H126" s="4">
        <v>1</v>
      </c>
      <c r="I126" s="4">
        <v>1</v>
      </c>
      <c r="J126" s="4">
        <v>1</v>
      </c>
      <c r="K126" s="4" t="s">
        <v>24</v>
      </c>
      <c r="L126" s="4">
        <v>27</v>
      </c>
      <c r="M126" s="4">
        <v>27</v>
      </c>
      <c r="N126" s="4" t="s">
        <v>318</v>
      </c>
      <c r="O126" s="4" t="s">
        <v>26</v>
      </c>
      <c r="P126" s="4" t="s">
        <v>27</v>
      </c>
      <c r="Q126" s="4">
        <v>0</v>
      </c>
      <c r="R126" s="7">
        <v>44238</v>
      </c>
      <c r="S126" s="6">
        <v>44242</v>
      </c>
      <c r="T126" s="4" t="s">
        <v>28</v>
      </c>
      <c r="U126" s="4">
        <v>1978395</v>
      </c>
    </row>
    <row r="127" s="4" customFormat="1" spans="1:21">
      <c r="A127" s="4">
        <v>14394980027</v>
      </c>
      <c r="B127" s="4" t="s">
        <v>21</v>
      </c>
      <c r="C127" s="4" t="s">
        <v>125</v>
      </c>
      <c r="D127" s="4" t="s">
        <v>316</v>
      </c>
      <c r="E127" s="4" t="s">
        <v>317</v>
      </c>
      <c r="F127" s="6">
        <v>44238</v>
      </c>
      <c r="G127" s="6">
        <v>44239</v>
      </c>
      <c r="H127" s="4">
        <v>1</v>
      </c>
      <c r="I127" s="4">
        <v>1</v>
      </c>
      <c r="J127" s="4">
        <v>1</v>
      </c>
      <c r="K127" s="4" t="s">
        <v>24</v>
      </c>
      <c r="L127" s="4">
        <v>-27</v>
      </c>
      <c r="M127" s="4">
        <v>-27</v>
      </c>
      <c r="N127" s="4" t="s">
        <v>318</v>
      </c>
      <c r="O127" s="4" t="s">
        <v>26</v>
      </c>
      <c r="P127" s="4" t="s">
        <v>27</v>
      </c>
      <c r="Q127" s="4">
        <v>0</v>
      </c>
      <c r="R127" s="7">
        <v>44238</v>
      </c>
      <c r="S127" s="6">
        <v>44242</v>
      </c>
      <c r="T127" s="4" t="s">
        <v>28</v>
      </c>
      <c r="U127" s="4">
        <v>1978395</v>
      </c>
    </row>
    <row r="128" s="4" customFormat="1" spans="1:21">
      <c r="A128" s="4">
        <v>14395104101</v>
      </c>
      <c r="B128" s="4" t="s">
        <v>21</v>
      </c>
      <c r="C128" s="4" t="s">
        <v>22</v>
      </c>
      <c r="D128" s="4" t="s">
        <v>319</v>
      </c>
      <c r="E128" s="4" t="s">
        <v>320</v>
      </c>
      <c r="F128" s="6">
        <v>44239</v>
      </c>
      <c r="G128" s="6">
        <v>44240</v>
      </c>
      <c r="H128" s="4">
        <v>1</v>
      </c>
      <c r="I128" s="4">
        <v>1</v>
      </c>
      <c r="J128" s="4">
        <v>1</v>
      </c>
      <c r="K128" s="4" t="s">
        <v>24</v>
      </c>
      <c r="L128" s="4">
        <v>22</v>
      </c>
      <c r="M128" s="4">
        <v>22</v>
      </c>
      <c r="N128" s="4" t="s">
        <v>321</v>
      </c>
      <c r="O128" s="4" t="s">
        <v>26</v>
      </c>
      <c r="P128" s="4" t="s">
        <v>27</v>
      </c>
      <c r="Q128" s="4">
        <v>0</v>
      </c>
      <c r="R128" s="7">
        <v>44238</v>
      </c>
      <c r="S128" s="6">
        <v>44242</v>
      </c>
      <c r="T128" s="4" t="s">
        <v>28</v>
      </c>
      <c r="U128" s="4">
        <v>1978438</v>
      </c>
    </row>
    <row r="129" s="4" customFormat="1" spans="1:21">
      <c r="A129" s="4">
        <v>14395136059</v>
      </c>
      <c r="B129" s="4" t="s">
        <v>21</v>
      </c>
      <c r="C129" s="4" t="s">
        <v>22</v>
      </c>
      <c r="D129" s="4" t="s">
        <v>322</v>
      </c>
      <c r="E129" s="4" t="s">
        <v>117</v>
      </c>
      <c r="F129" s="6">
        <v>44238</v>
      </c>
      <c r="G129" s="6">
        <v>44241</v>
      </c>
      <c r="H129" s="4">
        <v>1</v>
      </c>
      <c r="I129" s="4">
        <v>3</v>
      </c>
      <c r="J129" s="4">
        <v>3</v>
      </c>
      <c r="K129" s="4" t="s">
        <v>24</v>
      </c>
      <c r="L129" s="4">
        <v>111</v>
      </c>
      <c r="M129" s="4">
        <v>111</v>
      </c>
      <c r="N129" s="4" t="s">
        <v>323</v>
      </c>
      <c r="O129" s="4" t="s">
        <v>26</v>
      </c>
      <c r="P129" s="4" t="s">
        <v>27</v>
      </c>
      <c r="Q129" s="4">
        <v>0</v>
      </c>
      <c r="R129" s="7">
        <v>44238</v>
      </c>
      <c r="S129" s="6">
        <v>44242</v>
      </c>
      <c r="T129" s="4" t="s">
        <v>28</v>
      </c>
      <c r="U129" s="4">
        <v>1978452</v>
      </c>
    </row>
    <row r="130" s="4" customFormat="1" spans="1:20">
      <c r="A130" s="4">
        <v>14395215447</v>
      </c>
      <c r="B130" s="4" t="s">
        <v>21</v>
      </c>
      <c r="C130" s="4" t="s">
        <v>22</v>
      </c>
      <c r="D130" s="4" t="s">
        <v>324</v>
      </c>
      <c r="E130" s="4" t="s">
        <v>325</v>
      </c>
      <c r="F130" s="6">
        <v>44238</v>
      </c>
      <c r="G130" s="6">
        <v>44239</v>
      </c>
      <c r="H130" s="4">
        <v>1</v>
      </c>
      <c r="I130" s="4">
        <v>1</v>
      </c>
      <c r="J130" s="4">
        <v>1</v>
      </c>
      <c r="K130" s="4" t="s">
        <v>24</v>
      </c>
      <c r="L130" s="4">
        <v>110</v>
      </c>
      <c r="M130" s="4">
        <v>110</v>
      </c>
      <c r="N130" s="4" t="s">
        <v>326</v>
      </c>
      <c r="O130" s="4" t="s">
        <v>26</v>
      </c>
      <c r="P130" s="4" t="s">
        <v>27</v>
      </c>
      <c r="Q130" s="4">
        <v>0</v>
      </c>
      <c r="R130" s="7">
        <v>44238</v>
      </c>
      <c r="S130" s="6">
        <v>44242</v>
      </c>
      <c r="T130" s="4" t="s">
        <v>28</v>
      </c>
    </row>
    <row r="131" s="4" customFormat="1" spans="1:21">
      <c r="A131" s="4">
        <v>14395346771</v>
      </c>
      <c r="B131" s="4" t="s">
        <v>21</v>
      </c>
      <c r="C131" s="4" t="s">
        <v>22</v>
      </c>
      <c r="D131" s="4" t="s">
        <v>302</v>
      </c>
      <c r="E131" s="4" t="s">
        <v>123</v>
      </c>
      <c r="F131" s="6">
        <v>44238</v>
      </c>
      <c r="G131" s="6">
        <v>44239</v>
      </c>
      <c r="H131" s="4">
        <v>1</v>
      </c>
      <c r="I131" s="4">
        <v>1</v>
      </c>
      <c r="J131" s="4">
        <v>1</v>
      </c>
      <c r="K131" s="4" t="s">
        <v>24</v>
      </c>
      <c r="L131" s="4">
        <v>32</v>
      </c>
      <c r="M131" s="4">
        <v>32</v>
      </c>
      <c r="N131" s="4" t="s">
        <v>327</v>
      </c>
      <c r="O131" s="4" t="s">
        <v>26</v>
      </c>
      <c r="P131" s="4" t="s">
        <v>27</v>
      </c>
      <c r="Q131" s="4">
        <v>0</v>
      </c>
      <c r="R131" s="7">
        <v>44238</v>
      </c>
      <c r="S131" s="6">
        <v>44242</v>
      </c>
      <c r="T131" s="4" t="s">
        <v>28</v>
      </c>
      <c r="U131" s="4">
        <v>1978551</v>
      </c>
    </row>
    <row r="132" s="4" customFormat="1" spans="1:20">
      <c r="A132" s="4">
        <v>14395340550</v>
      </c>
      <c r="B132" s="4" t="s">
        <v>21</v>
      </c>
      <c r="C132" s="4" t="s">
        <v>22</v>
      </c>
      <c r="D132" s="4" t="s">
        <v>328</v>
      </c>
      <c r="E132" s="4" t="s">
        <v>153</v>
      </c>
      <c r="F132" s="6">
        <v>44239</v>
      </c>
      <c r="G132" s="6">
        <v>44240</v>
      </c>
      <c r="H132" s="4">
        <v>1</v>
      </c>
      <c r="I132" s="4">
        <v>1</v>
      </c>
      <c r="J132" s="4">
        <v>1</v>
      </c>
      <c r="K132" s="4" t="s">
        <v>24</v>
      </c>
      <c r="L132" s="4">
        <v>88</v>
      </c>
      <c r="M132" s="4">
        <v>88</v>
      </c>
      <c r="N132" s="4" t="s">
        <v>329</v>
      </c>
      <c r="O132" s="4" t="s">
        <v>26</v>
      </c>
      <c r="P132" s="4" t="s">
        <v>27</v>
      </c>
      <c r="Q132" s="4">
        <v>0</v>
      </c>
      <c r="R132" s="7">
        <v>44238</v>
      </c>
      <c r="S132" s="6">
        <v>44242</v>
      </c>
      <c r="T132" s="4" t="s">
        <v>28</v>
      </c>
    </row>
    <row r="133" s="4" customFormat="1" spans="1:21">
      <c r="A133" s="4">
        <v>14395438115</v>
      </c>
      <c r="B133" s="4" t="s">
        <v>21</v>
      </c>
      <c r="C133" s="4" t="s">
        <v>22</v>
      </c>
      <c r="D133" s="4" t="s">
        <v>281</v>
      </c>
      <c r="E133" s="4" t="s">
        <v>127</v>
      </c>
      <c r="F133" s="6">
        <v>44240</v>
      </c>
      <c r="G133" s="6">
        <v>44241</v>
      </c>
      <c r="H133" s="4">
        <v>1</v>
      </c>
      <c r="I133" s="4">
        <v>1</v>
      </c>
      <c r="J133" s="4">
        <v>1</v>
      </c>
      <c r="K133" s="4" t="s">
        <v>24</v>
      </c>
      <c r="L133" s="4">
        <v>89</v>
      </c>
      <c r="M133" s="4">
        <v>89</v>
      </c>
      <c r="N133" s="4" t="s">
        <v>330</v>
      </c>
      <c r="O133" s="4" t="s">
        <v>26</v>
      </c>
      <c r="P133" s="4" t="s">
        <v>27</v>
      </c>
      <c r="Q133" s="4">
        <v>0</v>
      </c>
      <c r="R133" s="7">
        <v>44238</v>
      </c>
      <c r="S133" s="6">
        <v>44242</v>
      </c>
      <c r="T133" s="4" t="s">
        <v>28</v>
      </c>
      <c r="U133" s="4">
        <v>1978610</v>
      </c>
    </row>
    <row r="134" s="4" customFormat="1" spans="1:21">
      <c r="A134" s="4">
        <v>14239064020</v>
      </c>
      <c r="B134" s="4" t="s">
        <v>21</v>
      </c>
      <c r="C134" s="4" t="s">
        <v>125</v>
      </c>
      <c r="D134" s="4" t="s">
        <v>33</v>
      </c>
      <c r="E134" s="4" t="s">
        <v>34</v>
      </c>
      <c r="F134" s="6">
        <v>44239</v>
      </c>
      <c r="G134" s="6">
        <v>44240</v>
      </c>
      <c r="H134" s="4">
        <v>1</v>
      </c>
      <c r="I134" s="4">
        <v>1</v>
      </c>
      <c r="J134" s="4">
        <v>1</v>
      </c>
      <c r="K134" s="4" t="s">
        <v>24</v>
      </c>
      <c r="L134" s="4">
        <v>-69</v>
      </c>
      <c r="M134" s="4">
        <v>-69</v>
      </c>
      <c r="N134" s="4" t="s">
        <v>35</v>
      </c>
      <c r="O134" s="4" t="s">
        <v>26</v>
      </c>
      <c r="P134" s="4" t="s">
        <v>27</v>
      </c>
      <c r="Q134" s="4">
        <v>0</v>
      </c>
      <c r="R134" s="7">
        <v>44199</v>
      </c>
      <c r="S134" s="6">
        <v>44242</v>
      </c>
      <c r="T134" s="4" t="s">
        <v>28</v>
      </c>
      <c r="U134" s="4">
        <v>1939594</v>
      </c>
    </row>
    <row r="135" s="4" customFormat="1" spans="1:21">
      <c r="A135" s="4">
        <v>14395695441</v>
      </c>
      <c r="B135" s="4" t="s">
        <v>21</v>
      </c>
      <c r="C135" s="4" t="s">
        <v>22</v>
      </c>
      <c r="D135" s="4" t="s">
        <v>274</v>
      </c>
      <c r="E135" s="4" t="s">
        <v>275</v>
      </c>
      <c r="F135" s="6">
        <v>44238</v>
      </c>
      <c r="G135" s="6">
        <v>44239</v>
      </c>
      <c r="H135" s="4">
        <v>1</v>
      </c>
      <c r="I135" s="4">
        <v>1</v>
      </c>
      <c r="J135" s="4">
        <v>1</v>
      </c>
      <c r="K135" s="4" t="s">
        <v>24</v>
      </c>
      <c r="L135" s="4">
        <v>87</v>
      </c>
      <c r="M135" s="4">
        <v>87</v>
      </c>
      <c r="N135" s="4" t="s">
        <v>331</v>
      </c>
      <c r="O135" s="4" t="s">
        <v>26</v>
      </c>
      <c r="P135" s="4" t="s">
        <v>27</v>
      </c>
      <c r="Q135" s="4">
        <v>0</v>
      </c>
      <c r="R135" s="7">
        <v>44238</v>
      </c>
      <c r="S135" s="6">
        <v>44242</v>
      </c>
      <c r="T135" s="4" t="s">
        <v>28</v>
      </c>
      <c r="U135" s="4">
        <v>1978786</v>
      </c>
    </row>
    <row r="136" s="4" customFormat="1" spans="1:21">
      <c r="A136" s="4">
        <v>14395950299</v>
      </c>
      <c r="B136" s="4" t="s">
        <v>21</v>
      </c>
      <c r="C136" s="4" t="s">
        <v>22</v>
      </c>
      <c r="D136" s="4" t="s">
        <v>266</v>
      </c>
      <c r="E136" s="4" t="s">
        <v>37</v>
      </c>
      <c r="F136" s="6">
        <v>44240</v>
      </c>
      <c r="G136" s="6">
        <v>44241</v>
      </c>
      <c r="H136" s="4">
        <v>1</v>
      </c>
      <c r="I136" s="4">
        <v>1</v>
      </c>
      <c r="J136" s="4">
        <v>1</v>
      </c>
      <c r="K136" s="4" t="s">
        <v>24</v>
      </c>
      <c r="L136" s="4">
        <v>106</v>
      </c>
      <c r="M136" s="4">
        <v>106</v>
      </c>
      <c r="N136" s="4" t="s">
        <v>332</v>
      </c>
      <c r="O136" s="4" t="s">
        <v>26</v>
      </c>
      <c r="P136" s="4" t="s">
        <v>27</v>
      </c>
      <c r="Q136" s="4">
        <v>0</v>
      </c>
      <c r="R136" s="7">
        <v>44239</v>
      </c>
      <c r="S136" s="6">
        <v>44242</v>
      </c>
      <c r="T136" s="4" t="s">
        <v>28</v>
      </c>
      <c r="U136" s="4">
        <v>1978895</v>
      </c>
    </row>
    <row r="137" s="4" customFormat="1" spans="1:21">
      <c r="A137" s="4">
        <v>14395977567</v>
      </c>
      <c r="B137" s="4" t="s">
        <v>21</v>
      </c>
      <c r="C137" s="4" t="s">
        <v>22</v>
      </c>
      <c r="D137" s="4" t="s">
        <v>333</v>
      </c>
      <c r="E137" s="4" t="s">
        <v>250</v>
      </c>
      <c r="F137" s="6">
        <v>44239</v>
      </c>
      <c r="G137" s="6">
        <v>44240</v>
      </c>
      <c r="H137" s="4">
        <v>1</v>
      </c>
      <c r="I137" s="4">
        <v>1</v>
      </c>
      <c r="J137" s="4">
        <v>1</v>
      </c>
      <c r="K137" s="4" t="s">
        <v>24</v>
      </c>
      <c r="L137" s="4">
        <v>81</v>
      </c>
      <c r="M137" s="4">
        <v>81</v>
      </c>
      <c r="N137" s="4" t="s">
        <v>334</v>
      </c>
      <c r="O137" s="4" t="s">
        <v>26</v>
      </c>
      <c r="P137" s="4" t="s">
        <v>27</v>
      </c>
      <c r="Q137" s="4">
        <v>0</v>
      </c>
      <c r="R137" s="7">
        <v>44239</v>
      </c>
      <c r="S137" s="6">
        <v>44242</v>
      </c>
      <c r="T137" s="4" t="s">
        <v>28</v>
      </c>
      <c r="U137" s="4">
        <v>1978912</v>
      </c>
    </row>
    <row r="138" s="4" customFormat="1" spans="1:21">
      <c r="A138" s="4">
        <v>14395994058</v>
      </c>
      <c r="B138" s="4" t="s">
        <v>21</v>
      </c>
      <c r="C138" s="4" t="s">
        <v>22</v>
      </c>
      <c r="D138" s="4" t="s">
        <v>266</v>
      </c>
      <c r="E138" s="4" t="s">
        <v>37</v>
      </c>
      <c r="F138" s="6">
        <v>44240</v>
      </c>
      <c r="G138" s="6">
        <v>44241</v>
      </c>
      <c r="H138" s="4">
        <v>1</v>
      </c>
      <c r="I138" s="4">
        <v>1</v>
      </c>
      <c r="J138" s="4">
        <v>1</v>
      </c>
      <c r="K138" s="4" t="s">
        <v>24</v>
      </c>
      <c r="L138" s="4">
        <v>106</v>
      </c>
      <c r="M138" s="4">
        <v>106</v>
      </c>
      <c r="N138" s="4" t="s">
        <v>335</v>
      </c>
      <c r="O138" s="4" t="s">
        <v>26</v>
      </c>
      <c r="P138" s="4" t="s">
        <v>27</v>
      </c>
      <c r="Q138" s="4">
        <v>0</v>
      </c>
      <c r="R138" s="7">
        <v>44239</v>
      </c>
      <c r="S138" s="6">
        <v>44242</v>
      </c>
      <c r="T138" s="4" t="s">
        <v>28</v>
      </c>
      <c r="U138" s="4">
        <v>1978923</v>
      </c>
    </row>
    <row r="139" s="4" customFormat="1" spans="1:21">
      <c r="A139" s="4">
        <v>14396040699</v>
      </c>
      <c r="B139" s="4" t="s">
        <v>21</v>
      </c>
      <c r="C139" s="4" t="s">
        <v>22</v>
      </c>
      <c r="D139" s="4" t="s">
        <v>336</v>
      </c>
      <c r="E139" s="4" t="s">
        <v>161</v>
      </c>
      <c r="F139" s="6">
        <v>44240</v>
      </c>
      <c r="G139" s="6">
        <v>44241</v>
      </c>
      <c r="H139" s="4">
        <v>1</v>
      </c>
      <c r="I139" s="4">
        <v>1</v>
      </c>
      <c r="J139" s="4">
        <v>1</v>
      </c>
      <c r="K139" s="4" t="s">
        <v>24</v>
      </c>
      <c r="L139" s="4">
        <v>12</v>
      </c>
      <c r="M139" s="4">
        <v>12</v>
      </c>
      <c r="N139" s="4" t="s">
        <v>337</v>
      </c>
      <c r="O139" s="4" t="s">
        <v>26</v>
      </c>
      <c r="P139" s="4" t="s">
        <v>27</v>
      </c>
      <c r="Q139" s="4">
        <v>0</v>
      </c>
      <c r="R139" s="7">
        <v>44239</v>
      </c>
      <c r="S139" s="6">
        <v>44242</v>
      </c>
      <c r="T139" s="4" t="s">
        <v>28</v>
      </c>
      <c r="U139" s="4">
        <v>1978949</v>
      </c>
    </row>
    <row r="140" s="4" customFormat="1" spans="1:21">
      <c r="A140" s="4">
        <v>14344077772</v>
      </c>
      <c r="B140" s="4" t="s">
        <v>21</v>
      </c>
      <c r="C140" s="4" t="s">
        <v>301</v>
      </c>
      <c r="D140" s="4" t="s">
        <v>92</v>
      </c>
      <c r="E140" s="4" t="s">
        <v>93</v>
      </c>
      <c r="F140" s="6">
        <v>44237</v>
      </c>
      <c r="G140" s="6">
        <v>44238</v>
      </c>
      <c r="H140" s="4">
        <v>1</v>
      </c>
      <c r="I140" s="4">
        <v>1</v>
      </c>
      <c r="J140" s="4">
        <v>1</v>
      </c>
      <c r="K140" s="4" t="s">
        <v>24</v>
      </c>
      <c r="L140" s="4">
        <v>-54</v>
      </c>
      <c r="M140" s="4">
        <v>-54</v>
      </c>
      <c r="N140" s="4" t="s">
        <v>94</v>
      </c>
      <c r="O140" s="4" t="s">
        <v>26</v>
      </c>
      <c r="P140" s="4" t="s">
        <v>27</v>
      </c>
      <c r="Q140" s="4">
        <v>0</v>
      </c>
      <c r="R140" s="7">
        <v>44222</v>
      </c>
      <c r="S140" s="6">
        <v>44242</v>
      </c>
      <c r="T140" s="4" t="s">
        <v>28</v>
      </c>
      <c r="U140" s="4">
        <v>1965739</v>
      </c>
    </row>
    <row r="141" s="4" customFormat="1" spans="1:20">
      <c r="A141" s="4">
        <v>14396315613</v>
      </c>
      <c r="B141" s="4" t="s">
        <v>21</v>
      </c>
      <c r="C141" s="4" t="s">
        <v>22</v>
      </c>
      <c r="D141" s="4" t="s">
        <v>338</v>
      </c>
      <c r="E141" s="4" t="s">
        <v>339</v>
      </c>
      <c r="F141" s="6">
        <v>44239</v>
      </c>
      <c r="G141" s="6">
        <v>44240</v>
      </c>
      <c r="H141" s="4">
        <v>1</v>
      </c>
      <c r="I141" s="4">
        <v>1</v>
      </c>
      <c r="J141" s="4">
        <v>1</v>
      </c>
      <c r="K141" s="4" t="s">
        <v>24</v>
      </c>
      <c r="L141" s="4">
        <v>88</v>
      </c>
      <c r="M141" s="4">
        <v>88</v>
      </c>
      <c r="N141" s="4" t="s">
        <v>340</v>
      </c>
      <c r="O141" s="4" t="s">
        <v>26</v>
      </c>
      <c r="P141" s="4" t="s">
        <v>27</v>
      </c>
      <c r="Q141" s="4">
        <v>0</v>
      </c>
      <c r="R141" s="7">
        <v>44239</v>
      </c>
      <c r="S141" s="6">
        <v>44242</v>
      </c>
      <c r="T141" s="4" t="s">
        <v>28</v>
      </c>
    </row>
    <row r="142" s="4" customFormat="1" spans="1:21">
      <c r="A142" s="4">
        <v>14396341865</v>
      </c>
      <c r="B142" s="4" t="s">
        <v>21</v>
      </c>
      <c r="C142" s="4" t="s">
        <v>22</v>
      </c>
      <c r="D142" s="4" t="s">
        <v>341</v>
      </c>
      <c r="E142" s="4" t="s">
        <v>37</v>
      </c>
      <c r="F142" s="6">
        <v>44240</v>
      </c>
      <c r="G142" s="6">
        <v>44241</v>
      </c>
      <c r="H142" s="4">
        <v>1</v>
      </c>
      <c r="I142" s="4">
        <v>1</v>
      </c>
      <c r="J142" s="4">
        <v>1</v>
      </c>
      <c r="K142" s="4" t="s">
        <v>24</v>
      </c>
      <c r="L142" s="4">
        <v>86</v>
      </c>
      <c r="M142" s="4">
        <v>86</v>
      </c>
      <c r="N142" s="4" t="s">
        <v>342</v>
      </c>
      <c r="O142" s="4" t="s">
        <v>26</v>
      </c>
      <c r="P142" s="4" t="s">
        <v>27</v>
      </c>
      <c r="Q142" s="4">
        <v>0</v>
      </c>
      <c r="R142" s="7">
        <v>44239</v>
      </c>
      <c r="S142" s="6">
        <v>44242</v>
      </c>
      <c r="T142" s="4" t="s">
        <v>28</v>
      </c>
      <c r="U142" s="4">
        <v>1979123</v>
      </c>
    </row>
    <row r="143" s="4" customFormat="1" spans="1:21">
      <c r="A143" s="4">
        <v>14396469353</v>
      </c>
      <c r="B143" s="4" t="s">
        <v>21</v>
      </c>
      <c r="C143" s="4" t="s">
        <v>22</v>
      </c>
      <c r="D143" s="4" t="s">
        <v>343</v>
      </c>
      <c r="E143" s="4" t="s">
        <v>264</v>
      </c>
      <c r="F143" s="6">
        <v>44239</v>
      </c>
      <c r="G143" s="6">
        <v>44240</v>
      </c>
      <c r="H143" s="4">
        <v>1</v>
      </c>
      <c r="I143" s="4">
        <v>1</v>
      </c>
      <c r="J143" s="4">
        <v>1</v>
      </c>
      <c r="K143" s="4" t="s">
        <v>24</v>
      </c>
      <c r="L143" s="4">
        <v>74</v>
      </c>
      <c r="M143" s="4">
        <v>74</v>
      </c>
      <c r="N143" s="4" t="s">
        <v>344</v>
      </c>
      <c r="O143" s="4" t="s">
        <v>26</v>
      </c>
      <c r="P143" s="4" t="s">
        <v>27</v>
      </c>
      <c r="Q143" s="4">
        <v>0</v>
      </c>
      <c r="R143" s="7">
        <v>44239</v>
      </c>
      <c r="S143" s="6">
        <v>44242</v>
      </c>
      <c r="T143" s="4" t="s">
        <v>28</v>
      </c>
      <c r="U143" s="4">
        <v>1979194</v>
      </c>
    </row>
    <row r="144" s="4" customFormat="1" spans="1:21">
      <c r="A144" s="4">
        <v>14396640661</v>
      </c>
      <c r="B144" s="4" t="s">
        <v>21</v>
      </c>
      <c r="C144" s="4" t="s">
        <v>22</v>
      </c>
      <c r="D144" s="4" t="s">
        <v>336</v>
      </c>
      <c r="E144" s="4" t="s">
        <v>161</v>
      </c>
      <c r="F144" s="6">
        <v>44240</v>
      </c>
      <c r="G144" s="6">
        <v>44241</v>
      </c>
      <c r="H144" s="4">
        <v>1</v>
      </c>
      <c r="I144" s="4">
        <v>1</v>
      </c>
      <c r="J144" s="4">
        <v>1</v>
      </c>
      <c r="K144" s="4" t="s">
        <v>24</v>
      </c>
      <c r="L144" s="4">
        <v>12</v>
      </c>
      <c r="M144" s="4">
        <v>12</v>
      </c>
      <c r="N144" s="4" t="s">
        <v>345</v>
      </c>
      <c r="O144" s="4" t="s">
        <v>26</v>
      </c>
      <c r="P144" s="4" t="s">
        <v>27</v>
      </c>
      <c r="Q144" s="4">
        <v>0</v>
      </c>
      <c r="R144" s="7">
        <v>44239</v>
      </c>
      <c r="S144" s="6">
        <v>44242</v>
      </c>
      <c r="T144" s="4" t="s">
        <v>28</v>
      </c>
      <c r="U144" s="4">
        <v>1979263</v>
      </c>
    </row>
    <row r="145" s="4" customFormat="1" spans="1:21">
      <c r="A145" s="4">
        <v>14396679606</v>
      </c>
      <c r="B145" s="4" t="s">
        <v>21</v>
      </c>
      <c r="C145" s="4" t="s">
        <v>22</v>
      </c>
      <c r="D145" s="4" t="s">
        <v>346</v>
      </c>
      <c r="E145" s="4" t="s">
        <v>347</v>
      </c>
      <c r="F145" s="6">
        <v>44239</v>
      </c>
      <c r="G145" s="6">
        <v>44240</v>
      </c>
      <c r="H145" s="4">
        <v>1</v>
      </c>
      <c r="I145" s="4">
        <v>1</v>
      </c>
      <c r="J145" s="4">
        <v>1</v>
      </c>
      <c r="K145" s="4" t="s">
        <v>24</v>
      </c>
      <c r="L145" s="4">
        <v>54</v>
      </c>
      <c r="M145" s="4">
        <v>54</v>
      </c>
      <c r="N145" s="4" t="s">
        <v>348</v>
      </c>
      <c r="O145" s="4" t="s">
        <v>26</v>
      </c>
      <c r="P145" s="4" t="s">
        <v>27</v>
      </c>
      <c r="Q145" s="4">
        <v>0</v>
      </c>
      <c r="R145" s="7">
        <v>44239</v>
      </c>
      <c r="S145" s="6">
        <v>44242</v>
      </c>
      <c r="T145" s="4" t="s">
        <v>28</v>
      </c>
      <c r="U145" s="4">
        <v>1979277</v>
      </c>
    </row>
    <row r="146" s="4" customFormat="1" spans="1:21">
      <c r="A146" s="4">
        <v>14396680328</v>
      </c>
      <c r="B146" s="4" t="s">
        <v>21</v>
      </c>
      <c r="C146" s="4" t="s">
        <v>22</v>
      </c>
      <c r="D146" s="4" t="s">
        <v>349</v>
      </c>
      <c r="E146" s="4" t="s">
        <v>114</v>
      </c>
      <c r="F146" s="6">
        <v>44240</v>
      </c>
      <c r="G146" s="6">
        <v>44241</v>
      </c>
      <c r="H146" s="4">
        <v>1</v>
      </c>
      <c r="I146" s="4">
        <v>1</v>
      </c>
      <c r="J146" s="4">
        <v>1</v>
      </c>
      <c r="K146" s="4" t="s">
        <v>24</v>
      </c>
      <c r="L146" s="4">
        <v>61</v>
      </c>
      <c r="M146" s="4">
        <v>61</v>
      </c>
      <c r="N146" s="4" t="s">
        <v>350</v>
      </c>
      <c r="O146" s="4" t="s">
        <v>26</v>
      </c>
      <c r="P146" s="4" t="s">
        <v>27</v>
      </c>
      <c r="Q146" s="4">
        <v>0</v>
      </c>
      <c r="R146" s="7">
        <v>44239</v>
      </c>
      <c r="S146" s="6">
        <v>44242</v>
      </c>
      <c r="T146" s="4" t="s">
        <v>28</v>
      </c>
      <c r="U146" s="4">
        <v>1979279</v>
      </c>
    </row>
    <row r="147" s="4" customFormat="1" spans="1:21">
      <c r="A147" s="4">
        <v>14396884580</v>
      </c>
      <c r="B147" s="4" t="s">
        <v>21</v>
      </c>
      <c r="C147" s="4" t="s">
        <v>22</v>
      </c>
      <c r="D147" s="4" t="s">
        <v>351</v>
      </c>
      <c r="E147" s="4" t="s">
        <v>314</v>
      </c>
      <c r="F147" s="6">
        <v>44239</v>
      </c>
      <c r="G147" s="6">
        <v>44240</v>
      </c>
      <c r="H147" s="4">
        <v>1</v>
      </c>
      <c r="I147" s="4">
        <v>1</v>
      </c>
      <c r="J147" s="4">
        <v>1</v>
      </c>
      <c r="K147" s="4" t="s">
        <v>24</v>
      </c>
      <c r="L147" s="4">
        <v>65</v>
      </c>
      <c r="M147" s="4">
        <v>65</v>
      </c>
      <c r="N147" s="4" t="s">
        <v>352</v>
      </c>
      <c r="O147" s="4" t="s">
        <v>26</v>
      </c>
      <c r="P147" s="4" t="s">
        <v>27</v>
      </c>
      <c r="Q147" s="4">
        <v>0</v>
      </c>
      <c r="R147" s="7">
        <v>44239</v>
      </c>
      <c r="S147" s="6">
        <v>44242</v>
      </c>
      <c r="T147" s="4" t="s">
        <v>28</v>
      </c>
      <c r="U147" s="4">
        <v>1979420</v>
      </c>
    </row>
    <row r="148" s="4" customFormat="1" spans="1:21">
      <c r="A148" s="4">
        <v>14396900074</v>
      </c>
      <c r="B148" s="4" t="s">
        <v>21</v>
      </c>
      <c r="C148" s="4" t="s">
        <v>22</v>
      </c>
      <c r="D148" s="4" t="s">
        <v>353</v>
      </c>
      <c r="E148" s="4" t="s">
        <v>242</v>
      </c>
      <c r="F148" s="6">
        <v>44239</v>
      </c>
      <c r="G148" s="6">
        <v>44240</v>
      </c>
      <c r="H148" s="4">
        <v>1</v>
      </c>
      <c r="I148" s="4">
        <v>1</v>
      </c>
      <c r="J148" s="4">
        <v>1</v>
      </c>
      <c r="K148" s="4" t="s">
        <v>24</v>
      </c>
      <c r="L148" s="4">
        <v>44</v>
      </c>
      <c r="M148" s="4">
        <v>44</v>
      </c>
      <c r="N148" s="4" t="s">
        <v>354</v>
      </c>
      <c r="O148" s="4" t="s">
        <v>26</v>
      </c>
      <c r="P148" s="4" t="s">
        <v>27</v>
      </c>
      <c r="Q148" s="4">
        <v>0</v>
      </c>
      <c r="R148" s="7">
        <v>44239</v>
      </c>
      <c r="S148" s="6">
        <v>44242</v>
      </c>
      <c r="T148" s="4" t="s">
        <v>28</v>
      </c>
      <c r="U148" s="4">
        <v>1979447</v>
      </c>
    </row>
    <row r="149" s="4" customFormat="1" spans="1:21">
      <c r="A149" s="4">
        <v>14397275273</v>
      </c>
      <c r="B149" s="4" t="s">
        <v>21</v>
      </c>
      <c r="C149" s="4" t="s">
        <v>22</v>
      </c>
      <c r="D149" s="4" t="s">
        <v>355</v>
      </c>
      <c r="E149" s="4" t="s">
        <v>290</v>
      </c>
      <c r="F149" s="6">
        <v>44240</v>
      </c>
      <c r="G149" s="6">
        <v>44241</v>
      </c>
      <c r="H149" s="4">
        <v>1</v>
      </c>
      <c r="I149" s="4">
        <v>1</v>
      </c>
      <c r="J149" s="4">
        <v>1</v>
      </c>
      <c r="K149" s="4" t="s">
        <v>24</v>
      </c>
      <c r="L149" s="4">
        <v>74</v>
      </c>
      <c r="M149" s="4">
        <v>74</v>
      </c>
      <c r="N149" s="4" t="s">
        <v>356</v>
      </c>
      <c r="O149" s="4" t="s">
        <v>26</v>
      </c>
      <c r="P149" s="4" t="s">
        <v>27</v>
      </c>
      <c r="Q149" s="4">
        <v>0</v>
      </c>
      <c r="R149" s="7">
        <v>44239</v>
      </c>
      <c r="S149" s="6">
        <v>44242</v>
      </c>
      <c r="T149" s="4" t="s">
        <v>28</v>
      </c>
      <c r="U149" s="4">
        <v>1979890</v>
      </c>
    </row>
    <row r="150" s="4" customFormat="1" spans="1:21">
      <c r="A150" s="4">
        <v>14344139152</v>
      </c>
      <c r="B150" s="4" t="s">
        <v>21</v>
      </c>
      <c r="C150" s="4" t="s">
        <v>125</v>
      </c>
      <c r="D150" s="4" t="s">
        <v>75</v>
      </c>
      <c r="E150" s="4" t="s">
        <v>76</v>
      </c>
      <c r="F150" s="6">
        <v>44239</v>
      </c>
      <c r="G150" s="6">
        <v>44241</v>
      </c>
      <c r="H150" s="4">
        <v>1</v>
      </c>
      <c r="I150" s="4">
        <v>2</v>
      </c>
      <c r="J150" s="4">
        <v>2</v>
      </c>
      <c r="K150" s="4" t="s">
        <v>24</v>
      </c>
      <c r="L150" s="4">
        <v>-138</v>
      </c>
      <c r="M150" s="4">
        <v>-138</v>
      </c>
      <c r="N150" s="4" t="s">
        <v>95</v>
      </c>
      <c r="O150" s="4" t="s">
        <v>26</v>
      </c>
      <c r="P150" s="4" t="s">
        <v>27</v>
      </c>
      <c r="Q150" s="4">
        <v>0</v>
      </c>
      <c r="R150" s="7">
        <v>44222</v>
      </c>
      <c r="S150" s="6">
        <v>44242</v>
      </c>
      <c r="T150" s="4" t="s">
        <v>28</v>
      </c>
      <c r="U150" s="4">
        <v>1965756</v>
      </c>
    </row>
    <row r="151" s="4" customFormat="1" spans="1:21">
      <c r="A151" s="4">
        <v>14398757843</v>
      </c>
      <c r="B151" s="4" t="s">
        <v>21</v>
      </c>
      <c r="C151" s="4" t="s">
        <v>22</v>
      </c>
      <c r="D151" s="4" t="s">
        <v>357</v>
      </c>
      <c r="E151" s="4" t="s">
        <v>358</v>
      </c>
      <c r="F151" s="6">
        <v>44240</v>
      </c>
      <c r="G151" s="6">
        <v>44241</v>
      </c>
      <c r="H151" s="4">
        <v>1</v>
      </c>
      <c r="I151" s="4">
        <v>1</v>
      </c>
      <c r="J151" s="4">
        <v>1</v>
      </c>
      <c r="K151" s="4" t="s">
        <v>24</v>
      </c>
      <c r="L151" s="4">
        <v>22</v>
      </c>
      <c r="M151" s="4">
        <v>22</v>
      </c>
      <c r="N151" s="4" t="s">
        <v>359</v>
      </c>
      <c r="O151" s="4" t="s">
        <v>26</v>
      </c>
      <c r="P151" s="4" t="s">
        <v>27</v>
      </c>
      <c r="Q151" s="4">
        <v>0</v>
      </c>
      <c r="R151" s="7">
        <v>44239</v>
      </c>
      <c r="S151" s="6">
        <v>44242</v>
      </c>
      <c r="T151" s="4" t="s">
        <v>28</v>
      </c>
      <c r="U151" s="4">
        <v>1979948</v>
      </c>
    </row>
    <row r="152" s="4" customFormat="1" spans="1:21">
      <c r="A152" s="4">
        <v>14399091045</v>
      </c>
      <c r="B152" s="4" t="s">
        <v>21</v>
      </c>
      <c r="C152" s="4" t="s">
        <v>22</v>
      </c>
      <c r="D152" s="4" t="s">
        <v>360</v>
      </c>
      <c r="E152" s="4" t="s">
        <v>361</v>
      </c>
      <c r="F152" s="6">
        <v>44240</v>
      </c>
      <c r="G152" s="6">
        <v>44241</v>
      </c>
      <c r="H152" s="4">
        <v>1</v>
      </c>
      <c r="I152" s="4">
        <v>1</v>
      </c>
      <c r="J152" s="4">
        <v>1</v>
      </c>
      <c r="K152" s="4" t="s">
        <v>24</v>
      </c>
      <c r="L152" s="4">
        <v>184</v>
      </c>
      <c r="M152" s="4">
        <v>184</v>
      </c>
      <c r="N152" s="4" t="s">
        <v>362</v>
      </c>
      <c r="O152" s="4" t="s">
        <v>26</v>
      </c>
      <c r="P152" s="4" t="s">
        <v>27</v>
      </c>
      <c r="Q152" s="4">
        <v>0</v>
      </c>
      <c r="R152" s="7">
        <v>44240</v>
      </c>
      <c r="S152" s="6">
        <v>44242</v>
      </c>
      <c r="T152" s="4" t="s">
        <v>28</v>
      </c>
      <c r="U152" s="4">
        <v>1980029</v>
      </c>
    </row>
    <row r="153" s="4" customFormat="1" spans="1:21">
      <c r="A153" s="4">
        <v>14399150855</v>
      </c>
      <c r="B153" s="4" t="s">
        <v>21</v>
      </c>
      <c r="C153" s="4" t="s">
        <v>22</v>
      </c>
      <c r="D153" s="4" t="s">
        <v>363</v>
      </c>
      <c r="E153" s="4" t="s">
        <v>364</v>
      </c>
      <c r="F153" s="6">
        <v>44240</v>
      </c>
      <c r="G153" s="6">
        <v>44241</v>
      </c>
      <c r="H153" s="4">
        <v>1</v>
      </c>
      <c r="I153" s="4">
        <v>1</v>
      </c>
      <c r="J153" s="4">
        <v>1</v>
      </c>
      <c r="K153" s="4" t="s">
        <v>24</v>
      </c>
      <c r="L153" s="4">
        <v>81</v>
      </c>
      <c r="M153" s="4">
        <v>81</v>
      </c>
      <c r="N153" s="4" t="s">
        <v>365</v>
      </c>
      <c r="O153" s="4" t="s">
        <v>26</v>
      </c>
      <c r="P153" s="4" t="s">
        <v>27</v>
      </c>
      <c r="Q153" s="4">
        <v>0</v>
      </c>
      <c r="R153" s="7">
        <v>44240</v>
      </c>
      <c r="S153" s="6">
        <v>44242</v>
      </c>
      <c r="T153" s="4" t="s">
        <v>28</v>
      </c>
      <c r="U153" s="4">
        <v>1980044</v>
      </c>
    </row>
    <row r="154" s="4" customFormat="1" spans="1:21">
      <c r="A154" s="4">
        <v>14399222644</v>
      </c>
      <c r="B154" s="4" t="s">
        <v>21</v>
      </c>
      <c r="C154" s="4" t="s">
        <v>22</v>
      </c>
      <c r="D154" s="4" t="s">
        <v>366</v>
      </c>
      <c r="E154" s="4" t="s">
        <v>46</v>
      </c>
      <c r="F154" s="6">
        <v>44240</v>
      </c>
      <c r="G154" s="6">
        <v>44241</v>
      </c>
      <c r="H154" s="4">
        <v>1</v>
      </c>
      <c r="I154" s="4">
        <v>1</v>
      </c>
      <c r="J154" s="4">
        <v>1</v>
      </c>
      <c r="K154" s="4" t="s">
        <v>24</v>
      </c>
      <c r="L154" s="4">
        <v>101</v>
      </c>
      <c r="M154" s="4">
        <v>101</v>
      </c>
      <c r="N154" s="4" t="s">
        <v>367</v>
      </c>
      <c r="O154" s="4" t="s">
        <v>26</v>
      </c>
      <c r="P154" s="4" t="s">
        <v>27</v>
      </c>
      <c r="Q154" s="4">
        <v>0</v>
      </c>
      <c r="R154" s="7">
        <v>44240</v>
      </c>
      <c r="S154" s="6">
        <v>44242</v>
      </c>
      <c r="T154" s="4" t="s">
        <v>28</v>
      </c>
      <c r="U154" s="4">
        <v>1980070</v>
      </c>
    </row>
    <row r="155" s="4" customFormat="1" spans="1:21">
      <c r="A155" s="4">
        <v>14399465164</v>
      </c>
      <c r="B155" s="4" t="s">
        <v>21</v>
      </c>
      <c r="C155" s="4" t="s">
        <v>22</v>
      </c>
      <c r="D155" s="4" t="s">
        <v>368</v>
      </c>
      <c r="E155" s="4" t="s">
        <v>369</v>
      </c>
      <c r="F155" s="6">
        <v>44240</v>
      </c>
      <c r="G155" s="6">
        <v>44241</v>
      </c>
      <c r="H155" s="4">
        <v>1</v>
      </c>
      <c r="I155" s="4">
        <v>1</v>
      </c>
      <c r="J155" s="4">
        <v>1</v>
      </c>
      <c r="K155" s="4" t="s">
        <v>24</v>
      </c>
      <c r="L155" s="4">
        <v>83</v>
      </c>
      <c r="M155" s="4">
        <v>83</v>
      </c>
      <c r="N155" s="4" t="s">
        <v>370</v>
      </c>
      <c r="O155" s="4" t="s">
        <v>26</v>
      </c>
      <c r="P155" s="4" t="s">
        <v>27</v>
      </c>
      <c r="Q155" s="4">
        <v>0</v>
      </c>
      <c r="R155" s="7">
        <v>44240</v>
      </c>
      <c r="S155" s="6">
        <v>44242</v>
      </c>
      <c r="T155" s="4" t="s">
        <v>28</v>
      </c>
      <c r="U155" s="4">
        <v>1980155</v>
      </c>
    </row>
    <row r="156" s="4" customFormat="1" spans="1:21">
      <c r="A156" s="4">
        <v>14399565613</v>
      </c>
      <c r="B156" s="4" t="s">
        <v>21</v>
      </c>
      <c r="C156" s="4" t="s">
        <v>22</v>
      </c>
      <c r="D156" s="4" t="s">
        <v>371</v>
      </c>
      <c r="E156" s="4" t="s">
        <v>372</v>
      </c>
      <c r="F156" s="6">
        <v>44240</v>
      </c>
      <c r="G156" s="6">
        <v>44241</v>
      </c>
      <c r="H156" s="4">
        <v>1</v>
      </c>
      <c r="I156" s="4">
        <v>1</v>
      </c>
      <c r="J156" s="4">
        <v>1</v>
      </c>
      <c r="K156" s="4" t="s">
        <v>24</v>
      </c>
      <c r="L156" s="4">
        <v>17</v>
      </c>
      <c r="M156" s="4">
        <v>17</v>
      </c>
      <c r="N156" s="4" t="s">
        <v>373</v>
      </c>
      <c r="O156" s="4" t="s">
        <v>26</v>
      </c>
      <c r="P156" s="4" t="s">
        <v>27</v>
      </c>
      <c r="Q156" s="4">
        <v>0</v>
      </c>
      <c r="R156" s="7">
        <v>44240</v>
      </c>
      <c r="S156" s="6">
        <v>44242</v>
      </c>
      <c r="T156" s="4" t="s">
        <v>28</v>
      </c>
      <c r="U156" s="4">
        <v>1980202</v>
      </c>
    </row>
    <row r="157" s="4" customFormat="1" spans="1:21">
      <c r="A157" s="4">
        <v>14399863300</v>
      </c>
      <c r="B157" s="4" t="s">
        <v>21</v>
      </c>
      <c r="C157" s="4" t="s">
        <v>22</v>
      </c>
      <c r="D157" s="4" t="s">
        <v>374</v>
      </c>
      <c r="E157" s="4" t="s">
        <v>238</v>
      </c>
      <c r="F157" s="6">
        <v>44240</v>
      </c>
      <c r="G157" s="6">
        <v>44241</v>
      </c>
      <c r="H157" s="4">
        <v>1</v>
      </c>
      <c r="I157" s="4">
        <v>1</v>
      </c>
      <c r="J157" s="4">
        <v>1</v>
      </c>
      <c r="K157" s="4" t="s">
        <v>24</v>
      </c>
      <c r="L157" s="4">
        <v>16</v>
      </c>
      <c r="M157" s="4">
        <v>16</v>
      </c>
      <c r="N157" s="4" t="s">
        <v>375</v>
      </c>
      <c r="O157" s="4" t="s">
        <v>26</v>
      </c>
      <c r="P157" s="4" t="s">
        <v>27</v>
      </c>
      <c r="Q157" s="4">
        <v>0</v>
      </c>
      <c r="R157" s="7">
        <v>44240</v>
      </c>
      <c r="S157" s="6">
        <v>44242</v>
      </c>
      <c r="T157" s="4" t="s">
        <v>28</v>
      </c>
      <c r="U157" s="4">
        <v>1980382</v>
      </c>
    </row>
    <row r="158" s="4" customFormat="1" spans="1:21">
      <c r="A158" s="4">
        <v>14399878756</v>
      </c>
      <c r="B158" s="4" t="s">
        <v>21</v>
      </c>
      <c r="C158" s="4" t="s">
        <v>22</v>
      </c>
      <c r="D158" s="4" t="s">
        <v>376</v>
      </c>
      <c r="E158" s="4" t="s">
        <v>250</v>
      </c>
      <c r="F158" s="6">
        <v>44240</v>
      </c>
      <c r="G158" s="6">
        <v>44241</v>
      </c>
      <c r="H158" s="4">
        <v>1</v>
      </c>
      <c r="I158" s="4">
        <v>1</v>
      </c>
      <c r="J158" s="4">
        <v>1</v>
      </c>
      <c r="K158" s="4" t="s">
        <v>24</v>
      </c>
      <c r="L158" s="4">
        <v>90</v>
      </c>
      <c r="M158" s="4">
        <v>90</v>
      </c>
      <c r="N158" s="4" t="s">
        <v>377</v>
      </c>
      <c r="O158" s="4" t="s">
        <v>26</v>
      </c>
      <c r="P158" s="4" t="s">
        <v>27</v>
      </c>
      <c r="Q158" s="4">
        <v>0</v>
      </c>
      <c r="R158" s="7">
        <v>44240</v>
      </c>
      <c r="S158" s="6">
        <v>44242</v>
      </c>
      <c r="T158" s="4" t="s">
        <v>28</v>
      </c>
      <c r="U158" s="4">
        <v>1980393</v>
      </c>
    </row>
    <row r="159" s="4" customFormat="1" spans="1:21">
      <c r="A159" s="4">
        <v>14399866022</v>
      </c>
      <c r="B159" s="4" t="s">
        <v>21</v>
      </c>
      <c r="C159" s="4" t="s">
        <v>22</v>
      </c>
      <c r="D159" s="4" t="s">
        <v>378</v>
      </c>
      <c r="E159" s="4" t="s">
        <v>379</v>
      </c>
      <c r="F159" s="6">
        <v>44240</v>
      </c>
      <c r="G159" s="6">
        <v>44241</v>
      </c>
      <c r="H159" s="4">
        <v>1</v>
      </c>
      <c r="I159" s="4">
        <v>1</v>
      </c>
      <c r="J159" s="4">
        <v>1</v>
      </c>
      <c r="K159" s="4" t="s">
        <v>24</v>
      </c>
      <c r="L159" s="4">
        <v>165</v>
      </c>
      <c r="M159" s="4">
        <v>165</v>
      </c>
      <c r="N159" s="4" t="s">
        <v>380</v>
      </c>
      <c r="O159" s="4" t="s">
        <v>26</v>
      </c>
      <c r="P159" s="4" t="s">
        <v>27</v>
      </c>
      <c r="Q159" s="4">
        <v>0</v>
      </c>
      <c r="R159" s="7">
        <v>44240</v>
      </c>
      <c r="S159" s="6">
        <v>44242</v>
      </c>
      <c r="T159" s="4" t="s">
        <v>28</v>
      </c>
      <c r="U159" s="4">
        <v>1980421</v>
      </c>
    </row>
    <row r="160" s="4" customFormat="1" spans="1:21">
      <c r="A160" s="4">
        <v>14400174058</v>
      </c>
      <c r="B160" s="4" t="s">
        <v>21</v>
      </c>
      <c r="C160" s="4" t="s">
        <v>22</v>
      </c>
      <c r="D160" s="4" t="s">
        <v>381</v>
      </c>
      <c r="E160" s="4" t="s">
        <v>339</v>
      </c>
      <c r="F160" s="6">
        <v>44240</v>
      </c>
      <c r="G160" s="6">
        <v>44241</v>
      </c>
      <c r="H160" s="4">
        <v>2</v>
      </c>
      <c r="I160" s="4">
        <v>1</v>
      </c>
      <c r="J160" s="4">
        <v>2</v>
      </c>
      <c r="K160" s="4" t="s">
        <v>24</v>
      </c>
      <c r="L160" s="4">
        <v>180</v>
      </c>
      <c r="M160" s="4">
        <v>180</v>
      </c>
      <c r="N160" s="4" t="s">
        <v>382</v>
      </c>
      <c r="O160" s="4" t="s">
        <v>26</v>
      </c>
      <c r="P160" s="4" t="s">
        <v>27</v>
      </c>
      <c r="Q160" s="4">
        <v>0</v>
      </c>
      <c r="R160" s="7">
        <v>44240</v>
      </c>
      <c r="S160" s="6">
        <v>44242</v>
      </c>
      <c r="T160" s="4" t="s">
        <v>28</v>
      </c>
      <c r="U160" s="4">
        <v>1980532</v>
      </c>
    </row>
    <row r="161" s="4" customFormat="1" spans="1:21">
      <c r="A161" s="4">
        <v>14400234786</v>
      </c>
      <c r="B161" s="4" t="s">
        <v>21</v>
      </c>
      <c r="C161" s="4" t="s">
        <v>22</v>
      </c>
      <c r="D161" s="4" t="s">
        <v>383</v>
      </c>
      <c r="E161" s="4" t="s">
        <v>384</v>
      </c>
      <c r="F161" s="6">
        <v>44240</v>
      </c>
      <c r="G161" s="6">
        <v>44241</v>
      </c>
      <c r="H161" s="4">
        <v>1</v>
      </c>
      <c r="I161" s="4">
        <v>1</v>
      </c>
      <c r="J161" s="4">
        <v>1</v>
      </c>
      <c r="K161" s="4" t="s">
        <v>24</v>
      </c>
      <c r="L161" s="4">
        <v>97</v>
      </c>
      <c r="M161" s="4">
        <v>97</v>
      </c>
      <c r="N161" s="4" t="s">
        <v>385</v>
      </c>
      <c r="O161" s="4" t="s">
        <v>26</v>
      </c>
      <c r="P161" s="4" t="s">
        <v>27</v>
      </c>
      <c r="Q161" s="4">
        <v>0</v>
      </c>
      <c r="R161" s="7">
        <v>44240</v>
      </c>
      <c r="S161" s="6">
        <v>44242</v>
      </c>
      <c r="T161" s="4" t="s">
        <v>28</v>
      </c>
      <c r="U161" s="4">
        <v>1980563</v>
      </c>
    </row>
    <row r="162" s="4" customFormat="1" spans="1:21">
      <c r="A162" s="4">
        <v>14400313553</v>
      </c>
      <c r="B162" s="4" t="s">
        <v>21</v>
      </c>
      <c r="C162" s="4" t="s">
        <v>22</v>
      </c>
      <c r="D162" s="4" t="s">
        <v>228</v>
      </c>
      <c r="E162" s="4" t="s">
        <v>229</v>
      </c>
      <c r="F162" s="6">
        <v>44240</v>
      </c>
      <c r="G162" s="6">
        <v>44241</v>
      </c>
      <c r="H162" s="4">
        <v>1</v>
      </c>
      <c r="I162" s="4">
        <v>1</v>
      </c>
      <c r="J162" s="4">
        <v>1</v>
      </c>
      <c r="K162" s="4" t="s">
        <v>24</v>
      </c>
      <c r="L162" s="4">
        <v>31</v>
      </c>
      <c r="M162" s="4">
        <v>31</v>
      </c>
      <c r="N162" s="4" t="s">
        <v>386</v>
      </c>
      <c r="O162" s="4" t="s">
        <v>26</v>
      </c>
      <c r="P162" s="4" t="s">
        <v>27</v>
      </c>
      <c r="Q162" s="4">
        <v>0</v>
      </c>
      <c r="R162" s="7">
        <v>44240</v>
      </c>
      <c r="S162" s="6">
        <v>44242</v>
      </c>
      <c r="T162" s="4" t="s">
        <v>28</v>
      </c>
      <c r="U162" s="4">
        <v>1980592</v>
      </c>
    </row>
    <row r="163" s="4" customFormat="1" spans="1:21">
      <c r="A163" s="4">
        <v>14400407592</v>
      </c>
      <c r="B163" s="4" t="s">
        <v>21</v>
      </c>
      <c r="C163" s="4" t="s">
        <v>22</v>
      </c>
      <c r="D163" s="4" t="s">
        <v>113</v>
      </c>
      <c r="E163" s="4" t="s">
        <v>238</v>
      </c>
      <c r="F163" s="6">
        <v>44240</v>
      </c>
      <c r="G163" s="6">
        <v>44241</v>
      </c>
      <c r="H163" s="4">
        <v>1</v>
      </c>
      <c r="I163" s="4">
        <v>1</v>
      </c>
      <c r="J163" s="4">
        <v>1</v>
      </c>
      <c r="K163" s="4" t="s">
        <v>24</v>
      </c>
      <c r="L163" s="4">
        <v>65</v>
      </c>
      <c r="M163" s="4">
        <v>65</v>
      </c>
      <c r="N163" s="4" t="s">
        <v>387</v>
      </c>
      <c r="O163" s="4" t="s">
        <v>26</v>
      </c>
      <c r="P163" s="4" t="s">
        <v>27</v>
      </c>
      <c r="Q163" s="4">
        <v>0</v>
      </c>
      <c r="R163" s="7">
        <v>44240</v>
      </c>
      <c r="S163" s="6">
        <v>44242</v>
      </c>
      <c r="T163" s="4" t="s">
        <v>28</v>
      </c>
      <c r="U163" s="4">
        <v>1980632</v>
      </c>
    </row>
    <row r="164" s="4" customFormat="1" spans="1:21">
      <c r="A164" s="4">
        <v>14400598160</v>
      </c>
      <c r="B164" s="4" t="s">
        <v>21</v>
      </c>
      <c r="C164" s="4" t="s">
        <v>22</v>
      </c>
      <c r="D164" s="4" t="s">
        <v>178</v>
      </c>
      <c r="E164" s="4" t="s">
        <v>179</v>
      </c>
      <c r="F164" s="6">
        <v>44240</v>
      </c>
      <c r="G164" s="6">
        <v>44241</v>
      </c>
      <c r="H164" s="4">
        <v>1</v>
      </c>
      <c r="I164" s="4">
        <v>1</v>
      </c>
      <c r="J164" s="4">
        <v>1</v>
      </c>
      <c r="K164" s="4" t="s">
        <v>24</v>
      </c>
      <c r="L164" s="4">
        <v>29</v>
      </c>
      <c r="M164" s="4">
        <v>29</v>
      </c>
      <c r="N164" s="4" t="s">
        <v>388</v>
      </c>
      <c r="O164" s="4" t="s">
        <v>26</v>
      </c>
      <c r="P164" s="4" t="s">
        <v>27</v>
      </c>
      <c r="Q164" s="4">
        <v>0</v>
      </c>
      <c r="R164" s="7">
        <v>44240</v>
      </c>
      <c r="S164" s="6">
        <v>44242</v>
      </c>
      <c r="T164" s="4" t="s">
        <v>28</v>
      </c>
      <c r="U164" s="4">
        <v>1980749</v>
      </c>
    </row>
    <row r="165" s="4" customFormat="1" spans="1:21">
      <c r="A165" s="4">
        <v>14400640244</v>
      </c>
      <c r="B165" s="4" t="s">
        <v>21</v>
      </c>
      <c r="C165" s="4" t="s">
        <v>22</v>
      </c>
      <c r="D165" s="4" t="s">
        <v>389</v>
      </c>
      <c r="E165" s="4" t="s">
        <v>250</v>
      </c>
      <c r="F165" s="6">
        <v>44240</v>
      </c>
      <c r="G165" s="6">
        <v>44241</v>
      </c>
      <c r="H165" s="4">
        <v>1</v>
      </c>
      <c r="I165" s="4">
        <v>1</v>
      </c>
      <c r="J165" s="4">
        <v>1</v>
      </c>
      <c r="K165" s="4" t="s">
        <v>24</v>
      </c>
      <c r="L165" s="4">
        <v>18</v>
      </c>
      <c r="M165" s="4">
        <v>18</v>
      </c>
      <c r="N165" s="4" t="s">
        <v>390</v>
      </c>
      <c r="O165" s="4" t="s">
        <v>26</v>
      </c>
      <c r="P165" s="4" t="s">
        <v>27</v>
      </c>
      <c r="Q165" s="4">
        <v>0</v>
      </c>
      <c r="R165" s="7">
        <v>44240</v>
      </c>
      <c r="S165" s="6">
        <v>44242</v>
      </c>
      <c r="T165" s="4" t="s">
        <v>28</v>
      </c>
      <c r="U165" s="4">
        <v>1980777</v>
      </c>
    </row>
    <row r="166" s="4" customFormat="1" spans="1:21">
      <c r="A166" s="4">
        <v>14400889820</v>
      </c>
      <c r="B166" s="4" t="s">
        <v>21</v>
      </c>
      <c r="C166" s="4" t="s">
        <v>22</v>
      </c>
      <c r="D166" s="4" t="s">
        <v>391</v>
      </c>
      <c r="E166" s="4" t="s">
        <v>392</v>
      </c>
      <c r="F166" s="6">
        <v>44240</v>
      </c>
      <c r="G166" s="6">
        <v>44241</v>
      </c>
      <c r="H166" s="4">
        <v>1</v>
      </c>
      <c r="I166" s="4">
        <v>1</v>
      </c>
      <c r="J166" s="4">
        <v>1</v>
      </c>
      <c r="K166" s="4" t="s">
        <v>24</v>
      </c>
      <c r="L166" s="4">
        <v>38</v>
      </c>
      <c r="M166" s="4">
        <v>38</v>
      </c>
      <c r="N166" s="4" t="s">
        <v>393</v>
      </c>
      <c r="O166" s="4" t="s">
        <v>26</v>
      </c>
      <c r="P166" s="4" t="s">
        <v>27</v>
      </c>
      <c r="Q166" s="4">
        <v>0</v>
      </c>
      <c r="R166" s="7">
        <v>44240</v>
      </c>
      <c r="S166" s="6">
        <v>44242</v>
      </c>
      <c r="T166" s="4" t="s">
        <v>28</v>
      </c>
      <c r="U166" s="4">
        <v>1981005</v>
      </c>
    </row>
    <row r="167" s="4" customFormat="1" spans="1:21">
      <c r="A167" s="4">
        <v>14401286462</v>
      </c>
      <c r="B167" s="4" t="s">
        <v>21</v>
      </c>
      <c r="C167" s="4" t="s">
        <v>22</v>
      </c>
      <c r="D167" s="4" t="s">
        <v>319</v>
      </c>
      <c r="E167" s="4" t="s">
        <v>394</v>
      </c>
      <c r="F167" s="6">
        <v>44240</v>
      </c>
      <c r="G167" s="6">
        <v>44241</v>
      </c>
      <c r="H167" s="4">
        <v>1</v>
      </c>
      <c r="I167" s="4">
        <v>1</v>
      </c>
      <c r="J167" s="4">
        <v>1</v>
      </c>
      <c r="K167" s="4" t="s">
        <v>24</v>
      </c>
      <c r="L167" s="4">
        <v>22</v>
      </c>
      <c r="M167" s="4">
        <v>22</v>
      </c>
      <c r="N167" s="4" t="s">
        <v>395</v>
      </c>
      <c r="O167" s="4" t="s">
        <v>26</v>
      </c>
      <c r="P167" s="4" t="s">
        <v>27</v>
      </c>
      <c r="Q167" s="4">
        <v>0</v>
      </c>
      <c r="R167" s="7">
        <v>44240</v>
      </c>
      <c r="S167" s="6">
        <v>44242</v>
      </c>
      <c r="T167" s="4" t="s">
        <v>28</v>
      </c>
      <c r="U167" s="4">
        <v>1981371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63"/>
  <sheetViews>
    <sheetView tabSelected="1" topLeftCell="A140" workbookViewId="0">
      <selection activeCell="F167" sqref="F167"/>
    </sheetView>
  </sheetViews>
  <sheetFormatPr defaultColWidth="9" defaultRowHeight="13.5"/>
  <cols>
    <col min="1" max="1" width="12.625" style="4"/>
    <col min="2" max="2" width="9.375" style="4"/>
    <col min="3" max="4" width="9" style="4"/>
    <col min="5" max="10" width="9.375" style="4"/>
    <col min="11" max="16368" width="9" style="4"/>
  </cols>
  <sheetData>
    <row r="1" s="4" customFormat="1" spans="1:11">
      <c r="A1" s="4" t="s">
        <v>0</v>
      </c>
      <c r="B1" s="4" t="s">
        <v>12</v>
      </c>
      <c r="K1" s="4" t="s">
        <v>396</v>
      </c>
    </row>
    <row r="2" s="4" customFormat="1" spans="1:11">
      <c r="A2" s="4">
        <v>14154244256</v>
      </c>
      <c r="B2" s="4">
        <v>750</v>
      </c>
      <c r="C2" s="4" t="str">
        <f>VLOOKUP(A2,HOP!A:H,8,0)</f>
        <v>750.00</v>
      </c>
      <c r="D2" s="4">
        <f>VLOOKUP(A2,HOP!A:B,2,0)</f>
        <v>1929290</v>
      </c>
      <c r="E2" s="4">
        <f>B2-C2</f>
        <v>0</v>
      </c>
      <c r="K2" s="4" t="str">
        <f>$K$1&amp;D2</f>
        <v>,1929290</v>
      </c>
    </row>
    <row r="3" s="4" customFormat="1" spans="1:11">
      <c r="A3" s="4">
        <v>14234058289</v>
      </c>
      <c r="B3" s="4">
        <v>144</v>
      </c>
      <c r="C3" s="4" t="str">
        <f>VLOOKUP(A3,HOP!A:H,8,0)</f>
        <v>144.00</v>
      </c>
      <c r="D3" s="4">
        <f>VLOOKUP(A3,HOP!A:B,2,0)</f>
        <v>1938885</v>
      </c>
      <c r="E3" s="4">
        <f>B3-C3</f>
        <v>0</v>
      </c>
      <c r="K3" s="4" t="str">
        <f>$K$1&amp;D3</f>
        <v>,1938885</v>
      </c>
    </row>
    <row r="4" s="4" customFormat="1" spans="1:11">
      <c r="A4" s="4">
        <v>14234599427</v>
      </c>
      <c r="B4" s="4">
        <v>63</v>
      </c>
      <c r="C4" s="4" t="str">
        <f>VLOOKUP(A4,HOP!A:H,8,0)</f>
        <v>63.00</v>
      </c>
      <c r="D4" s="4">
        <f>VLOOKUP(A4,HOP!A:B,2,0)</f>
        <v>1939020</v>
      </c>
      <c r="E4" s="4">
        <f>B4-C4</f>
        <v>0</v>
      </c>
      <c r="K4" s="4" t="str">
        <f>$K$1&amp;D4</f>
        <v>,1939020</v>
      </c>
    </row>
    <row r="5" s="4" customFormat="1" hidden="1" spans="1:11">
      <c r="A5" s="5">
        <v>14394980027</v>
      </c>
      <c r="B5" s="5">
        <v>0</v>
      </c>
      <c r="C5" s="5">
        <v>0</v>
      </c>
      <c r="D5" s="5">
        <v>1978395</v>
      </c>
      <c r="E5" s="5">
        <f>B5-C5</f>
        <v>0</v>
      </c>
      <c r="K5" s="5" t="str">
        <f>$K$1&amp;D5</f>
        <v>,1978395</v>
      </c>
    </row>
    <row r="6" s="4" customFormat="1" spans="1:11">
      <c r="A6" s="4">
        <v>14255184107</v>
      </c>
      <c r="B6" s="4">
        <v>81</v>
      </c>
      <c r="C6" s="4" t="str">
        <f>VLOOKUP(A6,HOP!A:H,8,0)</f>
        <v>81.00</v>
      </c>
      <c r="D6" s="4">
        <f>VLOOKUP(A6,HOP!A:B,2,0)</f>
        <v>1941534</v>
      </c>
      <c r="E6" s="4">
        <f>B6-C6</f>
        <v>0</v>
      </c>
      <c r="K6" s="4" t="str">
        <f>$K$1&amp;D6</f>
        <v>,1941534</v>
      </c>
    </row>
    <row r="7" s="4" customFormat="1" spans="1:11">
      <c r="A7" s="4">
        <v>14261499544</v>
      </c>
      <c r="B7" s="4">
        <v>322</v>
      </c>
      <c r="C7" s="4" t="str">
        <f>VLOOKUP(A7,HOP!A:H,8,0)</f>
        <v>322.00</v>
      </c>
      <c r="D7" s="4">
        <f>VLOOKUP(A7,HOP!A:B,2,0)</f>
        <v>1942300</v>
      </c>
      <c r="E7" s="4">
        <f t="shared" ref="E7:E33" si="0">B7-C7</f>
        <v>0</v>
      </c>
      <c r="K7" s="4" t="str">
        <f t="shared" ref="K7:K33" si="1">$K$1&amp;D7</f>
        <v>,1942300</v>
      </c>
    </row>
    <row r="8" s="4" customFormat="1" spans="1:11">
      <c r="A8" s="4">
        <v>14267544599</v>
      </c>
      <c r="B8" s="4">
        <v>103</v>
      </c>
      <c r="C8" s="4" t="str">
        <f>VLOOKUP(A8,HOP!A:H,8,0)</f>
        <v>103.00</v>
      </c>
      <c r="D8" s="4">
        <f>VLOOKUP(A8,HOP!A:B,2,0)</f>
        <v>1943004</v>
      </c>
      <c r="E8" s="4">
        <f t="shared" si="0"/>
        <v>0</v>
      </c>
      <c r="K8" s="4" t="str">
        <f t="shared" si="1"/>
        <v>,1943004</v>
      </c>
    </row>
    <row r="9" s="4" customFormat="1" spans="1:11">
      <c r="A9" s="4">
        <v>14268693866</v>
      </c>
      <c r="B9" s="4">
        <v>80</v>
      </c>
      <c r="C9" s="4" t="str">
        <f>VLOOKUP(A9,HOP!A:H,8,0)</f>
        <v>80.00</v>
      </c>
      <c r="D9" s="4">
        <f>VLOOKUP(A9,HOP!A:B,2,0)</f>
        <v>1943195</v>
      </c>
      <c r="E9" s="4">
        <f t="shared" si="0"/>
        <v>0</v>
      </c>
      <c r="K9" s="4" t="str">
        <f t="shared" si="1"/>
        <v>,1943195</v>
      </c>
    </row>
    <row r="10" s="4" customFormat="1" spans="1:11">
      <c r="A10" s="4">
        <v>14271666079</v>
      </c>
      <c r="B10" s="4">
        <v>151</v>
      </c>
      <c r="C10" s="4" t="str">
        <f>VLOOKUP(A10,HOP!A:H,8,0)</f>
        <v>151.00</v>
      </c>
      <c r="D10" s="4">
        <f>VLOOKUP(A10,HOP!A:B,2,0)</f>
        <v>1943285</v>
      </c>
      <c r="E10" s="4">
        <f t="shared" si="0"/>
        <v>0</v>
      </c>
      <c r="K10" s="4" t="str">
        <f t="shared" si="1"/>
        <v>,1943285</v>
      </c>
    </row>
    <row r="11" s="4" customFormat="1" spans="1:11">
      <c r="A11" s="4">
        <v>14271961440</v>
      </c>
      <c r="B11" s="4">
        <v>107</v>
      </c>
      <c r="C11" s="4" t="str">
        <f>VLOOKUP(A11,HOP!A:H,8,0)</f>
        <v>107.00</v>
      </c>
      <c r="D11" s="4">
        <f>VLOOKUP(A11,HOP!A:B,2,0)</f>
        <v>1943314</v>
      </c>
      <c r="E11" s="4">
        <f t="shared" si="0"/>
        <v>0</v>
      </c>
      <c r="K11" s="4" t="str">
        <f t="shared" si="1"/>
        <v>,1943314</v>
      </c>
    </row>
    <row r="12" s="4" customFormat="1" spans="1:11">
      <c r="A12" s="4">
        <v>14282850313</v>
      </c>
      <c r="B12" s="4">
        <v>119</v>
      </c>
      <c r="C12" s="4" t="str">
        <f>VLOOKUP(A12,HOP!A:H,8,0)</f>
        <v>119.00</v>
      </c>
      <c r="D12" s="4">
        <f>VLOOKUP(A12,HOP!A:B,2,0)</f>
        <v>1944386</v>
      </c>
      <c r="E12" s="4">
        <f t="shared" si="0"/>
        <v>0</v>
      </c>
      <c r="K12" s="4" t="str">
        <f t="shared" si="1"/>
        <v>,1944386</v>
      </c>
    </row>
    <row r="13" s="4" customFormat="1" spans="1:11">
      <c r="A13" s="4">
        <v>14283051435</v>
      </c>
      <c r="B13" s="4">
        <v>832</v>
      </c>
      <c r="C13" s="4" t="str">
        <f>VLOOKUP(A13,HOP!A:H,8,0)</f>
        <v>832.00</v>
      </c>
      <c r="D13" s="4">
        <f>VLOOKUP(A13,HOP!A:B,2,0)</f>
        <v>1944418</v>
      </c>
      <c r="E13" s="4">
        <f t="shared" si="0"/>
        <v>0</v>
      </c>
      <c r="K13" s="4" t="str">
        <f t="shared" si="1"/>
        <v>,1944418</v>
      </c>
    </row>
    <row r="14" s="4" customFormat="1" spans="1:11">
      <c r="A14" s="4">
        <v>14298855571</v>
      </c>
      <c r="B14" s="4">
        <v>128</v>
      </c>
      <c r="C14" s="4" t="str">
        <f>VLOOKUP(A14,HOP!A:H,8,0)</f>
        <v>128.00</v>
      </c>
      <c r="D14" s="4">
        <f>VLOOKUP(A14,HOP!A:B,2,0)</f>
        <v>1948673</v>
      </c>
      <c r="E14" s="4">
        <f t="shared" si="0"/>
        <v>0</v>
      </c>
      <c r="K14" s="4" t="str">
        <f t="shared" si="1"/>
        <v>,1948673</v>
      </c>
    </row>
    <row r="15" s="4" customFormat="1" spans="1:11">
      <c r="A15" s="4">
        <v>14301101311</v>
      </c>
      <c r="B15" s="4">
        <v>72</v>
      </c>
      <c r="C15" s="4" t="str">
        <f>VLOOKUP(A15,HOP!A:H,8,0)</f>
        <v>72.00</v>
      </c>
      <c r="D15" s="4">
        <f>VLOOKUP(A15,HOP!A:B,2,0)</f>
        <v>1949852</v>
      </c>
      <c r="E15" s="4">
        <f t="shared" si="0"/>
        <v>0</v>
      </c>
      <c r="K15" s="4" t="str">
        <f t="shared" si="1"/>
        <v>,1949852</v>
      </c>
    </row>
    <row r="16" s="4" customFormat="1" spans="1:11">
      <c r="A16" s="4">
        <v>14305458180</v>
      </c>
      <c r="B16" s="4">
        <v>600</v>
      </c>
      <c r="C16" s="4" t="str">
        <f>VLOOKUP(A16,HOP!A:H,8,0)</f>
        <v>600.00</v>
      </c>
      <c r="D16" s="4">
        <f>VLOOKUP(A16,HOP!A:B,2,0)</f>
        <v>1951519</v>
      </c>
      <c r="E16" s="4">
        <f t="shared" si="0"/>
        <v>0</v>
      </c>
      <c r="K16" s="4" t="str">
        <f t="shared" si="1"/>
        <v>,1951519</v>
      </c>
    </row>
    <row r="17" s="4" customFormat="1" spans="1:11">
      <c r="A17" s="4">
        <v>14305539934</v>
      </c>
      <c r="B17" s="4">
        <v>115</v>
      </c>
      <c r="C17" s="4" t="str">
        <f>VLOOKUP(A17,HOP!A:H,8,0)</f>
        <v>115.00</v>
      </c>
      <c r="D17" s="4">
        <f>VLOOKUP(A17,HOP!A:B,2,0)</f>
        <v>1951583</v>
      </c>
      <c r="E17" s="4">
        <f t="shared" si="0"/>
        <v>0</v>
      </c>
      <c r="K17" s="4" t="str">
        <f t="shared" si="1"/>
        <v>,1951583</v>
      </c>
    </row>
    <row r="18" s="4" customFormat="1" spans="1:11">
      <c r="A18" s="4">
        <v>14306080158</v>
      </c>
      <c r="B18" s="4">
        <v>276</v>
      </c>
      <c r="C18" s="4" t="str">
        <f>VLOOKUP(A18,HOP!A:H,8,0)</f>
        <v>276.00</v>
      </c>
      <c r="D18" s="4">
        <f>VLOOKUP(A18,HOP!A:B,2,0)</f>
        <v>1951959</v>
      </c>
      <c r="E18" s="4">
        <f t="shared" si="0"/>
        <v>0</v>
      </c>
      <c r="K18" s="4" t="str">
        <f t="shared" si="1"/>
        <v>,1951959</v>
      </c>
    </row>
    <row r="19" s="4" customFormat="1" spans="1:11">
      <c r="A19" s="4">
        <v>14312732196</v>
      </c>
      <c r="B19" s="4">
        <v>93</v>
      </c>
      <c r="C19" s="4" t="str">
        <f>VLOOKUP(A19,HOP!A:H,8,0)</f>
        <v>93.00</v>
      </c>
      <c r="D19" s="4">
        <f>VLOOKUP(A19,HOP!A:B,2,0)</f>
        <v>1954673</v>
      </c>
      <c r="E19" s="4">
        <f t="shared" si="0"/>
        <v>0</v>
      </c>
      <c r="K19" s="4" t="str">
        <f t="shared" si="1"/>
        <v>,1954673</v>
      </c>
    </row>
    <row r="20" s="4" customFormat="1" hidden="1" spans="1:11">
      <c r="A20" s="5">
        <v>14393893122</v>
      </c>
      <c r="B20" s="5">
        <v>0</v>
      </c>
      <c r="C20" s="5" t="str">
        <f>VLOOKUP(A20,HOP!A:H,8,0)</f>
        <v>0.00</v>
      </c>
      <c r="D20" s="5">
        <f>VLOOKUP(A20,HOP!A:B,2,0)</f>
        <v>1977893</v>
      </c>
      <c r="E20" s="5">
        <f>B20-C20</f>
        <v>0</v>
      </c>
      <c r="K20" s="5" t="str">
        <f>$K$1&amp;D20</f>
        <v>,1977893</v>
      </c>
    </row>
    <row r="21" s="4" customFormat="1" spans="1:11">
      <c r="A21" s="4">
        <v>14326309772</v>
      </c>
      <c r="B21" s="4">
        <v>142</v>
      </c>
      <c r="C21" s="4" t="str">
        <f>VLOOKUP(A21,HOP!A:H,8,0)</f>
        <v>142.00</v>
      </c>
      <c r="D21" s="4">
        <f>VLOOKUP(A21,HOP!A:B,2,0)</f>
        <v>1959784</v>
      </c>
      <c r="E21" s="4">
        <f t="shared" si="0"/>
        <v>0</v>
      </c>
      <c r="K21" s="4" t="str">
        <f t="shared" si="1"/>
        <v>,1959784</v>
      </c>
    </row>
    <row r="22" s="4" customFormat="1" spans="1:11">
      <c r="A22" s="4">
        <v>14332069219</v>
      </c>
      <c r="B22" s="4">
        <v>218</v>
      </c>
      <c r="C22" s="4" t="str">
        <f>VLOOKUP(A22,HOP!A:H,8,0)</f>
        <v>218.00</v>
      </c>
      <c r="D22" s="4">
        <f>VLOOKUP(A22,HOP!A:B,2,0)</f>
        <v>1961621</v>
      </c>
      <c r="E22" s="4">
        <f t="shared" si="0"/>
        <v>0</v>
      </c>
      <c r="K22" s="4" t="str">
        <f t="shared" si="1"/>
        <v>,1961621</v>
      </c>
    </row>
    <row r="23" s="4" customFormat="1" spans="1:11">
      <c r="A23" s="4">
        <v>14332081051</v>
      </c>
      <c r="B23" s="4">
        <v>218</v>
      </c>
      <c r="C23" s="4" t="str">
        <f>VLOOKUP(A23,HOP!A:H,8,0)</f>
        <v>218.00</v>
      </c>
      <c r="D23" s="4">
        <f>VLOOKUP(A23,HOP!A:B,2,0)</f>
        <v>1961625</v>
      </c>
      <c r="E23" s="4">
        <f t="shared" si="0"/>
        <v>0</v>
      </c>
      <c r="K23" s="4" t="str">
        <f t="shared" si="1"/>
        <v>,1961625</v>
      </c>
    </row>
    <row r="24" s="4" customFormat="1" spans="1:11">
      <c r="A24" s="4">
        <v>14333364594</v>
      </c>
      <c r="B24" s="4">
        <v>287</v>
      </c>
      <c r="C24" s="4" t="str">
        <f>VLOOKUP(A24,HOP!A:H,8,0)</f>
        <v>287.00</v>
      </c>
      <c r="D24" s="4">
        <f>VLOOKUP(A24,HOP!A:B,2,0)</f>
        <v>1962296</v>
      </c>
      <c r="E24" s="4">
        <f t="shared" si="0"/>
        <v>0</v>
      </c>
      <c r="K24" s="4" t="str">
        <f t="shared" si="1"/>
        <v>,1962296</v>
      </c>
    </row>
    <row r="25" s="4" customFormat="1" spans="1:11">
      <c r="A25" s="4">
        <v>14333365816</v>
      </c>
      <c r="B25" s="4">
        <v>95</v>
      </c>
      <c r="C25" s="4" t="str">
        <f>VLOOKUP(A25,HOP!A:H,8,0)</f>
        <v>95.00</v>
      </c>
      <c r="D25" s="4">
        <f>VLOOKUP(A25,HOP!A:B,2,0)</f>
        <v>1962297</v>
      </c>
      <c r="E25" s="4">
        <f t="shared" si="0"/>
        <v>0</v>
      </c>
      <c r="K25" s="4" t="str">
        <f t="shared" si="1"/>
        <v>,1962297</v>
      </c>
    </row>
    <row r="26" s="4" customFormat="1" spans="1:11">
      <c r="A26" s="4">
        <v>14333641310</v>
      </c>
      <c r="B26" s="4">
        <v>120</v>
      </c>
      <c r="C26" s="4" t="str">
        <f>VLOOKUP(A26,HOP!A:H,8,0)</f>
        <v>120.00</v>
      </c>
      <c r="D26" s="4">
        <f>VLOOKUP(A26,HOP!A:B,2,0)</f>
        <v>1962462</v>
      </c>
      <c r="E26" s="4">
        <f t="shared" si="0"/>
        <v>0</v>
      </c>
      <c r="K26" s="4" t="str">
        <f t="shared" si="1"/>
        <v>,1962462</v>
      </c>
    </row>
    <row r="27" s="4" customFormat="1" spans="1:11">
      <c r="A27" s="4">
        <v>14337348277</v>
      </c>
      <c r="B27" s="4">
        <v>186</v>
      </c>
      <c r="C27" s="4" t="str">
        <f>VLOOKUP(A27,HOP!A:H,8,0)</f>
        <v>186.00</v>
      </c>
      <c r="D27" s="4">
        <f>VLOOKUP(A27,HOP!A:B,2,0)</f>
        <v>1963448</v>
      </c>
      <c r="E27" s="4">
        <f t="shared" si="0"/>
        <v>0</v>
      </c>
      <c r="K27" s="4" t="str">
        <f t="shared" si="1"/>
        <v>,1963448</v>
      </c>
    </row>
    <row r="28" s="4" customFormat="1" hidden="1" spans="1:11">
      <c r="A28" s="5">
        <v>14387549150</v>
      </c>
      <c r="B28" s="5">
        <v>0</v>
      </c>
      <c r="C28" s="5">
        <v>0</v>
      </c>
      <c r="D28" s="5">
        <v>1976665</v>
      </c>
      <c r="E28" s="5">
        <f>B28-C28</f>
        <v>0</v>
      </c>
      <c r="K28" s="5" t="str">
        <f>$K$1&amp;D28</f>
        <v>,1976665</v>
      </c>
    </row>
    <row r="29" s="4" customFormat="1" spans="1:11">
      <c r="A29" s="4">
        <v>14344928190</v>
      </c>
      <c r="B29" s="4">
        <v>102</v>
      </c>
      <c r="C29" s="4" t="str">
        <f>VLOOKUP(A29,HOP!A:H,8,0)</f>
        <v>102.00</v>
      </c>
      <c r="D29" s="4">
        <f>VLOOKUP(A29,HOP!A:B,2,0)</f>
        <v>1966055</v>
      </c>
      <c r="E29" s="4">
        <f>B29-C29</f>
        <v>0</v>
      </c>
      <c r="K29" s="4" t="str">
        <f>$K$1&amp;D29</f>
        <v>,1966055</v>
      </c>
    </row>
    <row r="30" s="4" customFormat="1" spans="1:11">
      <c r="A30" s="4">
        <v>14345657788</v>
      </c>
      <c r="B30" s="4">
        <v>98</v>
      </c>
      <c r="C30" s="4" t="str">
        <f>VLOOKUP(A30,HOP!A:H,8,0)</f>
        <v>98.00</v>
      </c>
      <c r="D30" s="4">
        <f>VLOOKUP(A30,HOP!A:B,2,0)</f>
        <v>1966477</v>
      </c>
      <c r="E30" s="4">
        <f>B30-C30</f>
        <v>0</v>
      </c>
      <c r="K30" s="4" t="str">
        <f>$K$1&amp;D30</f>
        <v>,1966477</v>
      </c>
    </row>
    <row r="31" s="4" customFormat="1" spans="1:11">
      <c r="A31" s="4">
        <v>14353449358</v>
      </c>
      <c r="B31" s="4">
        <v>120</v>
      </c>
      <c r="C31" s="4" t="str">
        <f>VLOOKUP(A31,HOP!A:H,8,0)</f>
        <v>120.00</v>
      </c>
      <c r="D31" s="4">
        <f>VLOOKUP(A31,HOP!A:B,2,0)</f>
        <v>1968339</v>
      </c>
      <c r="E31" s="4">
        <f>B31-C31</f>
        <v>0</v>
      </c>
      <c r="K31" s="4" t="str">
        <f>$K$1&amp;D31</f>
        <v>,1968339</v>
      </c>
    </row>
    <row r="32" s="4" customFormat="1" spans="1:11">
      <c r="A32" s="4">
        <v>14354058987</v>
      </c>
      <c r="B32" s="4">
        <v>45</v>
      </c>
      <c r="C32" s="4" t="str">
        <f>VLOOKUP(A32,HOP!A:H,8,0)</f>
        <v>45.00</v>
      </c>
      <c r="D32" s="4">
        <f>VLOOKUP(A32,HOP!A:B,2,0)</f>
        <v>1968458</v>
      </c>
      <c r="E32" s="4">
        <f>B32-C32</f>
        <v>0</v>
      </c>
      <c r="K32" s="4" t="str">
        <f>$K$1&amp;D32</f>
        <v>,1968458</v>
      </c>
    </row>
    <row r="33" s="4" customFormat="1" spans="1:11">
      <c r="A33" s="4">
        <v>14356852507</v>
      </c>
      <c r="B33" s="4">
        <v>291</v>
      </c>
      <c r="C33" s="4" t="str">
        <f>VLOOKUP(A33,HOP!A:H,8,0)</f>
        <v>291.00</v>
      </c>
      <c r="D33" s="4">
        <f>VLOOKUP(A33,HOP!A:B,2,0)</f>
        <v>1968982</v>
      </c>
      <c r="E33" s="4">
        <f>B33-C33</f>
        <v>0</v>
      </c>
      <c r="K33" s="4" t="str">
        <f>$K$1&amp;D33</f>
        <v>,1968982</v>
      </c>
    </row>
    <row r="34" s="4" customFormat="1" spans="1:11">
      <c r="A34" s="4">
        <v>14359114436</v>
      </c>
      <c r="B34" s="4">
        <v>49</v>
      </c>
      <c r="C34" s="4" t="str">
        <f>VLOOKUP(A34,HOP!A:H,8,0)</f>
        <v>49.00</v>
      </c>
      <c r="D34" s="4">
        <f>VLOOKUP(A34,HOP!A:B,2,0)</f>
        <v>1969720</v>
      </c>
      <c r="E34" s="4">
        <f>B34-C34</f>
        <v>0</v>
      </c>
      <c r="K34" s="4" t="str">
        <f>$K$1&amp;D34</f>
        <v>,1969720</v>
      </c>
    </row>
    <row r="35" s="4" customFormat="1" spans="1:11">
      <c r="A35" s="4">
        <v>14362514903</v>
      </c>
      <c r="B35" s="4">
        <v>96</v>
      </c>
      <c r="C35" s="4" t="str">
        <f>VLOOKUP(A35,HOP!A:H,8,0)</f>
        <v>96.00</v>
      </c>
      <c r="D35" s="4">
        <f>VLOOKUP(A35,HOP!A:B,2,0)</f>
        <v>1970199</v>
      </c>
      <c r="E35" s="4">
        <f>B35-C35</f>
        <v>0</v>
      </c>
      <c r="K35" s="4" t="str">
        <f>$K$1&amp;D35</f>
        <v>,1970199</v>
      </c>
    </row>
    <row r="36" s="4" customFormat="1" spans="1:11">
      <c r="A36" s="4">
        <v>14363025104</v>
      </c>
      <c r="B36" s="4">
        <v>256</v>
      </c>
      <c r="C36" s="4" t="str">
        <f>VLOOKUP(A36,HOP!A:H,8,0)</f>
        <v>256.00</v>
      </c>
      <c r="D36" s="4">
        <f>VLOOKUP(A36,HOP!A:B,2,0)</f>
        <v>1970373</v>
      </c>
      <c r="E36" s="4">
        <f>B36-C36</f>
        <v>0</v>
      </c>
      <c r="K36" s="4" t="str">
        <f>$K$1&amp;D36</f>
        <v>,1970373</v>
      </c>
    </row>
    <row r="37" s="4" customFormat="1" spans="1:11">
      <c r="A37" s="4">
        <v>14363103611</v>
      </c>
      <c r="B37" s="4">
        <v>100</v>
      </c>
      <c r="C37" s="4" t="str">
        <f>VLOOKUP(A37,HOP!A:H,8,0)</f>
        <v>100.00</v>
      </c>
      <c r="D37" s="4">
        <f>VLOOKUP(A37,HOP!A:B,2,0)</f>
        <v>1970395</v>
      </c>
      <c r="E37" s="4">
        <f>B37-C37</f>
        <v>0</v>
      </c>
      <c r="K37" s="4" t="str">
        <f>$K$1&amp;D37</f>
        <v>,1970395</v>
      </c>
    </row>
    <row r="38" s="4" customFormat="1" spans="1:11">
      <c r="A38" s="5">
        <v>14381382049</v>
      </c>
      <c r="B38" s="5">
        <v>921.64</v>
      </c>
      <c r="C38" s="5" t="str">
        <f>VLOOKUP(A38,HOP!A:H,8,0)</f>
        <v>912.00</v>
      </c>
      <c r="D38" s="5">
        <f>VLOOKUP(A38,HOP!A:B,2,0)</f>
        <v>1975335</v>
      </c>
      <c r="E38" s="5">
        <f>B38-C38</f>
        <v>9.63999999999999</v>
      </c>
      <c r="F38" s="4" t="s">
        <v>397</v>
      </c>
      <c r="K38" s="5" t="str">
        <f>$K$1&amp;D38</f>
        <v>,1975335</v>
      </c>
    </row>
    <row r="39" s="4" customFormat="1" spans="1:11">
      <c r="A39" s="4">
        <v>14363143203</v>
      </c>
      <c r="B39" s="4">
        <v>99</v>
      </c>
      <c r="C39" s="4" t="str">
        <f>VLOOKUP(A39,HOP!A:H,8,0)</f>
        <v>99.00</v>
      </c>
      <c r="D39" s="4">
        <f>VLOOKUP(A39,HOP!A:B,2,0)</f>
        <v>1970404</v>
      </c>
      <c r="E39" s="4">
        <f t="shared" ref="E39:E62" si="2">B39-C39</f>
        <v>0</v>
      </c>
      <c r="K39" s="4" t="str">
        <f t="shared" ref="K39:K62" si="3">$K$1&amp;D39</f>
        <v>,1970404</v>
      </c>
    </row>
    <row r="40" s="4" customFormat="1" spans="1:11">
      <c r="A40" s="4">
        <v>14364018702</v>
      </c>
      <c r="B40" s="4">
        <v>182</v>
      </c>
      <c r="C40" s="4" t="str">
        <f>VLOOKUP(A40,HOP!A:H,8,0)</f>
        <v>182.00</v>
      </c>
      <c r="D40" s="4">
        <f>VLOOKUP(A40,HOP!A:B,2,0)</f>
        <v>1970616</v>
      </c>
      <c r="E40" s="4">
        <f t="shared" si="2"/>
        <v>0</v>
      </c>
      <c r="K40" s="4" t="str">
        <f t="shared" si="3"/>
        <v>,1970616</v>
      </c>
    </row>
    <row r="41" s="4" customFormat="1" spans="1:11">
      <c r="A41" s="4">
        <v>14364580055</v>
      </c>
      <c r="B41" s="4">
        <v>102</v>
      </c>
      <c r="C41" s="4" t="str">
        <f>VLOOKUP(A41,HOP!A:H,8,0)</f>
        <v>102.00</v>
      </c>
      <c r="D41" s="4">
        <f>VLOOKUP(A41,HOP!A:B,2,0)</f>
        <v>1970786</v>
      </c>
      <c r="E41" s="4">
        <f t="shared" si="2"/>
        <v>0</v>
      </c>
      <c r="K41" s="4" t="str">
        <f t="shared" si="3"/>
        <v>,1970786</v>
      </c>
    </row>
    <row r="42" s="4" customFormat="1" spans="1:11">
      <c r="A42" s="4">
        <v>14366896993</v>
      </c>
      <c r="B42" s="4">
        <v>60</v>
      </c>
      <c r="C42" s="4" t="str">
        <f>VLOOKUP(A42,HOP!A:H,8,0)</f>
        <v>60.00</v>
      </c>
      <c r="D42" s="4">
        <f>VLOOKUP(A42,HOP!A:B,2,0)</f>
        <v>1971139</v>
      </c>
      <c r="E42" s="4">
        <f t="shared" si="2"/>
        <v>0</v>
      </c>
      <c r="K42" s="4" t="str">
        <f t="shared" si="3"/>
        <v>,1971139</v>
      </c>
    </row>
    <row r="43" s="4" customFormat="1" spans="1:11">
      <c r="A43" s="4">
        <v>14368902850</v>
      </c>
      <c r="B43" s="4">
        <v>212</v>
      </c>
      <c r="C43" s="4" t="str">
        <f>VLOOKUP(A43,HOP!A:H,8,0)</f>
        <v>212.00</v>
      </c>
      <c r="D43" s="4">
        <f>VLOOKUP(A43,HOP!A:B,2,0)</f>
        <v>1971653</v>
      </c>
      <c r="E43" s="4">
        <f t="shared" si="2"/>
        <v>0</v>
      </c>
      <c r="K43" s="4" t="str">
        <f t="shared" si="3"/>
        <v>,1971653</v>
      </c>
    </row>
    <row r="44" s="4" customFormat="1" spans="1:11">
      <c r="A44" s="4">
        <v>14374280799</v>
      </c>
      <c r="B44" s="4">
        <v>109</v>
      </c>
      <c r="C44" s="4" t="str">
        <f>VLOOKUP(A44,HOP!A:H,8,0)</f>
        <v>109.00</v>
      </c>
      <c r="D44" s="4">
        <f>VLOOKUP(A44,HOP!A:B,2,0)</f>
        <v>1973342</v>
      </c>
      <c r="E44" s="4">
        <f t="shared" si="2"/>
        <v>0</v>
      </c>
      <c r="K44" s="4" t="str">
        <f t="shared" si="3"/>
        <v>,1973342</v>
      </c>
    </row>
    <row r="45" s="4" customFormat="1" spans="1:11">
      <c r="A45" s="4">
        <v>14374315794</v>
      </c>
      <c r="B45" s="4">
        <v>96</v>
      </c>
      <c r="C45" s="4" t="str">
        <f>VLOOKUP(A45,HOP!A:H,8,0)</f>
        <v>96.00</v>
      </c>
      <c r="D45" s="4">
        <f>VLOOKUP(A45,HOP!A:B,2,0)</f>
        <v>1973364</v>
      </c>
      <c r="E45" s="4">
        <f t="shared" si="2"/>
        <v>0</v>
      </c>
      <c r="K45" s="4" t="str">
        <f t="shared" si="3"/>
        <v>,1973364</v>
      </c>
    </row>
    <row r="46" s="4" customFormat="1" spans="1:11">
      <c r="A46" s="4">
        <v>14374999475</v>
      </c>
      <c r="B46" s="4">
        <v>108</v>
      </c>
      <c r="C46" s="4" t="str">
        <f>VLOOKUP(A46,HOP!A:H,8,0)</f>
        <v>108.00</v>
      </c>
      <c r="D46" s="4">
        <f>VLOOKUP(A46,HOP!A:B,2,0)</f>
        <v>1973619</v>
      </c>
      <c r="E46" s="4">
        <f t="shared" si="2"/>
        <v>0</v>
      </c>
      <c r="K46" s="4" t="str">
        <f t="shared" si="3"/>
        <v>,1973619</v>
      </c>
    </row>
    <row r="47" s="4" customFormat="1" spans="1:11">
      <c r="A47" s="4">
        <v>14376479346</v>
      </c>
      <c r="B47" s="4">
        <v>74</v>
      </c>
      <c r="C47" s="4" t="str">
        <f>VLOOKUP(A47,HOP!A:H,8,0)</f>
        <v>74.00</v>
      </c>
      <c r="D47" s="4">
        <f>VLOOKUP(A47,HOP!A:B,2,0)</f>
        <v>1974328</v>
      </c>
      <c r="E47" s="4">
        <f t="shared" si="2"/>
        <v>0</v>
      </c>
      <c r="K47" s="4" t="str">
        <f t="shared" si="3"/>
        <v>,1974328</v>
      </c>
    </row>
    <row r="48" s="4" customFormat="1" spans="1:11">
      <c r="A48" s="4">
        <v>14376499275</v>
      </c>
      <c r="B48" s="4">
        <v>46</v>
      </c>
      <c r="C48" s="4" t="str">
        <f>VLOOKUP(A48,HOP!A:H,8,0)</f>
        <v>46.00</v>
      </c>
      <c r="D48" s="4">
        <f>VLOOKUP(A48,HOP!A:B,2,0)</f>
        <v>1974344</v>
      </c>
      <c r="E48" s="4">
        <f t="shared" si="2"/>
        <v>0</v>
      </c>
      <c r="K48" s="4" t="str">
        <f t="shared" si="3"/>
        <v>,1974344</v>
      </c>
    </row>
    <row r="49" s="4" customFormat="1" spans="1:11">
      <c r="A49" s="4">
        <v>14377029060</v>
      </c>
      <c r="B49" s="4">
        <v>64</v>
      </c>
      <c r="C49" s="4" t="str">
        <f>VLOOKUP(A49,HOP!A:H,8,0)</f>
        <v>64.00</v>
      </c>
      <c r="D49" s="4">
        <f>VLOOKUP(A49,HOP!A:B,2,0)</f>
        <v>1974506</v>
      </c>
      <c r="E49" s="4">
        <f t="shared" si="2"/>
        <v>0</v>
      </c>
      <c r="K49" s="4" t="str">
        <f t="shared" si="3"/>
        <v>,1974506</v>
      </c>
    </row>
    <row r="50" s="4" customFormat="1" spans="1:11">
      <c r="A50" s="4">
        <v>14377276642</v>
      </c>
      <c r="B50" s="4">
        <v>64</v>
      </c>
      <c r="C50" s="4" t="str">
        <f>VLOOKUP(A50,HOP!A:H,8,0)</f>
        <v>64.00</v>
      </c>
      <c r="D50" s="4">
        <f>VLOOKUP(A50,HOP!A:B,2,0)</f>
        <v>1974603</v>
      </c>
      <c r="E50" s="4">
        <f t="shared" si="2"/>
        <v>0</v>
      </c>
      <c r="K50" s="4" t="str">
        <f t="shared" si="3"/>
        <v>,1974603</v>
      </c>
    </row>
    <row r="51" s="4" customFormat="1" spans="1:11">
      <c r="A51" s="4">
        <v>14379802815</v>
      </c>
      <c r="B51" s="4">
        <v>198</v>
      </c>
      <c r="C51" s="4" t="str">
        <f>VLOOKUP(A51,HOP!A:H,8,0)</f>
        <v>198.00</v>
      </c>
      <c r="D51" s="4">
        <f>VLOOKUP(A51,HOP!A:B,2,0)</f>
        <v>1974832</v>
      </c>
      <c r="E51" s="4">
        <f t="shared" si="2"/>
        <v>0</v>
      </c>
      <c r="K51" s="4" t="str">
        <f t="shared" si="3"/>
        <v>,1974832</v>
      </c>
    </row>
    <row r="52" s="4" customFormat="1" spans="1:11">
      <c r="A52" s="4">
        <v>14380577963</v>
      </c>
      <c r="B52" s="4">
        <v>40</v>
      </c>
      <c r="C52" s="4" t="str">
        <f>VLOOKUP(A52,HOP!A:H,8,0)</f>
        <v>40.00</v>
      </c>
      <c r="D52" s="4">
        <f>VLOOKUP(A52,HOP!A:B,2,0)</f>
        <v>1975153</v>
      </c>
      <c r="E52" s="4">
        <f t="shared" si="2"/>
        <v>0</v>
      </c>
      <c r="K52" s="4" t="str">
        <f t="shared" si="3"/>
        <v>,1975153</v>
      </c>
    </row>
    <row r="53" s="4" customFormat="1" spans="1:11">
      <c r="A53" s="4">
        <v>14380649686</v>
      </c>
      <c r="B53" s="4">
        <v>138</v>
      </c>
      <c r="C53" s="4" t="str">
        <f>VLOOKUP(A53,HOP!A:H,8,0)</f>
        <v>138.00</v>
      </c>
      <c r="D53" s="4">
        <f>VLOOKUP(A53,HOP!A:B,2,0)</f>
        <v>1975168</v>
      </c>
      <c r="E53" s="4">
        <f t="shared" si="2"/>
        <v>0</v>
      </c>
      <c r="K53" s="4" t="str">
        <f t="shared" si="3"/>
        <v>,1975168</v>
      </c>
    </row>
    <row r="54" s="4" customFormat="1" spans="1:11">
      <c r="A54" s="4">
        <v>14380743618</v>
      </c>
      <c r="B54" s="4">
        <v>222</v>
      </c>
      <c r="C54" s="4" t="str">
        <f>VLOOKUP(A54,HOP!A:H,8,0)</f>
        <v>222.00</v>
      </c>
      <c r="D54" s="4">
        <f>VLOOKUP(A54,HOP!A:B,2,0)</f>
        <v>1975179</v>
      </c>
      <c r="E54" s="4">
        <f t="shared" si="2"/>
        <v>0</v>
      </c>
      <c r="K54" s="4" t="str">
        <f t="shared" si="3"/>
        <v>,1975179</v>
      </c>
    </row>
    <row r="55" s="4" customFormat="1" spans="1:11">
      <c r="A55" s="4">
        <v>14380857160</v>
      </c>
      <c r="B55" s="4">
        <v>89</v>
      </c>
      <c r="C55" s="4" t="str">
        <f>VLOOKUP(A55,HOP!A:H,8,0)</f>
        <v>89.00</v>
      </c>
      <c r="D55" s="4">
        <f>VLOOKUP(A55,HOP!A:B,2,0)</f>
        <v>1975227</v>
      </c>
      <c r="E55" s="4">
        <f t="shared" si="2"/>
        <v>0</v>
      </c>
      <c r="K55" s="4" t="str">
        <f t="shared" si="3"/>
        <v>,1975227</v>
      </c>
    </row>
    <row r="56" s="4" customFormat="1" hidden="1" spans="1:11">
      <c r="A56" s="5">
        <v>14363140923</v>
      </c>
      <c r="B56" s="5">
        <v>0</v>
      </c>
      <c r="C56" s="5" t="str">
        <f>VLOOKUP(A56,HOP!A:H,8,0)</f>
        <v>0.00</v>
      </c>
      <c r="D56" s="5">
        <f>VLOOKUP(A56,HOP!A:B,2,0)</f>
        <v>1970403</v>
      </c>
      <c r="E56" s="5">
        <f>B56-C56</f>
        <v>0</v>
      </c>
      <c r="K56" s="5" t="str">
        <f>$K$1&amp;D56</f>
        <v>,1970403</v>
      </c>
    </row>
    <row r="57" s="4" customFormat="1" hidden="1" spans="1:11">
      <c r="A57" s="5">
        <v>14363099781</v>
      </c>
      <c r="B57" s="5">
        <v>0</v>
      </c>
      <c r="C57" s="5" t="str">
        <f>VLOOKUP(A57,HOP!A:H,8,0)</f>
        <v>0.00</v>
      </c>
      <c r="D57" s="5">
        <f>VLOOKUP(A57,HOP!A:B,2,0)</f>
        <v>1970393</v>
      </c>
      <c r="E57" s="5">
        <f>B57-C57</f>
        <v>0</v>
      </c>
      <c r="K57" s="5" t="str">
        <f>$K$1&amp;D57</f>
        <v>,1970393</v>
      </c>
    </row>
    <row r="58" s="4" customFormat="1" spans="1:11">
      <c r="A58" s="4">
        <v>14381444789</v>
      </c>
      <c r="B58" s="4">
        <v>156</v>
      </c>
      <c r="C58" s="4" t="str">
        <f>VLOOKUP(A58,HOP!A:H,8,0)</f>
        <v>156.00</v>
      </c>
      <c r="D58" s="4">
        <f>VLOOKUP(A58,HOP!A:B,2,0)</f>
        <v>1975346</v>
      </c>
      <c r="E58" s="4">
        <f>B58-C58</f>
        <v>0</v>
      </c>
      <c r="K58" s="4" t="str">
        <f>$K$1&amp;D58</f>
        <v>,1975346</v>
      </c>
    </row>
    <row r="59" s="4" customFormat="1" spans="1:11">
      <c r="A59" s="4">
        <v>14381765857</v>
      </c>
      <c r="B59" s="4">
        <v>58</v>
      </c>
      <c r="C59" s="4" t="str">
        <f>VLOOKUP(A59,HOP!A:H,8,0)</f>
        <v>58.00</v>
      </c>
      <c r="D59" s="4">
        <f>VLOOKUP(A59,HOP!A:B,2,0)</f>
        <v>1975417</v>
      </c>
      <c r="E59" s="4">
        <f>B59-C59</f>
        <v>0</v>
      </c>
      <c r="K59" s="4" t="str">
        <f>$K$1&amp;D59</f>
        <v>,1975417</v>
      </c>
    </row>
    <row r="60" s="4" customFormat="1" spans="1:11">
      <c r="A60" s="4">
        <v>14381941802</v>
      </c>
      <c r="B60" s="4">
        <v>132</v>
      </c>
      <c r="C60" s="4" t="str">
        <f>VLOOKUP(A60,HOP!A:H,8,0)</f>
        <v>132.00</v>
      </c>
      <c r="D60" s="4">
        <f>VLOOKUP(A60,HOP!A:B,2,0)</f>
        <v>1975464</v>
      </c>
      <c r="E60" s="4">
        <f>B60-C60</f>
        <v>0</v>
      </c>
      <c r="K60" s="4" t="str">
        <f>$K$1&amp;D60</f>
        <v>,1975464</v>
      </c>
    </row>
    <row r="61" s="4" customFormat="1" spans="1:11">
      <c r="A61" s="4">
        <v>14382959963</v>
      </c>
      <c r="B61" s="4">
        <v>54</v>
      </c>
      <c r="C61" s="4" t="str">
        <f>VLOOKUP(A61,HOP!A:H,8,0)</f>
        <v>54.00</v>
      </c>
      <c r="D61" s="4">
        <f>VLOOKUP(A61,HOP!A:B,2,0)</f>
        <v>1975786</v>
      </c>
      <c r="E61" s="4">
        <f>B61-C61</f>
        <v>0</v>
      </c>
      <c r="K61" s="4" t="str">
        <f>$K$1&amp;D61</f>
        <v>,1975786</v>
      </c>
    </row>
    <row r="62" s="4" customFormat="1" spans="1:11">
      <c r="A62" s="4">
        <v>14382993190</v>
      </c>
      <c r="B62" s="4">
        <v>185</v>
      </c>
      <c r="C62" s="4" t="str">
        <f>VLOOKUP(A62,HOP!A:H,8,0)</f>
        <v>185.00</v>
      </c>
      <c r="D62" s="4">
        <f>VLOOKUP(A62,HOP!A:B,2,0)</f>
        <v>1975794</v>
      </c>
      <c r="E62" s="4">
        <f>B62-C62</f>
        <v>0</v>
      </c>
      <c r="K62" s="4" t="str">
        <f>$K$1&amp;D62</f>
        <v>,1975794</v>
      </c>
    </row>
    <row r="63" s="4" customFormat="1" spans="1:11">
      <c r="A63" s="4">
        <v>14383127750</v>
      </c>
      <c r="B63" s="4">
        <v>74</v>
      </c>
      <c r="C63" s="4" t="str">
        <f>VLOOKUP(A63,HOP!A:H,8,0)</f>
        <v>74.00</v>
      </c>
      <c r="D63" s="4">
        <f>VLOOKUP(A63,HOP!A:B,2,0)</f>
        <v>1975821</v>
      </c>
      <c r="E63" s="4">
        <f>B63-C63</f>
        <v>0</v>
      </c>
      <c r="K63" s="4" t="str">
        <f>$K$1&amp;D63</f>
        <v>,1975821</v>
      </c>
    </row>
    <row r="64" s="4" customFormat="1" spans="1:11">
      <c r="A64" s="4">
        <v>14383600117</v>
      </c>
      <c r="B64" s="4">
        <v>86</v>
      </c>
      <c r="C64" s="4" t="str">
        <f>VLOOKUP(A64,HOP!A:H,8,0)</f>
        <v>86.00</v>
      </c>
      <c r="D64" s="4">
        <f>VLOOKUP(A64,HOP!A:B,2,0)</f>
        <v>1975897</v>
      </c>
      <c r="E64" s="4">
        <f>B64-C64</f>
        <v>0</v>
      </c>
      <c r="K64" s="4" t="str">
        <f>$K$1&amp;D64</f>
        <v>,1975897</v>
      </c>
    </row>
    <row r="65" s="4" customFormat="1" spans="1:11">
      <c r="A65" s="4">
        <v>14383631049</v>
      </c>
      <c r="B65" s="4">
        <v>112</v>
      </c>
      <c r="C65" s="4" t="str">
        <f>VLOOKUP(A65,HOP!A:H,8,0)</f>
        <v>112.00</v>
      </c>
      <c r="D65" s="4">
        <f>VLOOKUP(A65,HOP!A:B,2,0)</f>
        <v>1975903</v>
      </c>
      <c r="E65" s="4">
        <f>B65-C65</f>
        <v>0</v>
      </c>
      <c r="K65" s="4" t="str">
        <f>$K$1&amp;D65</f>
        <v>,1975903</v>
      </c>
    </row>
    <row r="66" s="4" customFormat="1" spans="1:11">
      <c r="A66" s="4">
        <v>14383728788</v>
      </c>
      <c r="B66" s="4">
        <v>65</v>
      </c>
      <c r="C66" s="4" t="str">
        <f>VLOOKUP(A66,HOP!A:H,8,0)</f>
        <v>65.00</v>
      </c>
      <c r="D66" s="4">
        <f>VLOOKUP(A66,HOP!A:B,2,0)</f>
        <v>1975928</v>
      </c>
      <c r="E66" s="4">
        <f>B66-C66</f>
        <v>0</v>
      </c>
      <c r="K66" s="4" t="str">
        <f>$K$1&amp;D66</f>
        <v>,1975928</v>
      </c>
    </row>
    <row r="67" s="4" customFormat="1" spans="1:11">
      <c r="A67" s="4">
        <v>14383930850</v>
      </c>
      <c r="B67" s="4">
        <v>65</v>
      </c>
      <c r="C67" s="4" t="str">
        <f>VLOOKUP(A67,HOP!A:H,8,0)</f>
        <v>65.00</v>
      </c>
      <c r="D67" s="4">
        <f>VLOOKUP(A67,HOP!A:B,2,0)</f>
        <v>1975982</v>
      </c>
      <c r="E67" s="4">
        <f>B67-C67</f>
        <v>0</v>
      </c>
      <c r="K67" s="4" t="str">
        <f>$K$1&amp;D67</f>
        <v>,1975982</v>
      </c>
    </row>
    <row r="68" s="4" customFormat="1" spans="1:11">
      <c r="A68" s="4">
        <v>14384217996</v>
      </c>
      <c r="B68" s="4">
        <v>104</v>
      </c>
      <c r="C68" s="4" t="str">
        <f>VLOOKUP(A68,HOP!A:H,8,0)</f>
        <v>104.00</v>
      </c>
      <c r="D68" s="4">
        <f>VLOOKUP(A68,HOP!A:B,2,0)</f>
        <v>1976123</v>
      </c>
      <c r="E68" s="4">
        <f>B68-C68</f>
        <v>0</v>
      </c>
      <c r="K68" s="4" t="str">
        <f>$K$1&amp;D68</f>
        <v>,1976123</v>
      </c>
    </row>
    <row r="69" s="4" customFormat="1" spans="1:11">
      <c r="A69" s="4">
        <v>14384226539</v>
      </c>
      <c r="B69" s="4">
        <v>65</v>
      </c>
      <c r="C69" s="4" t="str">
        <f>VLOOKUP(A69,HOP!A:H,8,0)</f>
        <v>65.00</v>
      </c>
      <c r="D69" s="4">
        <f>VLOOKUP(A69,HOP!A:B,2,0)</f>
        <v>1976131</v>
      </c>
      <c r="E69" s="4">
        <f>B69-C69</f>
        <v>0</v>
      </c>
      <c r="K69" s="4" t="str">
        <f>$K$1&amp;D69</f>
        <v>,1976131</v>
      </c>
    </row>
    <row r="70" s="4" customFormat="1" spans="1:11">
      <c r="A70" s="4">
        <v>14384436399</v>
      </c>
      <c r="B70" s="4">
        <v>95</v>
      </c>
      <c r="C70" s="4" t="str">
        <f>VLOOKUP(A70,HOP!A:H,8,0)</f>
        <v>95.00</v>
      </c>
      <c r="D70" s="4">
        <f>VLOOKUP(A70,HOP!A:B,2,0)</f>
        <v>1976367</v>
      </c>
      <c r="E70" s="4">
        <f>B70-C70</f>
        <v>0</v>
      </c>
      <c r="K70" s="4" t="str">
        <f>$K$1&amp;D70</f>
        <v>,1976367</v>
      </c>
    </row>
    <row r="71" s="4" customFormat="1" spans="1:11">
      <c r="A71" s="4">
        <v>14386428190</v>
      </c>
      <c r="B71" s="4">
        <v>36</v>
      </c>
      <c r="C71" s="4" t="str">
        <f>VLOOKUP(A71,HOP!A:H,8,0)</f>
        <v>36.00</v>
      </c>
      <c r="D71" s="4">
        <f>VLOOKUP(A71,HOP!A:B,2,0)</f>
        <v>1976456</v>
      </c>
      <c r="E71" s="4">
        <f>B71-C71</f>
        <v>0</v>
      </c>
      <c r="K71" s="4" t="str">
        <f>$K$1&amp;D71</f>
        <v>,1976456</v>
      </c>
    </row>
    <row r="72" s="4" customFormat="1" spans="1:11">
      <c r="A72" s="4">
        <v>14386429407</v>
      </c>
      <c r="B72" s="4">
        <v>296</v>
      </c>
      <c r="C72" s="4" t="str">
        <f>VLOOKUP(A72,HOP!A:H,8,0)</f>
        <v>296.00</v>
      </c>
      <c r="D72" s="4">
        <f>VLOOKUP(A72,HOP!A:B,2,0)</f>
        <v>1976457</v>
      </c>
      <c r="E72" s="4">
        <f>B72-C72</f>
        <v>0</v>
      </c>
      <c r="K72" s="4" t="str">
        <f>$K$1&amp;D72</f>
        <v>,1976457</v>
      </c>
    </row>
    <row r="73" s="4" customFormat="1" spans="1:11">
      <c r="A73" s="4">
        <v>14386484293</v>
      </c>
      <c r="B73" s="4">
        <v>119</v>
      </c>
      <c r="C73" s="4" t="str">
        <f>VLOOKUP(A73,HOP!A:H,8,0)</f>
        <v>119.00</v>
      </c>
      <c r="D73" s="4">
        <f>VLOOKUP(A73,HOP!A:B,2,0)</f>
        <v>1976463</v>
      </c>
      <c r="E73" s="4">
        <f>B73-C73</f>
        <v>0</v>
      </c>
      <c r="K73" s="4" t="str">
        <f>$K$1&amp;D73</f>
        <v>,1976463</v>
      </c>
    </row>
    <row r="74" s="4" customFormat="1" spans="1:11">
      <c r="A74" s="4">
        <v>14386540141</v>
      </c>
      <c r="B74" s="4">
        <v>96</v>
      </c>
      <c r="C74" s="4" t="str">
        <f>VLOOKUP(A74,HOP!A:H,8,0)</f>
        <v>96.00</v>
      </c>
      <c r="D74" s="4">
        <f>VLOOKUP(A74,HOP!A:B,2,0)</f>
        <v>1976467</v>
      </c>
      <c r="E74" s="4">
        <f>B74-C74</f>
        <v>0</v>
      </c>
      <c r="K74" s="4" t="str">
        <f>$K$1&amp;D74</f>
        <v>,1976467</v>
      </c>
    </row>
    <row r="75" s="4" customFormat="1" spans="1:11">
      <c r="A75" s="4">
        <v>14387190808</v>
      </c>
      <c r="B75" s="4">
        <v>78</v>
      </c>
      <c r="C75" s="4" t="str">
        <f>VLOOKUP(A75,HOP!A:H,8,0)</f>
        <v>78.00</v>
      </c>
      <c r="D75" s="4">
        <f>VLOOKUP(A75,HOP!A:B,2,0)</f>
        <v>1976570</v>
      </c>
      <c r="E75" s="4">
        <f>B75-C75</f>
        <v>0</v>
      </c>
      <c r="K75" s="4" t="str">
        <f>$K$1&amp;D75</f>
        <v>,1976570</v>
      </c>
    </row>
    <row r="76" s="4" customFormat="1" spans="1:11">
      <c r="A76" s="4">
        <v>14387203817</v>
      </c>
      <c r="B76" s="4">
        <v>64</v>
      </c>
      <c r="C76" s="4" t="str">
        <f>VLOOKUP(A76,HOP!A:H,8,0)</f>
        <v>64.00</v>
      </c>
      <c r="D76" s="4">
        <f>VLOOKUP(A76,HOP!A:B,2,0)</f>
        <v>1976576</v>
      </c>
      <c r="E76" s="4">
        <f>B76-C76</f>
        <v>0</v>
      </c>
      <c r="K76" s="4" t="str">
        <f>$K$1&amp;D76</f>
        <v>,1976576</v>
      </c>
    </row>
    <row r="77" s="4" customFormat="1" spans="1:11">
      <c r="A77" s="4">
        <v>14387344932</v>
      </c>
      <c r="B77" s="4">
        <v>40</v>
      </c>
      <c r="C77" s="4" t="str">
        <f>VLOOKUP(A77,HOP!A:H,8,0)</f>
        <v>40.00</v>
      </c>
      <c r="D77" s="4">
        <f>VLOOKUP(A77,HOP!A:B,2,0)</f>
        <v>1976607</v>
      </c>
      <c r="E77" s="4">
        <f>B77-C77</f>
        <v>0</v>
      </c>
      <c r="K77" s="4" t="str">
        <f>$K$1&amp;D77</f>
        <v>,1976607</v>
      </c>
    </row>
    <row r="78" s="4" customFormat="1" spans="1:11">
      <c r="A78" s="4">
        <v>14387471065</v>
      </c>
      <c r="B78" s="4">
        <v>24</v>
      </c>
      <c r="C78" s="4" t="str">
        <f>VLOOKUP(A78,HOP!A:H,8,0)</f>
        <v>24.00</v>
      </c>
      <c r="D78" s="4">
        <f>VLOOKUP(A78,HOP!A:B,2,0)</f>
        <v>1976645</v>
      </c>
      <c r="E78" s="4">
        <f>B78-C78</f>
        <v>0</v>
      </c>
      <c r="K78" s="4" t="str">
        <f>$K$1&amp;D78</f>
        <v>,1976645</v>
      </c>
    </row>
    <row r="79" s="4" customFormat="1" hidden="1" spans="1:11">
      <c r="A79" s="5">
        <v>14344139152</v>
      </c>
      <c r="B79" s="5">
        <v>0</v>
      </c>
      <c r="C79" s="5" t="str">
        <f>VLOOKUP(A79,HOP!A:H,8,0)</f>
        <v>0.00</v>
      </c>
      <c r="D79" s="5">
        <f>VLOOKUP(A79,HOP!A:B,2,0)</f>
        <v>1965756</v>
      </c>
      <c r="E79" s="5">
        <f>B79-C79</f>
        <v>0</v>
      </c>
      <c r="K79" s="5" t="str">
        <f>$K$1&amp;D79</f>
        <v>,1965756</v>
      </c>
    </row>
    <row r="80" s="4" customFormat="1" spans="1:11">
      <c r="A80" s="4">
        <v>14387614948</v>
      </c>
      <c r="B80" s="4">
        <v>50</v>
      </c>
      <c r="C80" s="4" t="str">
        <f>VLOOKUP(A80,HOP!A:H,8,0)</f>
        <v>50.00</v>
      </c>
      <c r="D80" s="4">
        <f>VLOOKUP(A80,HOP!A:B,2,0)</f>
        <v>1976688</v>
      </c>
      <c r="E80" s="4">
        <f t="shared" ref="E80:E91" si="4">B80-C80</f>
        <v>0</v>
      </c>
      <c r="K80" s="4" t="str">
        <f t="shared" ref="K80:K91" si="5">$K$1&amp;D80</f>
        <v>,1976688</v>
      </c>
    </row>
    <row r="81" s="4" customFormat="1" spans="1:11">
      <c r="A81" s="4">
        <v>14387660269</v>
      </c>
      <c r="B81" s="4">
        <v>47</v>
      </c>
      <c r="C81" s="4" t="str">
        <f>VLOOKUP(A81,HOP!A:H,8,0)</f>
        <v>47.00</v>
      </c>
      <c r="D81" s="4">
        <f>VLOOKUP(A81,HOP!A:B,2,0)</f>
        <v>1976702</v>
      </c>
      <c r="E81" s="4">
        <f t="shared" si="4"/>
        <v>0</v>
      </c>
      <c r="K81" s="4" t="str">
        <f t="shared" si="5"/>
        <v>,1976702</v>
      </c>
    </row>
    <row r="82" s="4" customFormat="1" spans="1:11">
      <c r="A82" s="4">
        <v>14387672056</v>
      </c>
      <c r="B82" s="4">
        <v>65</v>
      </c>
      <c r="C82" s="4" t="str">
        <f>VLOOKUP(A82,HOP!A:H,8,0)</f>
        <v>65.00</v>
      </c>
      <c r="D82" s="4">
        <f>VLOOKUP(A82,HOP!A:B,2,0)</f>
        <v>1976704</v>
      </c>
      <c r="E82" s="4">
        <f t="shared" si="4"/>
        <v>0</v>
      </c>
      <c r="K82" s="4" t="str">
        <f t="shared" si="5"/>
        <v>,1976704</v>
      </c>
    </row>
    <row r="83" s="4" customFormat="1" spans="1:11">
      <c r="A83" s="4">
        <v>14388159984</v>
      </c>
      <c r="B83" s="4">
        <v>142</v>
      </c>
      <c r="C83" s="4" t="str">
        <f>VLOOKUP(A83,HOP!A:H,8,0)</f>
        <v>142.00</v>
      </c>
      <c r="D83" s="4">
        <f>VLOOKUP(A83,HOP!A:B,2,0)</f>
        <v>1976929</v>
      </c>
      <c r="E83" s="4">
        <f t="shared" si="4"/>
        <v>0</v>
      </c>
      <c r="K83" s="4" t="str">
        <f t="shared" si="5"/>
        <v>,1976929</v>
      </c>
    </row>
    <row r="84" s="4" customFormat="1" spans="1:11">
      <c r="A84" s="4">
        <v>14388183933</v>
      </c>
      <c r="B84" s="4">
        <v>83</v>
      </c>
      <c r="C84" s="4" t="str">
        <f>VLOOKUP(A84,HOP!A:H,8,0)</f>
        <v>83.00</v>
      </c>
      <c r="D84" s="4">
        <f>VLOOKUP(A84,HOP!A:B,2,0)</f>
        <v>1976942</v>
      </c>
      <c r="E84" s="4">
        <f t="shared" si="4"/>
        <v>0</v>
      </c>
      <c r="K84" s="4" t="str">
        <f t="shared" si="5"/>
        <v>,1976942</v>
      </c>
    </row>
    <row r="85" s="4" customFormat="1" spans="1:11">
      <c r="A85" s="4">
        <v>14388569230</v>
      </c>
      <c r="B85" s="4">
        <v>47</v>
      </c>
      <c r="C85" s="4" t="str">
        <f>VLOOKUP(A85,HOP!A:H,8,0)</f>
        <v>47.00</v>
      </c>
      <c r="D85" s="4">
        <f>VLOOKUP(A85,HOP!A:B,2,0)</f>
        <v>1977055</v>
      </c>
      <c r="E85" s="4">
        <f t="shared" si="4"/>
        <v>0</v>
      </c>
      <c r="K85" s="4" t="str">
        <f t="shared" si="5"/>
        <v>,1977055</v>
      </c>
    </row>
    <row r="86" s="4" customFormat="1" spans="1:11">
      <c r="A86" s="4">
        <v>14388652533</v>
      </c>
      <c r="B86" s="4">
        <v>81</v>
      </c>
      <c r="C86" s="4" t="str">
        <f>VLOOKUP(A86,HOP!A:H,8,0)</f>
        <v>81.00</v>
      </c>
      <c r="D86" s="4">
        <f>VLOOKUP(A86,HOP!A:B,2,0)</f>
        <v>1977077</v>
      </c>
      <c r="E86" s="4">
        <f t="shared" si="4"/>
        <v>0</v>
      </c>
      <c r="K86" s="4" t="str">
        <f t="shared" si="5"/>
        <v>,1977077</v>
      </c>
    </row>
    <row r="87" s="4" customFormat="1" spans="1:11">
      <c r="A87" s="4">
        <v>14388740329</v>
      </c>
      <c r="B87" s="4">
        <v>17</v>
      </c>
      <c r="C87" s="4" t="str">
        <f>VLOOKUP(A87,HOP!A:H,8,0)</f>
        <v>17.00</v>
      </c>
      <c r="D87" s="4">
        <f>VLOOKUP(A87,HOP!A:B,2,0)</f>
        <v>1977098</v>
      </c>
      <c r="E87" s="4">
        <f t="shared" si="4"/>
        <v>0</v>
      </c>
      <c r="K87" s="4" t="str">
        <f t="shared" si="5"/>
        <v>,1977098</v>
      </c>
    </row>
    <row r="88" s="4" customFormat="1" spans="1:11">
      <c r="A88" s="4">
        <v>14388758636</v>
      </c>
      <c r="B88" s="4">
        <v>59</v>
      </c>
      <c r="C88" s="4" t="str">
        <f>VLOOKUP(A88,HOP!A:H,8,0)</f>
        <v>59.00</v>
      </c>
      <c r="D88" s="4">
        <f>VLOOKUP(A88,HOP!A:B,2,0)</f>
        <v>1977103</v>
      </c>
      <c r="E88" s="4">
        <f t="shared" si="4"/>
        <v>0</v>
      </c>
      <c r="K88" s="4" t="str">
        <f t="shared" si="5"/>
        <v>,1977103</v>
      </c>
    </row>
    <row r="89" s="4" customFormat="1" spans="1:11">
      <c r="A89" s="4">
        <v>14388786498</v>
      </c>
      <c r="B89" s="4">
        <v>114</v>
      </c>
      <c r="C89" s="4" t="str">
        <f>VLOOKUP(A89,HOP!A:H,8,0)</f>
        <v>114.00</v>
      </c>
      <c r="D89" s="4">
        <f>VLOOKUP(A89,HOP!A:B,2,0)</f>
        <v>1977111</v>
      </c>
      <c r="E89" s="4">
        <f t="shared" si="4"/>
        <v>0</v>
      </c>
      <c r="K89" s="4" t="str">
        <f t="shared" si="5"/>
        <v>,1977111</v>
      </c>
    </row>
    <row r="90" s="4" customFormat="1" spans="1:11">
      <c r="A90" s="4">
        <v>14388809603</v>
      </c>
      <c r="B90" s="4">
        <v>96</v>
      </c>
      <c r="C90" s="4" t="str">
        <f>VLOOKUP(A90,HOP!A:H,8,0)</f>
        <v>96.00</v>
      </c>
      <c r="D90" s="4">
        <f>VLOOKUP(A90,HOP!A:B,2,0)</f>
        <v>1977117</v>
      </c>
      <c r="E90" s="4">
        <f t="shared" si="4"/>
        <v>0</v>
      </c>
      <c r="K90" s="4" t="str">
        <f t="shared" si="5"/>
        <v>,1977117</v>
      </c>
    </row>
    <row r="91" s="4" customFormat="1" spans="1:11">
      <c r="A91" s="4">
        <v>14388837289</v>
      </c>
      <c r="B91" s="4">
        <v>167</v>
      </c>
      <c r="C91" s="4" t="str">
        <f>VLOOKUP(A91,HOP!A:H,8,0)</f>
        <v>167.00</v>
      </c>
      <c r="D91" s="4">
        <f>VLOOKUP(A91,HOP!A:B,2,0)</f>
        <v>1977123</v>
      </c>
      <c r="E91" s="4">
        <f t="shared" si="4"/>
        <v>0</v>
      </c>
      <c r="K91" s="4" t="str">
        <f t="shared" si="5"/>
        <v>,1977123</v>
      </c>
    </row>
    <row r="92" s="4" customFormat="1" spans="1:11">
      <c r="A92" s="4">
        <v>14388985549</v>
      </c>
      <c r="B92" s="4">
        <v>24</v>
      </c>
      <c r="C92" s="4" t="str">
        <f>VLOOKUP(A92,HOP!A:H,8,0)</f>
        <v>24.00</v>
      </c>
      <c r="D92" s="4">
        <f>VLOOKUP(A92,HOP!A:B,2,0)</f>
        <v>1977162</v>
      </c>
      <c r="E92" s="4">
        <f t="shared" ref="E92:E123" si="6">B92-C92</f>
        <v>0</v>
      </c>
      <c r="K92" s="4" t="str">
        <f t="shared" ref="K92:K123" si="7">$K$1&amp;D92</f>
        <v>,1977162</v>
      </c>
    </row>
    <row r="93" s="4" customFormat="1" spans="1:11">
      <c r="A93" s="4">
        <v>14389065929</v>
      </c>
      <c r="B93" s="4">
        <v>210</v>
      </c>
      <c r="C93" s="4" t="str">
        <f>VLOOKUP(A93,HOP!A:H,8,0)</f>
        <v>210.00</v>
      </c>
      <c r="D93" s="4">
        <f>VLOOKUP(A93,HOP!A:B,2,0)</f>
        <v>1977185</v>
      </c>
      <c r="E93" s="4">
        <f t="shared" si="6"/>
        <v>0</v>
      </c>
      <c r="K93" s="4" t="str">
        <f t="shared" si="7"/>
        <v>,1977185</v>
      </c>
    </row>
    <row r="94" s="4" customFormat="1" spans="1:11">
      <c r="A94" s="4">
        <v>14389127482</v>
      </c>
      <c r="B94" s="4">
        <v>21</v>
      </c>
      <c r="C94" s="4" t="str">
        <f>VLOOKUP(A94,HOP!A:H,8,0)</f>
        <v>21.00</v>
      </c>
      <c r="D94" s="4">
        <f>VLOOKUP(A94,HOP!A:B,2,0)</f>
        <v>1977198</v>
      </c>
      <c r="E94" s="4">
        <f t="shared" si="6"/>
        <v>0</v>
      </c>
      <c r="K94" s="4" t="str">
        <f t="shared" si="7"/>
        <v>,1977198</v>
      </c>
    </row>
    <row r="95" s="4" customFormat="1" spans="1:11">
      <c r="A95" s="4">
        <v>14389312539</v>
      </c>
      <c r="B95" s="4">
        <v>66</v>
      </c>
      <c r="C95" s="4" t="str">
        <f>VLOOKUP(A95,HOP!A:H,8,0)</f>
        <v>66.00</v>
      </c>
      <c r="D95" s="4">
        <f>VLOOKUP(A95,HOP!A:B,2,0)</f>
        <v>1977241</v>
      </c>
      <c r="E95" s="4">
        <f t="shared" si="6"/>
        <v>0</v>
      </c>
      <c r="K95" s="4" t="str">
        <f t="shared" si="7"/>
        <v>,1977241</v>
      </c>
    </row>
    <row r="96" s="4" customFormat="1" spans="1:11">
      <c r="A96" s="4">
        <v>14389892333</v>
      </c>
      <c r="B96" s="4">
        <v>200</v>
      </c>
      <c r="C96" s="4" t="str">
        <f>VLOOKUP(A96,HOP!A:H,8,0)</f>
        <v>200.00</v>
      </c>
      <c r="D96" s="4">
        <f>VLOOKUP(A96,HOP!A:B,2,0)</f>
        <v>1977401</v>
      </c>
      <c r="E96" s="4">
        <f t="shared" si="6"/>
        <v>0</v>
      </c>
      <c r="K96" s="4" t="str">
        <f t="shared" si="7"/>
        <v>,1977401</v>
      </c>
    </row>
    <row r="97" s="4" customFormat="1" spans="1:11">
      <c r="A97" s="4">
        <v>14390685659</v>
      </c>
      <c r="B97" s="4">
        <v>87</v>
      </c>
      <c r="C97" s="4" t="str">
        <f>VLOOKUP(A97,HOP!A:H,8,0)</f>
        <v>87.00</v>
      </c>
      <c r="D97" s="4">
        <f>VLOOKUP(A97,HOP!A:B,2,0)</f>
        <v>1977666</v>
      </c>
      <c r="E97" s="4">
        <f t="shared" si="6"/>
        <v>0</v>
      </c>
      <c r="K97" s="4" t="str">
        <f t="shared" si="7"/>
        <v>,1977666</v>
      </c>
    </row>
    <row r="98" s="4" customFormat="1" spans="1:11">
      <c r="A98" s="4">
        <v>14390769978</v>
      </c>
      <c r="B98" s="4">
        <v>94</v>
      </c>
      <c r="C98" s="4" t="str">
        <f>VLOOKUP(A98,HOP!A:H,8,0)</f>
        <v>94.00</v>
      </c>
      <c r="D98" s="4">
        <f>VLOOKUP(A98,HOP!A:B,2,0)</f>
        <v>1977692</v>
      </c>
      <c r="E98" s="4">
        <f t="shared" si="6"/>
        <v>0</v>
      </c>
      <c r="K98" s="4" t="str">
        <f t="shared" si="7"/>
        <v>,1977692</v>
      </c>
    </row>
    <row r="99" s="4" customFormat="1" spans="1:11">
      <c r="A99" s="4">
        <v>14392981693</v>
      </c>
      <c r="B99" s="4">
        <v>28</v>
      </c>
      <c r="C99" s="4" t="str">
        <f>VLOOKUP(A99,HOP!A:H,8,0)</f>
        <v>28.00</v>
      </c>
      <c r="D99" s="4">
        <f>VLOOKUP(A99,HOP!A:B,2,0)</f>
        <v>1977723</v>
      </c>
      <c r="E99" s="4">
        <f t="shared" si="6"/>
        <v>0</v>
      </c>
      <c r="K99" s="4" t="str">
        <f t="shared" si="7"/>
        <v>,1977723</v>
      </c>
    </row>
    <row r="100" s="4" customFormat="1" spans="1:11">
      <c r="A100" s="4">
        <v>14393306870</v>
      </c>
      <c r="B100" s="4">
        <v>114</v>
      </c>
      <c r="C100" s="4" t="str">
        <f>VLOOKUP(A100,HOP!A:H,8,0)</f>
        <v>114.00</v>
      </c>
      <c r="D100" s="4">
        <f>VLOOKUP(A100,HOP!A:B,2,0)</f>
        <v>1977770</v>
      </c>
      <c r="E100" s="4">
        <f t="shared" si="6"/>
        <v>0</v>
      </c>
      <c r="K100" s="4" t="str">
        <f t="shared" si="7"/>
        <v>,1977770</v>
      </c>
    </row>
    <row r="101" s="4" customFormat="1" spans="1:11">
      <c r="A101" s="4">
        <v>14393676123</v>
      </c>
      <c r="B101" s="4">
        <v>338</v>
      </c>
      <c r="C101" s="4" t="str">
        <f>VLOOKUP(A101,HOP!A:H,8,0)</f>
        <v>338.00</v>
      </c>
      <c r="D101" s="4">
        <f>VLOOKUP(A101,HOP!A:B,2,0)</f>
        <v>1977834</v>
      </c>
      <c r="E101" s="4">
        <f t="shared" si="6"/>
        <v>0</v>
      </c>
      <c r="K101" s="4" t="str">
        <f t="shared" si="7"/>
        <v>,1977834</v>
      </c>
    </row>
    <row r="102" s="4" customFormat="1" spans="1:11">
      <c r="A102" s="4">
        <v>14393715343</v>
      </c>
      <c r="B102" s="4">
        <v>145</v>
      </c>
      <c r="C102" s="4" t="str">
        <f>VLOOKUP(A102,HOP!A:H,8,0)</f>
        <v>145.00</v>
      </c>
      <c r="D102" s="4">
        <f>VLOOKUP(A102,HOP!A:B,2,0)</f>
        <v>1977844</v>
      </c>
      <c r="E102" s="4">
        <f t="shared" si="6"/>
        <v>0</v>
      </c>
      <c r="K102" s="4" t="str">
        <f t="shared" si="7"/>
        <v>,1977844</v>
      </c>
    </row>
    <row r="103" s="4" customFormat="1" spans="1:11">
      <c r="A103" s="4">
        <v>14393730522</v>
      </c>
      <c r="B103" s="4">
        <v>65</v>
      </c>
      <c r="C103" s="4" t="str">
        <f>VLOOKUP(A103,HOP!A:H,8,0)</f>
        <v>65.00</v>
      </c>
      <c r="D103" s="4">
        <f>VLOOKUP(A103,HOP!A:B,2,0)</f>
        <v>1977848</v>
      </c>
      <c r="E103" s="4">
        <f t="shared" si="6"/>
        <v>0</v>
      </c>
      <c r="K103" s="4" t="str">
        <f t="shared" si="7"/>
        <v>,1977848</v>
      </c>
    </row>
    <row r="104" s="4" customFormat="1" spans="1:11">
      <c r="A104" s="4">
        <v>14393784729</v>
      </c>
      <c r="B104" s="4">
        <v>150</v>
      </c>
      <c r="C104" s="4" t="str">
        <f>VLOOKUP(A104,HOP!A:H,8,0)</f>
        <v>150.00</v>
      </c>
      <c r="D104" s="4">
        <f>VLOOKUP(A104,HOP!A:B,2,0)</f>
        <v>1977856</v>
      </c>
      <c r="E104" s="4">
        <f t="shared" si="6"/>
        <v>0</v>
      </c>
      <c r="K104" s="4" t="str">
        <f t="shared" si="7"/>
        <v>,1977856</v>
      </c>
    </row>
    <row r="105" s="4" customFormat="1" spans="1:11">
      <c r="A105" s="4">
        <v>14393844802</v>
      </c>
      <c r="B105" s="4">
        <v>114</v>
      </c>
      <c r="C105" s="4" t="str">
        <f>VLOOKUP(A105,HOP!A:H,8,0)</f>
        <v>114.00</v>
      </c>
      <c r="D105" s="4">
        <f>VLOOKUP(A105,HOP!A:B,2,0)</f>
        <v>1977874</v>
      </c>
      <c r="E105" s="4">
        <f t="shared" si="6"/>
        <v>0</v>
      </c>
      <c r="K105" s="4" t="str">
        <f t="shared" si="7"/>
        <v>,1977874</v>
      </c>
    </row>
    <row r="106" s="4" customFormat="1" hidden="1" spans="1:11">
      <c r="A106" s="5">
        <v>14344077772</v>
      </c>
      <c r="B106" s="5">
        <v>0</v>
      </c>
      <c r="C106" s="5" t="str">
        <f>VLOOKUP(A106,HOP!A:H,8,0)</f>
        <v>0.00</v>
      </c>
      <c r="D106" s="5">
        <f>VLOOKUP(A106,HOP!A:B,2,0)</f>
        <v>1965739</v>
      </c>
      <c r="E106" s="5">
        <f>B106-C106</f>
        <v>0</v>
      </c>
      <c r="K106" s="5" t="str">
        <f>$K$1&amp;D106</f>
        <v>,1965739</v>
      </c>
    </row>
    <row r="107" s="4" customFormat="1" spans="1:11">
      <c r="A107" s="4">
        <v>14393979529</v>
      </c>
      <c r="B107" s="4">
        <v>54</v>
      </c>
      <c r="C107" s="4" t="str">
        <f>VLOOKUP(A107,HOP!A:H,8,0)</f>
        <v>54.00</v>
      </c>
      <c r="D107" s="4">
        <f>VLOOKUP(A107,HOP!A:B,2,0)</f>
        <v>1977916</v>
      </c>
      <c r="E107" s="4">
        <f t="shared" si="6"/>
        <v>0</v>
      </c>
      <c r="K107" s="4" t="str">
        <f t="shared" si="7"/>
        <v>,1977916</v>
      </c>
    </row>
    <row r="108" s="4" customFormat="1" spans="1:11">
      <c r="A108" s="4">
        <v>14393993023</v>
      </c>
      <c r="B108" s="4">
        <v>148</v>
      </c>
      <c r="C108" s="4" t="str">
        <f>VLOOKUP(A108,HOP!A:H,8,0)</f>
        <v>148.00</v>
      </c>
      <c r="D108" s="4">
        <f>VLOOKUP(A108,HOP!A:B,2,0)</f>
        <v>1977920</v>
      </c>
      <c r="E108" s="4">
        <f t="shared" si="6"/>
        <v>0</v>
      </c>
      <c r="K108" s="4" t="str">
        <f t="shared" si="7"/>
        <v>,1977920</v>
      </c>
    </row>
    <row r="109" s="4" customFormat="1" spans="1:11">
      <c r="A109" s="4">
        <v>14394024988</v>
      </c>
      <c r="B109" s="4">
        <v>27</v>
      </c>
      <c r="C109" s="4" t="str">
        <f>VLOOKUP(A109,HOP!A:H,8,0)</f>
        <v>27.00</v>
      </c>
      <c r="D109" s="4">
        <f>VLOOKUP(A109,HOP!A:B,2,0)</f>
        <v>1977935</v>
      </c>
      <c r="E109" s="4">
        <f t="shared" si="6"/>
        <v>0</v>
      </c>
      <c r="K109" s="4" t="str">
        <f t="shared" si="7"/>
        <v>,1977935</v>
      </c>
    </row>
    <row r="110" s="4" customFormat="1" spans="1:11">
      <c r="A110" s="4">
        <v>14394175007</v>
      </c>
      <c r="B110" s="4">
        <v>22</v>
      </c>
      <c r="C110" s="4" t="str">
        <f>VLOOKUP(A110,HOP!A:H,8,0)</f>
        <v>22.00</v>
      </c>
      <c r="D110" s="4">
        <f>VLOOKUP(A110,HOP!A:B,2,0)</f>
        <v>1978001</v>
      </c>
      <c r="E110" s="4">
        <f>B110-C110</f>
        <v>0</v>
      </c>
      <c r="K110" s="4" t="str">
        <f>$K$1&amp;D110</f>
        <v>,1978001</v>
      </c>
    </row>
    <row r="111" s="4" customFormat="1" spans="1:11">
      <c r="A111" s="4">
        <v>14394303977</v>
      </c>
      <c r="B111" s="4">
        <v>71</v>
      </c>
      <c r="C111" s="4" t="str">
        <f>VLOOKUP(A111,HOP!A:H,8,0)</f>
        <v>71.00</v>
      </c>
      <c r="D111" s="4">
        <f>VLOOKUP(A111,HOP!A:B,2,0)</f>
        <v>1978079</v>
      </c>
      <c r="E111" s="4">
        <f>B111-C111</f>
        <v>0</v>
      </c>
      <c r="K111" s="4" t="str">
        <f>$K$1&amp;D111</f>
        <v>,1978079</v>
      </c>
    </row>
    <row r="112" s="4" customFormat="1" spans="1:11">
      <c r="A112" s="4">
        <v>14394660271</v>
      </c>
      <c r="B112" s="4">
        <v>83</v>
      </c>
      <c r="C112" s="4" t="str">
        <f>VLOOKUP(A112,HOP!A:H,8,0)</f>
        <v>83.00</v>
      </c>
      <c r="D112" s="4">
        <f>VLOOKUP(A112,HOP!A:B,2,0)</f>
        <v>1978279</v>
      </c>
      <c r="E112" s="4">
        <f>B112-C112</f>
        <v>0</v>
      </c>
      <c r="K112" s="4" t="str">
        <f>$K$1&amp;D112</f>
        <v>,1978279</v>
      </c>
    </row>
    <row r="113" s="4" customFormat="1" spans="1:11">
      <c r="A113" s="4">
        <v>14394695899</v>
      </c>
      <c r="B113" s="4">
        <v>73</v>
      </c>
      <c r="C113" s="4" t="str">
        <f>VLOOKUP(A113,HOP!A:H,8,0)</f>
        <v>73.00</v>
      </c>
      <c r="D113" s="4">
        <f>VLOOKUP(A113,HOP!A:B,2,0)</f>
        <v>1978294</v>
      </c>
      <c r="E113" s="4">
        <f>B113-C113</f>
        <v>0</v>
      </c>
      <c r="K113" s="4" t="str">
        <f>$K$1&amp;D113</f>
        <v>,1978294</v>
      </c>
    </row>
    <row r="114" s="4" customFormat="1" hidden="1" spans="1:11">
      <c r="A114" s="5">
        <v>14312889028</v>
      </c>
      <c r="B114" s="5">
        <v>0</v>
      </c>
      <c r="C114" s="5" t="str">
        <f>VLOOKUP(A114,HOP!A:H,8,0)</f>
        <v>0.00</v>
      </c>
      <c r="D114" s="5">
        <f>VLOOKUP(A114,HOP!A:B,2,0)</f>
        <v>1954790</v>
      </c>
      <c r="E114" s="5">
        <f>B114-C114</f>
        <v>0</v>
      </c>
      <c r="K114" s="5" t="str">
        <f>$K$1&amp;D114</f>
        <v>,1954790</v>
      </c>
    </row>
    <row r="115" s="4" customFormat="1" spans="1:11">
      <c r="A115" s="4">
        <v>14394755389</v>
      </c>
      <c r="B115" s="4">
        <v>54</v>
      </c>
      <c r="C115" s="4" t="str">
        <f>VLOOKUP(A115,HOP!A:H,8,0)</f>
        <v>54.00</v>
      </c>
      <c r="D115" s="4">
        <f>VLOOKUP(A115,HOP!A:B,2,0)</f>
        <v>1978327</v>
      </c>
      <c r="E115" s="4">
        <f>B115-C115</f>
        <v>0</v>
      </c>
      <c r="K115" s="4" t="str">
        <f>$K$1&amp;D115</f>
        <v>,1978327</v>
      </c>
    </row>
    <row r="116" s="4" customFormat="1" spans="1:11">
      <c r="A116" s="4">
        <v>14394818538</v>
      </c>
      <c r="B116" s="4">
        <v>100</v>
      </c>
      <c r="C116" s="4" t="str">
        <f>VLOOKUP(A116,HOP!A:H,8,0)</f>
        <v>100.00</v>
      </c>
      <c r="D116" s="4">
        <f>VLOOKUP(A116,HOP!A:B,2,0)</f>
        <v>1978344</v>
      </c>
      <c r="E116" s="4">
        <f>B116-C116</f>
        <v>0</v>
      </c>
      <c r="K116" s="4" t="str">
        <f>$K$1&amp;D116</f>
        <v>,1978344</v>
      </c>
    </row>
    <row r="117" s="4" customFormat="1" spans="1:11">
      <c r="A117" s="4">
        <v>14394915706</v>
      </c>
      <c r="B117" s="4">
        <v>82</v>
      </c>
      <c r="C117" s="4" t="str">
        <f>VLOOKUP(A117,HOP!A:H,8,0)</f>
        <v>82.00</v>
      </c>
      <c r="D117" s="4">
        <f>VLOOKUP(A117,HOP!A:B,2,0)</f>
        <v>1978381</v>
      </c>
      <c r="E117" s="4">
        <f>B117-C117</f>
        <v>0</v>
      </c>
      <c r="K117" s="4" t="str">
        <f>$K$1&amp;D117</f>
        <v>,1978381</v>
      </c>
    </row>
    <row r="118" s="4" customFormat="1" hidden="1" spans="1:11">
      <c r="A118" s="5">
        <v>14260868578</v>
      </c>
      <c r="B118" s="5">
        <v>0</v>
      </c>
      <c r="C118" s="5" t="str">
        <f>VLOOKUP(A118,HOP!A:H,8,0)</f>
        <v>0.00</v>
      </c>
      <c r="D118" s="5">
        <f>VLOOKUP(A118,HOP!A:B,2,0)</f>
        <v>1942232</v>
      </c>
      <c r="E118" s="5">
        <f>B118-C118</f>
        <v>0</v>
      </c>
      <c r="K118" s="5" t="str">
        <f>$K$1&amp;D118</f>
        <v>,1942232</v>
      </c>
    </row>
    <row r="119" s="4" customFormat="1" spans="1:11">
      <c r="A119" s="4">
        <v>14395104101</v>
      </c>
      <c r="B119" s="4">
        <v>22</v>
      </c>
      <c r="C119" s="4" t="str">
        <f>VLOOKUP(A119,HOP!A:H,8,0)</f>
        <v>22.00</v>
      </c>
      <c r="D119" s="4">
        <f>VLOOKUP(A119,HOP!A:B,2,0)</f>
        <v>1978438</v>
      </c>
      <c r="E119" s="4">
        <f>B119-C119</f>
        <v>0</v>
      </c>
      <c r="K119" s="4" t="str">
        <f>$K$1&amp;D119</f>
        <v>,1978438</v>
      </c>
    </row>
    <row r="120" s="4" customFormat="1" spans="1:11">
      <c r="A120" s="4">
        <v>14395136059</v>
      </c>
      <c r="B120" s="4">
        <v>111</v>
      </c>
      <c r="C120" s="4" t="str">
        <f>VLOOKUP(A120,HOP!A:H,8,0)</f>
        <v>111.00</v>
      </c>
      <c r="D120" s="4">
        <f>VLOOKUP(A120,HOP!A:B,2,0)</f>
        <v>1978452</v>
      </c>
      <c r="E120" s="4">
        <f>B120-C120</f>
        <v>0</v>
      </c>
      <c r="K120" s="4" t="str">
        <f>$K$1&amp;D120</f>
        <v>,1978452</v>
      </c>
    </row>
    <row r="121" s="4" customFormat="1" spans="1:11">
      <c r="A121" s="4">
        <v>14395215447</v>
      </c>
      <c r="B121" s="4">
        <v>110</v>
      </c>
      <c r="C121" s="4" t="str">
        <f>VLOOKUP(A121,HOP!A:H,8,0)</f>
        <v>110.00</v>
      </c>
      <c r="D121" s="4">
        <f>VLOOKUP(A121,HOP!A:B,2,0)</f>
        <v>1978484</v>
      </c>
      <c r="E121" s="4">
        <f>B121-C121</f>
        <v>0</v>
      </c>
      <c r="K121" s="4" t="str">
        <f>$K$1&amp;D121</f>
        <v>,1978484</v>
      </c>
    </row>
    <row r="122" s="4" customFormat="1" spans="1:11">
      <c r="A122" s="4">
        <v>14395346771</v>
      </c>
      <c r="B122" s="4">
        <v>32</v>
      </c>
      <c r="C122" s="4" t="str">
        <f>VLOOKUP(A122,HOP!A:H,8,0)</f>
        <v>32.00</v>
      </c>
      <c r="D122" s="4">
        <f>VLOOKUP(A122,HOP!A:B,2,0)</f>
        <v>1978551</v>
      </c>
      <c r="E122" s="4">
        <f>B122-C122</f>
        <v>0</v>
      </c>
      <c r="K122" s="4" t="str">
        <f>$K$1&amp;D122</f>
        <v>,1978551</v>
      </c>
    </row>
    <row r="123" s="4" customFormat="1" spans="1:11">
      <c r="A123" s="4">
        <v>14395340550</v>
      </c>
      <c r="B123" s="4">
        <v>88</v>
      </c>
      <c r="C123" s="4" t="str">
        <f>VLOOKUP(A123,HOP!A:H,8,0)</f>
        <v>88.00</v>
      </c>
      <c r="D123" s="4">
        <f>VLOOKUP(A123,HOP!A:B,2,0)</f>
        <v>1978552</v>
      </c>
      <c r="E123" s="4">
        <f>B123-C123</f>
        <v>0</v>
      </c>
      <c r="K123" s="4" t="str">
        <f>$K$1&amp;D123</f>
        <v>,1978552</v>
      </c>
    </row>
    <row r="124" s="4" customFormat="1" spans="1:11">
      <c r="A124" s="4">
        <v>14395438115</v>
      </c>
      <c r="B124" s="4">
        <v>89</v>
      </c>
      <c r="C124" s="4" t="str">
        <f>VLOOKUP(A124,HOP!A:H,8,0)</f>
        <v>89.00</v>
      </c>
      <c r="D124" s="4">
        <f>VLOOKUP(A124,HOP!A:B,2,0)</f>
        <v>1978610</v>
      </c>
      <c r="E124" s="4">
        <f>B124-C124</f>
        <v>0</v>
      </c>
      <c r="K124" s="4" t="str">
        <f>$K$1&amp;D124</f>
        <v>,1978610</v>
      </c>
    </row>
    <row r="125" s="4" customFormat="1" spans="1:11">
      <c r="A125" s="4">
        <v>14395695441</v>
      </c>
      <c r="B125" s="4">
        <v>87</v>
      </c>
      <c r="C125" s="4" t="str">
        <f>VLOOKUP(A125,HOP!A:H,8,0)</f>
        <v>87.00</v>
      </c>
      <c r="D125" s="4">
        <f>VLOOKUP(A125,HOP!A:B,2,0)</f>
        <v>1978786</v>
      </c>
      <c r="E125" s="4">
        <f t="shared" ref="E125:E152" si="8">B125-C125</f>
        <v>0</v>
      </c>
      <c r="K125" s="4" t="str">
        <f t="shared" ref="K125:K152" si="9">$K$1&amp;D125</f>
        <v>,1978786</v>
      </c>
    </row>
    <row r="126" s="4" customFormat="1" spans="1:11">
      <c r="A126" s="4">
        <v>14395950299</v>
      </c>
      <c r="B126" s="4">
        <v>106</v>
      </c>
      <c r="C126" s="4" t="str">
        <f>VLOOKUP(A126,HOP!A:H,8,0)</f>
        <v>106.00</v>
      </c>
      <c r="D126" s="4">
        <f>VLOOKUP(A126,HOP!A:B,2,0)</f>
        <v>1978895</v>
      </c>
      <c r="E126" s="4">
        <f t="shared" si="8"/>
        <v>0</v>
      </c>
      <c r="K126" s="4" t="str">
        <f t="shared" si="9"/>
        <v>,1978895</v>
      </c>
    </row>
    <row r="127" s="4" customFormat="1" spans="1:11">
      <c r="A127" s="4">
        <v>14395977567</v>
      </c>
      <c r="B127" s="4">
        <v>81</v>
      </c>
      <c r="C127" s="4" t="str">
        <f>VLOOKUP(A127,HOP!A:H,8,0)</f>
        <v>81.00</v>
      </c>
      <c r="D127" s="4">
        <f>VLOOKUP(A127,HOP!A:B,2,0)</f>
        <v>1978912</v>
      </c>
      <c r="E127" s="4">
        <f t="shared" si="8"/>
        <v>0</v>
      </c>
      <c r="K127" s="4" t="str">
        <f t="shared" si="9"/>
        <v>,1978912</v>
      </c>
    </row>
    <row r="128" s="4" customFormat="1" spans="1:11">
      <c r="A128" s="4">
        <v>14395994058</v>
      </c>
      <c r="B128" s="4">
        <v>106</v>
      </c>
      <c r="C128" s="4" t="str">
        <f>VLOOKUP(A128,HOP!A:H,8,0)</f>
        <v>106.00</v>
      </c>
      <c r="D128" s="4">
        <f>VLOOKUP(A128,HOP!A:B,2,0)</f>
        <v>1978923</v>
      </c>
      <c r="E128" s="4">
        <f t="shared" si="8"/>
        <v>0</v>
      </c>
      <c r="K128" s="4" t="str">
        <f t="shared" si="9"/>
        <v>,1978923</v>
      </c>
    </row>
    <row r="129" s="4" customFormat="1" spans="1:11">
      <c r="A129" s="4">
        <v>14396040699</v>
      </c>
      <c r="B129" s="4">
        <v>12</v>
      </c>
      <c r="C129" s="4" t="str">
        <f>VLOOKUP(A129,HOP!A:H,8,0)</f>
        <v>12.00</v>
      </c>
      <c r="D129" s="4">
        <f>VLOOKUP(A129,HOP!A:B,2,0)</f>
        <v>1978949</v>
      </c>
      <c r="E129" s="4">
        <f t="shared" si="8"/>
        <v>0</v>
      </c>
      <c r="K129" s="4" t="str">
        <f t="shared" si="9"/>
        <v>,1978949</v>
      </c>
    </row>
    <row r="130" s="4" customFormat="1" hidden="1" spans="1:11">
      <c r="A130" s="5">
        <v>14239064020</v>
      </c>
      <c r="B130" s="5">
        <v>0</v>
      </c>
      <c r="C130" s="5" t="str">
        <f>VLOOKUP(A130,HOP!A:H,8,0)</f>
        <v>0.00</v>
      </c>
      <c r="D130" s="5">
        <f>VLOOKUP(A130,HOP!A:B,2,0)</f>
        <v>1939594</v>
      </c>
      <c r="E130" s="5">
        <f>B130-C130</f>
        <v>0</v>
      </c>
      <c r="K130" s="5" t="str">
        <f>$K$1&amp;D130</f>
        <v>,1939594</v>
      </c>
    </row>
    <row r="131" s="4" customFormat="1" spans="1:11">
      <c r="A131" s="4">
        <v>14396315613</v>
      </c>
      <c r="B131" s="4">
        <v>88</v>
      </c>
      <c r="C131" s="4" t="str">
        <f>VLOOKUP(A131,HOP!A:H,8,0)</f>
        <v>88.00</v>
      </c>
      <c r="D131" s="4">
        <f>VLOOKUP(A131,HOP!A:B,2,0)</f>
        <v>1979113</v>
      </c>
      <c r="E131" s="4">
        <f t="shared" si="8"/>
        <v>0</v>
      </c>
      <c r="K131" s="4" t="str">
        <f t="shared" si="9"/>
        <v>,1979113</v>
      </c>
    </row>
    <row r="132" s="4" customFormat="1" spans="1:11">
      <c r="A132" s="4">
        <v>14396341865</v>
      </c>
      <c r="B132" s="4">
        <v>86</v>
      </c>
      <c r="C132" s="4" t="str">
        <f>VLOOKUP(A132,HOP!A:H,8,0)</f>
        <v>86.00</v>
      </c>
      <c r="D132" s="4">
        <f>VLOOKUP(A132,HOP!A:B,2,0)</f>
        <v>1979123</v>
      </c>
      <c r="E132" s="4">
        <f t="shared" si="8"/>
        <v>0</v>
      </c>
      <c r="K132" s="4" t="str">
        <f t="shared" si="9"/>
        <v>,1979123</v>
      </c>
    </row>
    <row r="133" s="4" customFormat="1" spans="1:11">
      <c r="A133" s="4">
        <v>14396469353</v>
      </c>
      <c r="B133" s="4">
        <v>74</v>
      </c>
      <c r="C133" s="4" t="str">
        <f>VLOOKUP(A133,HOP!A:H,8,0)</f>
        <v>74.00</v>
      </c>
      <c r="D133" s="4">
        <f>VLOOKUP(A133,HOP!A:B,2,0)</f>
        <v>1979194</v>
      </c>
      <c r="E133" s="4">
        <f t="shared" si="8"/>
        <v>0</v>
      </c>
      <c r="K133" s="4" t="str">
        <f t="shared" si="9"/>
        <v>,1979194</v>
      </c>
    </row>
    <row r="134" s="4" customFormat="1" spans="1:11">
      <c r="A134" s="4">
        <v>14396640661</v>
      </c>
      <c r="B134" s="4">
        <v>12</v>
      </c>
      <c r="C134" s="4" t="str">
        <f>VLOOKUP(A134,HOP!A:H,8,0)</f>
        <v>12.00</v>
      </c>
      <c r="D134" s="4">
        <f>VLOOKUP(A134,HOP!A:B,2,0)</f>
        <v>1979263</v>
      </c>
      <c r="E134" s="4">
        <f t="shared" si="8"/>
        <v>0</v>
      </c>
      <c r="K134" s="4" t="str">
        <f t="shared" si="9"/>
        <v>,1979263</v>
      </c>
    </row>
    <row r="135" s="4" customFormat="1" spans="1:11">
      <c r="A135" s="4">
        <v>14396679606</v>
      </c>
      <c r="B135" s="4">
        <v>54</v>
      </c>
      <c r="C135" s="4" t="str">
        <f>VLOOKUP(A135,HOP!A:H,8,0)</f>
        <v>54.00</v>
      </c>
      <c r="D135" s="4">
        <f>VLOOKUP(A135,HOP!A:B,2,0)</f>
        <v>1979277</v>
      </c>
      <c r="E135" s="4">
        <f t="shared" si="8"/>
        <v>0</v>
      </c>
      <c r="K135" s="4" t="str">
        <f t="shared" si="9"/>
        <v>,1979277</v>
      </c>
    </row>
    <row r="136" s="4" customFormat="1" spans="1:11">
      <c r="A136" s="4">
        <v>14396680328</v>
      </c>
      <c r="B136" s="4">
        <v>61</v>
      </c>
      <c r="C136" s="4" t="str">
        <f>VLOOKUP(A136,HOP!A:H,8,0)</f>
        <v>61.00</v>
      </c>
      <c r="D136" s="4">
        <f>VLOOKUP(A136,HOP!A:B,2,0)</f>
        <v>1979279</v>
      </c>
      <c r="E136" s="4">
        <f t="shared" si="8"/>
        <v>0</v>
      </c>
      <c r="K136" s="4" t="str">
        <f t="shared" si="9"/>
        <v>,1979279</v>
      </c>
    </row>
    <row r="137" s="4" customFormat="1" spans="1:11">
      <c r="A137" s="4">
        <v>14396884580</v>
      </c>
      <c r="B137" s="4">
        <v>65</v>
      </c>
      <c r="C137" s="4" t="str">
        <f>VLOOKUP(A137,HOP!A:H,8,0)</f>
        <v>65.00</v>
      </c>
      <c r="D137" s="4">
        <f>VLOOKUP(A137,HOP!A:B,2,0)</f>
        <v>1979420</v>
      </c>
      <c r="E137" s="4">
        <f t="shared" si="8"/>
        <v>0</v>
      </c>
      <c r="K137" s="4" t="str">
        <f t="shared" si="9"/>
        <v>,1979420</v>
      </c>
    </row>
    <row r="138" s="4" customFormat="1" spans="1:11">
      <c r="A138" s="4">
        <v>14396900074</v>
      </c>
      <c r="B138" s="4">
        <v>44</v>
      </c>
      <c r="C138" s="4" t="str">
        <f>VLOOKUP(A138,HOP!A:H,8,0)</f>
        <v>44.00</v>
      </c>
      <c r="D138" s="4">
        <f>VLOOKUP(A138,HOP!A:B,2,0)</f>
        <v>1979447</v>
      </c>
      <c r="E138" s="4">
        <f t="shared" si="8"/>
        <v>0</v>
      </c>
      <c r="K138" s="4" t="str">
        <f t="shared" si="9"/>
        <v>,1979447</v>
      </c>
    </row>
    <row r="139" s="4" customFormat="1" spans="1:11">
      <c r="A139" s="4">
        <v>14397275273</v>
      </c>
      <c r="B139" s="4">
        <v>74</v>
      </c>
      <c r="C139" s="4" t="str">
        <f>VLOOKUP(A139,HOP!A:H,8,0)</f>
        <v>74.00</v>
      </c>
      <c r="D139" s="4">
        <f>VLOOKUP(A139,HOP!A:B,2,0)</f>
        <v>1979890</v>
      </c>
      <c r="E139" s="4">
        <f t="shared" si="8"/>
        <v>0</v>
      </c>
      <c r="K139" s="4" t="str">
        <f t="shared" si="9"/>
        <v>,1979890</v>
      </c>
    </row>
    <row r="140" s="4" customFormat="1" spans="1:11">
      <c r="A140" s="4">
        <v>14398757843</v>
      </c>
      <c r="B140" s="4">
        <v>22</v>
      </c>
      <c r="C140" s="4" t="str">
        <f>VLOOKUP(A140,HOP!A:H,8,0)</f>
        <v>22.00</v>
      </c>
      <c r="D140" s="4">
        <f>VLOOKUP(A140,HOP!A:B,2,0)</f>
        <v>1979948</v>
      </c>
      <c r="E140" s="4">
        <f>B140-C140</f>
        <v>0</v>
      </c>
      <c r="K140" s="4" t="str">
        <f>$K$1&amp;D140</f>
        <v>,1979948</v>
      </c>
    </row>
    <row r="141" s="4" customFormat="1" spans="1:11">
      <c r="A141" s="4">
        <v>14399091045</v>
      </c>
      <c r="B141" s="4">
        <v>184</v>
      </c>
      <c r="C141" s="4" t="str">
        <f>VLOOKUP(A141,HOP!A:H,8,0)</f>
        <v>184.00</v>
      </c>
      <c r="D141" s="4">
        <f>VLOOKUP(A141,HOP!A:B,2,0)</f>
        <v>1980029</v>
      </c>
      <c r="E141" s="4">
        <f>B141-C141</f>
        <v>0</v>
      </c>
      <c r="K141" s="4" t="str">
        <f>$K$1&amp;D141</f>
        <v>,1980029</v>
      </c>
    </row>
    <row r="142" s="4" customFormat="1" spans="1:11">
      <c r="A142" s="4">
        <v>14399150855</v>
      </c>
      <c r="B142" s="4">
        <v>81</v>
      </c>
      <c r="C142" s="4" t="str">
        <f>VLOOKUP(A142,HOP!A:H,8,0)</f>
        <v>81.00</v>
      </c>
      <c r="D142" s="4">
        <f>VLOOKUP(A142,HOP!A:B,2,0)</f>
        <v>1980044</v>
      </c>
      <c r="E142" s="4">
        <f>B142-C142</f>
        <v>0</v>
      </c>
      <c r="K142" s="4" t="str">
        <f>$K$1&amp;D142</f>
        <v>,1980044</v>
      </c>
    </row>
    <row r="143" s="4" customFormat="1" spans="1:11">
      <c r="A143" s="4">
        <v>14399222644</v>
      </c>
      <c r="B143" s="4">
        <v>101</v>
      </c>
      <c r="C143" s="4" t="str">
        <f>VLOOKUP(A143,HOP!A:H,8,0)</f>
        <v>101.00</v>
      </c>
      <c r="D143" s="4">
        <f>VLOOKUP(A143,HOP!A:B,2,0)</f>
        <v>1980070</v>
      </c>
      <c r="E143" s="4">
        <f>B143-C143</f>
        <v>0</v>
      </c>
      <c r="K143" s="4" t="str">
        <f>$K$1&amp;D143</f>
        <v>,1980070</v>
      </c>
    </row>
    <row r="144" s="4" customFormat="1" spans="1:11">
      <c r="A144" s="4">
        <v>14399465164</v>
      </c>
      <c r="B144" s="4">
        <v>83</v>
      </c>
      <c r="C144" s="4" t="str">
        <f>VLOOKUP(A144,HOP!A:H,8,0)</f>
        <v>83.00</v>
      </c>
      <c r="D144" s="4">
        <f>VLOOKUP(A144,HOP!A:B,2,0)</f>
        <v>1980155</v>
      </c>
      <c r="E144" s="4">
        <f>B144-C144</f>
        <v>0</v>
      </c>
      <c r="K144" s="4" t="str">
        <f>$K$1&amp;D144</f>
        <v>,1980155</v>
      </c>
    </row>
    <row r="145" s="4" customFormat="1" spans="1:11">
      <c r="A145" s="4">
        <v>14399565613</v>
      </c>
      <c r="B145" s="4">
        <v>17</v>
      </c>
      <c r="C145" s="4" t="str">
        <f>VLOOKUP(A145,HOP!A:H,8,0)</f>
        <v>17.00</v>
      </c>
      <c r="D145" s="4">
        <f>VLOOKUP(A145,HOP!A:B,2,0)</f>
        <v>1980202</v>
      </c>
      <c r="E145" s="4">
        <f>B145-C145</f>
        <v>0</v>
      </c>
      <c r="K145" s="4" t="str">
        <f>$K$1&amp;D145</f>
        <v>,1980202</v>
      </c>
    </row>
    <row r="146" s="4" customFormat="1" spans="1:11">
      <c r="A146" s="4">
        <v>14399863300</v>
      </c>
      <c r="B146" s="4">
        <v>16</v>
      </c>
      <c r="C146" s="4" t="str">
        <f>VLOOKUP(A146,HOP!A:H,8,0)</f>
        <v>16.00</v>
      </c>
      <c r="D146" s="4">
        <f>VLOOKUP(A146,HOP!A:B,2,0)</f>
        <v>1980382</v>
      </c>
      <c r="E146" s="4">
        <f>B146-C146</f>
        <v>0</v>
      </c>
      <c r="K146" s="4" t="str">
        <f>$K$1&amp;D146</f>
        <v>,1980382</v>
      </c>
    </row>
    <row r="147" s="4" customFormat="1" spans="1:11">
      <c r="A147" s="4">
        <v>14399878756</v>
      </c>
      <c r="B147" s="4">
        <v>90</v>
      </c>
      <c r="C147" s="4" t="str">
        <f>VLOOKUP(A147,HOP!A:H,8,0)</f>
        <v>90.00</v>
      </c>
      <c r="D147" s="4">
        <f>VLOOKUP(A147,HOP!A:B,2,0)</f>
        <v>1980393</v>
      </c>
      <c r="E147" s="4">
        <f>B147-C147</f>
        <v>0</v>
      </c>
      <c r="K147" s="4" t="str">
        <f>$K$1&amp;D147</f>
        <v>,1980393</v>
      </c>
    </row>
    <row r="148" s="4" customFormat="1" spans="1:11">
      <c r="A148" s="4">
        <v>14399866022</v>
      </c>
      <c r="B148" s="4">
        <v>165</v>
      </c>
      <c r="C148" s="4" t="str">
        <f>VLOOKUP(A148,HOP!A:H,8,0)</f>
        <v>165.00</v>
      </c>
      <c r="D148" s="4">
        <f>VLOOKUP(A148,HOP!A:B,2,0)</f>
        <v>1980421</v>
      </c>
      <c r="E148" s="4">
        <f>B148-C148</f>
        <v>0</v>
      </c>
      <c r="K148" s="4" t="str">
        <f>$K$1&amp;D148</f>
        <v>,1980421</v>
      </c>
    </row>
    <row r="149" s="4" customFormat="1" spans="1:11">
      <c r="A149" s="4">
        <v>14400174058</v>
      </c>
      <c r="B149" s="4">
        <v>180</v>
      </c>
      <c r="C149" s="4" t="str">
        <f>VLOOKUP(A149,HOP!A:H,8,0)</f>
        <v>180.00</v>
      </c>
      <c r="D149" s="4">
        <f>VLOOKUP(A149,HOP!A:B,2,0)</f>
        <v>1980532</v>
      </c>
      <c r="E149" s="4">
        <f>B149-C149</f>
        <v>0</v>
      </c>
      <c r="K149" s="4" t="str">
        <f>$K$1&amp;D149</f>
        <v>,1980532</v>
      </c>
    </row>
    <row r="150" s="4" customFormat="1" spans="1:11">
      <c r="A150" s="4">
        <v>14400234786</v>
      </c>
      <c r="B150" s="4">
        <v>97</v>
      </c>
      <c r="C150" s="4" t="str">
        <f>VLOOKUP(A150,HOP!A:H,8,0)</f>
        <v>97.00</v>
      </c>
      <c r="D150" s="4">
        <f>VLOOKUP(A150,HOP!A:B,2,0)</f>
        <v>1980563</v>
      </c>
      <c r="E150" s="4">
        <f>B150-C150</f>
        <v>0</v>
      </c>
      <c r="K150" s="4" t="str">
        <f>$K$1&amp;D150</f>
        <v>,1980563</v>
      </c>
    </row>
    <row r="151" s="4" customFormat="1" spans="1:11">
      <c r="A151" s="4">
        <v>14400313553</v>
      </c>
      <c r="B151" s="4">
        <v>31</v>
      </c>
      <c r="C151" s="4" t="str">
        <f>VLOOKUP(A151,HOP!A:H,8,0)</f>
        <v>31.00</v>
      </c>
      <c r="D151" s="4">
        <f>VLOOKUP(A151,HOP!A:B,2,0)</f>
        <v>1980592</v>
      </c>
      <c r="E151" s="4">
        <f>B151-C151</f>
        <v>0</v>
      </c>
      <c r="K151" s="4" t="str">
        <f>$K$1&amp;D151</f>
        <v>,1980592</v>
      </c>
    </row>
    <row r="152" s="4" customFormat="1" spans="1:11">
      <c r="A152" s="4">
        <v>14400407592</v>
      </c>
      <c r="B152" s="4">
        <v>65</v>
      </c>
      <c r="C152" s="4" t="str">
        <f>VLOOKUP(A152,HOP!A:H,8,0)</f>
        <v>65.00</v>
      </c>
      <c r="D152" s="4">
        <f>VLOOKUP(A152,HOP!A:B,2,0)</f>
        <v>1980632</v>
      </c>
      <c r="E152" s="4">
        <f>B152-C152</f>
        <v>0</v>
      </c>
      <c r="K152" s="4" t="str">
        <f>$K$1&amp;D152</f>
        <v>,1980632</v>
      </c>
    </row>
    <row r="153" s="4" customFormat="1" spans="1:11">
      <c r="A153" s="4">
        <v>14400598160</v>
      </c>
      <c r="B153" s="4">
        <v>29</v>
      </c>
      <c r="C153" s="4" t="str">
        <f>VLOOKUP(A153,HOP!A:H,8,0)</f>
        <v>29.00</v>
      </c>
      <c r="D153" s="4">
        <f>VLOOKUP(A153,HOP!A:B,2,0)</f>
        <v>1980749</v>
      </c>
      <c r="E153" s="4">
        <f>B153-C153</f>
        <v>0</v>
      </c>
      <c r="K153" s="4" t="str">
        <f>$K$1&amp;D153</f>
        <v>,1980749</v>
      </c>
    </row>
    <row r="154" s="4" customFormat="1" spans="1:11">
      <c r="A154" s="4">
        <v>14400640244</v>
      </c>
      <c r="B154" s="4">
        <v>18</v>
      </c>
      <c r="C154" s="4" t="str">
        <f>VLOOKUP(A154,HOP!A:H,8,0)</f>
        <v>18.00</v>
      </c>
      <c r="D154" s="4">
        <f>VLOOKUP(A154,HOP!A:B,2,0)</f>
        <v>1980777</v>
      </c>
      <c r="E154" s="4">
        <f>B154-C154</f>
        <v>0</v>
      </c>
      <c r="K154" s="4" t="str">
        <f>$K$1&amp;D154</f>
        <v>,1980777</v>
      </c>
    </row>
    <row r="155" s="4" customFormat="1" spans="1:11">
      <c r="A155" s="4">
        <v>14400889820</v>
      </c>
      <c r="B155" s="4">
        <v>38</v>
      </c>
      <c r="C155" s="4" t="str">
        <f>VLOOKUP(A155,HOP!A:H,8,0)</f>
        <v>38.00</v>
      </c>
      <c r="D155" s="4">
        <f>VLOOKUP(A155,HOP!A:B,2,0)</f>
        <v>1981005</v>
      </c>
      <c r="E155" s="4">
        <f>B155-C155</f>
        <v>0</v>
      </c>
      <c r="K155" s="4" t="str">
        <f>$K$1&amp;D155</f>
        <v>,1981005</v>
      </c>
    </row>
    <row r="156" s="4" customFormat="1" spans="1:11">
      <c r="A156" s="4">
        <v>14401286462</v>
      </c>
      <c r="B156" s="4">
        <v>22</v>
      </c>
      <c r="C156" s="4" t="str">
        <f>VLOOKUP(A156,HOP!A:H,8,0)</f>
        <v>22.00</v>
      </c>
      <c r="D156" s="4">
        <f>VLOOKUP(A156,HOP!A:B,2,0)</f>
        <v>1981371</v>
      </c>
      <c r="E156" s="4">
        <f>B156-C156</f>
        <v>0</v>
      </c>
      <c r="K156" s="4" t="str">
        <f>$K$1&amp;D156</f>
        <v>,1981371</v>
      </c>
    </row>
    <row r="158" spans="2:2">
      <c r="B158" s="4">
        <f>SUM(B2:B157)</f>
        <v>17266.64</v>
      </c>
    </row>
    <row r="160" spans="1:1">
      <c r="A160" s="4" t="s">
        <v>398</v>
      </c>
    </row>
    <row r="161" spans="1:1">
      <c r="A161" s="4" t="s">
        <v>399</v>
      </c>
    </row>
    <row r="162" spans="1:1">
      <c r="A162" s="4" t="s">
        <v>400</v>
      </c>
    </row>
    <row r="163" spans="1:1">
      <c r="A163" s="4" t="s">
        <v>401</v>
      </c>
    </row>
  </sheetData>
  <autoFilter ref="A1:P156">
    <filterColumn colId="1">
      <filters>
        <filter val="100"/>
        <filter val="200"/>
        <filter val="600"/>
        <filter val="101"/>
        <filter val="102"/>
        <filter val="103"/>
        <filter val="104"/>
        <filter val="106"/>
        <filter val="107"/>
        <filter val="108"/>
        <filter val="109"/>
        <filter val="110"/>
        <filter val="210"/>
        <filter val="111"/>
        <filter val="12"/>
        <filter val="112"/>
        <filter val="212"/>
        <filter val="114"/>
        <filter val="115"/>
        <filter val="16"/>
        <filter val="17"/>
        <filter val="18"/>
        <filter val="218"/>
        <filter val="119"/>
        <filter val="120"/>
        <filter val="21"/>
        <filter val="22"/>
        <filter val="222"/>
        <filter val="322"/>
        <filter val="24"/>
        <filter val="27"/>
        <filter val="28"/>
        <filter val="128"/>
        <filter val="29"/>
        <filter val="31"/>
        <filter val="32"/>
        <filter val="132"/>
        <filter val="832"/>
        <filter val="36"/>
        <filter val="38"/>
        <filter val="138"/>
        <filter val="338"/>
        <filter val="40"/>
        <filter val="142"/>
        <filter val="44"/>
        <filter val="144"/>
        <filter val="45"/>
        <filter val="145"/>
        <filter val="46"/>
        <filter val="47"/>
        <filter val="148"/>
        <filter val="49"/>
        <filter val="50"/>
        <filter val="150"/>
        <filter val="750"/>
        <filter val="151"/>
        <filter val="54"/>
        <filter val="156"/>
        <filter val="256"/>
        <filter val="58"/>
        <filter val="59"/>
        <filter val="60"/>
        <filter val="61"/>
        <filter val="63"/>
        <filter val="64"/>
        <filter val="921.64"/>
        <filter val="65"/>
        <filter val="165"/>
        <filter val="66"/>
        <filter val="167"/>
        <filter val="71"/>
        <filter val="72"/>
        <filter val="73"/>
        <filter val="74"/>
        <filter val="276"/>
        <filter val="78"/>
        <filter val="80"/>
        <filter val="180"/>
        <filter val="81"/>
        <filter val="82"/>
        <filter val="182"/>
        <filter val="83"/>
        <filter val="184"/>
        <filter val="185"/>
        <filter val="86"/>
        <filter val="186"/>
        <filter val="87"/>
        <filter val="287"/>
        <filter val="88"/>
        <filter val="89"/>
        <filter val="90"/>
        <filter val="291"/>
        <filter val="93"/>
        <filter val="94"/>
        <filter val="95"/>
        <filter val="96"/>
        <filter val="296"/>
        <filter val="97"/>
        <filter val="98"/>
        <filter val="198"/>
        <filter val="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5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402</v>
      </c>
      <c r="B1" s="2" t="s">
        <v>403</v>
      </c>
      <c r="C1" s="2" t="s">
        <v>404</v>
      </c>
      <c r="D1" s="2" t="s">
        <v>405</v>
      </c>
      <c r="E1" s="2" t="s">
        <v>5</v>
      </c>
      <c r="F1" s="2" t="s">
        <v>406</v>
      </c>
      <c r="G1" s="2" t="s">
        <v>407</v>
      </c>
      <c r="H1" s="2" t="s">
        <v>408</v>
      </c>
      <c r="I1" s="2" t="s">
        <v>409</v>
      </c>
      <c r="J1" s="2" t="s">
        <v>410</v>
      </c>
      <c r="K1" s="2" t="s">
        <v>17</v>
      </c>
    </row>
    <row r="2" s="1" customFormat="1" ht="20" customHeight="1" spans="1:11">
      <c r="A2" s="3">
        <v>14401286462</v>
      </c>
      <c r="B2" s="3">
        <v>1981371</v>
      </c>
      <c r="C2" s="2" t="s">
        <v>411</v>
      </c>
      <c r="D2" s="2" t="s">
        <v>412</v>
      </c>
      <c r="E2" s="2" t="s">
        <v>413</v>
      </c>
      <c r="F2" s="2" t="s">
        <v>414</v>
      </c>
      <c r="G2" s="2" t="s">
        <v>24</v>
      </c>
      <c r="H2" s="2" t="s">
        <v>415</v>
      </c>
      <c r="I2" s="2" t="s">
        <v>416</v>
      </c>
      <c r="J2" s="2" t="s">
        <v>416</v>
      </c>
      <c r="K2" s="2" t="s">
        <v>417</v>
      </c>
    </row>
    <row r="3" s="1" customFormat="1" ht="20" customHeight="1" spans="1:11">
      <c r="A3" s="3">
        <v>14400889820</v>
      </c>
      <c r="B3" s="3">
        <v>1981005</v>
      </c>
      <c r="C3" s="2" t="s">
        <v>418</v>
      </c>
      <c r="D3" s="2" t="s">
        <v>419</v>
      </c>
      <c r="E3" s="2" t="s">
        <v>413</v>
      </c>
      <c r="F3" s="2" t="s">
        <v>414</v>
      </c>
      <c r="G3" s="2" t="s">
        <v>24</v>
      </c>
      <c r="H3" s="2" t="s">
        <v>420</v>
      </c>
      <c r="I3" s="2" t="s">
        <v>416</v>
      </c>
      <c r="J3" s="2" t="s">
        <v>416</v>
      </c>
      <c r="K3" s="2" t="s">
        <v>421</v>
      </c>
    </row>
    <row r="4" s="1" customFormat="1" ht="20" customHeight="1" spans="1:11">
      <c r="A4" s="3">
        <v>14400640244</v>
      </c>
      <c r="B4" s="3">
        <v>1980777</v>
      </c>
      <c r="C4" s="2" t="s">
        <v>422</v>
      </c>
      <c r="D4" s="2" t="s">
        <v>423</v>
      </c>
      <c r="E4" s="2" t="s">
        <v>413</v>
      </c>
      <c r="F4" s="2" t="s">
        <v>414</v>
      </c>
      <c r="G4" s="2" t="s">
        <v>24</v>
      </c>
      <c r="H4" s="2" t="s">
        <v>424</v>
      </c>
      <c r="I4" s="2" t="s">
        <v>416</v>
      </c>
      <c r="J4" s="2" t="s">
        <v>416</v>
      </c>
      <c r="K4" s="2" t="s">
        <v>425</v>
      </c>
    </row>
    <row r="5" s="1" customFormat="1" ht="20" customHeight="1" spans="1:11">
      <c r="A5" s="3">
        <v>14400598160</v>
      </c>
      <c r="B5" s="3">
        <v>1980749</v>
      </c>
      <c r="C5" s="2" t="s">
        <v>426</v>
      </c>
      <c r="D5" s="2" t="s">
        <v>427</v>
      </c>
      <c r="E5" s="2" t="s">
        <v>413</v>
      </c>
      <c r="F5" s="2" t="s">
        <v>414</v>
      </c>
      <c r="G5" s="2" t="s">
        <v>24</v>
      </c>
      <c r="H5" s="2" t="s">
        <v>428</v>
      </c>
      <c r="I5" s="2" t="s">
        <v>416</v>
      </c>
      <c r="J5" s="2" t="s">
        <v>416</v>
      </c>
      <c r="K5" s="2" t="s">
        <v>429</v>
      </c>
    </row>
    <row r="6" s="1" customFormat="1" ht="20" customHeight="1" spans="1:11">
      <c r="A6" s="3">
        <v>14400407592</v>
      </c>
      <c r="B6" s="3">
        <v>1980632</v>
      </c>
      <c r="C6" s="2" t="s">
        <v>430</v>
      </c>
      <c r="D6" s="2" t="s">
        <v>431</v>
      </c>
      <c r="E6" s="2" t="s">
        <v>413</v>
      </c>
      <c r="F6" s="2" t="s">
        <v>414</v>
      </c>
      <c r="G6" s="2" t="s">
        <v>24</v>
      </c>
      <c r="H6" s="2" t="s">
        <v>432</v>
      </c>
      <c r="I6" s="2" t="s">
        <v>416</v>
      </c>
      <c r="J6" s="2" t="s">
        <v>416</v>
      </c>
      <c r="K6" s="2" t="s">
        <v>433</v>
      </c>
    </row>
    <row r="7" s="1" customFormat="1" ht="20" customHeight="1" spans="1:11">
      <c r="A7" s="3">
        <v>14400313553</v>
      </c>
      <c r="B7" s="3">
        <v>1980592</v>
      </c>
      <c r="C7" s="2" t="s">
        <v>434</v>
      </c>
      <c r="D7" s="2" t="s">
        <v>435</v>
      </c>
      <c r="E7" s="2" t="s">
        <v>413</v>
      </c>
      <c r="F7" s="2" t="s">
        <v>414</v>
      </c>
      <c r="G7" s="2" t="s">
        <v>24</v>
      </c>
      <c r="H7" s="2" t="s">
        <v>436</v>
      </c>
      <c r="I7" s="2" t="s">
        <v>416</v>
      </c>
      <c r="J7" s="2" t="s">
        <v>416</v>
      </c>
      <c r="K7" s="2" t="s">
        <v>437</v>
      </c>
    </row>
    <row r="8" s="1" customFormat="1" ht="20" customHeight="1" spans="1:11">
      <c r="A8" s="3">
        <v>14400234786</v>
      </c>
      <c r="B8" s="3">
        <v>1980563</v>
      </c>
      <c r="C8" s="2" t="s">
        <v>438</v>
      </c>
      <c r="D8" s="2" t="s">
        <v>439</v>
      </c>
      <c r="E8" s="2" t="s">
        <v>413</v>
      </c>
      <c r="F8" s="2" t="s">
        <v>414</v>
      </c>
      <c r="G8" s="2" t="s">
        <v>24</v>
      </c>
      <c r="H8" s="2" t="s">
        <v>440</v>
      </c>
      <c r="I8" s="2" t="s">
        <v>416</v>
      </c>
      <c r="J8" s="2" t="s">
        <v>416</v>
      </c>
      <c r="K8" s="2" t="s">
        <v>441</v>
      </c>
    </row>
    <row r="9" s="1" customFormat="1" ht="20" customHeight="1" spans="1:11">
      <c r="A9" s="3">
        <v>14400174058</v>
      </c>
      <c r="B9" s="3">
        <v>1980532</v>
      </c>
      <c r="C9" s="2" t="s">
        <v>442</v>
      </c>
      <c r="D9" s="2" t="s">
        <v>443</v>
      </c>
      <c r="E9" s="2" t="s">
        <v>413</v>
      </c>
      <c r="F9" s="2" t="s">
        <v>414</v>
      </c>
      <c r="G9" s="2" t="s">
        <v>24</v>
      </c>
      <c r="H9" s="2" t="s">
        <v>444</v>
      </c>
      <c r="I9" s="2" t="s">
        <v>416</v>
      </c>
      <c r="J9" s="2" t="s">
        <v>416</v>
      </c>
      <c r="K9" s="2" t="s">
        <v>445</v>
      </c>
    </row>
    <row r="10" s="1" customFormat="1" ht="20" customHeight="1" spans="1:11">
      <c r="A10" s="3">
        <v>14399866022</v>
      </c>
      <c r="B10" s="3">
        <v>1980421</v>
      </c>
      <c r="C10" s="2" t="s">
        <v>446</v>
      </c>
      <c r="D10" s="2" t="s">
        <v>447</v>
      </c>
      <c r="E10" s="2" t="s">
        <v>413</v>
      </c>
      <c r="F10" s="2" t="s">
        <v>414</v>
      </c>
      <c r="G10" s="2" t="s">
        <v>24</v>
      </c>
      <c r="H10" s="2" t="s">
        <v>448</v>
      </c>
      <c r="I10" s="2" t="s">
        <v>416</v>
      </c>
      <c r="J10" s="2" t="s">
        <v>416</v>
      </c>
      <c r="K10" s="2" t="s">
        <v>449</v>
      </c>
    </row>
    <row r="11" s="1" customFormat="1" ht="20" customHeight="1" spans="1:11">
      <c r="A11" s="3">
        <v>14399878756</v>
      </c>
      <c r="B11" s="3">
        <v>1980393</v>
      </c>
      <c r="C11" s="2" t="s">
        <v>450</v>
      </c>
      <c r="D11" s="2" t="s">
        <v>451</v>
      </c>
      <c r="E11" s="2" t="s">
        <v>413</v>
      </c>
      <c r="F11" s="2" t="s">
        <v>414</v>
      </c>
      <c r="G11" s="2" t="s">
        <v>24</v>
      </c>
      <c r="H11" s="2" t="s">
        <v>452</v>
      </c>
      <c r="I11" s="2" t="s">
        <v>416</v>
      </c>
      <c r="J11" s="2" t="s">
        <v>416</v>
      </c>
      <c r="K11" s="2" t="s">
        <v>453</v>
      </c>
    </row>
    <row r="12" s="1" customFormat="1" ht="20" customHeight="1" spans="1:11">
      <c r="A12" s="3">
        <v>14399863300</v>
      </c>
      <c r="B12" s="3">
        <v>1980382</v>
      </c>
      <c r="C12" s="2" t="s">
        <v>454</v>
      </c>
      <c r="D12" s="2" t="s">
        <v>455</v>
      </c>
      <c r="E12" s="2" t="s">
        <v>413</v>
      </c>
      <c r="F12" s="2" t="s">
        <v>414</v>
      </c>
      <c r="G12" s="2" t="s">
        <v>24</v>
      </c>
      <c r="H12" s="2" t="s">
        <v>456</v>
      </c>
      <c r="I12" s="2" t="s">
        <v>416</v>
      </c>
      <c r="J12" s="2" t="s">
        <v>416</v>
      </c>
      <c r="K12" s="2" t="s">
        <v>457</v>
      </c>
    </row>
    <row r="13" s="1" customFormat="1" ht="20" customHeight="1" spans="1:11">
      <c r="A13" s="3">
        <v>14399565613</v>
      </c>
      <c r="B13" s="3">
        <v>1980202</v>
      </c>
      <c r="C13" s="2" t="s">
        <v>458</v>
      </c>
      <c r="D13" s="2" t="s">
        <v>459</v>
      </c>
      <c r="E13" s="2" t="s">
        <v>413</v>
      </c>
      <c r="F13" s="2" t="s">
        <v>414</v>
      </c>
      <c r="G13" s="2" t="s">
        <v>24</v>
      </c>
      <c r="H13" s="2" t="s">
        <v>460</v>
      </c>
      <c r="I13" s="2" t="s">
        <v>416</v>
      </c>
      <c r="J13" s="2" t="s">
        <v>416</v>
      </c>
      <c r="K13" s="2" t="s">
        <v>461</v>
      </c>
    </row>
    <row r="14" s="1" customFormat="1" ht="20" customHeight="1" spans="1:11">
      <c r="A14" s="3">
        <v>14399465164</v>
      </c>
      <c r="B14" s="3">
        <v>1980155</v>
      </c>
      <c r="C14" s="2" t="s">
        <v>462</v>
      </c>
      <c r="D14" s="2" t="s">
        <v>463</v>
      </c>
      <c r="E14" s="2" t="s">
        <v>413</v>
      </c>
      <c r="F14" s="2" t="s">
        <v>414</v>
      </c>
      <c r="G14" s="2" t="s">
        <v>24</v>
      </c>
      <c r="H14" s="2" t="s">
        <v>464</v>
      </c>
      <c r="I14" s="2" t="s">
        <v>416</v>
      </c>
      <c r="J14" s="2" t="s">
        <v>416</v>
      </c>
      <c r="K14" s="2" t="s">
        <v>465</v>
      </c>
    </row>
    <row r="15" s="1" customFormat="1" ht="20" customHeight="1" spans="1:11">
      <c r="A15" s="3">
        <v>14399222644</v>
      </c>
      <c r="B15" s="3">
        <v>1980070</v>
      </c>
      <c r="C15" s="2" t="s">
        <v>466</v>
      </c>
      <c r="D15" s="2" t="s">
        <v>467</v>
      </c>
      <c r="E15" s="2" t="s">
        <v>413</v>
      </c>
      <c r="F15" s="2" t="s">
        <v>414</v>
      </c>
      <c r="G15" s="2" t="s">
        <v>24</v>
      </c>
      <c r="H15" s="2" t="s">
        <v>468</v>
      </c>
      <c r="I15" s="2" t="s">
        <v>416</v>
      </c>
      <c r="J15" s="2" t="s">
        <v>416</v>
      </c>
      <c r="K15" s="2" t="s">
        <v>469</v>
      </c>
    </row>
    <row r="16" s="1" customFormat="1" ht="20" customHeight="1" spans="1:11">
      <c r="A16" s="3">
        <v>14399150855</v>
      </c>
      <c r="B16" s="3">
        <v>1980044</v>
      </c>
      <c r="C16" s="2" t="s">
        <v>470</v>
      </c>
      <c r="D16" s="2" t="s">
        <v>471</v>
      </c>
      <c r="E16" s="2" t="s">
        <v>413</v>
      </c>
      <c r="F16" s="2" t="s">
        <v>414</v>
      </c>
      <c r="G16" s="2" t="s">
        <v>24</v>
      </c>
      <c r="H16" s="2" t="s">
        <v>472</v>
      </c>
      <c r="I16" s="2" t="s">
        <v>416</v>
      </c>
      <c r="J16" s="2" t="s">
        <v>416</v>
      </c>
      <c r="K16" s="2" t="s">
        <v>473</v>
      </c>
    </row>
    <row r="17" s="1" customFormat="1" ht="20" customHeight="1" spans="1:11">
      <c r="A17" s="3">
        <v>14399091045</v>
      </c>
      <c r="B17" s="3">
        <v>1980029</v>
      </c>
      <c r="C17" s="2" t="s">
        <v>474</v>
      </c>
      <c r="D17" s="2" t="s">
        <v>475</v>
      </c>
      <c r="E17" s="2" t="s">
        <v>413</v>
      </c>
      <c r="F17" s="2" t="s">
        <v>414</v>
      </c>
      <c r="G17" s="2" t="s">
        <v>24</v>
      </c>
      <c r="H17" s="2" t="s">
        <v>476</v>
      </c>
      <c r="I17" s="2" t="s">
        <v>416</v>
      </c>
      <c r="J17" s="2" t="s">
        <v>416</v>
      </c>
      <c r="K17" s="2" t="s">
        <v>477</v>
      </c>
    </row>
    <row r="18" s="1" customFormat="1" ht="20" customHeight="1" spans="1:11">
      <c r="A18" s="3">
        <v>14398757843</v>
      </c>
      <c r="B18" s="3">
        <v>1979948</v>
      </c>
      <c r="C18" s="2" t="s">
        <v>478</v>
      </c>
      <c r="D18" s="2" t="s">
        <v>479</v>
      </c>
      <c r="E18" s="2" t="s">
        <v>413</v>
      </c>
      <c r="F18" s="2" t="s">
        <v>414</v>
      </c>
      <c r="G18" s="2" t="s">
        <v>24</v>
      </c>
      <c r="H18" s="2" t="s">
        <v>415</v>
      </c>
      <c r="I18" s="2" t="s">
        <v>416</v>
      </c>
      <c r="J18" s="2" t="s">
        <v>416</v>
      </c>
      <c r="K18" s="2" t="s">
        <v>480</v>
      </c>
    </row>
    <row r="19" s="1" customFormat="1" ht="20" customHeight="1" spans="1:11">
      <c r="A19" s="3">
        <v>14397275273</v>
      </c>
      <c r="B19" s="3">
        <v>1979890</v>
      </c>
      <c r="C19" s="2" t="s">
        <v>481</v>
      </c>
      <c r="D19" s="2" t="s">
        <v>482</v>
      </c>
      <c r="E19" s="2" t="s">
        <v>413</v>
      </c>
      <c r="F19" s="2" t="s">
        <v>414</v>
      </c>
      <c r="G19" s="2" t="s">
        <v>24</v>
      </c>
      <c r="H19" s="2" t="s">
        <v>483</v>
      </c>
      <c r="I19" s="2" t="s">
        <v>416</v>
      </c>
      <c r="J19" s="2" t="s">
        <v>416</v>
      </c>
      <c r="K19" s="2" t="s">
        <v>484</v>
      </c>
    </row>
    <row r="20" s="1" customFormat="1" ht="20" customHeight="1" spans="1:11">
      <c r="A20" s="3">
        <v>14397033725</v>
      </c>
      <c r="B20" s="3">
        <v>1979629</v>
      </c>
      <c r="C20" s="2" t="s">
        <v>485</v>
      </c>
      <c r="D20" s="2" t="s">
        <v>486</v>
      </c>
      <c r="E20" s="2" t="s">
        <v>487</v>
      </c>
      <c r="F20" s="2" t="s">
        <v>413</v>
      </c>
      <c r="G20" s="2" t="s">
        <v>24</v>
      </c>
      <c r="H20" s="2" t="s">
        <v>488</v>
      </c>
      <c r="I20" s="2" t="s">
        <v>416</v>
      </c>
      <c r="J20" s="2" t="s">
        <v>416</v>
      </c>
      <c r="K20" s="2" t="s">
        <v>489</v>
      </c>
    </row>
    <row r="21" s="1" customFormat="1" ht="20" customHeight="1" spans="1:11">
      <c r="A21" s="3">
        <v>14396900074</v>
      </c>
      <c r="B21" s="3">
        <v>1979447</v>
      </c>
      <c r="C21" s="2" t="s">
        <v>490</v>
      </c>
      <c r="D21" s="2" t="s">
        <v>491</v>
      </c>
      <c r="E21" s="2" t="s">
        <v>487</v>
      </c>
      <c r="F21" s="2" t="s">
        <v>413</v>
      </c>
      <c r="G21" s="2" t="s">
        <v>24</v>
      </c>
      <c r="H21" s="2" t="s">
        <v>492</v>
      </c>
      <c r="I21" s="2" t="s">
        <v>416</v>
      </c>
      <c r="J21" s="2" t="s">
        <v>416</v>
      </c>
      <c r="K21" s="2" t="s">
        <v>493</v>
      </c>
    </row>
    <row r="22" s="1" customFormat="1" ht="20" customHeight="1" spans="1:11">
      <c r="A22" s="3">
        <v>14396884580</v>
      </c>
      <c r="B22" s="3">
        <v>1979420</v>
      </c>
      <c r="C22" s="2" t="s">
        <v>494</v>
      </c>
      <c r="D22" s="2" t="s">
        <v>495</v>
      </c>
      <c r="E22" s="2" t="s">
        <v>487</v>
      </c>
      <c r="F22" s="2" t="s">
        <v>413</v>
      </c>
      <c r="G22" s="2" t="s">
        <v>24</v>
      </c>
      <c r="H22" s="2" t="s">
        <v>432</v>
      </c>
      <c r="I22" s="2" t="s">
        <v>416</v>
      </c>
      <c r="J22" s="2" t="s">
        <v>416</v>
      </c>
      <c r="K22" s="2" t="s">
        <v>496</v>
      </c>
    </row>
    <row r="23" s="1" customFormat="1" ht="20" customHeight="1" spans="1:11">
      <c r="A23" s="3">
        <v>14396680328</v>
      </c>
      <c r="B23" s="3">
        <v>1979279</v>
      </c>
      <c r="C23" s="2" t="s">
        <v>497</v>
      </c>
      <c r="D23" s="2" t="s">
        <v>498</v>
      </c>
      <c r="E23" s="2" t="s">
        <v>413</v>
      </c>
      <c r="F23" s="2" t="s">
        <v>414</v>
      </c>
      <c r="G23" s="2" t="s">
        <v>24</v>
      </c>
      <c r="H23" s="2" t="s">
        <v>499</v>
      </c>
      <c r="I23" s="2" t="s">
        <v>416</v>
      </c>
      <c r="J23" s="2" t="s">
        <v>416</v>
      </c>
      <c r="K23" s="2" t="s">
        <v>500</v>
      </c>
    </row>
    <row r="24" s="1" customFormat="1" ht="20" customHeight="1" spans="1:11">
      <c r="A24" s="3">
        <v>14396679606</v>
      </c>
      <c r="B24" s="3">
        <v>1979277</v>
      </c>
      <c r="C24" s="2" t="s">
        <v>501</v>
      </c>
      <c r="D24" s="2" t="s">
        <v>502</v>
      </c>
      <c r="E24" s="2" t="s">
        <v>487</v>
      </c>
      <c r="F24" s="2" t="s">
        <v>413</v>
      </c>
      <c r="G24" s="2" t="s">
        <v>24</v>
      </c>
      <c r="H24" s="2" t="s">
        <v>503</v>
      </c>
      <c r="I24" s="2" t="s">
        <v>416</v>
      </c>
      <c r="J24" s="2" t="s">
        <v>416</v>
      </c>
      <c r="K24" s="2" t="s">
        <v>504</v>
      </c>
    </row>
    <row r="25" s="1" customFormat="1" ht="20" customHeight="1" spans="1:11">
      <c r="A25" s="3">
        <v>14396640661</v>
      </c>
      <c r="B25" s="3">
        <v>1979263</v>
      </c>
      <c r="C25" s="2" t="s">
        <v>505</v>
      </c>
      <c r="D25" s="2" t="s">
        <v>506</v>
      </c>
      <c r="E25" s="2" t="s">
        <v>413</v>
      </c>
      <c r="F25" s="2" t="s">
        <v>414</v>
      </c>
      <c r="G25" s="2" t="s">
        <v>24</v>
      </c>
      <c r="H25" s="2" t="s">
        <v>507</v>
      </c>
      <c r="I25" s="2" t="s">
        <v>416</v>
      </c>
      <c r="J25" s="2" t="s">
        <v>416</v>
      </c>
      <c r="K25" s="2" t="s">
        <v>508</v>
      </c>
    </row>
    <row r="26" s="1" customFormat="1" ht="20" customHeight="1" spans="1:11">
      <c r="A26" s="3">
        <v>14396469353</v>
      </c>
      <c r="B26" s="3">
        <v>1979194</v>
      </c>
      <c r="C26" s="2" t="s">
        <v>509</v>
      </c>
      <c r="D26" s="2" t="s">
        <v>510</v>
      </c>
      <c r="E26" s="2" t="s">
        <v>487</v>
      </c>
      <c r="F26" s="2" t="s">
        <v>413</v>
      </c>
      <c r="G26" s="2" t="s">
        <v>24</v>
      </c>
      <c r="H26" s="2" t="s">
        <v>483</v>
      </c>
      <c r="I26" s="2" t="s">
        <v>416</v>
      </c>
      <c r="J26" s="2" t="s">
        <v>416</v>
      </c>
      <c r="K26" s="2" t="s">
        <v>511</v>
      </c>
    </row>
    <row r="27" s="1" customFormat="1" ht="20" customHeight="1" spans="1:11">
      <c r="A27" s="3">
        <v>14396341865</v>
      </c>
      <c r="B27" s="3">
        <v>1979123</v>
      </c>
      <c r="C27" s="2" t="s">
        <v>512</v>
      </c>
      <c r="D27" s="2" t="s">
        <v>513</v>
      </c>
      <c r="E27" s="2" t="s">
        <v>413</v>
      </c>
      <c r="F27" s="2" t="s">
        <v>414</v>
      </c>
      <c r="G27" s="2" t="s">
        <v>24</v>
      </c>
      <c r="H27" s="2" t="s">
        <v>514</v>
      </c>
      <c r="I27" s="2" t="s">
        <v>416</v>
      </c>
      <c r="J27" s="2" t="s">
        <v>416</v>
      </c>
      <c r="K27" s="2" t="s">
        <v>515</v>
      </c>
    </row>
    <row r="28" s="1" customFormat="1" ht="20" customHeight="1" spans="1:11">
      <c r="A28" s="3">
        <v>14396315613</v>
      </c>
      <c r="B28" s="3">
        <v>1979113</v>
      </c>
      <c r="C28" s="2" t="s">
        <v>516</v>
      </c>
      <c r="D28" s="2" t="s">
        <v>517</v>
      </c>
      <c r="E28" s="2" t="s">
        <v>487</v>
      </c>
      <c r="F28" s="2" t="s">
        <v>413</v>
      </c>
      <c r="G28" s="2" t="s">
        <v>24</v>
      </c>
      <c r="H28" s="2" t="s">
        <v>518</v>
      </c>
      <c r="I28" s="2" t="s">
        <v>416</v>
      </c>
      <c r="J28" s="2" t="s">
        <v>416</v>
      </c>
      <c r="K28" s="2" t="s">
        <v>519</v>
      </c>
    </row>
    <row r="29" s="1" customFormat="1" ht="20" customHeight="1" spans="1:11">
      <c r="A29" s="3">
        <v>14396040699</v>
      </c>
      <c r="B29" s="3">
        <v>1978949</v>
      </c>
      <c r="C29" s="2" t="s">
        <v>505</v>
      </c>
      <c r="D29" s="2" t="s">
        <v>520</v>
      </c>
      <c r="E29" s="2" t="s">
        <v>413</v>
      </c>
      <c r="F29" s="2" t="s">
        <v>414</v>
      </c>
      <c r="G29" s="2" t="s">
        <v>24</v>
      </c>
      <c r="H29" s="2" t="s">
        <v>507</v>
      </c>
      <c r="I29" s="2" t="s">
        <v>416</v>
      </c>
      <c r="J29" s="2" t="s">
        <v>416</v>
      </c>
      <c r="K29" s="2" t="s">
        <v>521</v>
      </c>
    </row>
    <row r="30" s="1" customFormat="1" ht="20" customHeight="1" spans="1:11">
      <c r="A30" s="3">
        <v>14395994058</v>
      </c>
      <c r="B30" s="3">
        <v>1978923</v>
      </c>
      <c r="C30" s="2" t="s">
        <v>522</v>
      </c>
      <c r="D30" s="2" t="s">
        <v>523</v>
      </c>
      <c r="E30" s="2" t="s">
        <v>413</v>
      </c>
      <c r="F30" s="2" t="s">
        <v>414</v>
      </c>
      <c r="G30" s="2" t="s">
        <v>24</v>
      </c>
      <c r="H30" s="2" t="s">
        <v>524</v>
      </c>
      <c r="I30" s="2" t="s">
        <v>416</v>
      </c>
      <c r="J30" s="2" t="s">
        <v>416</v>
      </c>
      <c r="K30" s="2" t="s">
        <v>525</v>
      </c>
    </row>
    <row r="31" s="1" customFormat="1" ht="20" customHeight="1" spans="1:11">
      <c r="A31" s="3">
        <v>14395977567</v>
      </c>
      <c r="B31" s="3">
        <v>1978912</v>
      </c>
      <c r="C31" s="2" t="s">
        <v>526</v>
      </c>
      <c r="D31" s="2" t="s">
        <v>527</v>
      </c>
      <c r="E31" s="2" t="s">
        <v>487</v>
      </c>
      <c r="F31" s="2" t="s">
        <v>413</v>
      </c>
      <c r="G31" s="2" t="s">
        <v>24</v>
      </c>
      <c r="H31" s="2" t="s">
        <v>472</v>
      </c>
      <c r="I31" s="2" t="s">
        <v>416</v>
      </c>
      <c r="J31" s="2" t="s">
        <v>416</v>
      </c>
      <c r="K31" s="2" t="s">
        <v>528</v>
      </c>
    </row>
    <row r="32" s="1" customFormat="1" ht="20" customHeight="1" spans="1:11">
      <c r="A32" s="3">
        <v>14395950299</v>
      </c>
      <c r="B32" s="3">
        <v>1978895</v>
      </c>
      <c r="C32" s="2" t="s">
        <v>522</v>
      </c>
      <c r="D32" s="2" t="s">
        <v>529</v>
      </c>
      <c r="E32" s="2" t="s">
        <v>413</v>
      </c>
      <c r="F32" s="2" t="s">
        <v>414</v>
      </c>
      <c r="G32" s="2" t="s">
        <v>24</v>
      </c>
      <c r="H32" s="2" t="s">
        <v>524</v>
      </c>
      <c r="I32" s="2" t="s">
        <v>416</v>
      </c>
      <c r="J32" s="2" t="s">
        <v>416</v>
      </c>
      <c r="K32" s="2" t="s">
        <v>530</v>
      </c>
    </row>
    <row r="33" s="1" customFormat="1" ht="20" customHeight="1" spans="1:11">
      <c r="A33" s="3">
        <v>14395695441</v>
      </c>
      <c r="B33" s="3">
        <v>1978786</v>
      </c>
      <c r="C33" s="2" t="s">
        <v>531</v>
      </c>
      <c r="D33" s="2" t="s">
        <v>532</v>
      </c>
      <c r="E33" s="2" t="s">
        <v>533</v>
      </c>
      <c r="F33" s="2" t="s">
        <v>487</v>
      </c>
      <c r="G33" s="2" t="s">
        <v>24</v>
      </c>
      <c r="H33" s="2" t="s">
        <v>534</v>
      </c>
      <c r="I33" s="2" t="s">
        <v>416</v>
      </c>
      <c r="J33" s="2" t="s">
        <v>416</v>
      </c>
      <c r="K33" s="2" t="s">
        <v>535</v>
      </c>
    </row>
    <row r="34" s="1" customFormat="1" ht="20" customHeight="1" spans="1:11">
      <c r="A34" s="3">
        <v>14395438115</v>
      </c>
      <c r="B34" s="3">
        <v>1978610</v>
      </c>
      <c r="C34" s="2" t="s">
        <v>536</v>
      </c>
      <c r="D34" s="2" t="s">
        <v>537</v>
      </c>
      <c r="E34" s="2" t="s">
        <v>413</v>
      </c>
      <c r="F34" s="2" t="s">
        <v>414</v>
      </c>
      <c r="G34" s="2" t="s">
        <v>24</v>
      </c>
      <c r="H34" s="2" t="s">
        <v>538</v>
      </c>
      <c r="I34" s="2" t="s">
        <v>416</v>
      </c>
      <c r="J34" s="2" t="s">
        <v>416</v>
      </c>
      <c r="K34" s="2" t="s">
        <v>539</v>
      </c>
    </row>
    <row r="35" s="1" customFormat="1" ht="20" customHeight="1" spans="1:11">
      <c r="A35" s="3">
        <v>14395340550</v>
      </c>
      <c r="B35" s="3">
        <v>1978552</v>
      </c>
      <c r="C35" s="2" t="s">
        <v>540</v>
      </c>
      <c r="D35" s="2" t="s">
        <v>541</v>
      </c>
      <c r="E35" s="2" t="s">
        <v>487</v>
      </c>
      <c r="F35" s="2" t="s">
        <v>413</v>
      </c>
      <c r="G35" s="2" t="s">
        <v>24</v>
      </c>
      <c r="H35" s="2" t="s">
        <v>518</v>
      </c>
      <c r="I35" s="2" t="s">
        <v>416</v>
      </c>
      <c r="J35" s="2" t="s">
        <v>416</v>
      </c>
      <c r="K35" s="2" t="s">
        <v>542</v>
      </c>
    </row>
    <row r="36" s="1" customFormat="1" ht="20" customHeight="1" spans="1:11">
      <c r="A36" s="3">
        <v>14395346771</v>
      </c>
      <c r="B36" s="3">
        <v>1978551</v>
      </c>
      <c r="C36" s="2" t="s">
        <v>543</v>
      </c>
      <c r="D36" s="2" t="s">
        <v>544</v>
      </c>
      <c r="E36" s="2" t="s">
        <v>533</v>
      </c>
      <c r="F36" s="2" t="s">
        <v>487</v>
      </c>
      <c r="G36" s="2" t="s">
        <v>24</v>
      </c>
      <c r="H36" s="2" t="s">
        <v>545</v>
      </c>
      <c r="I36" s="2" t="s">
        <v>416</v>
      </c>
      <c r="J36" s="2" t="s">
        <v>416</v>
      </c>
      <c r="K36" s="2" t="s">
        <v>542</v>
      </c>
    </row>
    <row r="37" s="1" customFormat="1" ht="20" customHeight="1" spans="1:11">
      <c r="A37" s="3">
        <v>14395215447</v>
      </c>
      <c r="B37" s="3">
        <v>1978484</v>
      </c>
      <c r="C37" s="2" t="s">
        <v>546</v>
      </c>
      <c r="D37" s="2" t="s">
        <v>547</v>
      </c>
      <c r="E37" s="2" t="s">
        <v>533</v>
      </c>
      <c r="F37" s="2" t="s">
        <v>487</v>
      </c>
      <c r="G37" s="2" t="s">
        <v>24</v>
      </c>
      <c r="H37" s="2" t="s">
        <v>548</v>
      </c>
      <c r="I37" s="2" t="s">
        <v>416</v>
      </c>
      <c r="J37" s="2" t="s">
        <v>416</v>
      </c>
      <c r="K37" s="2" t="s">
        <v>549</v>
      </c>
    </row>
    <row r="38" s="1" customFormat="1" ht="20" customHeight="1" spans="1:11">
      <c r="A38" s="3">
        <v>14395136059</v>
      </c>
      <c r="B38" s="3">
        <v>1978452</v>
      </c>
      <c r="C38" s="2" t="s">
        <v>550</v>
      </c>
      <c r="D38" s="2" t="s">
        <v>551</v>
      </c>
      <c r="E38" s="2" t="s">
        <v>533</v>
      </c>
      <c r="F38" s="2" t="s">
        <v>414</v>
      </c>
      <c r="G38" s="2" t="s">
        <v>24</v>
      </c>
      <c r="H38" s="2" t="s">
        <v>552</v>
      </c>
      <c r="I38" s="2" t="s">
        <v>416</v>
      </c>
      <c r="J38" s="2" t="s">
        <v>416</v>
      </c>
      <c r="K38" s="2" t="s">
        <v>553</v>
      </c>
    </row>
    <row r="39" s="1" customFormat="1" ht="20" customHeight="1" spans="1:11">
      <c r="A39" s="3">
        <v>14395104101</v>
      </c>
      <c r="B39" s="3">
        <v>1978438</v>
      </c>
      <c r="C39" s="2" t="s">
        <v>411</v>
      </c>
      <c r="D39" s="2" t="s">
        <v>554</v>
      </c>
      <c r="E39" s="2" t="s">
        <v>487</v>
      </c>
      <c r="F39" s="2" t="s">
        <v>413</v>
      </c>
      <c r="G39" s="2" t="s">
        <v>24</v>
      </c>
      <c r="H39" s="2" t="s">
        <v>415</v>
      </c>
      <c r="I39" s="2" t="s">
        <v>416</v>
      </c>
      <c r="J39" s="2" t="s">
        <v>416</v>
      </c>
      <c r="K39" s="2" t="s">
        <v>555</v>
      </c>
    </row>
    <row r="40" s="1" customFormat="1" ht="20" customHeight="1" spans="1:11">
      <c r="A40" s="3">
        <v>14394915706</v>
      </c>
      <c r="B40" s="3">
        <v>1978381</v>
      </c>
      <c r="C40" s="2" t="s">
        <v>556</v>
      </c>
      <c r="D40" s="2" t="s">
        <v>557</v>
      </c>
      <c r="E40" s="2" t="s">
        <v>413</v>
      </c>
      <c r="F40" s="2" t="s">
        <v>414</v>
      </c>
      <c r="G40" s="2" t="s">
        <v>24</v>
      </c>
      <c r="H40" s="2" t="s">
        <v>558</v>
      </c>
      <c r="I40" s="2" t="s">
        <v>416</v>
      </c>
      <c r="J40" s="2" t="s">
        <v>416</v>
      </c>
      <c r="K40" s="2" t="s">
        <v>559</v>
      </c>
    </row>
    <row r="41" s="1" customFormat="1" ht="20" customHeight="1" spans="1:11">
      <c r="A41" s="3">
        <v>14394818538</v>
      </c>
      <c r="B41" s="3">
        <v>1978344</v>
      </c>
      <c r="C41" s="2" t="s">
        <v>560</v>
      </c>
      <c r="D41" s="2" t="s">
        <v>561</v>
      </c>
      <c r="E41" s="2" t="s">
        <v>413</v>
      </c>
      <c r="F41" s="2" t="s">
        <v>414</v>
      </c>
      <c r="G41" s="2" t="s">
        <v>24</v>
      </c>
      <c r="H41" s="2" t="s">
        <v>562</v>
      </c>
      <c r="I41" s="2" t="s">
        <v>416</v>
      </c>
      <c r="J41" s="2" t="s">
        <v>416</v>
      </c>
      <c r="K41" s="2" t="s">
        <v>563</v>
      </c>
    </row>
    <row r="42" s="1" customFormat="1" ht="20" customHeight="1" spans="1:11">
      <c r="A42" s="3">
        <v>14394755389</v>
      </c>
      <c r="B42" s="3">
        <v>1978327</v>
      </c>
      <c r="C42" s="2" t="s">
        <v>564</v>
      </c>
      <c r="D42" s="2" t="s">
        <v>565</v>
      </c>
      <c r="E42" s="2" t="s">
        <v>413</v>
      </c>
      <c r="F42" s="2" t="s">
        <v>414</v>
      </c>
      <c r="G42" s="2" t="s">
        <v>24</v>
      </c>
      <c r="H42" s="2" t="s">
        <v>503</v>
      </c>
      <c r="I42" s="2" t="s">
        <v>416</v>
      </c>
      <c r="J42" s="2" t="s">
        <v>416</v>
      </c>
      <c r="K42" s="2" t="s">
        <v>566</v>
      </c>
    </row>
    <row r="43" s="1" customFormat="1" ht="20" customHeight="1" spans="1:11">
      <c r="A43" s="3">
        <v>14394695899</v>
      </c>
      <c r="B43" s="3">
        <v>1978294</v>
      </c>
      <c r="C43" s="2" t="s">
        <v>567</v>
      </c>
      <c r="D43" s="2" t="s">
        <v>568</v>
      </c>
      <c r="E43" s="2" t="s">
        <v>533</v>
      </c>
      <c r="F43" s="2" t="s">
        <v>487</v>
      </c>
      <c r="G43" s="2" t="s">
        <v>24</v>
      </c>
      <c r="H43" s="2" t="s">
        <v>569</v>
      </c>
      <c r="I43" s="2" t="s">
        <v>416</v>
      </c>
      <c r="J43" s="2" t="s">
        <v>416</v>
      </c>
      <c r="K43" s="2" t="s">
        <v>570</v>
      </c>
    </row>
    <row r="44" s="1" customFormat="1" ht="20" customHeight="1" spans="1:11">
      <c r="A44" s="3">
        <v>14394660271</v>
      </c>
      <c r="B44" s="3">
        <v>1978279</v>
      </c>
      <c r="C44" s="2" t="s">
        <v>571</v>
      </c>
      <c r="D44" s="2" t="s">
        <v>572</v>
      </c>
      <c r="E44" s="2" t="s">
        <v>487</v>
      </c>
      <c r="F44" s="2" t="s">
        <v>413</v>
      </c>
      <c r="G44" s="2" t="s">
        <v>24</v>
      </c>
      <c r="H44" s="2" t="s">
        <v>464</v>
      </c>
      <c r="I44" s="2" t="s">
        <v>416</v>
      </c>
      <c r="J44" s="2" t="s">
        <v>416</v>
      </c>
      <c r="K44" s="2" t="s">
        <v>573</v>
      </c>
    </row>
    <row r="45" s="1" customFormat="1" ht="20" customHeight="1" spans="1:11">
      <c r="A45" s="3">
        <v>14394303977</v>
      </c>
      <c r="B45" s="3">
        <v>1978079</v>
      </c>
      <c r="C45" s="2" t="s">
        <v>574</v>
      </c>
      <c r="D45" s="2" t="s">
        <v>575</v>
      </c>
      <c r="E45" s="2" t="s">
        <v>576</v>
      </c>
      <c r="F45" s="2" t="s">
        <v>533</v>
      </c>
      <c r="G45" s="2" t="s">
        <v>24</v>
      </c>
      <c r="H45" s="2" t="s">
        <v>577</v>
      </c>
      <c r="I45" s="2" t="s">
        <v>416</v>
      </c>
      <c r="J45" s="2" t="s">
        <v>416</v>
      </c>
      <c r="K45" s="2" t="s">
        <v>578</v>
      </c>
    </row>
    <row r="46" s="1" customFormat="1" ht="20" customHeight="1" spans="1:11">
      <c r="A46" s="3">
        <v>14394175007</v>
      </c>
      <c r="B46" s="3">
        <v>1978001</v>
      </c>
      <c r="C46" s="2" t="s">
        <v>543</v>
      </c>
      <c r="D46" s="2" t="s">
        <v>579</v>
      </c>
      <c r="E46" s="2" t="s">
        <v>533</v>
      </c>
      <c r="F46" s="2" t="s">
        <v>487</v>
      </c>
      <c r="G46" s="2" t="s">
        <v>24</v>
      </c>
      <c r="H46" s="2" t="s">
        <v>415</v>
      </c>
      <c r="I46" s="2" t="s">
        <v>416</v>
      </c>
      <c r="J46" s="2" t="s">
        <v>416</v>
      </c>
      <c r="K46" s="2" t="s">
        <v>580</v>
      </c>
    </row>
    <row r="47" s="1" customFormat="1" ht="20" customHeight="1" spans="1:11">
      <c r="A47" s="3">
        <v>14394024988</v>
      </c>
      <c r="B47" s="3">
        <v>1977935</v>
      </c>
      <c r="C47" s="2" t="s">
        <v>581</v>
      </c>
      <c r="D47" s="2" t="s">
        <v>582</v>
      </c>
      <c r="E47" s="2" t="s">
        <v>576</v>
      </c>
      <c r="F47" s="2" t="s">
        <v>533</v>
      </c>
      <c r="G47" s="2" t="s">
        <v>24</v>
      </c>
      <c r="H47" s="2" t="s">
        <v>583</v>
      </c>
      <c r="I47" s="2" t="s">
        <v>416</v>
      </c>
      <c r="J47" s="2" t="s">
        <v>416</v>
      </c>
      <c r="K47" s="2" t="s">
        <v>584</v>
      </c>
    </row>
    <row r="48" s="1" customFormat="1" ht="20" customHeight="1" spans="1:11">
      <c r="A48" s="3">
        <v>14393993023</v>
      </c>
      <c r="B48" s="3">
        <v>1977920</v>
      </c>
      <c r="C48" s="2" t="s">
        <v>585</v>
      </c>
      <c r="D48" s="2" t="s">
        <v>586</v>
      </c>
      <c r="E48" s="2" t="s">
        <v>487</v>
      </c>
      <c r="F48" s="2" t="s">
        <v>414</v>
      </c>
      <c r="G48" s="2" t="s">
        <v>24</v>
      </c>
      <c r="H48" s="2" t="s">
        <v>587</v>
      </c>
      <c r="I48" s="2" t="s">
        <v>416</v>
      </c>
      <c r="J48" s="2" t="s">
        <v>416</v>
      </c>
      <c r="K48" s="2" t="s">
        <v>588</v>
      </c>
    </row>
    <row r="49" s="1" customFormat="1" ht="20" customHeight="1" spans="1:11">
      <c r="A49" s="3">
        <v>14393979529</v>
      </c>
      <c r="B49" s="3">
        <v>1977916</v>
      </c>
      <c r="C49" s="2" t="s">
        <v>589</v>
      </c>
      <c r="D49" s="2" t="s">
        <v>590</v>
      </c>
      <c r="E49" s="2" t="s">
        <v>413</v>
      </c>
      <c r="F49" s="2" t="s">
        <v>414</v>
      </c>
      <c r="G49" s="2" t="s">
        <v>24</v>
      </c>
      <c r="H49" s="2" t="s">
        <v>503</v>
      </c>
      <c r="I49" s="2" t="s">
        <v>416</v>
      </c>
      <c r="J49" s="2" t="s">
        <v>416</v>
      </c>
      <c r="K49" s="2" t="s">
        <v>591</v>
      </c>
    </row>
    <row r="50" s="1" customFormat="1" ht="20" customHeight="1" spans="1:11">
      <c r="A50" s="3">
        <v>14393893122</v>
      </c>
      <c r="B50" s="3">
        <v>1977893</v>
      </c>
      <c r="C50" s="2" t="s">
        <v>592</v>
      </c>
      <c r="D50" s="2" t="s">
        <v>593</v>
      </c>
      <c r="E50" s="2" t="s">
        <v>576</v>
      </c>
      <c r="F50" s="2" t="s">
        <v>533</v>
      </c>
      <c r="G50" s="2" t="s">
        <v>24</v>
      </c>
      <c r="H50" s="2" t="s">
        <v>488</v>
      </c>
      <c r="I50" s="2" t="s">
        <v>416</v>
      </c>
      <c r="J50" s="2" t="s">
        <v>416</v>
      </c>
      <c r="K50" s="2" t="s">
        <v>594</v>
      </c>
    </row>
    <row r="51" s="1" customFormat="1" ht="20" customHeight="1" spans="1:11">
      <c r="A51" s="3">
        <v>14393844802</v>
      </c>
      <c r="B51" s="3">
        <v>1977874</v>
      </c>
      <c r="C51" s="2" t="s">
        <v>595</v>
      </c>
      <c r="D51" s="2" t="s">
        <v>596</v>
      </c>
      <c r="E51" s="2" t="s">
        <v>576</v>
      </c>
      <c r="F51" s="2" t="s">
        <v>533</v>
      </c>
      <c r="G51" s="2" t="s">
        <v>24</v>
      </c>
      <c r="H51" s="2" t="s">
        <v>597</v>
      </c>
      <c r="I51" s="2" t="s">
        <v>416</v>
      </c>
      <c r="J51" s="2" t="s">
        <v>416</v>
      </c>
      <c r="K51" s="2" t="s">
        <v>598</v>
      </c>
    </row>
    <row r="52" s="1" customFormat="1" ht="20" customHeight="1" spans="1:11">
      <c r="A52" s="3">
        <v>14393784729</v>
      </c>
      <c r="B52" s="3">
        <v>1977856</v>
      </c>
      <c r="C52" s="2" t="s">
        <v>599</v>
      </c>
      <c r="D52" s="2" t="s">
        <v>600</v>
      </c>
      <c r="E52" s="2" t="s">
        <v>533</v>
      </c>
      <c r="F52" s="2" t="s">
        <v>414</v>
      </c>
      <c r="G52" s="2" t="s">
        <v>24</v>
      </c>
      <c r="H52" s="2" t="s">
        <v>601</v>
      </c>
      <c r="I52" s="2" t="s">
        <v>416</v>
      </c>
      <c r="J52" s="2" t="s">
        <v>416</v>
      </c>
      <c r="K52" s="2" t="s">
        <v>602</v>
      </c>
    </row>
    <row r="53" s="1" customFormat="1" ht="20" customHeight="1" spans="1:11">
      <c r="A53" s="3">
        <v>14393730522</v>
      </c>
      <c r="B53" s="3">
        <v>1977848</v>
      </c>
      <c r="C53" s="2" t="s">
        <v>603</v>
      </c>
      <c r="D53" s="2" t="s">
        <v>604</v>
      </c>
      <c r="E53" s="2" t="s">
        <v>576</v>
      </c>
      <c r="F53" s="2" t="s">
        <v>533</v>
      </c>
      <c r="G53" s="2" t="s">
        <v>24</v>
      </c>
      <c r="H53" s="2" t="s">
        <v>432</v>
      </c>
      <c r="I53" s="2" t="s">
        <v>416</v>
      </c>
      <c r="J53" s="2" t="s">
        <v>416</v>
      </c>
      <c r="K53" s="2" t="s">
        <v>605</v>
      </c>
    </row>
    <row r="54" s="1" customFormat="1" ht="20" customHeight="1" spans="1:11">
      <c r="A54" s="3">
        <v>14393715343</v>
      </c>
      <c r="B54" s="3">
        <v>1977844</v>
      </c>
      <c r="C54" s="2" t="s">
        <v>536</v>
      </c>
      <c r="D54" s="2" t="s">
        <v>606</v>
      </c>
      <c r="E54" s="2" t="s">
        <v>533</v>
      </c>
      <c r="F54" s="2" t="s">
        <v>413</v>
      </c>
      <c r="G54" s="2" t="s">
        <v>24</v>
      </c>
      <c r="H54" s="2" t="s">
        <v>607</v>
      </c>
      <c r="I54" s="2" t="s">
        <v>416</v>
      </c>
      <c r="J54" s="2" t="s">
        <v>416</v>
      </c>
      <c r="K54" s="2" t="s">
        <v>608</v>
      </c>
    </row>
    <row r="55" s="1" customFormat="1" ht="20" customHeight="1" spans="1:11">
      <c r="A55" s="3">
        <v>14393676123</v>
      </c>
      <c r="B55" s="3">
        <v>1977834</v>
      </c>
      <c r="C55" s="2" t="s">
        <v>609</v>
      </c>
      <c r="D55" s="2" t="s">
        <v>610</v>
      </c>
      <c r="E55" s="2" t="s">
        <v>487</v>
      </c>
      <c r="F55" s="2" t="s">
        <v>414</v>
      </c>
      <c r="G55" s="2" t="s">
        <v>24</v>
      </c>
      <c r="H55" s="2" t="s">
        <v>611</v>
      </c>
      <c r="I55" s="2" t="s">
        <v>416</v>
      </c>
      <c r="J55" s="2" t="s">
        <v>416</v>
      </c>
      <c r="K55" s="2" t="s">
        <v>612</v>
      </c>
    </row>
    <row r="56" s="1" customFormat="1" ht="20" customHeight="1" spans="1:11">
      <c r="A56" s="3">
        <v>14393306870</v>
      </c>
      <c r="B56" s="3">
        <v>1977770</v>
      </c>
      <c r="C56" s="2" t="s">
        <v>613</v>
      </c>
      <c r="D56" s="2" t="s">
        <v>614</v>
      </c>
      <c r="E56" s="2" t="s">
        <v>487</v>
      </c>
      <c r="F56" s="2" t="s">
        <v>414</v>
      </c>
      <c r="G56" s="2" t="s">
        <v>24</v>
      </c>
      <c r="H56" s="2" t="s">
        <v>597</v>
      </c>
      <c r="I56" s="2" t="s">
        <v>416</v>
      </c>
      <c r="J56" s="2" t="s">
        <v>416</v>
      </c>
      <c r="K56" s="2" t="s">
        <v>615</v>
      </c>
    </row>
    <row r="57" s="1" customFormat="1" ht="20" customHeight="1" spans="1:11">
      <c r="A57" s="3">
        <v>14392981693</v>
      </c>
      <c r="B57" s="3">
        <v>1977723</v>
      </c>
      <c r="C57" s="2" t="s">
        <v>616</v>
      </c>
      <c r="D57" s="2" t="s">
        <v>617</v>
      </c>
      <c r="E57" s="2" t="s">
        <v>576</v>
      </c>
      <c r="F57" s="2" t="s">
        <v>533</v>
      </c>
      <c r="G57" s="2" t="s">
        <v>24</v>
      </c>
      <c r="H57" s="2" t="s">
        <v>618</v>
      </c>
      <c r="I57" s="2" t="s">
        <v>416</v>
      </c>
      <c r="J57" s="2" t="s">
        <v>416</v>
      </c>
      <c r="K57" s="2" t="s">
        <v>619</v>
      </c>
    </row>
    <row r="58" s="1" customFormat="1" ht="20" customHeight="1" spans="1:11">
      <c r="A58" s="3">
        <v>14390769978</v>
      </c>
      <c r="B58" s="3">
        <v>1977692</v>
      </c>
      <c r="C58" s="2" t="s">
        <v>430</v>
      </c>
      <c r="D58" s="2" t="s">
        <v>620</v>
      </c>
      <c r="E58" s="2" t="s">
        <v>533</v>
      </c>
      <c r="F58" s="2" t="s">
        <v>413</v>
      </c>
      <c r="G58" s="2" t="s">
        <v>24</v>
      </c>
      <c r="H58" s="2" t="s">
        <v>621</v>
      </c>
      <c r="I58" s="2" t="s">
        <v>416</v>
      </c>
      <c r="J58" s="2" t="s">
        <v>416</v>
      </c>
      <c r="K58" s="2" t="s">
        <v>622</v>
      </c>
    </row>
    <row r="59" s="1" customFormat="1" ht="20" customHeight="1" spans="1:11">
      <c r="A59" s="3">
        <v>14390685659</v>
      </c>
      <c r="B59" s="3">
        <v>1977666</v>
      </c>
      <c r="C59" s="2" t="s">
        <v>531</v>
      </c>
      <c r="D59" s="2" t="s">
        <v>623</v>
      </c>
      <c r="E59" s="2" t="s">
        <v>576</v>
      </c>
      <c r="F59" s="2" t="s">
        <v>533</v>
      </c>
      <c r="G59" s="2" t="s">
        <v>24</v>
      </c>
      <c r="H59" s="2" t="s">
        <v>534</v>
      </c>
      <c r="I59" s="2" t="s">
        <v>416</v>
      </c>
      <c r="J59" s="2" t="s">
        <v>416</v>
      </c>
      <c r="K59" s="2" t="s">
        <v>624</v>
      </c>
    </row>
    <row r="60" s="1" customFormat="1" ht="20" customHeight="1" spans="1:11">
      <c r="A60" s="3">
        <v>14389892333</v>
      </c>
      <c r="B60" s="3">
        <v>1977401</v>
      </c>
      <c r="C60" s="2" t="s">
        <v>625</v>
      </c>
      <c r="D60" s="2" t="s">
        <v>626</v>
      </c>
      <c r="E60" s="2" t="s">
        <v>487</v>
      </c>
      <c r="F60" s="2" t="s">
        <v>414</v>
      </c>
      <c r="G60" s="2" t="s">
        <v>24</v>
      </c>
      <c r="H60" s="2" t="s">
        <v>627</v>
      </c>
      <c r="I60" s="2" t="s">
        <v>416</v>
      </c>
      <c r="J60" s="2" t="s">
        <v>416</v>
      </c>
      <c r="K60" s="2" t="s">
        <v>628</v>
      </c>
    </row>
    <row r="61" s="1" customFormat="1" ht="20" customHeight="1" spans="1:11">
      <c r="A61" s="3">
        <v>14389312539</v>
      </c>
      <c r="B61" s="3">
        <v>1977241</v>
      </c>
      <c r="C61" s="2" t="s">
        <v>629</v>
      </c>
      <c r="D61" s="2" t="s">
        <v>630</v>
      </c>
      <c r="E61" s="2" t="s">
        <v>631</v>
      </c>
      <c r="F61" s="2" t="s">
        <v>576</v>
      </c>
      <c r="G61" s="2" t="s">
        <v>24</v>
      </c>
      <c r="H61" s="2" t="s">
        <v>632</v>
      </c>
      <c r="I61" s="2" t="s">
        <v>416</v>
      </c>
      <c r="J61" s="2" t="s">
        <v>416</v>
      </c>
      <c r="K61" s="2" t="s">
        <v>633</v>
      </c>
    </row>
    <row r="62" s="1" customFormat="1" ht="20" customHeight="1" spans="1:11">
      <c r="A62" s="3">
        <v>14389127482</v>
      </c>
      <c r="B62" s="3">
        <v>1977198</v>
      </c>
      <c r="C62" s="2" t="s">
        <v>634</v>
      </c>
      <c r="D62" s="2" t="s">
        <v>635</v>
      </c>
      <c r="E62" s="2" t="s">
        <v>631</v>
      </c>
      <c r="F62" s="2" t="s">
        <v>576</v>
      </c>
      <c r="G62" s="2" t="s">
        <v>24</v>
      </c>
      <c r="H62" s="2" t="s">
        <v>636</v>
      </c>
      <c r="I62" s="2" t="s">
        <v>416</v>
      </c>
      <c r="J62" s="2" t="s">
        <v>416</v>
      </c>
      <c r="K62" s="2" t="s">
        <v>637</v>
      </c>
    </row>
    <row r="63" s="1" customFormat="1" ht="20" customHeight="1" spans="1:11">
      <c r="A63" s="3">
        <v>14389065929</v>
      </c>
      <c r="B63" s="3">
        <v>1977185</v>
      </c>
      <c r="C63" s="2" t="s">
        <v>522</v>
      </c>
      <c r="D63" s="2" t="s">
        <v>638</v>
      </c>
      <c r="E63" s="2" t="s">
        <v>487</v>
      </c>
      <c r="F63" s="2" t="s">
        <v>414</v>
      </c>
      <c r="G63" s="2" t="s">
        <v>24</v>
      </c>
      <c r="H63" s="2" t="s">
        <v>639</v>
      </c>
      <c r="I63" s="2" t="s">
        <v>416</v>
      </c>
      <c r="J63" s="2" t="s">
        <v>416</v>
      </c>
      <c r="K63" s="2" t="s">
        <v>640</v>
      </c>
    </row>
    <row r="64" s="1" customFormat="1" ht="20" customHeight="1" spans="1:11">
      <c r="A64" s="3">
        <v>14388985549</v>
      </c>
      <c r="B64" s="3">
        <v>1977162</v>
      </c>
      <c r="C64" s="2" t="s">
        <v>616</v>
      </c>
      <c r="D64" s="2" t="s">
        <v>641</v>
      </c>
      <c r="E64" s="2" t="s">
        <v>631</v>
      </c>
      <c r="F64" s="2" t="s">
        <v>576</v>
      </c>
      <c r="G64" s="2" t="s">
        <v>24</v>
      </c>
      <c r="H64" s="2" t="s">
        <v>642</v>
      </c>
      <c r="I64" s="2" t="s">
        <v>416</v>
      </c>
      <c r="J64" s="2" t="s">
        <v>416</v>
      </c>
      <c r="K64" s="2" t="s">
        <v>643</v>
      </c>
    </row>
    <row r="65" s="1" customFormat="1" ht="20" customHeight="1" spans="1:11">
      <c r="A65" s="3">
        <v>14388837289</v>
      </c>
      <c r="B65" s="3">
        <v>1977123</v>
      </c>
      <c r="C65" s="2" t="s">
        <v>644</v>
      </c>
      <c r="D65" s="2" t="s">
        <v>645</v>
      </c>
      <c r="E65" s="2" t="s">
        <v>631</v>
      </c>
      <c r="F65" s="2" t="s">
        <v>576</v>
      </c>
      <c r="G65" s="2" t="s">
        <v>24</v>
      </c>
      <c r="H65" s="2" t="s">
        <v>646</v>
      </c>
      <c r="I65" s="2" t="s">
        <v>416</v>
      </c>
      <c r="J65" s="2" t="s">
        <v>416</v>
      </c>
      <c r="K65" s="2" t="s">
        <v>647</v>
      </c>
    </row>
    <row r="66" s="1" customFormat="1" ht="20" customHeight="1" spans="1:11">
      <c r="A66" s="3">
        <v>14388809603</v>
      </c>
      <c r="B66" s="3">
        <v>1977117</v>
      </c>
      <c r="C66" s="2" t="s">
        <v>648</v>
      </c>
      <c r="D66" s="2" t="s">
        <v>649</v>
      </c>
      <c r="E66" s="2" t="s">
        <v>576</v>
      </c>
      <c r="F66" s="2" t="s">
        <v>487</v>
      </c>
      <c r="G66" s="2" t="s">
        <v>24</v>
      </c>
      <c r="H66" s="2" t="s">
        <v>650</v>
      </c>
      <c r="I66" s="2" t="s">
        <v>416</v>
      </c>
      <c r="J66" s="2" t="s">
        <v>416</v>
      </c>
      <c r="K66" s="2" t="s">
        <v>651</v>
      </c>
    </row>
    <row r="67" s="1" customFormat="1" ht="20" customHeight="1" spans="1:11">
      <c r="A67" s="3">
        <v>14388786498</v>
      </c>
      <c r="B67" s="3">
        <v>1977111</v>
      </c>
      <c r="C67" s="2" t="s">
        <v>652</v>
      </c>
      <c r="D67" s="2" t="s">
        <v>653</v>
      </c>
      <c r="E67" s="2" t="s">
        <v>413</v>
      </c>
      <c r="F67" s="2" t="s">
        <v>414</v>
      </c>
      <c r="G67" s="2" t="s">
        <v>24</v>
      </c>
      <c r="H67" s="2" t="s">
        <v>597</v>
      </c>
      <c r="I67" s="2" t="s">
        <v>416</v>
      </c>
      <c r="J67" s="2" t="s">
        <v>416</v>
      </c>
      <c r="K67" s="2" t="s">
        <v>654</v>
      </c>
    </row>
    <row r="68" s="1" customFormat="1" ht="20" customHeight="1" spans="1:11">
      <c r="A68" s="3">
        <v>14388758636</v>
      </c>
      <c r="B68" s="3">
        <v>1977103</v>
      </c>
      <c r="C68" s="2" t="s">
        <v>655</v>
      </c>
      <c r="D68" s="2" t="s">
        <v>656</v>
      </c>
      <c r="E68" s="2" t="s">
        <v>576</v>
      </c>
      <c r="F68" s="2" t="s">
        <v>533</v>
      </c>
      <c r="G68" s="2" t="s">
        <v>24</v>
      </c>
      <c r="H68" s="2" t="s">
        <v>657</v>
      </c>
      <c r="I68" s="2" t="s">
        <v>416</v>
      </c>
      <c r="J68" s="2" t="s">
        <v>416</v>
      </c>
      <c r="K68" s="2" t="s">
        <v>658</v>
      </c>
    </row>
    <row r="69" s="1" customFormat="1" ht="20" customHeight="1" spans="1:11">
      <c r="A69" s="3">
        <v>14388740329</v>
      </c>
      <c r="B69" s="3">
        <v>1977098</v>
      </c>
      <c r="C69" s="2" t="s">
        <v>659</v>
      </c>
      <c r="D69" s="2" t="s">
        <v>660</v>
      </c>
      <c r="E69" s="2" t="s">
        <v>631</v>
      </c>
      <c r="F69" s="2" t="s">
        <v>576</v>
      </c>
      <c r="G69" s="2" t="s">
        <v>24</v>
      </c>
      <c r="H69" s="2" t="s">
        <v>460</v>
      </c>
      <c r="I69" s="2" t="s">
        <v>416</v>
      </c>
      <c r="J69" s="2" t="s">
        <v>416</v>
      </c>
      <c r="K69" s="2" t="s">
        <v>661</v>
      </c>
    </row>
    <row r="70" s="1" customFormat="1" ht="20" customHeight="1" spans="1:11">
      <c r="A70" s="3">
        <v>14388652533</v>
      </c>
      <c r="B70" s="3">
        <v>1977077</v>
      </c>
      <c r="C70" s="2" t="s">
        <v>571</v>
      </c>
      <c r="D70" s="2" t="s">
        <v>662</v>
      </c>
      <c r="E70" s="2" t="s">
        <v>487</v>
      </c>
      <c r="F70" s="2" t="s">
        <v>413</v>
      </c>
      <c r="G70" s="2" t="s">
        <v>24</v>
      </c>
      <c r="H70" s="2" t="s">
        <v>472</v>
      </c>
      <c r="I70" s="2" t="s">
        <v>416</v>
      </c>
      <c r="J70" s="2" t="s">
        <v>416</v>
      </c>
      <c r="K70" s="2" t="s">
        <v>663</v>
      </c>
    </row>
    <row r="71" s="1" customFormat="1" ht="20" customHeight="1" spans="1:11">
      <c r="A71" s="3">
        <v>14388569230</v>
      </c>
      <c r="B71" s="3">
        <v>1977055</v>
      </c>
      <c r="C71" s="2" t="s">
        <v>664</v>
      </c>
      <c r="D71" s="2" t="s">
        <v>665</v>
      </c>
      <c r="E71" s="2" t="s">
        <v>413</v>
      </c>
      <c r="F71" s="2" t="s">
        <v>414</v>
      </c>
      <c r="G71" s="2" t="s">
        <v>24</v>
      </c>
      <c r="H71" s="2" t="s">
        <v>666</v>
      </c>
      <c r="I71" s="2" t="s">
        <v>416</v>
      </c>
      <c r="J71" s="2" t="s">
        <v>416</v>
      </c>
      <c r="K71" s="2" t="s">
        <v>667</v>
      </c>
    </row>
    <row r="72" s="1" customFormat="1" ht="20" customHeight="1" spans="1:11">
      <c r="A72" s="3">
        <v>14388183933</v>
      </c>
      <c r="B72" s="3">
        <v>1976942</v>
      </c>
      <c r="C72" s="2" t="s">
        <v>668</v>
      </c>
      <c r="D72" s="2" t="s">
        <v>669</v>
      </c>
      <c r="E72" s="2" t="s">
        <v>670</v>
      </c>
      <c r="F72" s="2" t="s">
        <v>631</v>
      </c>
      <c r="G72" s="2" t="s">
        <v>24</v>
      </c>
      <c r="H72" s="2" t="s">
        <v>464</v>
      </c>
      <c r="I72" s="2" t="s">
        <v>416</v>
      </c>
      <c r="J72" s="2" t="s">
        <v>416</v>
      </c>
      <c r="K72" s="2" t="s">
        <v>671</v>
      </c>
    </row>
    <row r="73" s="1" customFormat="1" ht="20" customHeight="1" spans="1:11">
      <c r="A73" s="3">
        <v>14388159984</v>
      </c>
      <c r="B73" s="3">
        <v>1976929</v>
      </c>
      <c r="C73" s="2" t="s">
        <v>672</v>
      </c>
      <c r="D73" s="2" t="s">
        <v>673</v>
      </c>
      <c r="E73" s="2" t="s">
        <v>670</v>
      </c>
      <c r="F73" s="2" t="s">
        <v>576</v>
      </c>
      <c r="G73" s="2" t="s">
        <v>24</v>
      </c>
      <c r="H73" s="2" t="s">
        <v>674</v>
      </c>
      <c r="I73" s="2" t="s">
        <v>416</v>
      </c>
      <c r="J73" s="2" t="s">
        <v>416</v>
      </c>
      <c r="K73" s="2" t="s">
        <v>675</v>
      </c>
    </row>
    <row r="74" s="1" customFormat="1" ht="20" customHeight="1" spans="1:11">
      <c r="A74" s="3">
        <v>14387672056</v>
      </c>
      <c r="B74" s="3">
        <v>1976704</v>
      </c>
      <c r="C74" s="2" t="s">
        <v>676</v>
      </c>
      <c r="D74" s="2" t="s">
        <v>677</v>
      </c>
      <c r="E74" s="2" t="s">
        <v>670</v>
      </c>
      <c r="F74" s="2" t="s">
        <v>631</v>
      </c>
      <c r="G74" s="2" t="s">
        <v>24</v>
      </c>
      <c r="H74" s="2" t="s">
        <v>432</v>
      </c>
      <c r="I74" s="2" t="s">
        <v>416</v>
      </c>
      <c r="J74" s="2" t="s">
        <v>416</v>
      </c>
      <c r="K74" s="2" t="s">
        <v>678</v>
      </c>
    </row>
    <row r="75" s="1" customFormat="1" ht="20" customHeight="1" spans="1:11">
      <c r="A75" s="3">
        <v>14387660269</v>
      </c>
      <c r="B75" s="3">
        <v>1976702</v>
      </c>
      <c r="C75" s="2" t="s">
        <v>676</v>
      </c>
      <c r="D75" s="2" t="s">
        <v>679</v>
      </c>
      <c r="E75" s="2" t="s">
        <v>670</v>
      </c>
      <c r="F75" s="2" t="s">
        <v>631</v>
      </c>
      <c r="G75" s="2" t="s">
        <v>24</v>
      </c>
      <c r="H75" s="2" t="s">
        <v>666</v>
      </c>
      <c r="I75" s="2" t="s">
        <v>416</v>
      </c>
      <c r="J75" s="2" t="s">
        <v>416</v>
      </c>
      <c r="K75" s="2" t="s">
        <v>680</v>
      </c>
    </row>
    <row r="76" s="1" customFormat="1" ht="20" customHeight="1" spans="1:11">
      <c r="A76" s="3">
        <v>14387614948</v>
      </c>
      <c r="B76" s="3">
        <v>1976688</v>
      </c>
      <c r="C76" s="2" t="s">
        <v>681</v>
      </c>
      <c r="D76" s="2" t="s">
        <v>682</v>
      </c>
      <c r="E76" s="2" t="s">
        <v>670</v>
      </c>
      <c r="F76" s="2" t="s">
        <v>631</v>
      </c>
      <c r="G76" s="2" t="s">
        <v>24</v>
      </c>
      <c r="H76" s="2" t="s">
        <v>683</v>
      </c>
      <c r="I76" s="2" t="s">
        <v>416</v>
      </c>
      <c r="J76" s="2" t="s">
        <v>416</v>
      </c>
      <c r="K76" s="2" t="s">
        <v>684</v>
      </c>
    </row>
    <row r="77" s="1" customFormat="1" ht="20" customHeight="1" spans="1:11">
      <c r="A77" s="3">
        <v>14387471065</v>
      </c>
      <c r="B77" s="3">
        <v>1976645</v>
      </c>
      <c r="C77" s="2" t="s">
        <v>685</v>
      </c>
      <c r="D77" s="2" t="s">
        <v>686</v>
      </c>
      <c r="E77" s="2" t="s">
        <v>670</v>
      </c>
      <c r="F77" s="2" t="s">
        <v>631</v>
      </c>
      <c r="G77" s="2" t="s">
        <v>24</v>
      </c>
      <c r="H77" s="2" t="s">
        <v>642</v>
      </c>
      <c r="I77" s="2" t="s">
        <v>416</v>
      </c>
      <c r="J77" s="2" t="s">
        <v>416</v>
      </c>
      <c r="K77" s="2" t="s">
        <v>687</v>
      </c>
    </row>
    <row r="78" s="1" customFormat="1" ht="20" customHeight="1" spans="1:11">
      <c r="A78" s="3">
        <v>14387344932</v>
      </c>
      <c r="B78" s="3">
        <v>1976607</v>
      </c>
      <c r="C78" s="2" t="s">
        <v>434</v>
      </c>
      <c r="D78" s="2" t="s">
        <v>688</v>
      </c>
      <c r="E78" s="2" t="s">
        <v>670</v>
      </c>
      <c r="F78" s="2" t="s">
        <v>631</v>
      </c>
      <c r="G78" s="2" t="s">
        <v>24</v>
      </c>
      <c r="H78" s="2" t="s">
        <v>689</v>
      </c>
      <c r="I78" s="2" t="s">
        <v>416</v>
      </c>
      <c r="J78" s="2" t="s">
        <v>416</v>
      </c>
      <c r="K78" s="2" t="s">
        <v>690</v>
      </c>
    </row>
    <row r="79" s="1" customFormat="1" ht="20" customHeight="1" spans="1:11">
      <c r="A79" s="3">
        <v>14387203817</v>
      </c>
      <c r="B79" s="3">
        <v>1976576</v>
      </c>
      <c r="C79" s="2" t="s">
        <v>691</v>
      </c>
      <c r="D79" s="2" t="s">
        <v>692</v>
      </c>
      <c r="E79" s="2" t="s">
        <v>576</v>
      </c>
      <c r="F79" s="2" t="s">
        <v>533</v>
      </c>
      <c r="G79" s="2" t="s">
        <v>24</v>
      </c>
      <c r="H79" s="2" t="s">
        <v>693</v>
      </c>
      <c r="I79" s="2" t="s">
        <v>416</v>
      </c>
      <c r="J79" s="2" t="s">
        <v>416</v>
      </c>
      <c r="K79" s="2" t="s">
        <v>694</v>
      </c>
    </row>
    <row r="80" s="1" customFormat="1" ht="20" customHeight="1" spans="1:11">
      <c r="A80" s="3">
        <v>14387190808</v>
      </c>
      <c r="B80" s="3">
        <v>1976570</v>
      </c>
      <c r="C80" s="2" t="s">
        <v>695</v>
      </c>
      <c r="D80" s="2" t="s">
        <v>696</v>
      </c>
      <c r="E80" s="2" t="s">
        <v>631</v>
      </c>
      <c r="F80" s="2" t="s">
        <v>576</v>
      </c>
      <c r="G80" s="2" t="s">
        <v>24</v>
      </c>
      <c r="H80" s="2" t="s">
        <v>697</v>
      </c>
      <c r="I80" s="2" t="s">
        <v>416</v>
      </c>
      <c r="J80" s="2" t="s">
        <v>416</v>
      </c>
      <c r="K80" s="2" t="s">
        <v>698</v>
      </c>
    </row>
    <row r="81" s="1" customFormat="1" ht="20" customHeight="1" spans="1:11">
      <c r="A81" s="3">
        <v>14386540141</v>
      </c>
      <c r="B81" s="3">
        <v>1976467</v>
      </c>
      <c r="C81" s="2" t="s">
        <v>699</v>
      </c>
      <c r="D81" s="2" t="s">
        <v>700</v>
      </c>
      <c r="E81" s="2" t="s">
        <v>670</v>
      </c>
      <c r="F81" s="2" t="s">
        <v>631</v>
      </c>
      <c r="G81" s="2" t="s">
        <v>24</v>
      </c>
      <c r="H81" s="2" t="s">
        <v>650</v>
      </c>
      <c r="I81" s="2" t="s">
        <v>416</v>
      </c>
      <c r="J81" s="2" t="s">
        <v>416</v>
      </c>
      <c r="K81" s="2" t="s">
        <v>701</v>
      </c>
    </row>
    <row r="82" s="1" customFormat="1" ht="20" customHeight="1" spans="1:11">
      <c r="A82" s="3">
        <v>14386484293</v>
      </c>
      <c r="B82" s="3">
        <v>1976463</v>
      </c>
      <c r="C82" s="2" t="s">
        <v>702</v>
      </c>
      <c r="D82" s="2" t="s">
        <v>703</v>
      </c>
      <c r="E82" s="2" t="s">
        <v>670</v>
      </c>
      <c r="F82" s="2" t="s">
        <v>631</v>
      </c>
      <c r="G82" s="2" t="s">
        <v>24</v>
      </c>
      <c r="H82" s="2" t="s">
        <v>704</v>
      </c>
      <c r="I82" s="2" t="s">
        <v>416</v>
      </c>
      <c r="J82" s="2" t="s">
        <v>416</v>
      </c>
      <c r="K82" s="2" t="s">
        <v>705</v>
      </c>
    </row>
    <row r="83" s="1" customFormat="1" ht="20" customHeight="1" spans="1:11">
      <c r="A83" s="3">
        <v>14386429407</v>
      </c>
      <c r="B83" s="3">
        <v>1976457</v>
      </c>
      <c r="C83" s="2" t="s">
        <v>706</v>
      </c>
      <c r="D83" s="2" t="s">
        <v>707</v>
      </c>
      <c r="E83" s="2" t="s">
        <v>576</v>
      </c>
      <c r="F83" s="2" t="s">
        <v>487</v>
      </c>
      <c r="G83" s="2" t="s">
        <v>24</v>
      </c>
      <c r="H83" s="2" t="s">
        <v>708</v>
      </c>
      <c r="I83" s="2" t="s">
        <v>416</v>
      </c>
      <c r="J83" s="2" t="s">
        <v>416</v>
      </c>
      <c r="K83" s="2" t="s">
        <v>709</v>
      </c>
    </row>
    <row r="84" s="1" customFormat="1" ht="20" customHeight="1" spans="1:11">
      <c r="A84" s="3">
        <v>14386428190</v>
      </c>
      <c r="B84" s="3">
        <v>1976456</v>
      </c>
      <c r="C84" s="2" t="s">
        <v>710</v>
      </c>
      <c r="D84" s="2" t="s">
        <v>711</v>
      </c>
      <c r="E84" s="2" t="s">
        <v>670</v>
      </c>
      <c r="F84" s="2" t="s">
        <v>631</v>
      </c>
      <c r="G84" s="2" t="s">
        <v>24</v>
      </c>
      <c r="H84" s="2" t="s">
        <v>712</v>
      </c>
      <c r="I84" s="2" t="s">
        <v>416</v>
      </c>
      <c r="J84" s="2" t="s">
        <v>416</v>
      </c>
      <c r="K84" s="2" t="s">
        <v>713</v>
      </c>
    </row>
    <row r="85" s="1" customFormat="1" ht="20" customHeight="1" spans="1:11">
      <c r="A85" s="3">
        <v>14384436399</v>
      </c>
      <c r="B85" s="3">
        <v>1976367</v>
      </c>
      <c r="C85" s="2" t="s">
        <v>714</v>
      </c>
      <c r="D85" s="2" t="s">
        <v>715</v>
      </c>
      <c r="E85" s="2" t="s">
        <v>716</v>
      </c>
      <c r="F85" s="2" t="s">
        <v>670</v>
      </c>
      <c r="G85" s="2" t="s">
        <v>24</v>
      </c>
      <c r="H85" s="2" t="s">
        <v>717</v>
      </c>
      <c r="I85" s="2" t="s">
        <v>416</v>
      </c>
      <c r="J85" s="2" t="s">
        <v>416</v>
      </c>
      <c r="K85" s="2" t="s">
        <v>718</v>
      </c>
    </row>
    <row r="86" s="1" customFormat="1" ht="20" customHeight="1" spans="1:11">
      <c r="A86" s="3">
        <v>14384226539</v>
      </c>
      <c r="B86" s="3">
        <v>1976131</v>
      </c>
      <c r="C86" s="2" t="s">
        <v>719</v>
      </c>
      <c r="D86" s="2" t="s">
        <v>720</v>
      </c>
      <c r="E86" s="2" t="s">
        <v>631</v>
      </c>
      <c r="F86" s="2" t="s">
        <v>576</v>
      </c>
      <c r="G86" s="2" t="s">
        <v>24</v>
      </c>
      <c r="H86" s="2" t="s">
        <v>432</v>
      </c>
      <c r="I86" s="2" t="s">
        <v>416</v>
      </c>
      <c r="J86" s="2" t="s">
        <v>416</v>
      </c>
      <c r="K86" s="2" t="s">
        <v>721</v>
      </c>
    </row>
    <row r="87" s="1" customFormat="1" ht="20" customHeight="1" spans="1:11">
      <c r="A87" s="3">
        <v>14384217996</v>
      </c>
      <c r="B87" s="3">
        <v>1976123</v>
      </c>
      <c r="C87" s="2" t="s">
        <v>722</v>
      </c>
      <c r="D87" s="2" t="s">
        <v>723</v>
      </c>
      <c r="E87" s="2" t="s">
        <v>670</v>
      </c>
      <c r="F87" s="2" t="s">
        <v>576</v>
      </c>
      <c r="G87" s="2" t="s">
        <v>24</v>
      </c>
      <c r="H87" s="2" t="s">
        <v>724</v>
      </c>
      <c r="I87" s="2" t="s">
        <v>416</v>
      </c>
      <c r="J87" s="2" t="s">
        <v>416</v>
      </c>
      <c r="K87" s="2" t="s">
        <v>725</v>
      </c>
    </row>
    <row r="88" s="1" customFormat="1" ht="20" customHeight="1" spans="1:11">
      <c r="A88" s="3">
        <v>14383930850</v>
      </c>
      <c r="B88" s="3">
        <v>1975982</v>
      </c>
      <c r="C88" s="2" t="s">
        <v>726</v>
      </c>
      <c r="D88" s="2" t="s">
        <v>727</v>
      </c>
      <c r="E88" s="2" t="s">
        <v>670</v>
      </c>
      <c r="F88" s="2" t="s">
        <v>631</v>
      </c>
      <c r="G88" s="2" t="s">
        <v>24</v>
      </c>
      <c r="H88" s="2" t="s">
        <v>432</v>
      </c>
      <c r="I88" s="2" t="s">
        <v>416</v>
      </c>
      <c r="J88" s="2" t="s">
        <v>416</v>
      </c>
      <c r="K88" s="2" t="s">
        <v>728</v>
      </c>
    </row>
    <row r="89" s="1" customFormat="1" ht="20" customHeight="1" spans="1:11">
      <c r="A89" s="3">
        <v>14383728788</v>
      </c>
      <c r="B89" s="3">
        <v>1975928</v>
      </c>
      <c r="C89" s="2" t="s">
        <v>729</v>
      </c>
      <c r="D89" s="2" t="s">
        <v>730</v>
      </c>
      <c r="E89" s="2" t="s">
        <v>716</v>
      </c>
      <c r="F89" s="2" t="s">
        <v>670</v>
      </c>
      <c r="G89" s="2" t="s">
        <v>24</v>
      </c>
      <c r="H89" s="2" t="s">
        <v>432</v>
      </c>
      <c r="I89" s="2" t="s">
        <v>416</v>
      </c>
      <c r="J89" s="2" t="s">
        <v>416</v>
      </c>
      <c r="K89" s="2" t="s">
        <v>731</v>
      </c>
    </row>
    <row r="90" s="1" customFormat="1" ht="20" customHeight="1" spans="1:11">
      <c r="A90" s="3">
        <v>14383631049</v>
      </c>
      <c r="B90" s="3">
        <v>1975903</v>
      </c>
      <c r="C90" s="2" t="s">
        <v>732</v>
      </c>
      <c r="D90" s="2" t="s">
        <v>733</v>
      </c>
      <c r="E90" s="2" t="s">
        <v>576</v>
      </c>
      <c r="F90" s="2" t="s">
        <v>533</v>
      </c>
      <c r="G90" s="2" t="s">
        <v>24</v>
      </c>
      <c r="H90" s="2" t="s">
        <v>734</v>
      </c>
      <c r="I90" s="2" t="s">
        <v>416</v>
      </c>
      <c r="J90" s="2" t="s">
        <v>416</v>
      </c>
      <c r="K90" s="2" t="s">
        <v>735</v>
      </c>
    </row>
    <row r="91" s="1" customFormat="1" ht="20" customHeight="1" spans="1:11">
      <c r="A91" s="3">
        <v>14383600117</v>
      </c>
      <c r="B91" s="3">
        <v>1975897</v>
      </c>
      <c r="C91" s="2" t="s">
        <v>736</v>
      </c>
      <c r="D91" s="2" t="s">
        <v>737</v>
      </c>
      <c r="E91" s="2" t="s">
        <v>716</v>
      </c>
      <c r="F91" s="2" t="s">
        <v>670</v>
      </c>
      <c r="G91" s="2" t="s">
        <v>24</v>
      </c>
      <c r="H91" s="2" t="s">
        <v>514</v>
      </c>
      <c r="I91" s="2" t="s">
        <v>416</v>
      </c>
      <c r="J91" s="2" t="s">
        <v>416</v>
      </c>
      <c r="K91" s="2" t="s">
        <v>738</v>
      </c>
    </row>
    <row r="92" s="1" customFormat="1" ht="20" customHeight="1" spans="1:11">
      <c r="A92" s="3">
        <v>14383127750</v>
      </c>
      <c r="B92" s="3">
        <v>1975821</v>
      </c>
      <c r="C92" s="2" t="s">
        <v>739</v>
      </c>
      <c r="D92" s="2" t="s">
        <v>740</v>
      </c>
      <c r="E92" s="2" t="s">
        <v>413</v>
      </c>
      <c r="F92" s="2" t="s">
        <v>414</v>
      </c>
      <c r="G92" s="2" t="s">
        <v>24</v>
      </c>
      <c r="H92" s="2" t="s">
        <v>483</v>
      </c>
      <c r="I92" s="2" t="s">
        <v>416</v>
      </c>
      <c r="J92" s="2" t="s">
        <v>416</v>
      </c>
      <c r="K92" s="2" t="s">
        <v>741</v>
      </c>
    </row>
    <row r="93" s="1" customFormat="1" ht="20" customHeight="1" spans="1:11">
      <c r="A93" s="3">
        <v>14382993190</v>
      </c>
      <c r="B93" s="3">
        <v>1975794</v>
      </c>
      <c r="C93" s="2" t="s">
        <v>742</v>
      </c>
      <c r="D93" s="2" t="s">
        <v>743</v>
      </c>
      <c r="E93" s="2" t="s">
        <v>716</v>
      </c>
      <c r="F93" s="2" t="s">
        <v>487</v>
      </c>
      <c r="G93" s="2" t="s">
        <v>24</v>
      </c>
      <c r="H93" s="2" t="s">
        <v>744</v>
      </c>
      <c r="I93" s="2" t="s">
        <v>416</v>
      </c>
      <c r="J93" s="2" t="s">
        <v>416</v>
      </c>
      <c r="K93" s="2" t="s">
        <v>745</v>
      </c>
    </row>
    <row r="94" s="1" customFormat="1" ht="20" customHeight="1" spans="1:11">
      <c r="A94" s="3">
        <v>14382959963</v>
      </c>
      <c r="B94" s="3">
        <v>1975786</v>
      </c>
      <c r="C94" s="2" t="s">
        <v>746</v>
      </c>
      <c r="D94" s="2" t="s">
        <v>747</v>
      </c>
      <c r="E94" s="2" t="s">
        <v>670</v>
      </c>
      <c r="F94" s="2" t="s">
        <v>631</v>
      </c>
      <c r="G94" s="2" t="s">
        <v>24</v>
      </c>
      <c r="H94" s="2" t="s">
        <v>503</v>
      </c>
      <c r="I94" s="2" t="s">
        <v>416</v>
      </c>
      <c r="J94" s="2" t="s">
        <v>416</v>
      </c>
      <c r="K94" s="2" t="s">
        <v>748</v>
      </c>
    </row>
    <row r="95" s="1" customFormat="1" ht="20" customHeight="1" spans="1:11">
      <c r="A95" s="3">
        <v>14381941802</v>
      </c>
      <c r="B95" s="3">
        <v>1975464</v>
      </c>
      <c r="C95" s="2" t="s">
        <v>749</v>
      </c>
      <c r="D95" s="2" t="s">
        <v>750</v>
      </c>
      <c r="E95" s="2" t="s">
        <v>670</v>
      </c>
      <c r="F95" s="2" t="s">
        <v>631</v>
      </c>
      <c r="G95" s="2" t="s">
        <v>24</v>
      </c>
      <c r="H95" s="2" t="s">
        <v>751</v>
      </c>
      <c r="I95" s="2" t="s">
        <v>416</v>
      </c>
      <c r="J95" s="2" t="s">
        <v>416</v>
      </c>
      <c r="K95" s="2" t="s">
        <v>752</v>
      </c>
    </row>
    <row r="96" s="1" customFormat="1" ht="20" customHeight="1" spans="1:11">
      <c r="A96" s="3">
        <v>14381765857</v>
      </c>
      <c r="B96" s="3">
        <v>1975417</v>
      </c>
      <c r="C96" s="2" t="s">
        <v>426</v>
      </c>
      <c r="D96" s="2" t="s">
        <v>753</v>
      </c>
      <c r="E96" s="2" t="s">
        <v>754</v>
      </c>
      <c r="F96" s="2" t="s">
        <v>670</v>
      </c>
      <c r="G96" s="2" t="s">
        <v>24</v>
      </c>
      <c r="H96" s="2" t="s">
        <v>755</v>
      </c>
      <c r="I96" s="2" t="s">
        <v>416</v>
      </c>
      <c r="J96" s="2" t="s">
        <v>416</v>
      </c>
      <c r="K96" s="2" t="s">
        <v>756</v>
      </c>
    </row>
    <row r="97" s="1" customFormat="1" ht="20" customHeight="1" spans="1:11">
      <c r="A97" s="3">
        <v>14381444789</v>
      </c>
      <c r="B97" s="3">
        <v>1975346</v>
      </c>
      <c r="C97" s="2" t="s">
        <v>609</v>
      </c>
      <c r="D97" s="2" t="s">
        <v>757</v>
      </c>
      <c r="E97" s="2" t="s">
        <v>487</v>
      </c>
      <c r="F97" s="2" t="s">
        <v>413</v>
      </c>
      <c r="G97" s="2" t="s">
        <v>24</v>
      </c>
      <c r="H97" s="2" t="s">
        <v>758</v>
      </c>
      <c r="I97" s="2" t="s">
        <v>416</v>
      </c>
      <c r="J97" s="2" t="s">
        <v>416</v>
      </c>
      <c r="K97" s="2" t="s">
        <v>759</v>
      </c>
    </row>
    <row r="98" s="1" customFormat="1" ht="20" customHeight="1" spans="1:11">
      <c r="A98" s="3">
        <v>14381382049</v>
      </c>
      <c r="B98" s="3">
        <v>1975335</v>
      </c>
      <c r="C98" s="2" t="s">
        <v>760</v>
      </c>
      <c r="D98" s="2" t="s">
        <v>761</v>
      </c>
      <c r="E98" s="2" t="s">
        <v>533</v>
      </c>
      <c r="F98" s="2" t="s">
        <v>414</v>
      </c>
      <c r="G98" s="2" t="s">
        <v>24</v>
      </c>
      <c r="H98" s="2" t="s">
        <v>762</v>
      </c>
      <c r="I98" s="2" t="s">
        <v>416</v>
      </c>
      <c r="J98" s="2" t="s">
        <v>416</v>
      </c>
      <c r="K98" s="2" t="s">
        <v>763</v>
      </c>
    </row>
    <row r="99" s="1" customFormat="1" ht="20" customHeight="1" spans="1:11">
      <c r="A99" s="3">
        <v>14380857160</v>
      </c>
      <c r="B99" s="3">
        <v>1975227</v>
      </c>
      <c r="C99" s="2" t="s">
        <v>764</v>
      </c>
      <c r="D99" s="2" t="s">
        <v>765</v>
      </c>
      <c r="E99" s="2" t="s">
        <v>413</v>
      </c>
      <c r="F99" s="2" t="s">
        <v>414</v>
      </c>
      <c r="G99" s="2" t="s">
        <v>24</v>
      </c>
      <c r="H99" s="2" t="s">
        <v>538</v>
      </c>
      <c r="I99" s="2" t="s">
        <v>416</v>
      </c>
      <c r="J99" s="2" t="s">
        <v>416</v>
      </c>
      <c r="K99" s="2" t="s">
        <v>766</v>
      </c>
    </row>
    <row r="100" s="1" customFormat="1" ht="20" customHeight="1" spans="1:11">
      <c r="A100" s="3">
        <v>14380743618</v>
      </c>
      <c r="B100" s="3">
        <v>1975179</v>
      </c>
      <c r="C100" s="2" t="s">
        <v>767</v>
      </c>
      <c r="D100" s="2" t="s">
        <v>768</v>
      </c>
      <c r="E100" s="2" t="s">
        <v>754</v>
      </c>
      <c r="F100" s="2" t="s">
        <v>670</v>
      </c>
      <c r="G100" s="2" t="s">
        <v>24</v>
      </c>
      <c r="H100" s="2" t="s">
        <v>769</v>
      </c>
      <c r="I100" s="2" t="s">
        <v>416</v>
      </c>
      <c r="J100" s="2" t="s">
        <v>416</v>
      </c>
      <c r="K100" s="2" t="s">
        <v>770</v>
      </c>
    </row>
    <row r="101" s="1" customFormat="1" ht="20" customHeight="1" spans="1:11">
      <c r="A101" s="3">
        <v>14380649686</v>
      </c>
      <c r="B101" s="3">
        <v>1975168</v>
      </c>
      <c r="C101" s="2" t="s">
        <v>629</v>
      </c>
      <c r="D101" s="2" t="s">
        <v>771</v>
      </c>
      <c r="E101" s="2" t="s">
        <v>754</v>
      </c>
      <c r="F101" s="2" t="s">
        <v>670</v>
      </c>
      <c r="G101" s="2" t="s">
        <v>24</v>
      </c>
      <c r="H101" s="2" t="s">
        <v>772</v>
      </c>
      <c r="I101" s="2" t="s">
        <v>416</v>
      </c>
      <c r="J101" s="2" t="s">
        <v>416</v>
      </c>
      <c r="K101" s="2" t="s">
        <v>773</v>
      </c>
    </row>
    <row r="102" s="1" customFormat="1" ht="20" customHeight="1" spans="1:11">
      <c r="A102" s="3">
        <v>14380577963</v>
      </c>
      <c r="B102" s="3">
        <v>1975153</v>
      </c>
      <c r="C102" s="2" t="s">
        <v>774</v>
      </c>
      <c r="D102" s="2" t="s">
        <v>775</v>
      </c>
      <c r="E102" s="2" t="s">
        <v>716</v>
      </c>
      <c r="F102" s="2" t="s">
        <v>631</v>
      </c>
      <c r="G102" s="2" t="s">
        <v>24</v>
      </c>
      <c r="H102" s="2" t="s">
        <v>689</v>
      </c>
      <c r="I102" s="2" t="s">
        <v>416</v>
      </c>
      <c r="J102" s="2" t="s">
        <v>416</v>
      </c>
      <c r="K102" s="2" t="s">
        <v>776</v>
      </c>
    </row>
    <row r="103" s="1" customFormat="1" ht="20" customHeight="1" spans="1:11">
      <c r="A103" s="3">
        <v>14379802815</v>
      </c>
      <c r="B103" s="3">
        <v>1974832</v>
      </c>
      <c r="C103" s="2" t="s">
        <v>777</v>
      </c>
      <c r="D103" s="2" t="s">
        <v>778</v>
      </c>
      <c r="E103" s="2" t="s">
        <v>413</v>
      </c>
      <c r="F103" s="2" t="s">
        <v>414</v>
      </c>
      <c r="G103" s="2" t="s">
        <v>24</v>
      </c>
      <c r="H103" s="2" t="s">
        <v>779</v>
      </c>
      <c r="I103" s="2" t="s">
        <v>416</v>
      </c>
      <c r="J103" s="2" t="s">
        <v>416</v>
      </c>
      <c r="K103" s="2" t="s">
        <v>780</v>
      </c>
    </row>
    <row r="104" s="1" customFormat="1" ht="20" customHeight="1" spans="1:11">
      <c r="A104" s="3">
        <v>14377276642</v>
      </c>
      <c r="B104" s="3">
        <v>1974603</v>
      </c>
      <c r="C104" s="2" t="s">
        <v>691</v>
      </c>
      <c r="D104" s="2" t="s">
        <v>781</v>
      </c>
      <c r="E104" s="2" t="s">
        <v>670</v>
      </c>
      <c r="F104" s="2" t="s">
        <v>631</v>
      </c>
      <c r="G104" s="2" t="s">
        <v>24</v>
      </c>
      <c r="H104" s="2" t="s">
        <v>693</v>
      </c>
      <c r="I104" s="2" t="s">
        <v>416</v>
      </c>
      <c r="J104" s="2" t="s">
        <v>416</v>
      </c>
      <c r="K104" s="2" t="s">
        <v>782</v>
      </c>
    </row>
    <row r="105" s="1" customFormat="1" ht="20" customHeight="1" spans="1:11">
      <c r="A105" s="3">
        <v>14377029060</v>
      </c>
      <c r="B105" s="3">
        <v>1974506</v>
      </c>
      <c r="C105" s="2" t="s">
        <v>783</v>
      </c>
      <c r="D105" s="2" t="s">
        <v>784</v>
      </c>
      <c r="E105" s="2" t="s">
        <v>576</v>
      </c>
      <c r="F105" s="2" t="s">
        <v>533</v>
      </c>
      <c r="G105" s="2" t="s">
        <v>24</v>
      </c>
      <c r="H105" s="2" t="s">
        <v>693</v>
      </c>
      <c r="I105" s="2" t="s">
        <v>416</v>
      </c>
      <c r="J105" s="2" t="s">
        <v>416</v>
      </c>
      <c r="K105" s="2" t="s">
        <v>785</v>
      </c>
    </row>
    <row r="106" s="1" customFormat="1" ht="20" customHeight="1" spans="1:11">
      <c r="A106" s="3">
        <v>14376499275</v>
      </c>
      <c r="B106" s="3">
        <v>1974344</v>
      </c>
      <c r="C106" s="2" t="s">
        <v>786</v>
      </c>
      <c r="D106" s="2" t="s">
        <v>787</v>
      </c>
      <c r="E106" s="2" t="s">
        <v>487</v>
      </c>
      <c r="F106" s="2" t="s">
        <v>414</v>
      </c>
      <c r="G106" s="2" t="s">
        <v>24</v>
      </c>
      <c r="H106" s="2" t="s">
        <v>788</v>
      </c>
      <c r="I106" s="2" t="s">
        <v>416</v>
      </c>
      <c r="J106" s="2" t="s">
        <v>416</v>
      </c>
      <c r="K106" s="2" t="s">
        <v>789</v>
      </c>
    </row>
    <row r="107" s="1" customFormat="1" ht="20" customHeight="1" spans="1:11">
      <c r="A107" s="3">
        <v>14376479346</v>
      </c>
      <c r="B107" s="3">
        <v>1974328</v>
      </c>
      <c r="C107" s="2" t="s">
        <v>790</v>
      </c>
      <c r="D107" s="2" t="s">
        <v>791</v>
      </c>
      <c r="E107" s="2" t="s">
        <v>716</v>
      </c>
      <c r="F107" s="2" t="s">
        <v>670</v>
      </c>
      <c r="G107" s="2" t="s">
        <v>24</v>
      </c>
      <c r="H107" s="2" t="s">
        <v>483</v>
      </c>
      <c r="I107" s="2" t="s">
        <v>416</v>
      </c>
      <c r="J107" s="2" t="s">
        <v>416</v>
      </c>
      <c r="K107" s="2" t="s">
        <v>792</v>
      </c>
    </row>
    <row r="108" s="1" customFormat="1" ht="20" customHeight="1" spans="1:11">
      <c r="A108" s="3">
        <v>14374999475</v>
      </c>
      <c r="B108" s="3">
        <v>1973619</v>
      </c>
      <c r="C108" s="2" t="s">
        <v>793</v>
      </c>
      <c r="D108" s="2" t="s">
        <v>794</v>
      </c>
      <c r="E108" s="2" t="s">
        <v>795</v>
      </c>
      <c r="F108" s="2" t="s">
        <v>670</v>
      </c>
      <c r="G108" s="2" t="s">
        <v>24</v>
      </c>
      <c r="H108" s="2" t="s">
        <v>796</v>
      </c>
      <c r="I108" s="2" t="s">
        <v>416</v>
      </c>
      <c r="J108" s="2" t="s">
        <v>416</v>
      </c>
      <c r="K108" s="2" t="s">
        <v>797</v>
      </c>
    </row>
    <row r="109" s="1" customFormat="1" ht="20" customHeight="1" spans="1:11">
      <c r="A109" s="3">
        <v>14374315794</v>
      </c>
      <c r="B109" s="3">
        <v>1973364</v>
      </c>
      <c r="C109" s="2" t="s">
        <v>798</v>
      </c>
      <c r="D109" s="2" t="s">
        <v>799</v>
      </c>
      <c r="E109" s="2" t="s">
        <v>716</v>
      </c>
      <c r="F109" s="2" t="s">
        <v>670</v>
      </c>
      <c r="G109" s="2" t="s">
        <v>24</v>
      </c>
      <c r="H109" s="2" t="s">
        <v>650</v>
      </c>
      <c r="I109" s="2" t="s">
        <v>416</v>
      </c>
      <c r="J109" s="2" t="s">
        <v>416</v>
      </c>
      <c r="K109" s="2" t="s">
        <v>800</v>
      </c>
    </row>
    <row r="110" s="1" customFormat="1" ht="20" customHeight="1" spans="1:11">
      <c r="A110" s="3">
        <v>14374280799</v>
      </c>
      <c r="B110" s="3">
        <v>1973342</v>
      </c>
      <c r="C110" s="2" t="s">
        <v>571</v>
      </c>
      <c r="D110" s="2" t="s">
        <v>801</v>
      </c>
      <c r="E110" s="2" t="s">
        <v>413</v>
      </c>
      <c r="F110" s="2" t="s">
        <v>414</v>
      </c>
      <c r="G110" s="2" t="s">
        <v>24</v>
      </c>
      <c r="H110" s="2" t="s">
        <v>802</v>
      </c>
      <c r="I110" s="2" t="s">
        <v>416</v>
      </c>
      <c r="J110" s="2" t="s">
        <v>416</v>
      </c>
      <c r="K110" s="2" t="s">
        <v>803</v>
      </c>
    </row>
    <row r="111" s="1" customFormat="1" ht="20" customHeight="1" spans="1:11">
      <c r="A111" s="3">
        <v>14368902850</v>
      </c>
      <c r="B111" s="3">
        <v>1971653</v>
      </c>
      <c r="C111" s="2" t="s">
        <v>804</v>
      </c>
      <c r="D111" s="2" t="s">
        <v>805</v>
      </c>
      <c r="E111" s="2" t="s">
        <v>413</v>
      </c>
      <c r="F111" s="2" t="s">
        <v>414</v>
      </c>
      <c r="G111" s="2" t="s">
        <v>24</v>
      </c>
      <c r="H111" s="2" t="s">
        <v>806</v>
      </c>
      <c r="I111" s="2" t="s">
        <v>416</v>
      </c>
      <c r="J111" s="2" t="s">
        <v>416</v>
      </c>
      <c r="K111" s="2" t="s">
        <v>807</v>
      </c>
    </row>
    <row r="112" s="1" customFormat="1" ht="20" customHeight="1" spans="1:11">
      <c r="A112" s="3">
        <v>14366896993</v>
      </c>
      <c r="B112" s="3">
        <v>1971139</v>
      </c>
      <c r="C112" s="2" t="s">
        <v>808</v>
      </c>
      <c r="D112" s="2" t="s">
        <v>809</v>
      </c>
      <c r="E112" s="2" t="s">
        <v>716</v>
      </c>
      <c r="F112" s="2" t="s">
        <v>670</v>
      </c>
      <c r="G112" s="2" t="s">
        <v>24</v>
      </c>
      <c r="H112" s="2" t="s">
        <v>810</v>
      </c>
      <c r="I112" s="2" t="s">
        <v>416</v>
      </c>
      <c r="J112" s="2" t="s">
        <v>416</v>
      </c>
      <c r="K112" s="2" t="s">
        <v>811</v>
      </c>
    </row>
    <row r="113" s="1" customFormat="1" ht="20" customHeight="1" spans="1:11">
      <c r="A113" s="3">
        <v>14364580055</v>
      </c>
      <c r="B113" s="3">
        <v>1970786</v>
      </c>
      <c r="C113" s="2" t="s">
        <v>613</v>
      </c>
      <c r="D113" s="2" t="s">
        <v>812</v>
      </c>
      <c r="E113" s="2" t="s">
        <v>576</v>
      </c>
      <c r="F113" s="2" t="s">
        <v>487</v>
      </c>
      <c r="G113" s="2" t="s">
        <v>24</v>
      </c>
      <c r="H113" s="2" t="s">
        <v>813</v>
      </c>
      <c r="I113" s="2" t="s">
        <v>416</v>
      </c>
      <c r="J113" s="2" t="s">
        <v>416</v>
      </c>
      <c r="K113" s="2" t="s">
        <v>814</v>
      </c>
    </row>
    <row r="114" s="1" customFormat="1" ht="20" customHeight="1" spans="1:11">
      <c r="A114" s="3">
        <v>14364018702</v>
      </c>
      <c r="B114" s="3">
        <v>1970616</v>
      </c>
      <c r="C114" s="2" t="s">
        <v>815</v>
      </c>
      <c r="D114" s="2" t="s">
        <v>816</v>
      </c>
      <c r="E114" s="2" t="s">
        <v>795</v>
      </c>
      <c r="F114" s="2" t="s">
        <v>487</v>
      </c>
      <c r="G114" s="2" t="s">
        <v>24</v>
      </c>
      <c r="H114" s="2" t="s">
        <v>817</v>
      </c>
      <c r="I114" s="2" t="s">
        <v>416</v>
      </c>
      <c r="J114" s="2" t="s">
        <v>416</v>
      </c>
      <c r="K114" s="2" t="s">
        <v>818</v>
      </c>
    </row>
    <row r="115" s="1" customFormat="1" ht="20" customHeight="1" spans="1:11">
      <c r="A115" s="3">
        <v>14363143203</v>
      </c>
      <c r="B115" s="3">
        <v>1970404</v>
      </c>
      <c r="C115" s="2" t="s">
        <v>819</v>
      </c>
      <c r="D115" s="2" t="s">
        <v>820</v>
      </c>
      <c r="E115" s="2" t="s">
        <v>413</v>
      </c>
      <c r="F115" s="2" t="s">
        <v>414</v>
      </c>
      <c r="G115" s="2" t="s">
        <v>24</v>
      </c>
      <c r="H115" s="2" t="s">
        <v>821</v>
      </c>
      <c r="I115" s="2" t="s">
        <v>416</v>
      </c>
      <c r="J115" s="2" t="s">
        <v>416</v>
      </c>
      <c r="K115" s="2" t="s">
        <v>822</v>
      </c>
    </row>
    <row r="116" s="1" customFormat="1" ht="20" customHeight="1" spans="1:11">
      <c r="A116" s="3">
        <v>14363140923</v>
      </c>
      <c r="B116" s="3">
        <v>1970403</v>
      </c>
      <c r="C116" s="2" t="s">
        <v>823</v>
      </c>
      <c r="D116" s="2" t="s">
        <v>824</v>
      </c>
      <c r="E116" s="2" t="s">
        <v>533</v>
      </c>
      <c r="F116" s="2" t="s">
        <v>487</v>
      </c>
      <c r="G116" s="2" t="s">
        <v>24</v>
      </c>
      <c r="H116" s="2" t="s">
        <v>488</v>
      </c>
      <c r="I116" s="2" t="s">
        <v>416</v>
      </c>
      <c r="J116" s="2" t="s">
        <v>416</v>
      </c>
      <c r="K116" s="2" t="s">
        <v>825</v>
      </c>
    </row>
    <row r="117" s="1" customFormat="1" ht="20" customHeight="1" spans="1:11">
      <c r="A117" s="3">
        <v>14363103611</v>
      </c>
      <c r="B117" s="3">
        <v>1970395</v>
      </c>
      <c r="C117" s="2" t="s">
        <v>826</v>
      </c>
      <c r="D117" s="2" t="s">
        <v>827</v>
      </c>
      <c r="E117" s="2" t="s">
        <v>716</v>
      </c>
      <c r="F117" s="2" t="s">
        <v>670</v>
      </c>
      <c r="G117" s="2" t="s">
        <v>24</v>
      </c>
      <c r="H117" s="2" t="s">
        <v>562</v>
      </c>
      <c r="I117" s="2" t="s">
        <v>416</v>
      </c>
      <c r="J117" s="2" t="s">
        <v>416</v>
      </c>
      <c r="K117" s="2" t="s">
        <v>828</v>
      </c>
    </row>
    <row r="118" s="1" customFormat="1" ht="20" customHeight="1" spans="1:11">
      <c r="A118" s="3">
        <v>14363099781</v>
      </c>
      <c r="B118" s="3">
        <v>1970393</v>
      </c>
      <c r="C118" s="2" t="s">
        <v>829</v>
      </c>
      <c r="D118" s="2" t="s">
        <v>830</v>
      </c>
      <c r="E118" s="2" t="s">
        <v>670</v>
      </c>
      <c r="F118" s="2" t="s">
        <v>631</v>
      </c>
      <c r="G118" s="2" t="s">
        <v>24</v>
      </c>
      <c r="H118" s="2" t="s">
        <v>488</v>
      </c>
      <c r="I118" s="2" t="s">
        <v>416</v>
      </c>
      <c r="J118" s="2" t="s">
        <v>416</v>
      </c>
      <c r="K118" s="2" t="s">
        <v>831</v>
      </c>
    </row>
    <row r="119" s="1" customFormat="1" ht="20" customHeight="1" spans="1:11">
      <c r="A119" s="3">
        <v>14363025104</v>
      </c>
      <c r="B119" s="3">
        <v>1970373</v>
      </c>
      <c r="C119" s="2" t="s">
        <v>832</v>
      </c>
      <c r="D119" s="2" t="s">
        <v>833</v>
      </c>
      <c r="E119" s="2" t="s">
        <v>754</v>
      </c>
      <c r="F119" s="2" t="s">
        <v>670</v>
      </c>
      <c r="G119" s="2" t="s">
        <v>24</v>
      </c>
      <c r="H119" s="2" t="s">
        <v>834</v>
      </c>
      <c r="I119" s="2" t="s">
        <v>416</v>
      </c>
      <c r="J119" s="2" t="s">
        <v>416</v>
      </c>
      <c r="K119" s="2" t="s">
        <v>835</v>
      </c>
    </row>
    <row r="120" s="1" customFormat="1" ht="20" customHeight="1" spans="1:11">
      <c r="A120" s="3">
        <v>14362514903</v>
      </c>
      <c r="B120" s="3">
        <v>1970199</v>
      </c>
      <c r="C120" s="2" t="s">
        <v>430</v>
      </c>
      <c r="D120" s="2" t="s">
        <v>836</v>
      </c>
      <c r="E120" s="2" t="s">
        <v>754</v>
      </c>
      <c r="F120" s="2" t="s">
        <v>670</v>
      </c>
      <c r="G120" s="2" t="s">
        <v>24</v>
      </c>
      <c r="H120" s="2" t="s">
        <v>650</v>
      </c>
      <c r="I120" s="2" t="s">
        <v>416</v>
      </c>
      <c r="J120" s="2" t="s">
        <v>416</v>
      </c>
      <c r="K120" s="2" t="s">
        <v>837</v>
      </c>
    </row>
    <row r="121" s="1" customFormat="1" ht="20" customHeight="1" spans="1:11">
      <c r="A121" s="3">
        <v>14359114436</v>
      </c>
      <c r="B121" s="3">
        <v>1969720</v>
      </c>
      <c r="C121" s="2" t="s">
        <v>838</v>
      </c>
      <c r="D121" s="2" t="s">
        <v>839</v>
      </c>
      <c r="E121" s="2" t="s">
        <v>670</v>
      </c>
      <c r="F121" s="2" t="s">
        <v>631</v>
      </c>
      <c r="G121" s="2" t="s">
        <v>24</v>
      </c>
      <c r="H121" s="2" t="s">
        <v>840</v>
      </c>
      <c r="I121" s="2" t="s">
        <v>416</v>
      </c>
      <c r="J121" s="2" t="s">
        <v>416</v>
      </c>
      <c r="K121" s="2" t="s">
        <v>841</v>
      </c>
    </row>
    <row r="122" s="1" customFormat="1" ht="20" customHeight="1" spans="1:11">
      <c r="A122" s="3">
        <v>14356852507</v>
      </c>
      <c r="B122" s="3">
        <v>1968982</v>
      </c>
      <c r="C122" s="2" t="s">
        <v>842</v>
      </c>
      <c r="D122" s="2" t="s">
        <v>843</v>
      </c>
      <c r="E122" s="2" t="s">
        <v>631</v>
      </c>
      <c r="F122" s="2" t="s">
        <v>487</v>
      </c>
      <c r="G122" s="2" t="s">
        <v>24</v>
      </c>
      <c r="H122" s="2" t="s">
        <v>844</v>
      </c>
      <c r="I122" s="2" t="s">
        <v>416</v>
      </c>
      <c r="J122" s="2" t="s">
        <v>416</v>
      </c>
      <c r="K122" s="2" t="s">
        <v>845</v>
      </c>
    </row>
    <row r="123" s="1" customFormat="1" ht="20" customHeight="1" spans="1:11">
      <c r="A123" s="3">
        <v>14354058987</v>
      </c>
      <c r="B123" s="3">
        <v>1968458</v>
      </c>
      <c r="C123" s="2" t="s">
        <v>648</v>
      </c>
      <c r="D123" s="2" t="s">
        <v>846</v>
      </c>
      <c r="E123" s="2" t="s">
        <v>716</v>
      </c>
      <c r="F123" s="2" t="s">
        <v>670</v>
      </c>
      <c r="G123" s="2" t="s">
        <v>24</v>
      </c>
      <c r="H123" s="2" t="s">
        <v>847</v>
      </c>
      <c r="I123" s="2" t="s">
        <v>416</v>
      </c>
      <c r="J123" s="2" t="s">
        <v>416</v>
      </c>
      <c r="K123" s="2" t="s">
        <v>848</v>
      </c>
    </row>
    <row r="124" s="1" customFormat="1" ht="20" customHeight="1" spans="1:11">
      <c r="A124" s="3">
        <v>14353449358</v>
      </c>
      <c r="B124" s="3">
        <v>1968339</v>
      </c>
      <c r="C124" s="2" t="s">
        <v>849</v>
      </c>
      <c r="D124" s="2" t="s">
        <v>850</v>
      </c>
      <c r="E124" s="2" t="s">
        <v>413</v>
      </c>
      <c r="F124" s="2" t="s">
        <v>414</v>
      </c>
      <c r="G124" s="2" t="s">
        <v>24</v>
      </c>
      <c r="H124" s="2" t="s">
        <v>851</v>
      </c>
      <c r="I124" s="2" t="s">
        <v>416</v>
      </c>
      <c r="J124" s="2" t="s">
        <v>416</v>
      </c>
      <c r="K124" s="2" t="s">
        <v>852</v>
      </c>
    </row>
    <row r="125" s="1" customFormat="1" ht="20" customHeight="1" spans="1:11">
      <c r="A125" s="3">
        <v>14345657788</v>
      </c>
      <c r="B125" s="3">
        <v>1966477</v>
      </c>
      <c r="C125" s="2" t="s">
        <v>853</v>
      </c>
      <c r="D125" s="2" t="s">
        <v>854</v>
      </c>
      <c r="E125" s="2" t="s">
        <v>631</v>
      </c>
      <c r="F125" s="2" t="s">
        <v>576</v>
      </c>
      <c r="G125" s="2" t="s">
        <v>24</v>
      </c>
      <c r="H125" s="2" t="s">
        <v>855</v>
      </c>
      <c r="I125" s="2" t="s">
        <v>416</v>
      </c>
      <c r="J125" s="2" t="s">
        <v>416</v>
      </c>
      <c r="K125" s="2" t="s">
        <v>856</v>
      </c>
    </row>
    <row r="126" s="1" customFormat="1" ht="20" customHeight="1" spans="1:11">
      <c r="A126" s="3">
        <v>14344928190</v>
      </c>
      <c r="B126" s="3">
        <v>1966055</v>
      </c>
      <c r="C126" s="2" t="s">
        <v>857</v>
      </c>
      <c r="D126" s="2" t="s">
        <v>858</v>
      </c>
      <c r="E126" s="2" t="s">
        <v>716</v>
      </c>
      <c r="F126" s="2" t="s">
        <v>670</v>
      </c>
      <c r="G126" s="2" t="s">
        <v>24</v>
      </c>
      <c r="H126" s="2" t="s">
        <v>813</v>
      </c>
      <c r="I126" s="2" t="s">
        <v>416</v>
      </c>
      <c r="J126" s="2" t="s">
        <v>416</v>
      </c>
      <c r="K126" s="2" t="s">
        <v>859</v>
      </c>
    </row>
    <row r="127" s="1" customFormat="1" ht="20" customHeight="1" spans="1:11">
      <c r="A127" s="3">
        <v>14344139152</v>
      </c>
      <c r="B127" s="3">
        <v>1965756</v>
      </c>
      <c r="C127" s="2" t="s">
        <v>567</v>
      </c>
      <c r="D127" s="2" t="s">
        <v>860</v>
      </c>
      <c r="E127" s="2" t="s">
        <v>487</v>
      </c>
      <c r="F127" s="2" t="s">
        <v>414</v>
      </c>
      <c r="G127" s="2" t="s">
        <v>24</v>
      </c>
      <c r="H127" s="2" t="s">
        <v>488</v>
      </c>
      <c r="I127" s="2" t="s">
        <v>416</v>
      </c>
      <c r="J127" s="2" t="s">
        <v>416</v>
      </c>
      <c r="K127" s="2" t="s">
        <v>861</v>
      </c>
    </row>
    <row r="128" s="1" customFormat="1" ht="20" customHeight="1" spans="1:11">
      <c r="A128" s="3">
        <v>14344077772</v>
      </c>
      <c r="B128" s="3">
        <v>1965739</v>
      </c>
      <c r="C128" s="2" t="s">
        <v>862</v>
      </c>
      <c r="D128" s="2" t="s">
        <v>863</v>
      </c>
      <c r="E128" s="2" t="s">
        <v>576</v>
      </c>
      <c r="F128" s="2" t="s">
        <v>533</v>
      </c>
      <c r="G128" s="2" t="s">
        <v>24</v>
      </c>
      <c r="H128" s="2" t="s">
        <v>488</v>
      </c>
      <c r="I128" s="2" t="s">
        <v>416</v>
      </c>
      <c r="J128" s="2" t="s">
        <v>416</v>
      </c>
      <c r="K128" s="2" t="s">
        <v>864</v>
      </c>
    </row>
    <row r="129" s="1" customFormat="1" ht="20" customHeight="1" spans="1:11">
      <c r="A129" s="3">
        <v>14337348277</v>
      </c>
      <c r="B129" s="3">
        <v>1963448</v>
      </c>
      <c r="C129" s="2" t="s">
        <v>865</v>
      </c>
      <c r="D129" s="2" t="s">
        <v>866</v>
      </c>
      <c r="E129" s="2" t="s">
        <v>754</v>
      </c>
      <c r="F129" s="2" t="s">
        <v>670</v>
      </c>
      <c r="G129" s="2" t="s">
        <v>24</v>
      </c>
      <c r="H129" s="2" t="s">
        <v>867</v>
      </c>
      <c r="I129" s="2" t="s">
        <v>416</v>
      </c>
      <c r="J129" s="2" t="s">
        <v>416</v>
      </c>
      <c r="K129" s="2" t="s">
        <v>868</v>
      </c>
    </row>
    <row r="130" s="1" customFormat="1" ht="20" customHeight="1" spans="1:11">
      <c r="A130" s="3">
        <v>14333641310</v>
      </c>
      <c r="B130" s="3">
        <v>1962462</v>
      </c>
      <c r="C130" s="2" t="s">
        <v>869</v>
      </c>
      <c r="D130" s="2" t="s">
        <v>870</v>
      </c>
      <c r="E130" s="2" t="s">
        <v>413</v>
      </c>
      <c r="F130" s="2" t="s">
        <v>414</v>
      </c>
      <c r="G130" s="2" t="s">
        <v>24</v>
      </c>
      <c r="H130" s="2" t="s">
        <v>851</v>
      </c>
      <c r="I130" s="2" t="s">
        <v>416</v>
      </c>
      <c r="J130" s="2" t="s">
        <v>416</v>
      </c>
      <c r="K130" s="2" t="s">
        <v>871</v>
      </c>
    </row>
    <row r="131" s="1" customFormat="1" ht="20" customHeight="1" spans="1:11">
      <c r="A131" s="3">
        <v>14333365816</v>
      </c>
      <c r="B131" s="3">
        <v>1962297</v>
      </c>
      <c r="C131" s="2" t="s">
        <v>872</v>
      </c>
      <c r="D131" s="2" t="s">
        <v>873</v>
      </c>
      <c r="E131" s="2" t="s">
        <v>670</v>
      </c>
      <c r="F131" s="2" t="s">
        <v>631</v>
      </c>
      <c r="G131" s="2" t="s">
        <v>24</v>
      </c>
      <c r="H131" s="2" t="s">
        <v>717</v>
      </c>
      <c r="I131" s="2" t="s">
        <v>416</v>
      </c>
      <c r="J131" s="2" t="s">
        <v>416</v>
      </c>
      <c r="K131" s="2" t="s">
        <v>874</v>
      </c>
    </row>
    <row r="132" s="1" customFormat="1" ht="20" customHeight="1" spans="1:11">
      <c r="A132" s="3">
        <v>14333364594</v>
      </c>
      <c r="B132" s="3">
        <v>1962296</v>
      </c>
      <c r="C132" s="2" t="s">
        <v>875</v>
      </c>
      <c r="D132" s="2" t="s">
        <v>876</v>
      </c>
      <c r="E132" s="2" t="s">
        <v>413</v>
      </c>
      <c r="F132" s="2" t="s">
        <v>414</v>
      </c>
      <c r="G132" s="2" t="s">
        <v>24</v>
      </c>
      <c r="H132" s="2" t="s">
        <v>877</v>
      </c>
      <c r="I132" s="2" t="s">
        <v>416</v>
      </c>
      <c r="J132" s="2" t="s">
        <v>416</v>
      </c>
      <c r="K132" s="2" t="s">
        <v>878</v>
      </c>
    </row>
    <row r="133" s="1" customFormat="1" ht="20" customHeight="1" spans="1:11">
      <c r="A133" s="3">
        <v>14332081051</v>
      </c>
      <c r="B133" s="3">
        <v>1961625</v>
      </c>
      <c r="C133" s="2" t="s">
        <v>879</v>
      </c>
      <c r="D133" s="2" t="s">
        <v>880</v>
      </c>
      <c r="E133" s="2" t="s">
        <v>576</v>
      </c>
      <c r="F133" s="2" t="s">
        <v>487</v>
      </c>
      <c r="G133" s="2" t="s">
        <v>24</v>
      </c>
      <c r="H133" s="2" t="s">
        <v>881</v>
      </c>
      <c r="I133" s="2" t="s">
        <v>416</v>
      </c>
      <c r="J133" s="2" t="s">
        <v>416</v>
      </c>
      <c r="K133" s="2" t="s">
        <v>882</v>
      </c>
    </row>
    <row r="134" s="1" customFormat="1" ht="20" customHeight="1" spans="1:11">
      <c r="A134" s="3">
        <v>14332069219</v>
      </c>
      <c r="B134" s="3">
        <v>1961621</v>
      </c>
      <c r="C134" s="2" t="s">
        <v>879</v>
      </c>
      <c r="D134" s="2" t="s">
        <v>883</v>
      </c>
      <c r="E134" s="2" t="s">
        <v>576</v>
      </c>
      <c r="F134" s="2" t="s">
        <v>487</v>
      </c>
      <c r="G134" s="2" t="s">
        <v>24</v>
      </c>
      <c r="H134" s="2" t="s">
        <v>881</v>
      </c>
      <c r="I134" s="2" t="s">
        <v>416</v>
      </c>
      <c r="J134" s="2" t="s">
        <v>416</v>
      </c>
      <c r="K134" s="2" t="s">
        <v>884</v>
      </c>
    </row>
    <row r="135" s="1" customFormat="1" ht="20" customHeight="1" spans="1:11">
      <c r="A135" s="3">
        <v>14326309772</v>
      </c>
      <c r="B135" s="3">
        <v>1959784</v>
      </c>
      <c r="C135" s="2" t="s">
        <v>567</v>
      </c>
      <c r="D135" s="2" t="s">
        <v>885</v>
      </c>
      <c r="E135" s="2" t="s">
        <v>487</v>
      </c>
      <c r="F135" s="2" t="s">
        <v>414</v>
      </c>
      <c r="G135" s="2" t="s">
        <v>24</v>
      </c>
      <c r="H135" s="2" t="s">
        <v>674</v>
      </c>
      <c r="I135" s="2" t="s">
        <v>416</v>
      </c>
      <c r="J135" s="2" t="s">
        <v>416</v>
      </c>
      <c r="K135" s="2" t="s">
        <v>886</v>
      </c>
    </row>
    <row r="136" s="1" customFormat="1" ht="20" customHeight="1" spans="1:11">
      <c r="A136" s="3">
        <v>14312889028</v>
      </c>
      <c r="B136" s="3">
        <v>1954790</v>
      </c>
      <c r="C136" s="2" t="s">
        <v>887</v>
      </c>
      <c r="D136" s="2" t="s">
        <v>888</v>
      </c>
      <c r="E136" s="2" t="s">
        <v>889</v>
      </c>
      <c r="F136" s="2" t="s">
        <v>670</v>
      </c>
      <c r="G136" s="2" t="s">
        <v>24</v>
      </c>
      <c r="H136" s="2" t="s">
        <v>488</v>
      </c>
      <c r="I136" s="2" t="s">
        <v>416</v>
      </c>
      <c r="J136" s="2" t="s">
        <v>416</v>
      </c>
      <c r="K136" s="2" t="s">
        <v>890</v>
      </c>
    </row>
    <row r="137" s="1" customFormat="1" ht="20" customHeight="1" spans="1:11">
      <c r="A137" s="3">
        <v>14312732196</v>
      </c>
      <c r="B137" s="3">
        <v>1954673</v>
      </c>
      <c r="C137" s="2" t="s">
        <v>891</v>
      </c>
      <c r="D137" s="2" t="s">
        <v>892</v>
      </c>
      <c r="E137" s="2" t="s">
        <v>631</v>
      </c>
      <c r="F137" s="2" t="s">
        <v>576</v>
      </c>
      <c r="G137" s="2" t="s">
        <v>24</v>
      </c>
      <c r="H137" s="2" t="s">
        <v>893</v>
      </c>
      <c r="I137" s="2" t="s">
        <v>416</v>
      </c>
      <c r="J137" s="2" t="s">
        <v>416</v>
      </c>
      <c r="K137" s="2" t="s">
        <v>894</v>
      </c>
    </row>
    <row r="138" s="1" customFormat="1" ht="20" customHeight="1" spans="1:11">
      <c r="A138" s="3">
        <v>14306080158</v>
      </c>
      <c r="B138" s="3">
        <v>1951959</v>
      </c>
      <c r="C138" s="2" t="s">
        <v>895</v>
      </c>
      <c r="D138" s="2" t="s">
        <v>896</v>
      </c>
      <c r="E138" s="2" t="s">
        <v>487</v>
      </c>
      <c r="F138" s="2" t="s">
        <v>414</v>
      </c>
      <c r="G138" s="2" t="s">
        <v>24</v>
      </c>
      <c r="H138" s="2" t="s">
        <v>897</v>
      </c>
      <c r="I138" s="2" t="s">
        <v>416</v>
      </c>
      <c r="J138" s="2" t="s">
        <v>416</v>
      </c>
      <c r="K138" s="2" t="s">
        <v>898</v>
      </c>
    </row>
    <row r="139" s="1" customFormat="1" ht="20" customHeight="1" spans="1:11">
      <c r="A139" s="3">
        <v>14305539934</v>
      </c>
      <c r="B139" s="3">
        <v>1951583</v>
      </c>
      <c r="C139" s="2" t="s">
        <v>899</v>
      </c>
      <c r="D139" s="2" t="s">
        <v>900</v>
      </c>
      <c r="E139" s="2" t="s">
        <v>413</v>
      </c>
      <c r="F139" s="2" t="s">
        <v>414</v>
      </c>
      <c r="G139" s="2" t="s">
        <v>24</v>
      </c>
      <c r="H139" s="2" t="s">
        <v>901</v>
      </c>
      <c r="I139" s="2" t="s">
        <v>416</v>
      </c>
      <c r="J139" s="2" t="s">
        <v>416</v>
      </c>
      <c r="K139" s="2" t="s">
        <v>902</v>
      </c>
    </row>
    <row r="140" s="1" customFormat="1" ht="20" customHeight="1" spans="1:11">
      <c r="A140" s="3">
        <v>14305458180</v>
      </c>
      <c r="B140" s="3">
        <v>1951519</v>
      </c>
      <c r="C140" s="2" t="s">
        <v>887</v>
      </c>
      <c r="D140" s="2" t="s">
        <v>903</v>
      </c>
      <c r="E140" s="2" t="s">
        <v>754</v>
      </c>
      <c r="F140" s="2" t="s">
        <v>631</v>
      </c>
      <c r="G140" s="2" t="s">
        <v>24</v>
      </c>
      <c r="H140" s="2" t="s">
        <v>904</v>
      </c>
      <c r="I140" s="2" t="s">
        <v>416</v>
      </c>
      <c r="J140" s="2" t="s">
        <v>416</v>
      </c>
      <c r="K140" s="2" t="s">
        <v>905</v>
      </c>
    </row>
    <row r="141" s="1" customFormat="1" ht="20" customHeight="1" spans="1:11">
      <c r="A141" s="3">
        <v>14301101311</v>
      </c>
      <c r="B141" s="3">
        <v>1949852</v>
      </c>
      <c r="C141" s="2" t="s">
        <v>906</v>
      </c>
      <c r="D141" s="2" t="s">
        <v>907</v>
      </c>
      <c r="E141" s="2" t="s">
        <v>670</v>
      </c>
      <c r="F141" s="2" t="s">
        <v>631</v>
      </c>
      <c r="G141" s="2" t="s">
        <v>24</v>
      </c>
      <c r="H141" s="2" t="s">
        <v>908</v>
      </c>
      <c r="I141" s="2" t="s">
        <v>416</v>
      </c>
      <c r="J141" s="2" t="s">
        <v>416</v>
      </c>
      <c r="K141" s="2" t="s">
        <v>909</v>
      </c>
    </row>
    <row r="142" s="1" customFormat="1" ht="20" customHeight="1" spans="1:11">
      <c r="A142" s="3">
        <v>14298855571</v>
      </c>
      <c r="B142" s="3">
        <v>1948673</v>
      </c>
      <c r="C142" s="2" t="s">
        <v>849</v>
      </c>
      <c r="D142" s="2" t="s">
        <v>910</v>
      </c>
      <c r="E142" s="2" t="s">
        <v>413</v>
      </c>
      <c r="F142" s="2" t="s">
        <v>414</v>
      </c>
      <c r="G142" s="2" t="s">
        <v>24</v>
      </c>
      <c r="H142" s="2" t="s">
        <v>911</v>
      </c>
      <c r="I142" s="2" t="s">
        <v>416</v>
      </c>
      <c r="J142" s="2" t="s">
        <v>416</v>
      </c>
      <c r="K142" s="2" t="s">
        <v>912</v>
      </c>
    </row>
    <row r="143" s="1" customFormat="1" ht="20" customHeight="1" spans="1:11">
      <c r="A143" s="3">
        <v>14283051435</v>
      </c>
      <c r="B143" s="3">
        <v>1944418</v>
      </c>
      <c r="C143" s="2" t="s">
        <v>887</v>
      </c>
      <c r="D143" s="2" t="s">
        <v>913</v>
      </c>
      <c r="E143" s="2" t="s">
        <v>576</v>
      </c>
      <c r="F143" s="2" t="s">
        <v>414</v>
      </c>
      <c r="G143" s="2" t="s">
        <v>24</v>
      </c>
      <c r="H143" s="2" t="s">
        <v>914</v>
      </c>
      <c r="I143" s="2" t="s">
        <v>416</v>
      </c>
      <c r="J143" s="2" t="s">
        <v>416</v>
      </c>
      <c r="K143" s="2" t="s">
        <v>915</v>
      </c>
    </row>
    <row r="144" s="1" customFormat="1" ht="20" customHeight="1" spans="1:11">
      <c r="A144" s="3">
        <v>14282850313</v>
      </c>
      <c r="B144" s="3">
        <v>1944386</v>
      </c>
      <c r="C144" s="2" t="s">
        <v>869</v>
      </c>
      <c r="D144" s="2" t="s">
        <v>916</v>
      </c>
      <c r="E144" s="2" t="s">
        <v>413</v>
      </c>
      <c r="F144" s="2" t="s">
        <v>414</v>
      </c>
      <c r="G144" s="2" t="s">
        <v>24</v>
      </c>
      <c r="H144" s="2" t="s">
        <v>704</v>
      </c>
      <c r="I144" s="2" t="s">
        <v>416</v>
      </c>
      <c r="J144" s="2" t="s">
        <v>416</v>
      </c>
      <c r="K144" s="2" t="s">
        <v>917</v>
      </c>
    </row>
    <row r="145" s="1" customFormat="1" ht="20" customHeight="1" spans="1:11">
      <c r="A145" s="3">
        <v>14271961440</v>
      </c>
      <c r="B145" s="3">
        <v>1943314</v>
      </c>
      <c r="C145" s="2" t="s">
        <v>918</v>
      </c>
      <c r="D145" s="2" t="s">
        <v>919</v>
      </c>
      <c r="E145" s="2" t="s">
        <v>413</v>
      </c>
      <c r="F145" s="2" t="s">
        <v>414</v>
      </c>
      <c r="G145" s="2" t="s">
        <v>24</v>
      </c>
      <c r="H145" s="2" t="s">
        <v>920</v>
      </c>
      <c r="I145" s="2" t="s">
        <v>416</v>
      </c>
      <c r="J145" s="2" t="s">
        <v>416</v>
      </c>
      <c r="K145" s="2" t="s">
        <v>921</v>
      </c>
    </row>
    <row r="146" s="1" customFormat="1" ht="20" customHeight="1" spans="1:11">
      <c r="A146" s="3">
        <v>14271666079</v>
      </c>
      <c r="B146" s="3">
        <v>1943285</v>
      </c>
      <c r="C146" s="2" t="s">
        <v>922</v>
      </c>
      <c r="D146" s="2" t="s">
        <v>923</v>
      </c>
      <c r="E146" s="2" t="s">
        <v>413</v>
      </c>
      <c r="F146" s="2" t="s">
        <v>414</v>
      </c>
      <c r="G146" s="2" t="s">
        <v>24</v>
      </c>
      <c r="H146" s="2" t="s">
        <v>924</v>
      </c>
      <c r="I146" s="2" t="s">
        <v>416</v>
      </c>
      <c r="J146" s="2" t="s">
        <v>416</v>
      </c>
      <c r="K146" s="2" t="s">
        <v>925</v>
      </c>
    </row>
    <row r="147" s="1" customFormat="1" ht="20" customHeight="1" spans="1:11">
      <c r="A147" s="3">
        <v>14268693866</v>
      </c>
      <c r="B147" s="3">
        <v>1943195</v>
      </c>
      <c r="C147" s="2" t="s">
        <v>926</v>
      </c>
      <c r="D147" s="2" t="s">
        <v>927</v>
      </c>
      <c r="E147" s="2" t="s">
        <v>631</v>
      </c>
      <c r="F147" s="2" t="s">
        <v>576</v>
      </c>
      <c r="G147" s="2" t="s">
        <v>24</v>
      </c>
      <c r="H147" s="2" t="s">
        <v>928</v>
      </c>
      <c r="I147" s="2" t="s">
        <v>416</v>
      </c>
      <c r="J147" s="2" t="s">
        <v>416</v>
      </c>
      <c r="K147" s="2" t="s">
        <v>929</v>
      </c>
    </row>
    <row r="148" s="1" customFormat="1" ht="20" customHeight="1" spans="1:11">
      <c r="A148" s="3">
        <v>14267544599</v>
      </c>
      <c r="B148" s="3">
        <v>1943004</v>
      </c>
      <c r="C148" s="2" t="s">
        <v>930</v>
      </c>
      <c r="D148" s="2" t="s">
        <v>931</v>
      </c>
      <c r="E148" s="2" t="s">
        <v>487</v>
      </c>
      <c r="F148" s="2" t="s">
        <v>413</v>
      </c>
      <c r="G148" s="2" t="s">
        <v>24</v>
      </c>
      <c r="H148" s="2" t="s">
        <v>932</v>
      </c>
      <c r="I148" s="2" t="s">
        <v>416</v>
      </c>
      <c r="J148" s="2" t="s">
        <v>416</v>
      </c>
      <c r="K148" s="2" t="s">
        <v>933</v>
      </c>
    </row>
    <row r="149" s="1" customFormat="1" ht="20" customHeight="1" spans="1:11">
      <c r="A149" s="3">
        <v>14261499544</v>
      </c>
      <c r="B149" s="3">
        <v>1942300</v>
      </c>
      <c r="C149" s="2" t="s">
        <v>934</v>
      </c>
      <c r="D149" s="2" t="s">
        <v>935</v>
      </c>
      <c r="E149" s="2" t="s">
        <v>487</v>
      </c>
      <c r="F149" s="2" t="s">
        <v>414</v>
      </c>
      <c r="G149" s="2" t="s">
        <v>24</v>
      </c>
      <c r="H149" s="2" t="s">
        <v>936</v>
      </c>
      <c r="I149" s="2" t="s">
        <v>416</v>
      </c>
      <c r="J149" s="2" t="s">
        <v>416</v>
      </c>
      <c r="K149" s="2" t="s">
        <v>937</v>
      </c>
    </row>
    <row r="150" s="1" customFormat="1" ht="20" customHeight="1" spans="1:11">
      <c r="A150" s="3">
        <v>14260868578</v>
      </c>
      <c r="B150" s="3">
        <v>1942232</v>
      </c>
      <c r="C150" s="2" t="s">
        <v>938</v>
      </c>
      <c r="D150" s="2" t="s">
        <v>939</v>
      </c>
      <c r="E150" s="2" t="s">
        <v>716</v>
      </c>
      <c r="F150" s="2" t="s">
        <v>670</v>
      </c>
      <c r="G150" s="2" t="s">
        <v>24</v>
      </c>
      <c r="H150" s="2" t="s">
        <v>488</v>
      </c>
      <c r="I150" s="2" t="s">
        <v>416</v>
      </c>
      <c r="J150" s="2" t="s">
        <v>416</v>
      </c>
      <c r="K150" s="2" t="s">
        <v>940</v>
      </c>
    </row>
    <row r="151" s="1" customFormat="1" ht="20" customHeight="1" spans="1:11">
      <c r="A151" s="3">
        <v>14255184107</v>
      </c>
      <c r="B151" s="3">
        <v>1941534</v>
      </c>
      <c r="C151" s="2" t="s">
        <v>941</v>
      </c>
      <c r="D151" s="2" t="s">
        <v>942</v>
      </c>
      <c r="E151" s="2" t="s">
        <v>533</v>
      </c>
      <c r="F151" s="2" t="s">
        <v>487</v>
      </c>
      <c r="G151" s="2" t="s">
        <v>24</v>
      </c>
      <c r="H151" s="2" t="s">
        <v>472</v>
      </c>
      <c r="I151" s="2" t="s">
        <v>416</v>
      </c>
      <c r="J151" s="2" t="s">
        <v>416</v>
      </c>
      <c r="K151" s="2" t="s">
        <v>943</v>
      </c>
    </row>
    <row r="152" s="1" customFormat="1" ht="20" customHeight="1" spans="1:11">
      <c r="A152" s="3">
        <v>14239064020</v>
      </c>
      <c r="B152" s="3">
        <v>1939594</v>
      </c>
      <c r="C152" s="2" t="s">
        <v>944</v>
      </c>
      <c r="D152" s="2" t="s">
        <v>945</v>
      </c>
      <c r="E152" s="2" t="s">
        <v>487</v>
      </c>
      <c r="F152" s="2" t="s">
        <v>413</v>
      </c>
      <c r="G152" s="2" t="s">
        <v>24</v>
      </c>
      <c r="H152" s="2" t="s">
        <v>488</v>
      </c>
      <c r="I152" s="2" t="s">
        <v>416</v>
      </c>
      <c r="J152" s="2" t="s">
        <v>416</v>
      </c>
      <c r="K152" s="2" t="s">
        <v>946</v>
      </c>
    </row>
    <row r="153" s="1" customFormat="1" ht="20" customHeight="1" spans="1:11">
      <c r="A153" s="3">
        <v>14234599427</v>
      </c>
      <c r="B153" s="3">
        <v>1939020</v>
      </c>
      <c r="C153" s="2" t="s">
        <v>947</v>
      </c>
      <c r="D153" s="2" t="s">
        <v>948</v>
      </c>
      <c r="E153" s="2" t="s">
        <v>487</v>
      </c>
      <c r="F153" s="2" t="s">
        <v>413</v>
      </c>
      <c r="G153" s="2" t="s">
        <v>24</v>
      </c>
      <c r="H153" s="2" t="s">
        <v>949</v>
      </c>
      <c r="I153" s="2" t="s">
        <v>416</v>
      </c>
      <c r="J153" s="2" t="s">
        <v>416</v>
      </c>
      <c r="K153" s="2" t="s">
        <v>950</v>
      </c>
    </row>
    <row r="154" s="1" customFormat="1" ht="20" customHeight="1" spans="1:11">
      <c r="A154" s="3">
        <v>14234058289</v>
      </c>
      <c r="B154" s="3">
        <v>1938885</v>
      </c>
      <c r="C154" s="2" t="s">
        <v>951</v>
      </c>
      <c r="D154" s="2" t="s">
        <v>952</v>
      </c>
      <c r="E154" s="2" t="s">
        <v>533</v>
      </c>
      <c r="F154" s="2" t="s">
        <v>487</v>
      </c>
      <c r="G154" s="2" t="s">
        <v>24</v>
      </c>
      <c r="H154" s="2" t="s">
        <v>953</v>
      </c>
      <c r="I154" s="2" t="s">
        <v>416</v>
      </c>
      <c r="J154" s="2" t="s">
        <v>416</v>
      </c>
      <c r="K154" s="2" t="s">
        <v>954</v>
      </c>
    </row>
    <row r="155" s="1" customFormat="1" ht="20" customHeight="1" spans="1:11">
      <c r="A155" s="3">
        <v>14154244256</v>
      </c>
      <c r="B155" s="3">
        <v>1929290</v>
      </c>
      <c r="C155" s="2" t="s">
        <v>887</v>
      </c>
      <c r="D155" s="2" t="s">
        <v>955</v>
      </c>
      <c r="E155" s="2" t="s">
        <v>889</v>
      </c>
      <c r="F155" s="2" t="s">
        <v>631</v>
      </c>
      <c r="G155" s="2" t="s">
        <v>24</v>
      </c>
      <c r="H155" s="2" t="s">
        <v>956</v>
      </c>
      <c r="I155" s="2" t="s">
        <v>416</v>
      </c>
      <c r="J155" s="2" t="s">
        <v>416</v>
      </c>
      <c r="K155" s="2" t="s">
        <v>957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2021-02-19T07:28:59Z</dcterms:created>
  <dcterms:modified xsi:type="dcterms:W3CDTF">2021-02-19T07:47:24Z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