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对账!$A$1:$K$204</definedName>
  </definedNames>
  <calcPr calcId="144525"/>
</workbook>
</file>

<file path=xl/sharedStrings.xml><?xml version="1.0" encoding="utf-8"?>
<sst xmlns="http://schemas.openxmlformats.org/spreadsheetml/2006/main" count="8576" uniqueCount="2018">
  <si>
    <t>去哪儿网酒店预付对账单</t>
  </si>
  <si>
    <t>供应商名称：</t>
  </si>
  <si>
    <t>龙卷风</t>
  </si>
  <si>
    <t>结算周期：</t>
  </si>
  <si>
    <t>2021-02-20至2021-02-21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</si>
  <si>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</si>
  <si>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</si>
  <si>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</si>
  <si>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</si>
  <si>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</si>
  <si>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</si>
  <si>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</si>
  <si>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</si>
  <si>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</si>
  <si>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</si>
  <si>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</si>
  <si>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</si>
  <si>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</si>
  <si>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</si>
  <si>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</si>
  <si>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¥87,499.00</t>
  </si>
  <si>
    <t>¥11,408.00</t>
  </si>
  <si>
    <t>-¥760.00</t>
  </si>
  <si>
    <t>¥75,331.00</t>
  </si>
  <si>
    <t>分类信息</t>
  </si>
  <si>
    <t>业务类型</t>
  </si>
  <si>
    <t>酒店预付（点击查看明细）</t>
  </si>
  <si>
    <t>¥76,091.00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</si>
  <si>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</si>
  <si>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</si>
  <si>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</si>
  <si>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</si>
  <si>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</si>
  <si>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</si>
  <si>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</si>
  <si>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</si>
  <si>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</si>
  <si>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</si>
  <si>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</si>
  <si>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</si>
  <si>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</si>
  <si>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</si>
  <si>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</si>
  <si>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</si>
  <si>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</si>
  <si>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</si>
  <si>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</si>
  <si>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</si>
  <si>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</si>
  <si>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</si>
  <si>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</si>
  <si>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</si>
  <si>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</si>
  <si>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</si>
  <si>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</si>
  <si>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</si>
  <si>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</si>
  <si>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</si>
  <si>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</si>
  <si>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</si>
  <si>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</si>
  <si>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</si>
  <si>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</si>
  <si>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</si>
  <si>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</si>
  <si>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</si>
  <si>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</si>
  <si>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</si>
  <si>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</si>
  <si>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</si>
  <si>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</si>
  <si>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102546038741</t>
  </si>
  <si>
    <t>酒店预付</t>
  </si>
  <si>
    <t>否</t>
  </si>
  <si>
    <t>普通</t>
  </si>
  <si>
    <t>275062749</t>
  </si>
  <si>
    <t>如家酒店(北京长椿街地铁站店)</t>
  </si>
  <si>
    <t>1616855</t>
  </si>
  <si>
    <t>祁效媛</t>
  </si>
  <si>
    <t>2021-02-17</t>
  </si>
  <si>
    <t>2021-02-18</t>
  </si>
  <si>
    <t>2021-02-21</t>
  </si>
  <si>
    <t>¥429.00</t>
  </si>
  <si>
    <t>¥57.00</t>
  </si>
  <si>
    <t>¥372.00</t>
  </si>
  <si>
    <t>净馨大床房(无窗)</t>
  </si>
  <si>
    <t>WEBSITE</t>
  </si>
  <si>
    <t>102547595132</t>
  </si>
  <si>
    <t>288769174</t>
  </si>
  <si>
    <t>北海邻舍设计师酒店</t>
  </si>
  <si>
    <t>李小琼</t>
  </si>
  <si>
    <t>2021-02-20</t>
  </si>
  <si>
    <t>¥288.00</t>
  </si>
  <si>
    <t>¥38.00</t>
  </si>
  <si>
    <t>¥250.00</t>
  </si>
  <si>
    <t>瓦舍单人房</t>
  </si>
  <si>
    <t>102549999980</t>
  </si>
  <si>
    <t>275068401</t>
  </si>
  <si>
    <t>大理石门关温泉酒店</t>
  </si>
  <si>
    <t>张浩|马晓敏</t>
  </si>
  <si>
    <t>¥1,124.00</t>
  </si>
  <si>
    <t>¥148.00</t>
  </si>
  <si>
    <t>¥976.00</t>
  </si>
  <si>
    <t>行政山居大床房</t>
  </si>
  <si>
    <t>102549113382</t>
  </si>
  <si>
    <t>268944422</t>
  </si>
  <si>
    <t>锦江之星(开封清明上河园店)</t>
  </si>
  <si>
    <t>冯书伟</t>
  </si>
  <si>
    <t>¥166.00</t>
  </si>
  <si>
    <t>¥22.00</t>
  </si>
  <si>
    <t>¥144.00</t>
  </si>
  <si>
    <t>商务房a</t>
  </si>
  <si>
    <t>102549034058</t>
  </si>
  <si>
    <t>275068323</t>
  </si>
  <si>
    <t>优宿酒店(宁波印象城店)</t>
  </si>
  <si>
    <t>陈钰莹</t>
  </si>
  <si>
    <t>¥357.00</t>
  </si>
  <si>
    <t>¥47.00</t>
  </si>
  <si>
    <t>¥310.00</t>
  </si>
  <si>
    <t>豪华大床房</t>
  </si>
  <si>
    <t>102549516321</t>
  </si>
  <si>
    <t>268949072</t>
  </si>
  <si>
    <t>巴途美宿酒店(重庆江北国际机场店)</t>
  </si>
  <si>
    <t>游鑫涛</t>
  </si>
  <si>
    <t>¥161.00</t>
  </si>
  <si>
    <t>¥21.00</t>
  </si>
  <si>
    <t>¥140.00</t>
  </si>
  <si>
    <t>layge·大床</t>
  </si>
  <si>
    <t>102549925676</t>
  </si>
  <si>
    <t>289838146</t>
  </si>
  <si>
    <t>7天连锁酒店(西宁昆仑路十字店)</t>
  </si>
  <si>
    <t>彭志兵</t>
  </si>
  <si>
    <t>¥96.00</t>
  </si>
  <si>
    <t>¥13.00</t>
  </si>
  <si>
    <t>¥83.00</t>
  </si>
  <si>
    <t>经济房</t>
  </si>
  <si>
    <t>102549536722</t>
  </si>
  <si>
    <t>284946271</t>
  </si>
  <si>
    <t>维也纳酒店(清远连江路店)</t>
  </si>
  <si>
    <t>李思武</t>
  </si>
  <si>
    <t>¥232.00</t>
  </si>
  <si>
    <t>¥31.00</t>
  </si>
  <si>
    <t>¥201.00</t>
  </si>
  <si>
    <t>标准单人房</t>
  </si>
  <si>
    <t>102547981545</t>
  </si>
  <si>
    <t>271514735</t>
  </si>
  <si>
    <t>阳江北洛秘境度假酒店</t>
  </si>
  <si>
    <t>黄楚怡</t>
  </si>
  <si>
    <t>¥694.00</t>
  </si>
  <si>
    <t>¥91.00</t>
  </si>
  <si>
    <t>¥603.00</t>
  </si>
  <si>
    <t>海景豪华大床房</t>
  </si>
  <si>
    <t>102540274681</t>
  </si>
  <si>
    <t>268942448</t>
  </si>
  <si>
    <t>成都希悦精品酒店</t>
  </si>
  <si>
    <t>舒蕴明</t>
  </si>
  <si>
    <t>2021-02-11</t>
  </si>
  <si>
    <t>2021-02-19</t>
  </si>
  <si>
    <t>¥518.00</t>
  </si>
  <si>
    <t>¥68.00</t>
  </si>
  <si>
    <t>¥450.00</t>
  </si>
  <si>
    <t>花语大床房</t>
  </si>
  <si>
    <t>102549919929</t>
  </si>
  <si>
    <t>298100623</t>
  </si>
  <si>
    <t>西双版纳茶居客栈</t>
  </si>
  <si>
    <t>徐艺桐</t>
  </si>
  <si>
    <t>¥19.00</t>
  </si>
  <si>
    <t>¥121.00</t>
  </si>
  <si>
    <t>红木舒适双床房</t>
  </si>
  <si>
    <t>102549866007</t>
  </si>
  <si>
    <t>288646585</t>
  </si>
  <si>
    <t>衢州衢府官邸酒店</t>
  </si>
  <si>
    <t>陈光永</t>
  </si>
  <si>
    <t>¥339.00</t>
  </si>
  <si>
    <t>¥45.00</t>
  </si>
  <si>
    <t>¥294.00</t>
  </si>
  <si>
    <t>特惠大床房</t>
  </si>
  <si>
    <t>102549009348</t>
  </si>
  <si>
    <t>288757999</t>
  </si>
  <si>
    <t>互助海胜花园酒店</t>
  </si>
  <si>
    <t>张明才</t>
  </si>
  <si>
    <t>¥122.00</t>
  </si>
  <si>
    <t>¥16.00</t>
  </si>
  <si>
    <t>¥106.00</t>
  </si>
  <si>
    <t>商务标准间</t>
  </si>
  <si>
    <t>102549907185</t>
  </si>
  <si>
    <t>288750874</t>
  </si>
  <si>
    <t>沙湾天赐圣泉度假酒店</t>
  </si>
  <si>
    <t>王梦禅</t>
  </si>
  <si>
    <t>¥584.00</t>
  </si>
  <si>
    <t>¥77.00</t>
  </si>
  <si>
    <t>¥507.00</t>
  </si>
  <si>
    <t>观景大床房</t>
  </si>
  <si>
    <t>102549592098</t>
  </si>
  <si>
    <t>266553473</t>
  </si>
  <si>
    <t>格林豪泰(成都动物园昭觉寺南路地铁站)</t>
  </si>
  <si>
    <t>李鹏</t>
  </si>
  <si>
    <t>¥132.00</t>
  </si>
  <si>
    <t>¥18.00</t>
  </si>
  <si>
    <t>¥114.00</t>
  </si>
  <si>
    <t>商务标间</t>
  </si>
  <si>
    <t>102549395408</t>
  </si>
  <si>
    <t>293481004</t>
  </si>
  <si>
    <t>南宁青花里艺术酒店</t>
  </si>
  <si>
    <t>罗婉玲</t>
  </si>
  <si>
    <t>¥196.00</t>
  </si>
  <si>
    <t>¥26.00</t>
  </si>
  <si>
    <t>¥170.00</t>
  </si>
  <si>
    <t>雅韵大床房</t>
  </si>
  <si>
    <t>102547975798</t>
  </si>
  <si>
    <t>293478496</t>
  </si>
  <si>
    <t>魔方公寓(杭州火车东站店)</t>
  </si>
  <si>
    <t>刘海</t>
  </si>
  <si>
    <t>¥238.00</t>
  </si>
  <si>
    <t>¥32.00</t>
  </si>
  <si>
    <t>¥206.00</t>
  </si>
  <si>
    <t>特惠房</t>
  </si>
  <si>
    <t>102549487891</t>
  </si>
  <si>
    <t>288661339</t>
  </si>
  <si>
    <t>三亚雅豪精品旅租</t>
  </si>
  <si>
    <t>杨波</t>
  </si>
  <si>
    <t>¥128.00</t>
  </si>
  <si>
    <t>¥17.00</t>
  </si>
  <si>
    <t>¥111.00</t>
  </si>
  <si>
    <t>豪华双床房</t>
  </si>
  <si>
    <t>102549827669</t>
  </si>
  <si>
    <t>296996155</t>
  </si>
  <si>
    <t>7天连锁酒店(六盘水盘县红果迎宾大道店)</t>
  </si>
  <si>
    <t>渠修宾</t>
  </si>
  <si>
    <t>¥152.00</t>
  </si>
  <si>
    <t>¥20.00</t>
  </si>
  <si>
    <t>自主双床房</t>
  </si>
  <si>
    <t>102549550993</t>
  </si>
  <si>
    <t>294440365</t>
  </si>
  <si>
    <t>贝壳酒店(饶阳县汽车站)</t>
  </si>
  <si>
    <t>郑晓鹏</t>
  </si>
  <si>
    <t>¥101.00</t>
  </si>
  <si>
    <t>¥14.00</t>
  </si>
  <si>
    <t>¥87.00</t>
  </si>
  <si>
    <t>双床房</t>
  </si>
  <si>
    <t>102549474449</t>
  </si>
  <si>
    <t>297709876</t>
  </si>
  <si>
    <t>成都豪庭酒店</t>
  </si>
  <si>
    <t>韦晓亮</t>
  </si>
  <si>
    <t>¥113.00</t>
  </si>
  <si>
    <t>¥15.00</t>
  </si>
  <si>
    <t>¥98.00</t>
  </si>
  <si>
    <t>庭雅舒逸大床房</t>
  </si>
  <si>
    <t>102549587050</t>
  </si>
  <si>
    <t>296996383</t>
  </si>
  <si>
    <t>7天连锁酒店(天津滨海机场张贵庄店)</t>
  </si>
  <si>
    <t>高兆庚</t>
  </si>
  <si>
    <t>¥92.00</t>
  </si>
  <si>
    <t>102549901146</t>
  </si>
  <si>
    <t>298092466</t>
  </si>
  <si>
    <t>海口广澳酒店</t>
  </si>
  <si>
    <t>高海雁</t>
  </si>
  <si>
    <t>¥302.00</t>
  </si>
  <si>
    <t>¥40.00</t>
  </si>
  <si>
    <t>¥262.00</t>
  </si>
  <si>
    <t>轻奢时光大床房</t>
  </si>
  <si>
    <t>102549719716</t>
  </si>
  <si>
    <t>271517051</t>
  </si>
  <si>
    <t>玉溪星巢风尚酒店</t>
  </si>
  <si>
    <t>刘琛</t>
  </si>
  <si>
    <t>¥385.00</t>
  </si>
  <si>
    <t>¥51.00</t>
  </si>
  <si>
    <t>¥334.00</t>
  </si>
  <si>
    <t>星巢格调房</t>
  </si>
  <si>
    <t>102548064974</t>
  </si>
  <si>
    <t>298071559</t>
  </si>
  <si>
    <t>尤克里里酒店(深圳海洋分店)</t>
  </si>
  <si>
    <t>陈昊</t>
  </si>
  <si>
    <t>¥516.00</t>
  </si>
  <si>
    <t>¥448.00</t>
  </si>
  <si>
    <t>豪华海景星空房</t>
  </si>
  <si>
    <t>102549491866</t>
  </si>
  <si>
    <t>268959662</t>
  </si>
  <si>
    <t>锦江之星品尚(三亚湾金鸡岭店)</t>
  </si>
  <si>
    <t>耿梦芸</t>
  </si>
  <si>
    <t>¥286.00</t>
  </si>
  <si>
    <t>¥248.00</t>
  </si>
  <si>
    <t>102549975755</t>
  </si>
  <si>
    <t>268955837</t>
  </si>
  <si>
    <t>万爱情侣酒店(北京芍药居地铁站店)</t>
  </si>
  <si>
    <t>于健聪</t>
  </si>
  <si>
    <t>¥525.00</t>
  </si>
  <si>
    <t>¥69.00</t>
  </si>
  <si>
    <t>¥456.00</t>
  </si>
  <si>
    <t>定情海</t>
  </si>
  <si>
    <t>102549104316</t>
  </si>
  <si>
    <t>284946511</t>
  </si>
  <si>
    <t>维也纳国际酒店(张家界天门山店)</t>
  </si>
  <si>
    <t>毛志用</t>
  </si>
  <si>
    <t>¥221.00</t>
  </si>
  <si>
    <t>¥29.00</t>
  </si>
  <si>
    <t>¥192.00</t>
  </si>
  <si>
    <t>高级双人房</t>
  </si>
  <si>
    <t>102549827610</t>
  </si>
  <si>
    <t>268937243</t>
  </si>
  <si>
    <t>普洱明珠精选酒店</t>
  </si>
  <si>
    <t>罗晓倩</t>
  </si>
  <si>
    <t>温馨标间</t>
  </si>
  <si>
    <t>102548421926</t>
  </si>
  <si>
    <t>268934099</t>
  </si>
  <si>
    <t>莫泰168(南京夫子庙地铁站平江府路店)</t>
  </si>
  <si>
    <t>范程程</t>
  </si>
  <si>
    <t>¥129.00</t>
  </si>
  <si>
    <t>¥112.00</t>
  </si>
  <si>
    <t>标准双床房</t>
  </si>
  <si>
    <t>102548052713</t>
  </si>
  <si>
    <t>288628810</t>
  </si>
  <si>
    <t>三亚安吉拉假日酒店</t>
  </si>
  <si>
    <t>周荣</t>
  </si>
  <si>
    <t>¥488.00</t>
  </si>
  <si>
    <t>¥64.00</t>
  </si>
  <si>
    <t>¥424.00</t>
  </si>
  <si>
    <t>高级大床房</t>
  </si>
  <si>
    <t>102547709300</t>
  </si>
  <si>
    <t>293482066</t>
  </si>
  <si>
    <t>麗枫酒店(阳春东湖店)</t>
  </si>
  <si>
    <t>刘福基|刘俣枫|吕丹苗</t>
  </si>
  <si>
    <t>¥849.00</t>
  </si>
  <si>
    <t>¥762.00</t>
  </si>
  <si>
    <t>102548250768</t>
  </si>
  <si>
    <t>266557058</t>
  </si>
  <si>
    <t>昆明华邑酒店</t>
  </si>
  <si>
    <t>刘安</t>
  </si>
  <si>
    <t>¥1,587.00</t>
  </si>
  <si>
    <t>¥207.00</t>
  </si>
  <si>
    <t>¥1,380.00</t>
  </si>
  <si>
    <t>户外温泉私汤双床房</t>
  </si>
  <si>
    <t>102549912412</t>
  </si>
  <si>
    <t>268923383</t>
  </si>
  <si>
    <t>宜昌金德瑞国际酒店</t>
  </si>
  <si>
    <t>佘振亚</t>
  </si>
  <si>
    <t>¥355.00</t>
  </si>
  <si>
    <t>¥308.00</t>
  </si>
  <si>
    <t>102549953333</t>
  </si>
  <si>
    <t>268927796</t>
  </si>
  <si>
    <t>吉安维尔纳国际大酒店</t>
  </si>
  <si>
    <t>曾军华</t>
  </si>
  <si>
    <t>标准单人间</t>
  </si>
  <si>
    <t>102548563061</t>
  </si>
  <si>
    <t>268939082</t>
  </si>
  <si>
    <t>竹凌酒店(重庆观音桥步行街家乐福店)</t>
  </si>
  <si>
    <t>田义琴</t>
  </si>
  <si>
    <t>¥8.00</t>
  </si>
  <si>
    <t>¥120.00</t>
  </si>
  <si>
    <t>商务单人房</t>
  </si>
  <si>
    <t>102549866904</t>
  </si>
  <si>
    <t>266552987</t>
  </si>
  <si>
    <t>深圳凯贝丽君临海域酒店公寓</t>
  </si>
  <si>
    <t>苏雁辉</t>
  </si>
  <si>
    <t>¥180.00</t>
  </si>
  <si>
    <t>¥1,200.00</t>
  </si>
  <si>
    <t>二居室海景公寓</t>
  </si>
  <si>
    <t>102549705824</t>
  </si>
  <si>
    <t>266548382</t>
  </si>
  <si>
    <t>7天连锁酒店(北京五棵松301解放军总医院店)</t>
  </si>
  <si>
    <t>孙东进</t>
  </si>
  <si>
    <t>¥163.00</t>
  </si>
  <si>
    <t>¥141.00</t>
  </si>
  <si>
    <t>自主大床房</t>
  </si>
  <si>
    <t>102549312297</t>
  </si>
  <si>
    <t>268923473</t>
  </si>
  <si>
    <t>维也纳酒店(广州番禺桥南奥园广场店)</t>
  </si>
  <si>
    <t>吴雨薇</t>
  </si>
  <si>
    <t>¥340.00</t>
  </si>
  <si>
    <t>¥295.00</t>
  </si>
  <si>
    <t>102549826058</t>
  </si>
  <si>
    <t>266558528</t>
  </si>
  <si>
    <t>锦江之星(上海南翔店)</t>
  </si>
  <si>
    <t>胡飞</t>
  </si>
  <si>
    <t>标准房b</t>
  </si>
  <si>
    <t>102546091224</t>
  </si>
  <si>
    <t>徐圣智</t>
  </si>
  <si>
    <t>¥194.00</t>
  </si>
  <si>
    <t>¥168.00</t>
  </si>
  <si>
    <t>雅静大床房</t>
  </si>
  <si>
    <t>102548047037</t>
  </si>
  <si>
    <t>286757521</t>
  </si>
  <si>
    <t>格林豪泰(鹰潭交通路中心广场店)</t>
  </si>
  <si>
    <t>杨婕</t>
  </si>
  <si>
    <t>¥260.00</t>
  </si>
  <si>
    <t>¥34.00</t>
  </si>
  <si>
    <t>¥226.00</t>
  </si>
  <si>
    <t>1.8米床大床房</t>
  </si>
  <si>
    <t>102549753499</t>
  </si>
  <si>
    <t>268933550</t>
  </si>
  <si>
    <t>杭州环岛宾馆</t>
  </si>
  <si>
    <t>吴萍</t>
  </si>
  <si>
    <t>特惠双床房</t>
  </si>
  <si>
    <t>102549127267</t>
  </si>
  <si>
    <t>姚宁</t>
  </si>
  <si>
    <t>102549896916</t>
  </si>
  <si>
    <t>268932914</t>
  </si>
  <si>
    <t>成都斯维登服务公寓(蜀都万达一里阳光店)</t>
  </si>
  <si>
    <t>杨鑫</t>
  </si>
  <si>
    <t>¥104.00</t>
  </si>
  <si>
    <t>温馨开放式大床房</t>
  </si>
  <si>
    <t>102549207218</t>
  </si>
  <si>
    <t>268946735</t>
  </si>
  <si>
    <t>桂林金玺国际大酒店</t>
  </si>
  <si>
    <t>周星琦</t>
  </si>
  <si>
    <t>¥119.00</t>
  </si>
  <si>
    <t>¥103.00</t>
  </si>
  <si>
    <t>豪华商务标间</t>
  </si>
  <si>
    <t>102549708024</t>
  </si>
  <si>
    <t>282601783</t>
  </si>
  <si>
    <t>维也纳国际酒店(盐城迎宾店)</t>
  </si>
  <si>
    <t>孙大明</t>
  </si>
  <si>
    <t>¥290.00</t>
  </si>
  <si>
    <t>¥252.00</t>
  </si>
  <si>
    <t>商务双床房</t>
  </si>
  <si>
    <t>102549651994</t>
  </si>
  <si>
    <t>266544956</t>
  </si>
  <si>
    <t>7天连锁酒店(长沙岳麓山阜埠河地铁站店)</t>
  </si>
  <si>
    <t>刘杰</t>
  </si>
  <si>
    <t>102549395017</t>
  </si>
  <si>
    <t>268922942</t>
  </si>
  <si>
    <t>速8酒店(成都新会展一店)</t>
  </si>
  <si>
    <t>陶洋浩|陶必琼</t>
  </si>
  <si>
    <t>¥268.00</t>
  </si>
  <si>
    <t>¥36.00</t>
  </si>
  <si>
    <t>经济大床房（内窗）</t>
  </si>
  <si>
    <t>102548096411</t>
  </si>
  <si>
    <t>284945023</t>
  </si>
  <si>
    <t>维也纳酒店(福清万达店)</t>
  </si>
  <si>
    <t>郑景耀</t>
  </si>
  <si>
    <t>¥299.00</t>
  </si>
  <si>
    <t>¥39.00</t>
  </si>
  <si>
    <t>102549632978</t>
  </si>
  <si>
    <t>268946810</t>
  </si>
  <si>
    <t>绵阳勃士汀阑酒店</t>
  </si>
  <si>
    <t>张洋</t>
  </si>
  <si>
    <t>¥256.00</t>
  </si>
  <si>
    <t>¥222.00</t>
  </si>
  <si>
    <t>圆床影院房</t>
  </si>
  <si>
    <t>102546295951</t>
  </si>
  <si>
    <t>266553008</t>
  </si>
  <si>
    <t>深圳佳兆业万豪酒店</t>
  </si>
  <si>
    <t>熊芸</t>
  </si>
  <si>
    <t>¥1,242.00</t>
  </si>
  <si>
    <t>¥162.00</t>
  </si>
  <si>
    <t>¥1,080.00</t>
  </si>
  <si>
    <t>豪华园景双床房</t>
  </si>
  <si>
    <t>102549155852</t>
  </si>
  <si>
    <t>288182233</t>
  </si>
  <si>
    <t>铜仁万山红酒店</t>
  </si>
  <si>
    <t>谢立达</t>
  </si>
  <si>
    <t>¥230.00</t>
  </si>
  <si>
    <t>¥30.00</t>
  </si>
  <si>
    <t>¥200.00</t>
  </si>
  <si>
    <t>高级标间</t>
  </si>
  <si>
    <t>102549961376</t>
  </si>
  <si>
    <t>271512572</t>
  </si>
  <si>
    <t>富华酒店式精品公寓(广州海珠广场大德路店)</t>
  </si>
  <si>
    <t>卢树永</t>
  </si>
  <si>
    <t>¥90.00</t>
  </si>
  <si>
    <t>¥12.00</t>
  </si>
  <si>
    <t>¥78.00</t>
  </si>
  <si>
    <t>景观标准大床房</t>
  </si>
  <si>
    <t>102549165908</t>
  </si>
  <si>
    <t>282601864</t>
  </si>
  <si>
    <t>维也纳酒店(阜阳城南新区店)</t>
  </si>
  <si>
    <t>李昆|甘雷雷</t>
  </si>
  <si>
    <t>¥520.00</t>
  </si>
  <si>
    <t>¥452.00</t>
  </si>
  <si>
    <t>102547246850</t>
  </si>
  <si>
    <t>277285473</t>
  </si>
  <si>
    <t>锦江之星(上海临港新城店)</t>
  </si>
  <si>
    <t>王丽敏</t>
  </si>
  <si>
    <t>¥195.00</t>
  </si>
  <si>
    <t>¥169.00</t>
  </si>
  <si>
    <t>102545559922</t>
  </si>
  <si>
    <t>278592621</t>
  </si>
  <si>
    <t>城市便捷酒店(广州孙逸仙纪念医院一德路地铁站店)</t>
  </si>
  <si>
    <t>林莉媚</t>
  </si>
  <si>
    <t>2021-02-16</t>
  </si>
  <si>
    <t>¥410.00</t>
  </si>
  <si>
    <t>¥54.00</t>
  </si>
  <si>
    <t>¥356.00</t>
  </si>
  <si>
    <t>精选大床房</t>
  </si>
  <si>
    <t>102546775214</t>
  </si>
  <si>
    <t>288644245</t>
  </si>
  <si>
    <t>日月明连锁客房(大连胜利路店)</t>
  </si>
  <si>
    <t>屈仲毅</t>
  </si>
  <si>
    <t>¥604.00</t>
  </si>
  <si>
    <t>¥82.00</t>
  </si>
  <si>
    <t>¥522.00</t>
  </si>
  <si>
    <t>美式高级大床房</t>
  </si>
  <si>
    <t>102548992878</t>
  </si>
  <si>
    <t>288770497</t>
  </si>
  <si>
    <t>鼓浪屿入庭別苑</t>
  </si>
  <si>
    <t>程昭彬</t>
  </si>
  <si>
    <t>¥2,230.00</t>
  </si>
  <si>
    <t>¥292.00</t>
  </si>
  <si>
    <t>¥1,938.00</t>
  </si>
  <si>
    <t>贰号庭院舒睡大床房</t>
  </si>
  <si>
    <t>102549716367</t>
  </si>
  <si>
    <t>298210390</t>
  </si>
  <si>
    <t>紫阳怡家宾馆</t>
  </si>
  <si>
    <t>张维</t>
  </si>
  <si>
    <t>¥118.00</t>
  </si>
  <si>
    <t>102549903081</t>
  </si>
  <si>
    <t>268928603</t>
  </si>
  <si>
    <t>芜湖新百金陵大酒店</t>
  </si>
  <si>
    <t>吴福生</t>
  </si>
  <si>
    <t>¥237.00</t>
  </si>
  <si>
    <t>经济商旅双床房</t>
  </si>
  <si>
    <t>102549332758</t>
  </si>
  <si>
    <t>266552171</t>
  </si>
  <si>
    <t>锦江之星(安康高新运动公园店)</t>
  </si>
  <si>
    <t>韩忠诚</t>
  </si>
  <si>
    <t>¥186.00</t>
  </si>
  <si>
    <t>¥25.00</t>
  </si>
  <si>
    <t>商务标准间 A</t>
  </si>
  <si>
    <t>102549831923</t>
  </si>
  <si>
    <t>288645811</t>
  </si>
  <si>
    <t>绵阳希悦景致酒店</t>
  </si>
  <si>
    <t>周正全</t>
  </si>
  <si>
    <t>¥265.00</t>
  </si>
  <si>
    <t>¥35.00</t>
  </si>
  <si>
    <t>希悦双床房</t>
  </si>
  <si>
    <t>102549826068</t>
  </si>
  <si>
    <t>275063478</t>
  </si>
  <si>
    <t>浙江三立开元名都大酒店</t>
  </si>
  <si>
    <t>张江</t>
  </si>
  <si>
    <t>¥634.00</t>
  </si>
  <si>
    <t>¥551.00</t>
  </si>
  <si>
    <t>猪猪侠酷芽公主亲子房</t>
  </si>
  <si>
    <t>102549603361</t>
  </si>
  <si>
    <t>288750139</t>
  </si>
  <si>
    <t>佳裕宾馆(广州农讲所地铁站店)</t>
  </si>
  <si>
    <t>王渊</t>
  </si>
  <si>
    <t>中式大床房</t>
  </si>
  <si>
    <t>102549345729</t>
  </si>
  <si>
    <t>贾东妮</t>
  </si>
  <si>
    <t>102549641471</t>
  </si>
  <si>
    <t>268925327</t>
  </si>
  <si>
    <t>海南绿城蓝湾度假酒店</t>
  </si>
  <si>
    <t>褚明</t>
  </si>
  <si>
    <t>¥556.00</t>
  </si>
  <si>
    <t>¥73.00</t>
  </si>
  <si>
    <t>¥483.00</t>
  </si>
  <si>
    <t>蓝湾标准大床房</t>
  </si>
  <si>
    <t>102549161755</t>
  </si>
  <si>
    <t>284944744</t>
  </si>
  <si>
    <t>维也纳酒店(重庆万州万达广场店)</t>
  </si>
  <si>
    <t>罗飞|周永红</t>
  </si>
  <si>
    <t>¥474.00</t>
  </si>
  <si>
    <t>¥62.00</t>
  </si>
  <si>
    <t>¥412.00</t>
  </si>
  <si>
    <t>102549389945</t>
  </si>
  <si>
    <t>284946766</t>
  </si>
  <si>
    <t>维也纳酒店(中山古镇海洲店)</t>
  </si>
  <si>
    <t>周泽森</t>
  </si>
  <si>
    <t>¥251.00</t>
  </si>
  <si>
    <t>¥33.00</t>
  </si>
  <si>
    <t>¥218.00</t>
  </si>
  <si>
    <t>高级双床房</t>
  </si>
  <si>
    <t>102549492579</t>
  </si>
  <si>
    <t>286758868</t>
  </si>
  <si>
    <t>格林豪泰(忻州古城建设南路店)</t>
  </si>
  <si>
    <t>张喆瑜</t>
  </si>
  <si>
    <t>1.8m大床房</t>
  </si>
  <si>
    <t>102549918410</t>
  </si>
  <si>
    <t>吴清山|吴月梅</t>
  </si>
  <si>
    <t>¥502.00</t>
  </si>
  <si>
    <t>¥66.00</t>
  </si>
  <si>
    <t>¥436.00</t>
  </si>
  <si>
    <t>102548780574</t>
  </si>
  <si>
    <t>266559062</t>
  </si>
  <si>
    <t>7天连锁酒店(深圳水贝珠宝城洪湖地铁站店)</t>
  </si>
  <si>
    <t>全凌雁</t>
  </si>
  <si>
    <t>¥102.00</t>
  </si>
  <si>
    <t>102549170847</t>
  </si>
  <si>
    <t>282560056</t>
  </si>
  <si>
    <t>维也纳国际酒店(包头正翔店)</t>
  </si>
  <si>
    <t>赵六|赵红道</t>
  </si>
  <si>
    <t>102549221794</t>
  </si>
  <si>
    <t>288645454</t>
  </si>
  <si>
    <t>雅斯特酒店(咸宁温泉财富广场店)</t>
  </si>
  <si>
    <t>王剑伟|方金彪</t>
  </si>
  <si>
    <t>¥344.00</t>
  </si>
  <si>
    <t>¥336.00</t>
  </si>
  <si>
    <t>102549048687</t>
  </si>
  <si>
    <t>275075169</t>
  </si>
  <si>
    <t>麗枫酒店(内江高铁站和平广场店)</t>
  </si>
  <si>
    <t>汪孟琪</t>
  </si>
  <si>
    <t>¥217.00</t>
  </si>
  <si>
    <t>¥188.00</t>
  </si>
  <si>
    <t>102546415892</t>
  </si>
  <si>
    <t>288650584</t>
  </si>
  <si>
    <t>希岸酒店(南昌高新新城吾悦广场店)</t>
  </si>
  <si>
    <t>罗婷</t>
  </si>
  <si>
    <t>¥1,048.00</t>
  </si>
  <si>
    <t>¥908.00</t>
  </si>
  <si>
    <t>玲珑优选房</t>
  </si>
  <si>
    <t>102544528975</t>
  </si>
  <si>
    <t>266569514</t>
  </si>
  <si>
    <t>珠海长隆企鹅酒店</t>
  </si>
  <si>
    <t>LU/BOHAN|李沁泽</t>
  </si>
  <si>
    <t>2021-02-15</t>
  </si>
  <si>
    <t>¥1,892.00</t>
  </si>
  <si>
    <t>¥1,644.00</t>
  </si>
  <si>
    <t>极地房</t>
  </si>
  <si>
    <t>102547672925</t>
  </si>
  <si>
    <t>297877336</t>
  </si>
  <si>
    <t>齐河欧乐堡骑士度假酒店</t>
  </si>
  <si>
    <t>褚洪刚</t>
  </si>
  <si>
    <t>¥1,156.00</t>
  </si>
  <si>
    <t>¥1,004.00</t>
  </si>
  <si>
    <t>王子梦幻大床房</t>
  </si>
  <si>
    <t>102547442990</t>
  </si>
  <si>
    <t>王子梦幻双床房</t>
  </si>
  <si>
    <t>102548996322</t>
  </si>
  <si>
    <t>266552117</t>
  </si>
  <si>
    <t>深圳鹏威酒店</t>
  </si>
  <si>
    <t>宁雅静</t>
  </si>
  <si>
    <t>¥305.00</t>
  </si>
  <si>
    <t>豪华双人房</t>
  </si>
  <si>
    <t>102547804299</t>
  </si>
  <si>
    <t>297702979</t>
  </si>
  <si>
    <t>长沙紫霞阁酒店</t>
  </si>
  <si>
    <t>万禹彤</t>
  </si>
  <si>
    <t>¥94.00</t>
  </si>
  <si>
    <t>¥81.00</t>
  </si>
  <si>
    <t>豪华单人间</t>
  </si>
  <si>
    <t>102549635198</t>
  </si>
  <si>
    <t>268935134</t>
  </si>
  <si>
    <t>如家酒店(荣成石岛黄海南路店)</t>
  </si>
  <si>
    <t>刘彩霞</t>
  </si>
  <si>
    <t>¥160.00</t>
  </si>
  <si>
    <t>¥139.00</t>
  </si>
  <si>
    <t>标准双床房B</t>
  </si>
  <si>
    <t>102549858887</t>
  </si>
  <si>
    <t>285929530</t>
  </si>
  <si>
    <t>格盟酒店(临沂汽车站店)</t>
  </si>
  <si>
    <t>纪成山</t>
  </si>
  <si>
    <t>商务大床房</t>
  </si>
  <si>
    <t>102548770895</t>
  </si>
  <si>
    <t>266548367</t>
  </si>
  <si>
    <t>北京燕莎中心凯宾斯基饭店</t>
  </si>
  <si>
    <t>宋明</t>
  </si>
  <si>
    <t>¥1,044.00</t>
  </si>
  <si>
    <t>¥137.00</t>
  </si>
  <si>
    <t>¥907.00</t>
  </si>
  <si>
    <t>102549226047</t>
  </si>
  <si>
    <t>李光建</t>
  </si>
  <si>
    <t>¥136.00</t>
  </si>
  <si>
    <t>102549243923</t>
  </si>
  <si>
    <t>291211930</t>
  </si>
  <si>
    <t>石狮汇龙酒店</t>
  </si>
  <si>
    <t>李崇福</t>
  </si>
  <si>
    <t>¥75.00</t>
  </si>
  <si>
    <t>经济双床房</t>
  </si>
  <si>
    <t>102549330607</t>
  </si>
  <si>
    <t>刘栋</t>
  </si>
  <si>
    <t>¥740.00</t>
  </si>
  <si>
    <t>¥97.00</t>
  </si>
  <si>
    <t>¥643.00</t>
  </si>
  <si>
    <t>木马计亲子屋</t>
  </si>
  <si>
    <t>102548451723</t>
  </si>
  <si>
    <t>297988321</t>
  </si>
  <si>
    <t>三亚声浪精品旅租</t>
  </si>
  <si>
    <t>唐孟龄</t>
  </si>
  <si>
    <t>¥99.00</t>
  </si>
  <si>
    <t>102549675498</t>
  </si>
  <si>
    <t>266554733</t>
  </si>
  <si>
    <t>锦江之星品尚(上海南京路步行街店)</t>
  </si>
  <si>
    <t>刘同伟</t>
  </si>
  <si>
    <t>¥156.00</t>
  </si>
  <si>
    <t>¥135.00</t>
  </si>
  <si>
    <t>商务房C</t>
  </si>
  <si>
    <t>102549680516</t>
  </si>
  <si>
    <t>288636682</t>
  </si>
  <si>
    <t>宜宾凯悦金沙酒店</t>
  </si>
  <si>
    <t>赵伟勇</t>
  </si>
  <si>
    <t>¥271.00</t>
  </si>
  <si>
    <t>¥235.00</t>
  </si>
  <si>
    <t>商务单间</t>
  </si>
  <si>
    <t>102549477706</t>
  </si>
  <si>
    <t>266553389</t>
  </si>
  <si>
    <t>7天优品(北京朝阳门东四地铁站店)</t>
  </si>
  <si>
    <t>孟玮琦</t>
  </si>
  <si>
    <t>优品大床房</t>
  </si>
  <si>
    <t>102549773692</t>
  </si>
  <si>
    <t>296997478</t>
  </si>
  <si>
    <t>7天连锁酒店(厦门火车站店)</t>
  </si>
  <si>
    <t>靖菊</t>
  </si>
  <si>
    <t>102549519181</t>
  </si>
  <si>
    <t>291216877</t>
  </si>
  <si>
    <t>来往时尚酒店(梧州旺城店)</t>
  </si>
  <si>
    <t>彭华强</t>
  </si>
  <si>
    <t>102546403382</t>
  </si>
  <si>
    <t>268949798</t>
  </si>
  <si>
    <t>缘分精品酒店(深圳梅林店)</t>
  </si>
  <si>
    <t>刘绍磊</t>
  </si>
  <si>
    <t>¥1,389.00</t>
  </si>
  <si>
    <t>¥183.00</t>
  </si>
  <si>
    <t>¥1,206.00</t>
  </si>
  <si>
    <t>商务套房</t>
  </si>
  <si>
    <t>102546926115</t>
  </si>
  <si>
    <t>275071539</t>
  </si>
  <si>
    <t>芜湖新华联丽景酒店</t>
  </si>
  <si>
    <t>缪霞</t>
  </si>
  <si>
    <t>¥539.00</t>
  </si>
  <si>
    <t>¥71.00</t>
  </si>
  <si>
    <t>¥468.00</t>
  </si>
  <si>
    <t>102547167087</t>
  </si>
  <si>
    <t>靳婷</t>
  </si>
  <si>
    <t>¥578.00</t>
  </si>
  <si>
    <t>¥76.00</t>
  </si>
  <si>
    <t>102547620173</t>
  </si>
  <si>
    <t>295813021</t>
  </si>
  <si>
    <t>昆明艾尚主题酒店</t>
  </si>
  <si>
    <t>尹瑜</t>
  </si>
  <si>
    <t>薰衣草之语空调圆床房</t>
  </si>
  <si>
    <t>102533195400</t>
  </si>
  <si>
    <t>268959401</t>
  </si>
  <si>
    <t>锦江之星品尚(重庆皇冠大扶梯儿童医院江景店)</t>
  </si>
  <si>
    <t>孙小龙</t>
  </si>
  <si>
    <t>2021-02-04</t>
  </si>
  <si>
    <t>¥330.00</t>
  </si>
  <si>
    <t>¥44.00</t>
  </si>
  <si>
    <t>102547761852</t>
  </si>
  <si>
    <t>王军</t>
  </si>
  <si>
    <t>¥1,178.00</t>
  </si>
  <si>
    <t>¥154.00</t>
  </si>
  <si>
    <t>¥1,024.00</t>
  </si>
  <si>
    <t>骑士屋</t>
  </si>
  <si>
    <t>102548795774</t>
  </si>
  <si>
    <t>王洪超</t>
  </si>
  <si>
    <t>¥1,229.00</t>
  </si>
  <si>
    <t>¥1,068.00</t>
  </si>
  <si>
    <t>森林树屋大床房</t>
  </si>
  <si>
    <t>102548486509</t>
  </si>
  <si>
    <t>268948454</t>
  </si>
  <si>
    <t>北京世纪金源香山商旅酒店</t>
  </si>
  <si>
    <t>杨楠</t>
  </si>
  <si>
    <t>¥678.00</t>
  </si>
  <si>
    <t>¥89.00</t>
  </si>
  <si>
    <t>¥589.00</t>
  </si>
  <si>
    <t>102549202859</t>
  </si>
  <si>
    <t>298080334</t>
  </si>
  <si>
    <t>云居假日酒店公寓(长沙五一广场店)</t>
  </si>
  <si>
    <t>刘惠|冯文超</t>
  </si>
  <si>
    <t>¥352.00</t>
  </si>
  <si>
    <t>¥46.00</t>
  </si>
  <si>
    <t>¥306.00</t>
  </si>
  <si>
    <t>舒适大床房</t>
  </si>
  <si>
    <t>102549240516</t>
  </si>
  <si>
    <t>268958078</t>
  </si>
  <si>
    <t>维也纳酒店(上海虹梅南路店)</t>
  </si>
  <si>
    <t>周西林</t>
  </si>
  <si>
    <t>¥193.00</t>
  </si>
  <si>
    <t>¥167.00</t>
  </si>
  <si>
    <t>102549078899</t>
  </si>
  <si>
    <t>白艳</t>
  </si>
  <si>
    <t>¥176.00</t>
  </si>
  <si>
    <t>¥23.00</t>
  </si>
  <si>
    <t>¥153.00</t>
  </si>
  <si>
    <t>102549330058</t>
  </si>
  <si>
    <t>王震</t>
  </si>
  <si>
    <t>102549272373</t>
  </si>
  <si>
    <t>298089703</t>
  </si>
  <si>
    <t>天津晶乐主题酒店</t>
  </si>
  <si>
    <t>刘井亮</t>
  </si>
  <si>
    <t>特惠主题房</t>
  </si>
  <si>
    <t>102549801354</t>
  </si>
  <si>
    <t>284944972</t>
  </si>
  <si>
    <t>维也纳酒店(黎川店)</t>
  </si>
  <si>
    <t>沈金龙</t>
  </si>
  <si>
    <t>¥279.00</t>
  </si>
  <si>
    <t>¥37.00</t>
  </si>
  <si>
    <t>¥242.00</t>
  </si>
  <si>
    <t>商务双拼房</t>
  </si>
  <si>
    <t>102549612121</t>
  </si>
  <si>
    <t>293486500</t>
  </si>
  <si>
    <t>驻马店山海大酒店</t>
  </si>
  <si>
    <t>陆通</t>
  </si>
  <si>
    <t>¥105.00</t>
  </si>
  <si>
    <t>梦幻主题圆床房</t>
  </si>
  <si>
    <t>102549850816</t>
  </si>
  <si>
    <t>288768157</t>
  </si>
  <si>
    <t>昆明观云温泉酒店</t>
  </si>
  <si>
    <t>蔡膨蓉</t>
  </si>
  <si>
    <t>观云雅居双床房</t>
  </si>
  <si>
    <t>102549190197</t>
  </si>
  <si>
    <t>288629485</t>
  </si>
  <si>
    <t>梅亚月和苗王酒店(贵阳花果园双子塔店)</t>
  </si>
  <si>
    <t>曾桂</t>
  </si>
  <si>
    <t>¥205.00</t>
  </si>
  <si>
    <t>¥27.00</t>
  </si>
  <si>
    <t>¥178.00</t>
  </si>
  <si>
    <t>拥耶观景双床房</t>
  </si>
  <si>
    <t>102549677803</t>
  </si>
  <si>
    <t>黄雨洪</t>
  </si>
  <si>
    <t>¥124.00</t>
  </si>
  <si>
    <t>¥107.00</t>
  </si>
  <si>
    <t>庭雅精品大床房</t>
  </si>
  <si>
    <t>102549695243</t>
  </si>
  <si>
    <t>284945437</t>
  </si>
  <si>
    <t>维也纳酒店(宜宾高铁站店)</t>
  </si>
  <si>
    <t>马庆侠</t>
  </si>
  <si>
    <t>行政阳光双床房</t>
  </si>
  <si>
    <t>102549587633</t>
  </si>
  <si>
    <t>268926686</t>
  </si>
  <si>
    <t>喜居酒店(成都净居寺地铁站店)</t>
  </si>
  <si>
    <t>杨勇涛</t>
  </si>
  <si>
    <t>¥204.00</t>
  </si>
  <si>
    <t>精选榻榻米房</t>
  </si>
  <si>
    <t>102549442173</t>
  </si>
  <si>
    <t>284945398</t>
  </si>
  <si>
    <t>维也纳国际饭店(临夏大夏河店)</t>
  </si>
  <si>
    <t>喇海龙</t>
  </si>
  <si>
    <t>102548962114</t>
  </si>
  <si>
    <t>291213637</t>
  </si>
  <si>
    <t>太白鳌山云端森林酒店</t>
  </si>
  <si>
    <t>孙嘉培</t>
  </si>
  <si>
    <t>¥573.00</t>
  </si>
  <si>
    <t>¥498.00</t>
  </si>
  <si>
    <t>景观大床房</t>
  </si>
  <si>
    <t>102547942771</t>
  </si>
  <si>
    <t>曹茜</t>
  </si>
  <si>
    <t>102546016047</t>
  </si>
  <si>
    <t>294202729</t>
  </si>
  <si>
    <t>花筑·海口芳华小筑客栈(海口电影公社店)</t>
  </si>
  <si>
    <t>张晓霞</t>
  </si>
  <si>
    <t>¥362.00</t>
  </si>
  <si>
    <t>¥48.00</t>
  </si>
  <si>
    <t>¥314.00</t>
  </si>
  <si>
    <t>绒花庭院房</t>
  </si>
  <si>
    <t>102547021029</t>
  </si>
  <si>
    <t>刘志敏|潘婉玲</t>
  </si>
  <si>
    <t>¥2,968.00</t>
  </si>
  <si>
    <t>¥388.00</t>
  </si>
  <si>
    <t>¥2,580.00</t>
  </si>
  <si>
    <t>豪华海景双床房</t>
  </si>
  <si>
    <t>102546759801</t>
  </si>
  <si>
    <t>285962230</t>
  </si>
  <si>
    <t>西姆酒店(成都天府广场店)</t>
  </si>
  <si>
    <t>王玥</t>
  </si>
  <si>
    <t>¥182.00</t>
  </si>
  <si>
    <t>¥24.00</t>
  </si>
  <si>
    <t>¥158.00</t>
  </si>
  <si>
    <t>精致大床房</t>
  </si>
  <si>
    <t>102549662301</t>
  </si>
  <si>
    <t>283446058</t>
  </si>
  <si>
    <t>重庆维景国际大酒店</t>
  </si>
  <si>
    <t>王佳晨</t>
  </si>
  <si>
    <t>¥437.00</t>
  </si>
  <si>
    <t>¥380.00</t>
  </si>
  <si>
    <t>豪华城景大床房</t>
  </si>
  <si>
    <t>102549881665</t>
  </si>
  <si>
    <t>295023874</t>
  </si>
  <si>
    <t>重庆紫霖阁宾馆</t>
  </si>
  <si>
    <t>黄治刚</t>
  </si>
  <si>
    <t>¥11.00</t>
  </si>
  <si>
    <t>普通单间</t>
  </si>
  <si>
    <t>102546777619</t>
  </si>
  <si>
    <t>刘娜</t>
  </si>
  <si>
    <t>¥1,484.00</t>
  </si>
  <si>
    <t>¥1,290.00</t>
  </si>
  <si>
    <t>102549595938</t>
  </si>
  <si>
    <t>282560035</t>
  </si>
  <si>
    <t>维也纳国际酒店(太原南站店)</t>
  </si>
  <si>
    <t>朱桂平</t>
  </si>
  <si>
    <t>102549131280</t>
  </si>
  <si>
    <t>297964738</t>
  </si>
  <si>
    <t>湘潭先锋印象酒店</t>
  </si>
  <si>
    <t>周放刚</t>
  </si>
  <si>
    <t>标准大床房</t>
  </si>
  <si>
    <t>102549302268</t>
  </si>
  <si>
    <t>祝曼辉|李俊明|李俊辉</t>
  </si>
  <si>
    <t>¥309.00</t>
  </si>
  <si>
    <t>¥42.00</t>
  </si>
  <si>
    <t>¥267.00</t>
  </si>
  <si>
    <t>102549230024</t>
  </si>
  <si>
    <t>董世峰</t>
  </si>
  <si>
    <t>经济江景大床房</t>
  </si>
  <si>
    <t>102549443763</t>
  </si>
  <si>
    <t>291213556</t>
  </si>
  <si>
    <t>乐尚悦途国际公寓(珠海海洋王国店)</t>
  </si>
  <si>
    <t>赵晚香</t>
  </si>
  <si>
    <t>¥164.00</t>
  </si>
  <si>
    <t>¥142.00</t>
  </si>
  <si>
    <t>观景阳台双人房</t>
  </si>
  <si>
    <t>102549299420</t>
  </si>
  <si>
    <t>268940192</t>
  </si>
  <si>
    <t>常德德源商务酒店</t>
  </si>
  <si>
    <t>吴道容</t>
  </si>
  <si>
    <t>¥146.00</t>
  </si>
  <si>
    <t>标准休闲标间</t>
  </si>
  <si>
    <t>102549648535</t>
  </si>
  <si>
    <t>275069142</t>
  </si>
  <si>
    <t>云顶之星(上海大柏树店)</t>
  </si>
  <si>
    <t>张文广</t>
  </si>
  <si>
    <t>¥175.00</t>
  </si>
  <si>
    <t>¥4.00</t>
  </si>
  <si>
    <t>¥171.00</t>
  </si>
  <si>
    <t>102549948757</t>
  </si>
  <si>
    <t>266548481</t>
  </si>
  <si>
    <t>7天连锁酒店(成都望江楼万达广场店)</t>
  </si>
  <si>
    <t>黄金雄</t>
  </si>
  <si>
    <t>102549847351</t>
  </si>
  <si>
    <t>284945278</t>
  </si>
  <si>
    <t>维也纳酒店(六盘水水城古镇店)</t>
  </si>
  <si>
    <t>彭晓曼</t>
  </si>
  <si>
    <t>102549645908</t>
  </si>
  <si>
    <t>葛凌燕</t>
  </si>
  <si>
    <t>¥86.00</t>
  </si>
  <si>
    <t>¥74.00</t>
  </si>
  <si>
    <t>102549368561</t>
  </si>
  <si>
    <t>288750748</t>
  </si>
  <si>
    <t>青藤艺宿(余姚高铁北站店)</t>
  </si>
  <si>
    <t>刘滨先</t>
  </si>
  <si>
    <t>102549092230</t>
  </si>
  <si>
    <t>288642991</t>
  </si>
  <si>
    <t>优道合连锁酒店(银川医科大附属医院店)</t>
  </si>
  <si>
    <t>余欣</t>
  </si>
  <si>
    <t>¥117.00</t>
  </si>
  <si>
    <t>特惠标准间</t>
  </si>
  <si>
    <t>102545156302</t>
  </si>
  <si>
    <t>朱群英</t>
  </si>
  <si>
    <t>102543180304</t>
  </si>
  <si>
    <t>282396082</t>
  </si>
  <si>
    <t>汉庭酒店(济南农干院路店)</t>
  </si>
  <si>
    <t>赵梓涵</t>
  </si>
  <si>
    <t>2021-02-14</t>
  </si>
  <si>
    <t>¥720.00</t>
  </si>
  <si>
    <t>¥95.00</t>
  </si>
  <si>
    <t>¥625.00</t>
  </si>
  <si>
    <t>102538937604</t>
  </si>
  <si>
    <t>275071710</t>
  </si>
  <si>
    <t>佰莳快捷酒店(北京天坛店)</t>
  </si>
  <si>
    <t>张中华</t>
  </si>
  <si>
    <t>2021-02-09</t>
  </si>
  <si>
    <t>¥345.00</t>
  </si>
  <si>
    <t>¥300.00</t>
  </si>
  <si>
    <t>阳光大床房</t>
  </si>
  <si>
    <t>102546830035</t>
  </si>
  <si>
    <t>郭晓伟</t>
  </si>
  <si>
    <t>102548990322</t>
  </si>
  <si>
    <t>288749302</t>
  </si>
  <si>
    <t>中牟电影小镇喜见客栈</t>
  </si>
  <si>
    <t>王瑱|杨华</t>
  </si>
  <si>
    <t>¥1,864.00</t>
  </si>
  <si>
    <t>¥244.00</t>
  </si>
  <si>
    <t>¥1,620.00</t>
  </si>
  <si>
    <t>喜见·四霁</t>
  </si>
  <si>
    <t>102548230066</t>
  </si>
  <si>
    <t>李沁颖</t>
  </si>
  <si>
    <t>102548521035</t>
  </si>
  <si>
    <t>彭艳萍</t>
  </si>
  <si>
    <t>¥494.00</t>
  </si>
  <si>
    <t>¥65.00</t>
  </si>
  <si>
    <t>行政山景双床公寓</t>
  </si>
  <si>
    <t>102549265423</t>
  </si>
  <si>
    <t>288659212</t>
  </si>
  <si>
    <t>惠东巽寮湾老嬉皮88号房车营地酒店</t>
  </si>
  <si>
    <t>刘同华</t>
  </si>
  <si>
    <t>¥814.00</t>
  </si>
  <si>
    <t>¥707.00</t>
  </si>
  <si>
    <t>360度海景复式鸟笼房</t>
  </si>
  <si>
    <t>102549802685</t>
  </si>
  <si>
    <t>266551409</t>
  </si>
  <si>
    <t>长沙梅溪湖金茂豪华精选酒店</t>
  </si>
  <si>
    <t>余芳麒</t>
  </si>
  <si>
    <t>¥939.00</t>
  </si>
  <si>
    <t>¥123.00</t>
  </si>
  <si>
    <t>¥816.00</t>
  </si>
  <si>
    <t>豪华城景双床房</t>
  </si>
  <si>
    <t>102549567451</t>
  </si>
  <si>
    <t>288641401</t>
  </si>
  <si>
    <t>成都帝锦大酒店</t>
  </si>
  <si>
    <t>石爱平</t>
  </si>
  <si>
    <t>¥159.00</t>
  </si>
  <si>
    <t>¥138.00</t>
  </si>
  <si>
    <t>102549576093</t>
  </si>
  <si>
    <t>297988123</t>
  </si>
  <si>
    <t>广安海星主题酒店</t>
  </si>
  <si>
    <t>邓志江</t>
  </si>
  <si>
    <t>情趣水床房</t>
  </si>
  <si>
    <t>102549202692</t>
  </si>
  <si>
    <t>298211017</t>
  </si>
  <si>
    <t>玉环环情湾概念酒店</t>
  </si>
  <si>
    <t>陈高虹</t>
  </si>
  <si>
    <t>¥240.00</t>
  </si>
  <si>
    <t>¥208.00</t>
  </si>
  <si>
    <t>精品浴缸房</t>
  </si>
  <si>
    <t>102549400605</t>
  </si>
  <si>
    <t>291213172</t>
  </si>
  <si>
    <t>建水翰林苑酒店</t>
  </si>
  <si>
    <t>张莹</t>
  </si>
  <si>
    <t>¥615.00</t>
  </si>
  <si>
    <t>¥534.00</t>
  </si>
  <si>
    <t>庭院大床房</t>
  </si>
  <si>
    <t>102549190293</t>
  </si>
  <si>
    <t>284946655</t>
  </si>
  <si>
    <t>维也纳酒店(南阳人民路店)</t>
  </si>
  <si>
    <t>尚迪</t>
  </si>
  <si>
    <t>¥41.00</t>
  </si>
  <si>
    <t>¥269.00</t>
  </si>
  <si>
    <t>行政大床房</t>
  </si>
  <si>
    <t>102549275400</t>
  </si>
  <si>
    <t>284944768</t>
  </si>
  <si>
    <t>维也纳酒店(衡东店)</t>
  </si>
  <si>
    <t>李国胜</t>
  </si>
  <si>
    <t>¥241.00</t>
  </si>
  <si>
    <t>¥209.00</t>
  </si>
  <si>
    <t>102547810043</t>
  </si>
  <si>
    <t>284944249</t>
  </si>
  <si>
    <t>维也纳酒店(天津于家堡金融中心店)</t>
  </si>
  <si>
    <t>刘斌</t>
  </si>
  <si>
    <t>¥133.00</t>
  </si>
  <si>
    <t>102546788037</t>
  </si>
  <si>
    <t>288631717</t>
  </si>
  <si>
    <t>私寓酒店(宁波嵩江中路店)</t>
  </si>
  <si>
    <t>阮双帅</t>
  </si>
  <si>
    <t>¥216.00</t>
  </si>
  <si>
    <t>雅致房</t>
  </si>
  <si>
    <t>102545065112</t>
  </si>
  <si>
    <t>268946171</t>
  </si>
  <si>
    <t>成都浠岸酒店</t>
  </si>
  <si>
    <t>张雪冰</t>
  </si>
  <si>
    <t>¥50.00</t>
  </si>
  <si>
    <t>¥322.00</t>
  </si>
  <si>
    <t>悦享玲珑房</t>
  </si>
  <si>
    <t>102548039301</t>
  </si>
  <si>
    <t>294440386</t>
  </si>
  <si>
    <t>格林豪泰智选酒店(东方永安东路万达广场店)</t>
  </si>
  <si>
    <t>邓玉超</t>
  </si>
  <si>
    <t>¥390.00</t>
  </si>
  <si>
    <t>¥52.00</t>
  </si>
  <si>
    <t>¥338.00</t>
  </si>
  <si>
    <t>102520267931</t>
  </si>
  <si>
    <t>268946966</t>
  </si>
  <si>
    <t>广东亚洲国际大酒店</t>
  </si>
  <si>
    <t>张卫|张长瑶</t>
  </si>
  <si>
    <t>2021-01-22</t>
  </si>
  <si>
    <t>¥3,408.00</t>
  </si>
  <si>
    <t>¥2,960.00</t>
  </si>
  <si>
    <t>102548699022</t>
  </si>
  <si>
    <t>291211906</t>
  </si>
  <si>
    <t>弥勒宝悦大酒店</t>
  </si>
  <si>
    <t>梁英</t>
  </si>
  <si>
    <t>102543752439</t>
  </si>
  <si>
    <t>297976258</t>
  </si>
  <si>
    <t>橙子时尚酒店(巢湖火车站店)</t>
  </si>
  <si>
    <t>吴雨婷</t>
  </si>
  <si>
    <t>¥453.00</t>
  </si>
  <si>
    <t>¥60.00</t>
  </si>
  <si>
    <t>¥393.00</t>
  </si>
  <si>
    <t>102548895516</t>
  </si>
  <si>
    <t>郭静</t>
  </si>
  <si>
    <t>102549463458</t>
  </si>
  <si>
    <t>291217051</t>
  </si>
  <si>
    <t>芜湖铂雅假日酒店</t>
  </si>
  <si>
    <t>左立君</t>
  </si>
  <si>
    <t>102549116081</t>
  </si>
  <si>
    <t>295817257</t>
  </si>
  <si>
    <t>成都品寓精品酒店公寓</t>
  </si>
  <si>
    <t>姚宸</t>
  </si>
  <si>
    <t>¥85.00</t>
  </si>
  <si>
    <t>特惠大床房(无窗)</t>
  </si>
  <si>
    <t>102549572399</t>
  </si>
  <si>
    <t>271514525</t>
  </si>
  <si>
    <t>九寨鲁能希尔顿度假酒店</t>
  </si>
  <si>
    <t>刘诗韵</t>
  </si>
  <si>
    <t>¥777.00</t>
  </si>
  <si>
    <t>¥675.00</t>
  </si>
  <si>
    <t>无障碍客房(特大床)</t>
  </si>
  <si>
    <t>102549407769</t>
  </si>
  <si>
    <t>285960919</t>
  </si>
  <si>
    <t>麗枫酒店(十堰三堰店)</t>
  </si>
  <si>
    <t>彭晶晶</t>
  </si>
  <si>
    <t>¥303.00</t>
  </si>
  <si>
    <t>¥263.00</t>
  </si>
  <si>
    <t>102549374734</t>
  </si>
  <si>
    <t>297003046</t>
  </si>
  <si>
    <t>锦江之星(胶南海水浴场朝阳山路店)</t>
  </si>
  <si>
    <t>赵云波</t>
  </si>
  <si>
    <t>商务房b</t>
  </si>
  <si>
    <t>102549606898</t>
  </si>
  <si>
    <t>298087057</t>
  </si>
  <si>
    <t>昆明云桢花园酒店</t>
  </si>
  <si>
    <t>张霞</t>
  </si>
  <si>
    <t>102549905784</t>
  </si>
  <si>
    <t>271512764</t>
  </si>
  <si>
    <t>巴中丽景图腾酒店</t>
  </si>
  <si>
    <t>李雨晴</t>
  </si>
  <si>
    <t>¥259.00</t>
  </si>
  <si>
    <t>¥225.00</t>
  </si>
  <si>
    <t>豪华单间</t>
  </si>
  <si>
    <t>102549180708</t>
  </si>
  <si>
    <t>282602287</t>
  </si>
  <si>
    <t>维也纳3好酒店(无锡东亭荟聚中心店)</t>
  </si>
  <si>
    <t>曹林寅</t>
  </si>
  <si>
    <t>¥417.00</t>
  </si>
  <si>
    <t>¥55.00</t>
  </si>
  <si>
    <t>豪华套房</t>
  </si>
  <si>
    <t>102549581724</t>
  </si>
  <si>
    <t>吴国军</t>
  </si>
  <si>
    <t>¥937.00</t>
  </si>
  <si>
    <t>102549967568</t>
  </si>
  <si>
    <t>赵晓兵</t>
  </si>
  <si>
    <t>¥709.00</t>
  </si>
  <si>
    <t>海景亲子房</t>
  </si>
  <si>
    <t>102549646406</t>
  </si>
  <si>
    <t>李梓豪</t>
  </si>
  <si>
    <t>102549426336</t>
  </si>
  <si>
    <t>288638302</t>
  </si>
  <si>
    <t>三亚米笛青年旅舍</t>
  </si>
  <si>
    <t>薛磊</t>
  </si>
  <si>
    <t>¥172.00</t>
  </si>
  <si>
    <t>¥149.00</t>
  </si>
  <si>
    <t>轻奢大床房</t>
  </si>
  <si>
    <t>102549805178</t>
  </si>
  <si>
    <t>曾庆博</t>
  </si>
  <si>
    <t>102549016145</t>
  </si>
  <si>
    <t>294436189</t>
  </si>
  <si>
    <t>如家酒店·neo(三亚湾春园海鲜广场店)</t>
  </si>
  <si>
    <t>徐嘉璇</t>
  </si>
  <si>
    <t>标准双床房 b(无窗)</t>
  </si>
  <si>
    <t>102549540054</t>
  </si>
  <si>
    <t>275064450</t>
  </si>
  <si>
    <t>滨海金陵国际大酒店</t>
  </si>
  <si>
    <t>杨磊</t>
  </si>
  <si>
    <t>102545343263</t>
  </si>
  <si>
    <t>288636133</t>
  </si>
  <si>
    <t>三亚联投丽邻度假酒店式公寓</t>
  </si>
  <si>
    <t>行大</t>
  </si>
  <si>
    <t>¥608.00</t>
  </si>
  <si>
    <t>¥80.00</t>
  </si>
  <si>
    <t>¥528.00</t>
  </si>
  <si>
    <t>园景复式房</t>
  </si>
  <si>
    <t>102547356665</t>
  </si>
  <si>
    <t>296997763</t>
  </si>
  <si>
    <t>麗枫酒店(成都青白江凤凰湖店)</t>
  </si>
  <si>
    <t>吴兴成</t>
  </si>
  <si>
    <t>102548700094</t>
  </si>
  <si>
    <t>295817809</t>
  </si>
  <si>
    <t>厦门集美嘉丽商务宾馆</t>
  </si>
  <si>
    <t>陈伟泓</t>
  </si>
  <si>
    <t>¥174.00</t>
  </si>
  <si>
    <t>¥150.00</t>
  </si>
  <si>
    <t>雅致大床房</t>
  </si>
  <si>
    <t>102549600720</t>
  </si>
  <si>
    <t>266549129</t>
  </si>
  <si>
    <t>厦门磐基希尔顿酒店</t>
  </si>
  <si>
    <t>杨雪群</t>
  </si>
  <si>
    <t>¥776.00</t>
  </si>
  <si>
    <t>¥674.00</t>
  </si>
  <si>
    <t>豪华房（双床）</t>
  </si>
  <si>
    <t>102548461317</t>
  </si>
  <si>
    <t>275071245</t>
  </si>
  <si>
    <t>维纳斯皇家温泉酒店(广东阳西店)</t>
  </si>
  <si>
    <t>吕应罗|谭顺海</t>
  </si>
  <si>
    <t>¥1,218.00</t>
  </si>
  <si>
    <t>¥1,058.00</t>
  </si>
  <si>
    <t>行政单人房</t>
  </si>
  <si>
    <t>102549238536</t>
  </si>
  <si>
    <t>298083508</t>
  </si>
  <si>
    <t>中山金澳住宿</t>
  </si>
  <si>
    <t>齐银萍</t>
  </si>
  <si>
    <t>102549214868</t>
  </si>
  <si>
    <t>289838599</t>
  </si>
  <si>
    <t>7天连锁酒店(衡水中心街火车站店)</t>
  </si>
  <si>
    <t>邢福安</t>
  </si>
  <si>
    <t>102549544679</t>
  </si>
  <si>
    <t>285963244</t>
  </si>
  <si>
    <t>信阳悦居酒店</t>
  </si>
  <si>
    <t>张育铮</t>
  </si>
  <si>
    <t>¥229.00</t>
  </si>
  <si>
    <t>¥199.00</t>
  </si>
  <si>
    <t>悦享舒适大床房</t>
  </si>
  <si>
    <t>102549273405</t>
  </si>
  <si>
    <t>289837594</t>
  </si>
  <si>
    <t>麗枫酒店(哈尔滨哈西火车站店)</t>
  </si>
  <si>
    <t>杨尚鑫</t>
  </si>
  <si>
    <t>¥253.00</t>
  </si>
  <si>
    <t>¥220.00</t>
  </si>
  <si>
    <t>102549564697</t>
  </si>
  <si>
    <t>董永刚</t>
  </si>
  <si>
    <t>102549094280</t>
  </si>
  <si>
    <t>288662827</t>
  </si>
  <si>
    <t>长春集美尚宾馆</t>
  </si>
  <si>
    <t>段京伟</t>
  </si>
  <si>
    <t>102549547397</t>
  </si>
  <si>
    <t>268931408</t>
  </si>
  <si>
    <t>北京建国饭店</t>
  </si>
  <si>
    <t>郑曼</t>
  </si>
  <si>
    <t>¥549.00</t>
  </si>
  <si>
    <t>¥72.00</t>
  </si>
  <si>
    <t>¥477.00</t>
  </si>
  <si>
    <t>102549228652</t>
  </si>
  <si>
    <t>288661036</t>
  </si>
  <si>
    <t>泰山仙居宾馆</t>
  </si>
  <si>
    <t>吕宸煦</t>
  </si>
  <si>
    <t>¥479.00</t>
  </si>
  <si>
    <t>商务双标</t>
  </si>
  <si>
    <t>102547615241</t>
  </si>
  <si>
    <t>288663469</t>
  </si>
  <si>
    <t>遵义悦美万象酒店</t>
  </si>
  <si>
    <t>帅嘉铭</t>
  </si>
  <si>
    <t>¥918.00</t>
  </si>
  <si>
    <t>¥798.00</t>
  </si>
  <si>
    <t>102548247063</t>
  </si>
  <si>
    <t>294435787</t>
  </si>
  <si>
    <t>尚客优酒店(三亚三亚湾海景店)</t>
  </si>
  <si>
    <t>朱立</t>
  </si>
  <si>
    <t>¥276.00</t>
  </si>
  <si>
    <t>大床房</t>
  </si>
  <si>
    <t>102546409432</t>
  </si>
  <si>
    <t>298074907</t>
  </si>
  <si>
    <t>通海冠世通泰大酒店</t>
  </si>
  <si>
    <t>尹天星</t>
  </si>
  <si>
    <t>¥351.00</t>
  </si>
  <si>
    <t>特惠单间</t>
  </si>
  <si>
    <t>102545389624</t>
  </si>
  <si>
    <t>288636130</t>
  </si>
  <si>
    <t>三亚桑吉尔多客栈</t>
  </si>
  <si>
    <t>郑芳</t>
  </si>
  <si>
    <t>¥782.00</t>
  </si>
  <si>
    <t>¥680.00</t>
  </si>
  <si>
    <t>3号房</t>
  </si>
  <si>
    <t>102547315008</t>
  </si>
  <si>
    <t>289837189</t>
  </si>
  <si>
    <t>锦江之星(安平店)</t>
  </si>
  <si>
    <t>豆强</t>
  </si>
  <si>
    <t>商务套房a</t>
  </si>
  <si>
    <t>102547181280</t>
  </si>
  <si>
    <t>288638713</t>
  </si>
  <si>
    <t>曲靖兰庭精品酒店</t>
  </si>
  <si>
    <t>韦玮</t>
  </si>
  <si>
    <t>精品大床房</t>
  </si>
  <si>
    <t>102549738415</t>
  </si>
  <si>
    <t>288663583</t>
  </si>
  <si>
    <t>帕瑞思酒店(台州水景公园店)</t>
  </si>
  <si>
    <t>俞露婷</t>
  </si>
  <si>
    <t>¥28.00</t>
  </si>
  <si>
    <t>¥181.00</t>
  </si>
  <si>
    <t>商务·大床房</t>
  </si>
  <si>
    <t>102549496136</t>
  </si>
  <si>
    <t>296999521</t>
  </si>
  <si>
    <t>麗枫酒店(新津店)</t>
  </si>
  <si>
    <t>王炜</t>
  </si>
  <si>
    <t>102549385216</t>
  </si>
  <si>
    <t>295815853</t>
  </si>
  <si>
    <t>贵阳汇源商务宾馆</t>
  </si>
  <si>
    <t>陈乾宇</t>
  </si>
  <si>
    <t>¥61.00</t>
  </si>
  <si>
    <t>¥53.00</t>
  </si>
  <si>
    <t>标准双人房</t>
  </si>
  <si>
    <t>102549381500</t>
  </si>
  <si>
    <t>266555807</t>
  </si>
  <si>
    <t>无锡金陵大饭店</t>
  </si>
  <si>
    <t>金献华</t>
  </si>
  <si>
    <t>¥512.00</t>
  </si>
  <si>
    <t>¥67.00</t>
  </si>
  <si>
    <t>¥445.00</t>
  </si>
  <si>
    <t>102548451708</t>
  </si>
  <si>
    <t>296759989</t>
  </si>
  <si>
    <t>重庆听枫小筑</t>
  </si>
  <si>
    <t>汪霞|汪霞|汪霞</t>
  </si>
  <si>
    <t>¥363.00</t>
  </si>
  <si>
    <t>¥315.00</t>
  </si>
  <si>
    <t>简约舒适大床房</t>
  </si>
  <si>
    <t>102549860054</t>
  </si>
  <si>
    <t>293480485</t>
  </si>
  <si>
    <t>霞浦财富今典精品大酒店</t>
  </si>
  <si>
    <t>单元元</t>
  </si>
  <si>
    <t>¥191.00</t>
  </si>
  <si>
    <t>102549153905</t>
  </si>
  <si>
    <t>266546057</t>
  </si>
  <si>
    <t>7天连锁酒店(广州南沙金洲广场店)</t>
  </si>
  <si>
    <t>张伟</t>
  </si>
  <si>
    <t>102549099258</t>
  </si>
  <si>
    <t>271516277</t>
  </si>
  <si>
    <t>武当山武当印象大酒店</t>
  </si>
  <si>
    <t>周巍|温雅嫚</t>
  </si>
  <si>
    <t>¥210.00</t>
  </si>
  <si>
    <t>豪华标准房</t>
  </si>
  <si>
    <t>102549787994</t>
  </si>
  <si>
    <t>266547215</t>
  </si>
  <si>
    <t>桂林漓江大瀑布饭店</t>
  </si>
  <si>
    <t>常靖</t>
  </si>
  <si>
    <t>¥475.00</t>
  </si>
  <si>
    <t>¥413.00</t>
  </si>
  <si>
    <t>102549811478</t>
  </si>
  <si>
    <t>曾义|袁总|邱总</t>
  </si>
  <si>
    <t>¥819.00</t>
  </si>
  <si>
    <t>¥732.00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</si>
  <si>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</si>
  <si>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</si>
  <si>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</si>
  <si>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</si>
  <si>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</si>
  <si>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</si>
  <si>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</si>
  <si>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</si>
  <si>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</si>
  <si>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NSTH2021021514451278647RX0</t>
  </si>
  <si>
    <t>102544560402</t>
  </si>
  <si>
    <t>赔付-房费追回</t>
  </si>
  <si>
    <t>-¥626.00</t>
  </si>
  <si>
    <t>--</t>
  </si>
  <si>
    <t>用户申请取消一晚，代理商同意取消#追赔系统-预付扣款直连#</t>
  </si>
  <si>
    <t>NIMH20210218104338117440RX0</t>
  </si>
  <si>
    <t>102547865663</t>
  </si>
  <si>
    <t>-¥134.00</t>
  </si>
  <si>
    <t>用户告知需要取消19号的房间，联系酒店前台陈女士告知可以取消#追赔系统-预付扣款直连#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</si>
  <si>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</si>
  <si>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</si>
  <si>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130.5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</si>
  <si>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804</t>
    </r>
    <r>
      <rPr>
        <sz val="10"/>
        <rFont val="宋体"/>
        <charset val="134"/>
      </rPr>
      <t>元</t>
    </r>
  </si>
  <si>
    <r>
      <t>A2102230912302213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626</t>
    </r>
    <r>
      <rPr>
        <sz val="10"/>
        <rFont val="宋体"/>
        <charset val="134"/>
      </rPr>
      <t>元</t>
    </r>
  </si>
  <si>
    <r>
      <t>A2102230912012213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</t>
    </r>
  </si>
  <si>
    <t>A210223092732459</t>
  </si>
  <si>
    <t>A2102230928332213</t>
  </si>
  <si>
    <t>A2102230929042213</t>
  </si>
  <si>
    <t>A2102230929322213</t>
  </si>
  <si>
    <t>A2102230929542213</t>
  </si>
  <si>
    <r>
      <t>合计</t>
    </r>
    <r>
      <rPr>
        <sz val="10"/>
        <rFont val="Arial"/>
        <charset val="134"/>
      </rPr>
      <t>75331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</si>
  <si>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</si>
  <si>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</si>
  <si>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</si>
  <si>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</si>
  <si>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</si>
  <si>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</si>
  <si>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</si>
  <si>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1987429</t>
  </si>
  <si>
    <t>7天连锁酒店（厦门火车站店）</t>
  </si>
  <si>
    <t>RMB</t>
  </si>
  <si>
    <t>132.00</t>
  </si>
  <si>
    <t>69194601</t>
  </si>
  <si>
    <t>2021/2/20 22:54:02</t>
  </si>
  <si>
    <t>1987422</t>
  </si>
  <si>
    <t xml:space="preserve">维也纳酒店(清远连江路店) </t>
  </si>
  <si>
    <t>201.00</t>
  </si>
  <si>
    <t>2021/2/20 22:43:16</t>
  </si>
  <si>
    <t>1987407</t>
  </si>
  <si>
    <t>477.00</t>
  </si>
  <si>
    <t>2021/2/20 22:35:11</t>
  </si>
  <si>
    <t>1987400</t>
  </si>
  <si>
    <t>252.00</t>
  </si>
  <si>
    <t>2021/2/20 22:33:18</t>
  </si>
  <si>
    <t>1987385</t>
  </si>
  <si>
    <t>麗枫酒店（哈西火车站店）</t>
  </si>
  <si>
    <t>220.00</t>
  </si>
  <si>
    <t>2021/2/20 22:22:48</t>
  </si>
  <si>
    <t>1987384</t>
  </si>
  <si>
    <t>170.00</t>
  </si>
  <si>
    <t>2021/2/20 22:20:54</t>
  </si>
  <si>
    <t>1987382</t>
  </si>
  <si>
    <t>7天酒店·六盘水盘州市胜镜大道小广场店</t>
  </si>
  <si>
    <t>2021/2/20 22:20:12</t>
  </si>
  <si>
    <t>1987375</t>
  </si>
  <si>
    <t>维也纳国际饭店（临夏大夏河店）</t>
  </si>
  <si>
    <t>178.00</t>
  </si>
  <si>
    <t>2021/2/20 22:14:38</t>
  </si>
  <si>
    <t>1987373</t>
  </si>
  <si>
    <t>7天连锁酒店（西宁昆仑路十字店）</t>
  </si>
  <si>
    <t>83.00</t>
  </si>
  <si>
    <t>2021/2/20 22:14:07</t>
  </si>
  <si>
    <t>1987371</t>
  </si>
  <si>
    <t>如家酒店（三亚三亚湾春园海鲜广场店）</t>
  </si>
  <si>
    <t>142.00</t>
  </si>
  <si>
    <t>2021/2/20 22:13:28</t>
  </si>
  <si>
    <t>1987369</t>
  </si>
  <si>
    <t>242.00</t>
  </si>
  <si>
    <t>2021/2/20 22:12:32</t>
  </si>
  <si>
    <t>1987368</t>
  </si>
  <si>
    <t>格林豪泰快捷酒店（忻州建设南路店）</t>
  </si>
  <si>
    <t>140.00</t>
  </si>
  <si>
    <t>2021/2/20 22:11:43</t>
  </si>
  <si>
    <t>1987364</t>
  </si>
  <si>
    <t>74.00</t>
  </si>
  <si>
    <t>2021/2/20 22:10:20</t>
  </si>
  <si>
    <t>1987361</t>
  </si>
  <si>
    <t>235.00</t>
  </si>
  <si>
    <t>2021/2/20 22:09:36</t>
  </si>
  <si>
    <t>1987360</t>
  </si>
  <si>
    <t>269.00</t>
  </si>
  <si>
    <t>2021/2/20 22:09:26</t>
  </si>
  <si>
    <t>1987357</t>
  </si>
  <si>
    <t>王剑伟,方金彪</t>
  </si>
  <si>
    <t>336.00</t>
  </si>
  <si>
    <t>王剑伟</t>
  </si>
  <si>
    <t>2021/2/20 22:07:31</t>
  </si>
  <si>
    <t>1987353</t>
  </si>
  <si>
    <t>李昆,甘雷雷</t>
  </si>
  <si>
    <t>452.00</t>
  </si>
  <si>
    <t>李昆</t>
  </si>
  <si>
    <t>2021/2/20 22:02:19</t>
  </si>
  <si>
    <t>1987352</t>
  </si>
  <si>
    <t>麗枫酒店·成都新津店</t>
  </si>
  <si>
    <t>曾义,袁总,邱总</t>
  </si>
  <si>
    <t>732.00</t>
  </si>
  <si>
    <t>曾义</t>
  </si>
  <si>
    <t>2021/2/20 22:02:16</t>
  </si>
  <si>
    <t>1987347</t>
  </si>
  <si>
    <t>167.00</t>
  </si>
  <si>
    <t>2021/2/20 21:59:05</t>
  </si>
  <si>
    <t>1987344</t>
  </si>
  <si>
    <t>2021/2/20 21:58:14</t>
  </si>
  <si>
    <t>1987340</t>
  </si>
  <si>
    <t>建水翰林苑精品酒店</t>
  </si>
  <si>
    <t>534.00</t>
  </si>
  <si>
    <t>2021/2/20 21:54:59</t>
  </si>
  <si>
    <t>1987339</t>
  </si>
  <si>
    <t>413.00</t>
  </si>
  <si>
    <t>2021/2/20 21:54:27</t>
  </si>
  <si>
    <t>1987336</t>
  </si>
  <si>
    <t>103.00</t>
  </si>
  <si>
    <t>2021/2/20 21:52:28</t>
  </si>
  <si>
    <t>102549881946</t>
  </si>
  <si>
    <t>1987331</t>
  </si>
  <si>
    <t>麗枫酒店(北京亦庄开发区东区店)</t>
  </si>
  <si>
    <t>王晓超</t>
  </si>
  <si>
    <t>0.00</t>
  </si>
  <si>
    <t>2021/2/20 21:49:53</t>
  </si>
  <si>
    <t>1987330</t>
  </si>
  <si>
    <t>218.00</t>
  </si>
  <si>
    <t>2021/2/20 21:49:52</t>
  </si>
  <si>
    <t>1987326</t>
  </si>
  <si>
    <t>295.00</t>
  </si>
  <si>
    <t>2021/2/20 21:49:01</t>
  </si>
  <si>
    <t>1987325</t>
  </si>
  <si>
    <t>192.00</t>
  </si>
  <si>
    <t>2021/2/20 21:48:05</t>
  </si>
  <si>
    <t>1987323</t>
  </si>
  <si>
    <t>陶洋浩,陶必琼</t>
  </si>
  <si>
    <t>232.00</t>
  </si>
  <si>
    <t>陶洋浩</t>
  </si>
  <si>
    <t>2021/2/20 21:47:36</t>
  </si>
  <si>
    <t>1987321</t>
  </si>
  <si>
    <t>锦江之星青岛胶南海水浴场朝阳山路酒店</t>
  </si>
  <si>
    <t>135.00</t>
  </si>
  <si>
    <t>2021/2/20 21:46:55</t>
  </si>
  <si>
    <t>1987319</t>
  </si>
  <si>
    <t>456.00</t>
  </si>
  <si>
    <t>2021/2/20 21:45:34</t>
  </si>
  <si>
    <t>1987318</t>
  </si>
  <si>
    <t>吴清山,吴月梅</t>
  </si>
  <si>
    <t>436.00</t>
  </si>
  <si>
    <t>吴清山</t>
  </si>
  <si>
    <t>2021/2/20 21:45:23</t>
  </si>
  <si>
    <t>1987316</t>
  </si>
  <si>
    <t>92.00</t>
  </si>
  <si>
    <t>2021/2/20 21:44:30</t>
  </si>
  <si>
    <t>1987303</t>
  </si>
  <si>
    <t>169.00</t>
  </si>
  <si>
    <t>2021/2/20 21:34:38</t>
  </si>
  <si>
    <t>1987297</t>
  </si>
  <si>
    <t>362.00</t>
  </si>
  <si>
    <t>2021/2/20 21:30:19</t>
  </si>
  <si>
    <t>1987291</t>
  </si>
  <si>
    <t>2021/2/20 21:29:00</t>
  </si>
  <si>
    <t>1987290</t>
  </si>
  <si>
    <t>2021/2/20 21:28:19</t>
  </si>
  <si>
    <t>1987289</t>
  </si>
  <si>
    <t>111.00</t>
  </si>
  <si>
    <t>2021/2/20 21:27:13</t>
  </si>
  <si>
    <t>1987288</t>
  </si>
  <si>
    <t>2021/2/20 21:25:54</t>
  </si>
  <si>
    <t>1987287</t>
  </si>
  <si>
    <t>赵六,赵红道</t>
  </si>
  <si>
    <t>赵六</t>
  </si>
  <si>
    <t>2021/2/20 21:25:00</t>
  </si>
  <si>
    <t>1987285</t>
  </si>
  <si>
    <t>445.00</t>
  </si>
  <si>
    <t>2021/2/20 21:23:54</t>
  </si>
  <si>
    <t>1987281</t>
  </si>
  <si>
    <t>191.00</t>
  </si>
  <si>
    <t>2021/2/20 21:23:19</t>
  </si>
  <si>
    <t>1987279</t>
  </si>
  <si>
    <t>248.00</t>
  </si>
  <si>
    <t>2021/2/20 21:22:50</t>
  </si>
  <si>
    <t>1987278</t>
  </si>
  <si>
    <t>2021/2/20 21:22:06</t>
  </si>
  <si>
    <t>1987272</t>
  </si>
  <si>
    <t>7天连锁酒店（衡水火车站店）</t>
  </si>
  <si>
    <t>2021/2/20 21:17:06</t>
  </si>
  <si>
    <t>1987270</t>
  </si>
  <si>
    <t>53.00</t>
  </si>
  <si>
    <t>2021/2/20 21:16:27</t>
  </si>
  <si>
    <t>1987269</t>
  </si>
  <si>
    <t>2021/2/20 21:16:24</t>
  </si>
  <si>
    <t>1987260</t>
  </si>
  <si>
    <t>294.00</t>
  </si>
  <si>
    <t>2021/2/20 21:12:03</t>
  </si>
  <si>
    <t>1987255</t>
  </si>
  <si>
    <t>周巍,温雅嫚</t>
  </si>
  <si>
    <t>210.00</t>
  </si>
  <si>
    <t>周巍</t>
  </si>
  <si>
    <t>2021/2/20 21:07:02</t>
  </si>
  <si>
    <t>1987245</t>
  </si>
  <si>
    <t>2021/2/20 21:01:55</t>
  </si>
  <si>
    <t>1987244</t>
  </si>
  <si>
    <t>112.00</t>
  </si>
  <si>
    <t>2021/2/20 20:59:37</t>
  </si>
  <si>
    <t>1987240</t>
  </si>
  <si>
    <t>2021/2/20 20:57:04</t>
  </si>
  <si>
    <t>1987232</t>
  </si>
  <si>
    <t>153.00</t>
  </si>
  <si>
    <t>2021/2/20 20:50:43</t>
  </si>
  <si>
    <t>1987229</t>
  </si>
  <si>
    <t>144.00</t>
  </si>
  <si>
    <t>2021/2/20 20:47:37</t>
  </si>
  <si>
    <t>1987227</t>
  </si>
  <si>
    <t>114.00</t>
  </si>
  <si>
    <t>2021/2/20 20:44:04</t>
  </si>
  <si>
    <t>1987226</t>
  </si>
  <si>
    <t>2021/2/20 20:43:42</t>
  </si>
  <si>
    <t>1987224</t>
  </si>
  <si>
    <t>2021/2/20 20:41:34</t>
  </si>
  <si>
    <t>1987213</t>
  </si>
  <si>
    <t>709.00</t>
  </si>
  <si>
    <t>2021/2/20 20:34:28</t>
  </si>
  <si>
    <t>1987207</t>
  </si>
  <si>
    <t>222.00</t>
  </si>
  <si>
    <t>2021/2/20 20:31:26</t>
  </si>
  <si>
    <t>1987202</t>
  </si>
  <si>
    <t>483.00</t>
  </si>
  <si>
    <t>2021/2/20 20:26:14</t>
  </si>
  <si>
    <t>1987199</t>
  </si>
  <si>
    <t>200.00</t>
  </si>
  <si>
    <t>2021/2/20 20:25:55</t>
  </si>
  <si>
    <t>1987198</t>
  </si>
  <si>
    <t>成都喜居酒店</t>
  </si>
  <si>
    <t>204.00</t>
  </si>
  <si>
    <t>2021/2/20 20:25:51</t>
  </si>
  <si>
    <t>1987197</t>
  </si>
  <si>
    <t>263.00</t>
  </si>
  <si>
    <t>2021/2/20 20:25:41</t>
  </si>
  <si>
    <t>1987196</t>
  </si>
  <si>
    <t>罗飞,周永红</t>
  </si>
  <si>
    <t>412.00</t>
  </si>
  <si>
    <t>罗飞</t>
  </si>
  <si>
    <t>2021/2/20 20:23:42</t>
  </si>
  <si>
    <t>1987184</t>
  </si>
  <si>
    <t>141.00</t>
  </si>
  <si>
    <t>2021/2/20 20:12:11</t>
  </si>
  <si>
    <t>1987179</t>
  </si>
  <si>
    <t>78.00</t>
  </si>
  <si>
    <t>2021/2/20 20:07:26</t>
  </si>
  <si>
    <t>1987173</t>
  </si>
  <si>
    <t>105.00</t>
  </si>
  <si>
    <t>2021/2/20 20:03:18</t>
  </si>
  <si>
    <t>1987170</t>
  </si>
  <si>
    <t>云桢花园酒店</t>
  </si>
  <si>
    <t>2021/2/20 20:00:19</t>
  </si>
  <si>
    <t>1987165</t>
  </si>
  <si>
    <t>225.00</t>
  </si>
  <si>
    <t>2021/2/20 19:57:28</t>
  </si>
  <si>
    <t>1987160</t>
  </si>
  <si>
    <t>2021/2/20 19:54:04</t>
  </si>
  <si>
    <t>1987154</t>
  </si>
  <si>
    <t>87.00</t>
  </si>
  <si>
    <t>2021/2/20 19:50:30</t>
  </si>
  <si>
    <t>1987153</t>
  </si>
  <si>
    <t>310.00</t>
  </si>
  <si>
    <t>2021/2/20 19:48:59</t>
  </si>
  <si>
    <t>1987149</t>
  </si>
  <si>
    <t>2021/2/20 19:44:34</t>
  </si>
  <si>
    <t>1987147</t>
  </si>
  <si>
    <t>2021/2/20 19:42:49</t>
  </si>
  <si>
    <t>1987144</t>
  </si>
  <si>
    <t>814.00</t>
  </si>
  <si>
    <t>2021/2/20 19:35:27</t>
  </si>
  <si>
    <t>1987093</t>
  </si>
  <si>
    <t>149.00</t>
  </si>
  <si>
    <t>2021/2/20 18:52:56</t>
  </si>
  <si>
    <t>1987089</t>
  </si>
  <si>
    <t>104.00</t>
  </si>
  <si>
    <t>2021/2/20 18:47:21</t>
  </si>
  <si>
    <t>1987077</t>
  </si>
  <si>
    <t>188.00</t>
  </si>
  <si>
    <t>2021/2/20 18:42:38</t>
  </si>
  <si>
    <t>1987076</t>
  </si>
  <si>
    <t>206.00</t>
  </si>
  <si>
    <t>2021/2/20 18:42:00</t>
  </si>
  <si>
    <t>1987067</t>
  </si>
  <si>
    <t>2021/2/20 18:29:37</t>
  </si>
  <si>
    <t>1987060</t>
  </si>
  <si>
    <t>2021/2/20 18:21:49</t>
  </si>
  <si>
    <t>1987043</t>
  </si>
  <si>
    <t>551.00</t>
  </si>
  <si>
    <t>2021/2/20 18:02:49</t>
  </si>
  <si>
    <t>1987012</t>
  </si>
  <si>
    <t>2021/2/20 17:22:05</t>
  </si>
  <si>
    <t>1986999</t>
  </si>
  <si>
    <t>89.00</t>
  </si>
  <si>
    <t>2021/2/20 17:08:53</t>
  </si>
  <si>
    <t>1986998</t>
  </si>
  <si>
    <t>祝曼辉,李俊明,李俊辉</t>
  </si>
  <si>
    <t>267.00</t>
  </si>
  <si>
    <t>祝曼辉</t>
  </si>
  <si>
    <t>2021/2/20 17:07:59</t>
  </si>
  <si>
    <t>1986993</t>
  </si>
  <si>
    <t>2021/2/20 17:04:48</t>
  </si>
  <si>
    <t>1986988</t>
  </si>
  <si>
    <t>紫霖阁商务宾馆</t>
  </si>
  <si>
    <t>71.00</t>
  </si>
  <si>
    <t>2021/2/20 16:50:48</t>
  </si>
  <si>
    <t>1986974</t>
  </si>
  <si>
    <t>816.00</t>
  </si>
  <si>
    <t>2021/2/20 16:33:02</t>
  </si>
  <si>
    <t>1986969</t>
  </si>
  <si>
    <t>675.00</t>
  </si>
  <si>
    <t>2021/2/20 16:27:16</t>
  </si>
  <si>
    <t>1986965</t>
  </si>
  <si>
    <t>75.00</t>
  </si>
  <si>
    <t>2021/2/20 16:19:49</t>
  </si>
  <si>
    <t>1986959</t>
  </si>
  <si>
    <t>2021/2/20 16:06:09</t>
  </si>
  <si>
    <t>1986951</t>
  </si>
  <si>
    <t>138.00</t>
  </si>
  <si>
    <t>2021/2/20 15:56:03</t>
  </si>
  <si>
    <t>1986950</t>
  </si>
  <si>
    <t>199.00</t>
  </si>
  <si>
    <t>2021/2/20 15:53:04</t>
  </si>
  <si>
    <t>1986936</t>
  </si>
  <si>
    <t>707.00</t>
  </si>
  <si>
    <t>2021/2/20 15:27:17</t>
  </si>
  <si>
    <t>1986918</t>
  </si>
  <si>
    <t>507.00</t>
  </si>
  <si>
    <t>2021/2/20 14:35:23</t>
  </si>
  <si>
    <t>1986909</t>
  </si>
  <si>
    <t>98.00</t>
  </si>
  <si>
    <t>2021/2/20 14:16:07</t>
  </si>
  <si>
    <t>1986901</t>
  </si>
  <si>
    <t>118.00</t>
  </si>
  <si>
    <t>2021/2/20 13:46:47</t>
  </si>
  <si>
    <t>1986900</t>
  </si>
  <si>
    <t>刘惠,冯文超</t>
  </si>
  <si>
    <t>306.00</t>
  </si>
  <si>
    <t>刘惠</t>
  </si>
  <si>
    <t>2021/2/20 13:46:13</t>
  </si>
  <si>
    <t>1986897</t>
  </si>
  <si>
    <t>2021/2/20 13:38:35</t>
  </si>
  <si>
    <t>1986887</t>
  </si>
  <si>
    <t>环情湾概念酒店</t>
  </si>
  <si>
    <t>208.00</t>
  </si>
  <si>
    <t>2021/2/20 13:12:50</t>
  </si>
  <si>
    <t>1986884</t>
  </si>
  <si>
    <t>胡姬花园酒店</t>
  </si>
  <si>
    <t>121.00</t>
  </si>
  <si>
    <t>2021/2/20 13:00:56</t>
  </si>
  <si>
    <t>1986882</t>
  </si>
  <si>
    <t>深圳凯贝丽君临海域服务公寓</t>
  </si>
  <si>
    <t>1200.00</t>
  </si>
  <si>
    <t>2021/2/20 12:56:24</t>
  </si>
  <si>
    <t>1986881</t>
  </si>
  <si>
    <t>张浩,马晓敏</t>
  </si>
  <si>
    <t>976.00</t>
  </si>
  <si>
    <t>张浩</t>
  </si>
  <si>
    <t>2021/2/20 12:51:50</t>
  </si>
  <si>
    <t>1986877</t>
  </si>
  <si>
    <t>380.00</t>
  </si>
  <si>
    <t>2021/2/20 12:47:32</t>
  </si>
  <si>
    <t>1986870</t>
  </si>
  <si>
    <t>2021/2/20 12:33:03</t>
  </si>
  <si>
    <t>1986866</t>
  </si>
  <si>
    <t>674.00</t>
  </si>
  <si>
    <t>2021/2/20 12:13:01</t>
  </si>
  <si>
    <t>1986860</t>
  </si>
  <si>
    <t>2021/2/20 11:54:59</t>
  </si>
  <si>
    <t>1986857</t>
  </si>
  <si>
    <t>帕瑞思酒店(台州东商务区店)</t>
  </si>
  <si>
    <t>181.00</t>
  </si>
  <si>
    <t>2021/2/20 11:51:16</t>
  </si>
  <si>
    <t>1986853</t>
  </si>
  <si>
    <t>2021/2/20 11:43:20</t>
  </si>
  <si>
    <t>1986848</t>
  </si>
  <si>
    <t>格盟酒店（临沂汽车站店）</t>
  </si>
  <si>
    <t>102.00</t>
  </si>
  <si>
    <t>2021/2/20 11:25:14</t>
  </si>
  <si>
    <t>1986843</t>
  </si>
  <si>
    <t>2021/2/20 11:01:38</t>
  </si>
  <si>
    <t>1986835</t>
  </si>
  <si>
    <t>2021/2/20 10:35:14</t>
  </si>
  <si>
    <t>1986834</t>
  </si>
  <si>
    <t>品寓酒店公寓</t>
  </si>
  <si>
    <t>85.00</t>
  </si>
  <si>
    <t>2021/2/20 10:32:24</t>
  </si>
  <si>
    <t>1986829</t>
  </si>
  <si>
    <t>106.00</t>
  </si>
  <si>
    <t>2021/2/20 10:20:47</t>
  </si>
  <si>
    <t>1986828</t>
  </si>
  <si>
    <t>2021/2/20 10:16:55</t>
  </si>
  <si>
    <t>1986820</t>
  </si>
  <si>
    <t>2021/2/20 9:58:52</t>
  </si>
  <si>
    <t>1986819</t>
  </si>
  <si>
    <t>230.00</t>
  </si>
  <si>
    <t>2021/2/20 9:58:05</t>
  </si>
  <si>
    <t>1986817</t>
  </si>
  <si>
    <t>479.00</t>
  </si>
  <si>
    <t>2021/2/20 9:54:57</t>
  </si>
  <si>
    <t>1986816</t>
  </si>
  <si>
    <t>139.00</t>
  </si>
  <si>
    <t>2021/2/20 9:53:17</t>
  </si>
  <si>
    <t>1986815</t>
  </si>
  <si>
    <t>262.00</t>
  </si>
  <si>
    <t>2021/2/20 9:52:14</t>
  </si>
  <si>
    <t>1986805</t>
  </si>
  <si>
    <t>643.00</t>
  </si>
  <si>
    <t>2021/2/20 9:32:07</t>
  </si>
  <si>
    <t>1986794</t>
  </si>
  <si>
    <t>107.00</t>
  </si>
  <si>
    <t>2021/2/20 9:08:14</t>
  </si>
  <si>
    <t>1986791</t>
  </si>
  <si>
    <t>2021/2/20 8:55:14</t>
  </si>
  <si>
    <t>1986790</t>
  </si>
  <si>
    <t>502.00</t>
  </si>
  <si>
    <t>2021/2/20 8:53:56</t>
  </si>
  <si>
    <t>1986789</t>
  </si>
  <si>
    <t>171.00</t>
  </si>
  <si>
    <t>2021/2/20 8:37:46</t>
  </si>
  <si>
    <t>1986780</t>
  </si>
  <si>
    <t>334.00</t>
  </si>
  <si>
    <t>2021/2/20 8:14:26</t>
  </si>
  <si>
    <t>1986770</t>
  </si>
  <si>
    <t>7天酒店·天津滨海机场张贵庄店</t>
  </si>
  <si>
    <t>2021/2/20 6:34:47</t>
  </si>
  <si>
    <t>1986761</t>
  </si>
  <si>
    <t>优道合连锁酒店(宁夏银川医科大附属医院店)</t>
  </si>
  <si>
    <t>117.00</t>
  </si>
  <si>
    <t>2021/2/20 5:41:25</t>
  </si>
  <si>
    <t>1986759</t>
  </si>
  <si>
    <t>209.00</t>
  </si>
  <si>
    <t>2021/2/20 5:36:13</t>
  </si>
  <si>
    <t>1986749</t>
  </si>
  <si>
    <t>怡家宾馆</t>
  </si>
  <si>
    <t>2021/2/20 3:05:14</t>
  </si>
  <si>
    <t>1986743</t>
  </si>
  <si>
    <t>308.00</t>
  </si>
  <si>
    <t>2021/2/20 2:16:12</t>
  </si>
  <si>
    <t>1986740</t>
  </si>
  <si>
    <t>77.00</t>
  </si>
  <si>
    <t>2021/2/20 1:51:53</t>
  </si>
  <si>
    <t>1986739</t>
  </si>
  <si>
    <t>146.00</t>
  </si>
  <si>
    <t>2021/2/20 1:48:38</t>
  </si>
  <si>
    <t>102549098350</t>
  </si>
  <si>
    <t>1986738</t>
  </si>
  <si>
    <t>希岸·轻雅酒店(天津宁河贸易开发区店)</t>
  </si>
  <si>
    <t>于宗泽</t>
  </si>
  <si>
    <t>2021/2/20 1:45:59</t>
  </si>
  <si>
    <t>102549334630</t>
  </si>
  <si>
    <t>1986731</t>
  </si>
  <si>
    <t>韩麻四木</t>
  </si>
  <si>
    <t>2021/2/20 1:15:56</t>
  </si>
  <si>
    <t>1986729</t>
  </si>
  <si>
    <t>161.00</t>
  </si>
  <si>
    <t>2021/2/20 1:04:32</t>
  </si>
  <si>
    <t>1986722</t>
  </si>
  <si>
    <t>维也纳国际酒店（太原高铁南站店）</t>
  </si>
  <si>
    <t>2021/2/20 0:46:06</t>
  </si>
  <si>
    <t>102549565166</t>
  </si>
  <si>
    <t>1986716</t>
  </si>
  <si>
    <t>陆丰鼎尊商务酒店</t>
  </si>
  <si>
    <t>王远超</t>
  </si>
  <si>
    <t>2021/2/20 0:32:48</t>
  </si>
  <si>
    <t>102549318762</t>
  </si>
  <si>
    <t>1986703</t>
  </si>
  <si>
    <t>永利活禅酒店(横店梦幻谷店)</t>
  </si>
  <si>
    <t>杨宝清,朱正君,葛宝君</t>
  </si>
  <si>
    <t>杨宝清</t>
  </si>
  <si>
    <t>2021/2/20 0:16:10</t>
  </si>
  <si>
    <t>102549205938</t>
  </si>
  <si>
    <t>1986700</t>
  </si>
  <si>
    <t>维也纳国际酒店(重庆江津滨江店)</t>
  </si>
  <si>
    <t>胡道军</t>
  </si>
  <si>
    <t>2021/2/20 0:12:59</t>
  </si>
  <si>
    <t>1986677</t>
  </si>
  <si>
    <t>429.00</t>
  </si>
  <si>
    <t>2021/2/19 23:29:13</t>
  </si>
  <si>
    <t>102548146774</t>
  </si>
  <si>
    <t>1986672</t>
  </si>
  <si>
    <t>麗枫酒店·广州东晓南地铁站店</t>
  </si>
  <si>
    <t>李楚丹</t>
  </si>
  <si>
    <t>2021/2/19 23:18:19</t>
  </si>
  <si>
    <t>1986630</t>
  </si>
  <si>
    <t>448.00</t>
  </si>
  <si>
    <t>2021/2/19 22:26:48</t>
  </si>
  <si>
    <t>1986578</t>
  </si>
  <si>
    <t>99.00</t>
  </si>
  <si>
    <t>2021/2/19 21:47:35</t>
  </si>
  <si>
    <t>1986577</t>
  </si>
  <si>
    <t>汪霞,汪霞,汪霞</t>
  </si>
  <si>
    <t>315.00</t>
  </si>
  <si>
    <t>汪霞</t>
  </si>
  <si>
    <t>2021/2/19 21:47:03</t>
  </si>
  <si>
    <t>1986576</t>
  </si>
  <si>
    <t>吕应罗,谭顺海</t>
  </si>
  <si>
    <t>1058.00</t>
  </si>
  <si>
    <t>吕应罗</t>
  </si>
  <si>
    <t>2021/2/19 21:46:58</t>
  </si>
  <si>
    <t>1986540</t>
  </si>
  <si>
    <t>维也纳酒店（福清万达店）</t>
  </si>
  <si>
    <t>260.00</t>
  </si>
  <si>
    <t>2021/2/19 21:21:02</t>
  </si>
  <si>
    <t>1986537</t>
  </si>
  <si>
    <t>907.00</t>
  </si>
  <si>
    <t>2021/2/19 21:19:55</t>
  </si>
  <si>
    <t>1986535</t>
  </si>
  <si>
    <t>格林豪泰商务酒店（鹰潭月湖交通路中心广场店）</t>
  </si>
  <si>
    <t>226.00</t>
  </si>
  <si>
    <t>2021/2/19 21:18:30</t>
  </si>
  <si>
    <t>1986512</t>
  </si>
  <si>
    <t>2021/2/19 21:04:08</t>
  </si>
  <si>
    <t>102548518193</t>
  </si>
  <si>
    <t>1986475</t>
  </si>
  <si>
    <t>喆啡酒店(北京南锣鼓巷鼓楼大街地铁站店)</t>
  </si>
  <si>
    <t>朱林</t>
  </si>
  <si>
    <t>2021/2/19 20:38:11</t>
  </si>
  <si>
    <t>1986459</t>
  </si>
  <si>
    <t>120.00</t>
  </si>
  <si>
    <t>2021/2/19 20:32:19</t>
  </si>
  <si>
    <t>1986456</t>
  </si>
  <si>
    <t>589.00</t>
  </si>
  <si>
    <t>2021/2/19 20:32:18</t>
  </si>
  <si>
    <t>1986455</t>
  </si>
  <si>
    <t>2021/2/19 20:32:17</t>
  </si>
  <si>
    <t>1986303</t>
  </si>
  <si>
    <t>厦门嘉丽商务宾馆</t>
  </si>
  <si>
    <t>150.00</t>
  </si>
  <si>
    <t>2021/2/19 18:07:15</t>
  </si>
  <si>
    <t>1986240</t>
  </si>
  <si>
    <t>1938.00</t>
  </si>
  <si>
    <t>2021/2/19 16:20:15</t>
  </si>
  <si>
    <t>1986230</t>
  </si>
  <si>
    <t>王瑱,杨华</t>
  </si>
  <si>
    <t>1620.00</t>
  </si>
  <si>
    <t>王瑱</t>
  </si>
  <si>
    <t>2021/2/19 16:01:02</t>
  </si>
  <si>
    <t>1986221</t>
  </si>
  <si>
    <t>1380.00</t>
  </si>
  <si>
    <t>2021/2/19 15:42:04</t>
  </si>
  <si>
    <t>1986209</t>
  </si>
  <si>
    <t>2021/2/19 15:25:06</t>
  </si>
  <si>
    <t>1986143</t>
  </si>
  <si>
    <t>1068.00</t>
  </si>
  <si>
    <t>2021/2/19 13:21:58</t>
  </si>
  <si>
    <t>1986133</t>
  </si>
  <si>
    <t>2021/2/19 12:53:09</t>
  </si>
  <si>
    <t>1986100</t>
  </si>
  <si>
    <t>498.00</t>
  </si>
  <si>
    <t>2021/2/19 12:07:26</t>
  </si>
  <si>
    <t>1986041</t>
  </si>
  <si>
    <t>尚客优酒店（三亚三亚湾海景店）</t>
  </si>
  <si>
    <t>240.00</t>
  </si>
  <si>
    <t>2021/2/19 10:21:21</t>
  </si>
  <si>
    <t>1986037</t>
  </si>
  <si>
    <t>424.00</t>
  </si>
  <si>
    <t>2021/2/19 10:13:48</t>
  </si>
  <si>
    <t>1986001</t>
  </si>
  <si>
    <t>180.00</t>
  </si>
  <si>
    <t>2021/2/19 7:34:45</t>
  </si>
  <si>
    <t>1985960</t>
  </si>
  <si>
    <t>338.00</t>
  </si>
  <si>
    <t>2021/2/19 1:14:47</t>
  </si>
  <si>
    <t>1985957</t>
  </si>
  <si>
    <t>265.00</t>
  </si>
  <si>
    <t>2021/2/19 1:07:11</t>
  </si>
  <si>
    <t>102548226375</t>
  </si>
  <si>
    <t>1985954</t>
  </si>
  <si>
    <t>如家酒店(银川鼓楼步行街店)</t>
  </si>
  <si>
    <t>丁慧</t>
  </si>
  <si>
    <t>2021/2/19 0:53:37</t>
  </si>
  <si>
    <t>1985920</t>
  </si>
  <si>
    <t>刘福基,刘俣枫,吕丹苗</t>
  </si>
  <si>
    <t>762.00</t>
  </si>
  <si>
    <t>刘福基</t>
  </si>
  <si>
    <t>2021/2/18 23:03:09</t>
  </si>
  <si>
    <t>1985914</t>
  </si>
  <si>
    <t>麗枫酒店·成都青白江凤凰湖店</t>
  </si>
  <si>
    <t>2021/2/18 22:51:12</t>
  </si>
  <si>
    <t>1985912</t>
  </si>
  <si>
    <t>刘志敏,潘婉玲</t>
  </si>
  <si>
    <t>2580.00</t>
  </si>
  <si>
    <t>刘志敏</t>
  </si>
  <si>
    <t>2021/2/18 22:50:15</t>
  </si>
  <si>
    <t>1985908</t>
  </si>
  <si>
    <t>锦江之星（衡水安平店）</t>
  </si>
  <si>
    <t>290.00</t>
  </si>
  <si>
    <t>2021/2/18 22:45:43</t>
  </si>
  <si>
    <t>1985834</t>
  </si>
  <si>
    <t>维也纳酒店（天津新港店）</t>
  </si>
  <si>
    <t>133.00</t>
  </si>
  <si>
    <t>2021/2/18 21:46:45</t>
  </si>
  <si>
    <t>1985820</t>
  </si>
  <si>
    <t>2021/2/18 21:41:42</t>
  </si>
  <si>
    <t>1985808</t>
  </si>
  <si>
    <t>2021/2/18 21:36:11</t>
  </si>
  <si>
    <t>1985736</t>
  </si>
  <si>
    <t>798.00</t>
  </si>
  <si>
    <t>2021/2/18 20:41:24</t>
  </si>
  <si>
    <t>1985671</t>
  </si>
  <si>
    <t>1004.00</t>
  </si>
  <si>
    <t>2021/2/18 19:49:58</t>
  </si>
  <si>
    <t>1985570</t>
  </si>
  <si>
    <t>艾尚酒店</t>
  </si>
  <si>
    <t>2021/2/18 18:38:44</t>
  </si>
  <si>
    <t>1985564</t>
  </si>
  <si>
    <t>紫霞阁时尚酒店</t>
  </si>
  <si>
    <t>81.00</t>
  </si>
  <si>
    <t>2021/2/18 18:35:00</t>
  </si>
  <si>
    <t>102547322270</t>
  </si>
  <si>
    <t>1985531</t>
  </si>
  <si>
    <t>褚洪刚,刘珊</t>
  </si>
  <si>
    <t>2021/2/18 17:56:53</t>
  </si>
  <si>
    <t>1985528</t>
  </si>
  <si>
    <t>2021/2/18 17:54:21</t>
  </si>
  <si>
    <t>1985475</t>
  </si>
  <si>
    <t>2021/2/18 16:56:28</t>
  </si>
  <si>
    <t>1985442</t>
  </si>
  <si>
    <t>603.00</t>
  </si>
  <si>
    <t>2021/2/18 15:23:30</t>
  </si>
  <si>
    <t>1985347</t>
  </si>
  <si>
    <t>2021/2/18 12:34:30</t>
  </si>
  <si>
    <t>1985346</t>
  </si>
  <si>
    <t>1024.00</t>
  </si>
  <si>
    <t>2021/2/18 12:30:55</t>
  </si>
  <si>
    <t>1985313</t>
  </si>
  <si>
    <t>2021/2/18 11:20:51</t>
  </si>
  <si>
    <t>1985083</t>
  </si>
  <si>
    <t>391.50</t>
  </si>
  <si>
    <t>2021/2/17 22:02:33</t>
  </si>
  <si>
    <t>1985030</t>
  </si>
  <si>
    <t>402.00</t>
  </si>
  <si>
    <t>2021/2/17 21:25:21</t>
  </si>
  <si>
    <t>1984999</t>
  </si>
  <si>
    <t>158.00</t>
  </si>
  <si>
    <t>2021/2/17 21:01:17</t>
  </si>
  <si>
    <t>1984975</t>
  </si>
  <si>
    <t>468.00</t>
  </si>
  <si>
    <t>2021/2/17 20:43:53</t>
  </si>
  <si>
    <t>1984938</t>
  </si>
  <si>
    <t>216.00</t>
  </si>
  <si>
    <t>2021/2/17 20:20:12</t>
  </si>
  <si>
    <t>1984874</t>
  </si>
  <si>
    <t>冠世通泰大酒店</t>
  </si>
  <si>
    <t>303.00</t>
  </si>
  <si>
    <t>2021/2/17 19:38:59</t>
  </si>
  <si>
    <t>1984816</t>
  </si>
  <si>
    <t>372.00</t>
  </si>
  <si>
    <t>2021/2/17 18:48:06</t>
  </si>
  <si>
    <t>1984730</t>
  </si>
  <si>
    <t>1290.00</t>
  </si>
  <si>
    <t>2021/2/17 17:09:41</t>
  </si>
  <si>
    <t>1984638</t>
  </si>
  <si>
    <t>168.00</t>
  </si>
  <si>
    <t>2021/2/17 13:39:13</t>
  </si>
  <si>
    <t>102546157609</t>
  </si>
  <si>
    <t>1984603</t>
  </si>
  <si>
    <t>2021/2/17 12:26:52</t>
  </si>
  <si>
    <t>1984595</t>
  </si>
  <si>
    <t>1080.00</t>
  </si>
  <si>
    <t>2021/2/17 12:00:22</t>
  </si>
  <si>
    <t>1984586</t>
  </si>
  <si>
    <t>908.00</t>
  </si>
  <si>
    <t>2021/2/17 11:48:02</t>
  </si>
  <si>
    <t>1984464</t>
  </si>
  <si>
    <t>芳华小筑</t>
  </si>
  <si>
    <t>314.00</t>
  </si>
  <si>
    <t>2021/2/17 0:55:26</t>
  </si>
  <si>
    <t>1984463</t>
  </si>
  <si>
    <t>2021/2/17 0:52:27</t>
  </si>
  <si>
    <t>1984422</t>
  </si>
  <si>
    <t>680.00</t>
  </si>
  <si>
    <t>2021/2/16 23:14:19</t>
  </si>
  <si>
    <t>102545635914</t>
  </si>
  <si>
    <t>1984245</t>
  </si>
  <si>
    <t>曼克顿酒店(广州三元里地铁站店)</t>
  </si>
  <si>
    <t>2021/2/16 20:58:53</t>
  </si>
  <si>
    <t>1984177</t>
  </si>
  <si>
    <t>528.00</t>
  </si>
  <si>
    <t>2021/2/16 20:12:34</t>
  </si>
  <si>
    <t>1983963</t>
  </si>
  <si>
    <t>2021/2/16 17:51:47</t>
  </si>
  <si>
    <t>1983853</t>
  </si>
  <si>
    <t>356.00</t>
  </si>
  <si>
    <t>2021/2/16 15:33:07</t>
  </si>
  <si>
    <t>1983606</t>
  </si>
  <si>
    <t>321.99</t>
  </si>
  <si>
    <t>2021/2/16 0:28:13</t>
  </si>
  <si>
    <t>1982846</t>
  </si>
  <si>
    <t>LU BOHAN,李沁泽</t>
  </si>
  <si>
    <t>1644.00</t>
  </si>
  <si>
    <t>LU BOHAN</t>
  </si>
  <si>
    <t>2021/2/15 14:33:04</t>
  </si>
  <si>
    <t>1981847</t>
  </si>
  <si>
    <t>橙子时尚酒店</t>
  </si>
  <si>
    <t>393.00</t>
  </si>
  <si>
    <t>2021/2/14 14:18:10</t>
  </si>
  <si>
    <t>1981660</t>
  </si>
  <si>
    <t>625.00</t>
  </si>
  <si>
    <t>2021/2/14 1:44:47</t>
  </si>
  <si>
    <t>1978519</t>
  </si>
  <si>
    <t>450.00</t>
  </si>
  <si>
    <t>2021/2/11 16:31:58</t>
  </si>
  <si>
    <t>1977174</t>
  </si>
  <si>
    <t>300.00</t>
  </si>
  <si>
    <t>2021/2/9 11:49:08</t>
  </si>
  <si>
    <t>1974072</t>
  </si>
  <si>
    <t>286.00</t>
  </si>
  <si>
    <t>2021/2/4 21:29:53</t>
  </si>
  <si>
    <t>1960558</t>
  </si>
  <si>
    <t>张卫,张长瑶</t>
  </si>
  <si>
    <t>2960.00</t>
  </si>
  <si>
    <t>张卫</t>
  </si>
  <si>
    <t>2021/1/22 20:22:52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</si>
</sst>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20" borderId="15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30" borderId="1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201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201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2</v>
      </c>
      <c r="M4" s="7">
        <v>1</v>
      </c>
      <c r="N4" s="7" t="s">
        <v>91</v>
      </c>
      <c r="O4" s="7" t="s">
        <v>91</v>
      </c>
      <c r="P4" s="7" t="s">
        <v>81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104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81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112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91</v>
      </c>
      <c r="P6" s="7" t="s">
        <v>81</v>
      </c>
      <c r="Q6" s="7"/>
      <c r="R6" s="11" t="s">
        <v>116</v>
      </c>
      <c r="S6" s="13" t="s">
        <v>19</v>
      </c>
      <c r="T6" s="7"/>
      <c r="U6" s="11" t="s">
        <v>19</v>
      </c>
      <c r="V6" s="11" t="s">
        <v>116</v>
      </c>
      <c r="W6" s="13" t="s">
        <v>117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120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91</v>
      </c>
      <c r="O7" s="7" t="s">
        <v>91</v>
      </c>
      <c r="P7" s="7" t="s">
        <v>81</v>
      </c>
      <c r="Q7" s="7"/>
      <c r="R7" s="11" t="s">
        <v>124</v>
      </c>
      <c r="S7" s="13" t="s">
        <v>19</v>
      </c>
      <c r="T7" s="7"/>
      <c r="U7" s="11" t="s">
        <v>19</v>
      </c>
      <c r="V7" s="11" t="s">
        <v>124</v>
      </c>
      <c r="W7" s="13" t="s">
        <v>125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128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91</v>
      </c>
      <c r="O8" s="7" t="s">
        <v>91</v>
      </c>
      <c r="P8" s="7" t="s">
        <v>81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136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91</v>
      </c>
      <c r="O9" s="7" t="s">
        <v>91</v>
      </c>
      <c r="P9" s="7" t="s">
        <v>81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144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91</v>
      </c>
      <c r="P10" s="7" t="s">
        <v>81</v>
      </c>
      <c r="Q10" s="7"/>
      <c r="R10" s="11" t="s">
        <v>148</v>
      </c>
      <c r="S10" s="13" t="s">
        <v>19</v>
      </c>
      <c r="T10" s="7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152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2</v>
      </c>
      <c r="N11" s="7" t="s">
        <v>156</v>
      </c>
      <c r="O11" s="7" t="s">
        <v>157</v>
      </c>
      <c r="P11" s="7" t="s">
        <v>81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159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162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81</v>
      </c>
      <c r="Q12" s="7"/>
      <c r="R12" s="11" t="s">
        <v>126</v>
      </c>
      <c r="S12" s="13" t="s">
        <v>19</v>
      </c>
      <c r="T12" s="7"/>
      <c r="U12" s="11" t="s">
        <v>19</v>
      </c>
      <c r="V12" s="11" t="s">
        <v>126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169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81</v>
      </c>
      <c r="Q13" s="7"/>
      <c r="R13" s="11" t="s">
        <v>173</v>
      </c>
      <c r="S13" s="13" t="s">
        <v>19</v>
      </c>
      <c r="T13" s="7"/>
      <c r="U13" s="11" t="s">
        <v>19</v>
      </c>
      <c r="V13" s="11" t="s">
        <v>173</v>
      </c>
      <c r="W13" s="13" t="s">
        <v>174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177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178</v>
      </c>
      <c r="H14" s="7" t="s">
        <v>179</v>
      </c>
      <c r="I14" s="7" t="s">
        <v>77</v>
      </c>
      <c r="J14" s="7" t="s">
        <v>2</v>
      </c>
      <c r="K14" s="7" t="s">
        <v>180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81</v>
      </c>
      <c r="Q14" s="7"/>
      <c r="R14" s="11" t="s">
        <v>181</v>
      </c>
      <c r="S14" s="13" t="s">
        <v>19</v>
      </c>
      <c r="T14" s="7"/>
      <c r="U14" s="11" t="s">
        <v>19</v>
      </c>
      <c r="V14" s="11" t="s">
        <v>181</v>
      </c>
      <c r="W14" s="13" t="s">
        <v>182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185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186</v>
      </c>
      <c r="H15" s="7" t="s">
        <v>187</v>
      </c>
      <c r="I15" s="7" t="s">
        <v>77</v>
      </c>
      <c r="J15" s="7" t="s">
        <v>2</v>
      </c>
      <c r="K15" s="7" t="s">
        <v>188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81</v>
      </c>
      <c r="Q15" s="7"/>
      <c r="R15" s="11" t="s">
        <v>189</v>
      </c>
      <c r="S15" s="13" t="s">
        <v>19</v>
      </c>
      <c r="T15" s="7"/>
      <c r="U15" s="11" t="s">
        <v>19</v>
      </c>
      <c r="V15" s="11" t="s">
        <v>189</v>
      </c>
      <c r="W15" s="13" t="s">
        <v>190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193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194</v>
      </c>
      <c r="H16" s="7" t="s">
        <v>195</v>
      </c>
      <c r="I16" s="7" t="s">
        <v>77</v>
      </c>
      <c r="J16" s="7" t="s">
        <v>2</v>
      </c>
      <c r="K16" s="7" t="s">
        <v>196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81</v>
      </c>
      <c r="Q16" s="7"/>
      <c r="R16" s="11" t="s">
        <v>197</v>
      </c>
      <c r="S16" s="13" t="s">
        <v>19</v>
      </c>
      <c r="T16" s="7"/>
      <c r="U16" s="11" t="s">
        <v>19</v>
      </c>
      <c r="V16" s="11" t="s">
        <v>197</v>
      </c>
      <c r="W16" s="13" t="s">
        <v>198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201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202</v>
      </c>
      <c r="H17" s="7" t="s">
        <v>203</v>
      </c>
      <c r="I17" s="7" t="s">
        <v>77</v>
      </c>
      <c r="J17" s="7" t="s">
        <v>2</v>
      </c>
      <c r="K17" s="7" t="s">
        <v>204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81</v>
      </c>
      <c r="Q17" s="7"/>
      <c r="R17" s="11" t="s">
        <v>205</v>
      </c>
      <c r="S17" s="13" t="s">
        <v>19</v>
      </c>
      <c r="T17" s="7"/>
      <c r="U17" s="11" t="s">
        <v>19</v>
      </c>
      <c r="V17" s="11" t="s">
        <v>205</v>
      </c>
      <c r="W17" s="13" t="s">
        <v>206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209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210</v>
      </c>
      <c r="H18" s="7" t="s">
        <v>211</v>
      </c>
      <c r="I18" s="7" t="s">
        <v>77</v>
      </c>
      <c r="J18" s="7" t="s">
        <v>2</v>
      </c>
      <c r="K18" s="7" t="s">
        <v>212</v>
      </c>
      <c r="L18" s="7">
        <v>1</v>
      </c>
      <c r="M18" s="7">
        <v>2</v>
      </c>
      <c r="N18" s="7" t="s">
        <v>80</v>
      </c>
      <c r="O18" s="7" t="s">
        <v>157</v>
      </c>
      <c r="P18" s="7" t="s">
        <v>81</v>
      </c>
      <c r="Q18" s="7"/>
      <c r="R18" s="11" t="s">
        <v>213</v>
      </c>
      <c r="S18" s="13" t="s">
        <v>19</v>
      </c>
      <c r="T18" s="7"/>
      <c r="U18" s="11" t="s">
        <v>19</v>
      </c>
      <c r="V18" s="11" t="s">
        <v>213</v>
      </c>
      <c r="W18" s="13" t="s">
        <v>214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217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218</v>
      </c>
      <c r="H19" s="7" t="s">
        <v>219</v>
      </c>
      <c r="I19" s="7" t="s">
        <v>77</v>
      </c>
      <c r="J19" s="7" t="s">
        <v>2</v>
      </c>
      <c r="K19" s="7" t="s">
        <v>220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81</v>
      </c>
      <c r="Q19" s="7"/>
      <c r="R19" s="11" t="s">
        <v>221</v>
      </c>
      <c r="S19" s="13" t="s">
        <v>19</v>
      </c>
      <c r="T19" s="7"/>
      <c r="U19" s="11" t="s">
        <v>19</v>
      </c>
      <c r="V19" s="11" t="s">
        <v>221</v>
      </c>
      <c r="W19" s="13" t="s">
        <v>222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223</v>
      </c>
      <c r="AD19" t="s">
        <v>6</v>
      </c>
      <c r="AE19" t="s">
        <v>224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225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226</v>
      </c>
      <c r="H20" s="7" t="s">
        <v>227</v>
      </c>
      <c r="I20" s="7" t="s">
        <v>77</v>
      </c>
      <c r="J20" s="7" t="s">
        <v>2</v>
      </c>
      <c r="K20" s="7" t="s">
        <v>228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81</v>
      </c>
      <c r="Q20" s="7"/>
      <c r="R20" s="11" t="s">
        <v>229</v>
      </c>
      <c r="S20" s="13" t="s">
        <v>19</v>
      </c>
      <c r="T20" s="7"/>
      <c r="U20" s="11" t="s">
        <v>19</v>
      </c>
      <c r="V20" s="11" t="s">
        <v>229</v>
      </c>
      <c r="W20" s="13" t="s">
        <v>230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197</v>
      </c>
      <c r="AD20" t="s">
        <v>6</v>
      </c>
      <c r="AE20" t="s">
        <v>231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232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233</v>
      </c>
      <c r="H21" s="7" t="s">
        <v>234</v>
      </c>
      <c r="I21" s="7" t="s">
        <v>77</v>
      </c>
      <c r="J21" s="7" t="s">
        <v>2</v>
      </c>
      <c r="K21" s="7" t="s">
        <v>235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81</v>
      </c>
      <c r="Q21" s="7"/>
      <c r="R21" s="11" t="s">
        <v>236</v>
      </c>
      <c r="S21" s="13" t="s">
        <v>19</v>
      </c>
      <c r="T21" s="7"/>
      <c r="U21" s="11" t="s">
        <v>19</v>
      </c>
      <c r="V21" s="11" t="s">
        <v>236</v>
      </c>
      <c r="W21" s="13" t="s">
        <v>237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238</v>
      </c>
      <c r="AD21" t="s">
        <v>6</v>
      </c>
      <c r="AE21" t="s">
        <v>239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240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241</v>
      </c>
      <c r="H22" s="7" t="s">
        <v>242</v>
      </c>
      <c r="I22" s="7" t="s">
        <v>77</v>
      </c>
      <c r="J22" s="7" t="s">
        <v>2</v>
      </c>
      <c r="K22" s="7" t="s">
        <v>243</v>
      </c>
      <c r="L22" s="7">
        <v>1</v>
      </c>
      <c r="M22" s="7">
        <v>1</v>
      </c>
      <c r="N22" s="7" t="s">
        <v>91</v>
      </c>
      <c r="O22" s="7" t="s">
        <v>91</v>
      </c>
      <c r="P22" s="7" t="s">
        <v>81</v>
      </c>
      <c r="Q22" s="7"/>
      <c r="R22" s="11" t="s">
        <v>244</v>
      </c>
      <c r="S22" s="13" t="s">
        <v>19</v>
      </c>
      <c r="T22" s="7"/>
      <c r="U22" s="11" t="s">
        <v>19</v>
      </c>
      <c r="V22" s="11" t="s">
        <v>244</v>
      </c>
      <c r="W22" s="13" t="s">
        <v>245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246</v>
      </c>
      <c r="AD22" t="s">
        <v>6</v>
      </c>
      <c r="AE22" t="s">
        <v>247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248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249</v>
      </c>
      <c r="H23" s="7" t="s">
        <v>250</v>
      </c>
      <c r="I23" s="7" t="s">
        <v>77</v>
      </c>
      <c r="J23" s="7" t="s">
        <v>2</v>
      </c>
      <c r="K23" s="7" t="s">
        <v>251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81</v>
      </c>
      <c r="Q23" s="7"/>
      <c r="R23" s="11" t="s">
        <v>183</v>
      </c>
      <c r="S23" s="13" t="s">
        <v>19</v>
      </c>
      <c r="T23" s="7"/>
      <c r="U23" s="11" t="s">
        <v>19</v>
      </c>
      <c r="V23" s="11" t="s">
        <v>183</v>
      </c>
      <c r="W23" s="13" t="s">
        <v>237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252</v>
      </c>
      <c r="AD23" t="s">
        <v>6</v>
      </c>
      <c r="AE23" t="s">
        <v>135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253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254</v>
      </c>
      <c r="H24" s="7" t="s">
        <v>255</v>
      </c>
      <c r="I24" s="7" t="s">
        <v>77</v>
      </c>
      <c r="J24" s="7" t="s">
        <v>2</v>
      </c>
      <c r="K24" s="7" t="s">
        <v>256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81</v>
      </c>
      <c r="Q24" s="7"/>
      <c r="R24" s="11" t="s">
        <v>257</v>
      </c>
      <c r="S24" s="13" t="s">
        <v>19</v>
      </c>
      <c r="T24" s="7"/>
      <c r="U24" s="11" t="s">
        <v>19</v>
      </c>
      <c r="V24" s="11" t="s">
        <v>257</v>
      </c>
      <c r="W24" s="13" t="s">
        <v>258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261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262</v>
      </c>
      <c r="H25" s="7" t="s">
        <v>263</v>
      </c>
      <c r="I25" s="7" t="s">
        <v>77</v>
      </c>
      <c r="J25" s="7" t="s">
        <v>2</v>
      </c>
      <c r="K25" s="7" t="s">
        <v>264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81</v>
      </c>
      <c r="Q25" s="7"/>
      <c r="R25" s="11" t="s">
        <v>265</v>
      </c>
      <c r="S25" s="13" t="s">
        <v>19</v>
      </c>
      <c r="T25" s="7"/>
      <c r="U25" s="11" t="s">
        <v>19</v>
      </c>
      <c r="V25" s="11" t="s">
        <v>265</v>
      </c>
      <c r="W25" s="13" t="s">
        <v>266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269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270</v>
      </c>
      <c r="H26" s="7" t="s">
        <v>271</v>
      </c>
      <c r="I26" s="7" t="s">
        <v>77</v>
      </c>
      <c r="J26" s="7" t="s">
        <v>2</v>
      </c>
      <c r="K26" s="7" t="s">
        <v>272</v>
      </c>
      <c r="L26" s="7">
        <v>1</v>
      </c>
      <c r="M26" s="7">
        <v>1</v>
      </c>
      <c r="N26" s="7" t="s">
        <v>157</v>
      </c>
      <c r="O26" s="7" t="s">
        <v>91</v>
      </c>
      <c r="P26" s="7" t="s">
        <v>81</v>
      </c>
      <c r="Q26" s="7"/>
      <c r="R26" s="11" t="s">
        <v>273</v>
      </c>
      <c r="S26" s="13" t="s">
        <v>19</v>
      </c>
      <c r="T26" s="7"/>
      <c r="U26" s="11" t="s">
        <v>19</v>
      </c>
      <c r="V26" s="11" t="s">
        <v>273</v>
      </c>
      <c r="W26" s="13" t="s">
        <v>159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274</v>
      </c>
      <c r="AD26" t="s">
        <v>6</v>
      </c>
      <c r="AE26" t="s">
        <v>275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276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277</v>
      </c>
      <c r="H27" s="7" t="s">
        <v>278</v>
      </c>
      <c r="I27" s="7" t="s">
        <v>77</v>
      </c>
      <c r="J27" s="7" t="s">
        <v>2</v>
      </c>
      <c r="K27" s="7" t="s">
        <v>279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81</v>
      </c>
      <c r="Q27" s="7"/>
      <c r="R27" s="11" t="s">
        <v>280</v>
      </c>
      <c r="S27" s="13" t="s">
        <v>19</v>
      </c>
      <c r="T27" s="7"/>
      <c r="U27" s="11" t="s">
        <v>19</v>
      </c>
      <c r="V27" s="11" t="s">
        <v>280</v>
      </c>
      <c r="W27" s="13" t="s">
        <v>93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281</v>
      </c>
      <c r="AD27" t="s">
        <v>6</v>
      </c>
      <c r="AE27" t="s">
        <v>111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282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283</v>
      </c>
      <c r="H28" s="7" t="s">
        <v>284</v>
      </c>
      <c r="I28" s="7" t="s">
        <v>77</v>
      </c>
      <c r="J28" s="7" t="s">
        <v>2</v>
      </c>
      <c r="K28" s="7" t="s">
        <v>285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81</v>
      </c>
      <c r="Q28" s="7"/>
      <c r="R28" s="11" t="s">
        <v>286</v>
      </c>
      <c r="S28" s="13" t="s">
        <v>19</v>
      </c>
      <c r="T28" s="7"/>
      <c r="U28" s="11" t="s">
        <v>19</v>
      </c>
      <c r="V28" s="11" t="s">
        <v>286</v>
      </c>
      <c r="W28" s="13" t="s">
        <v>287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288</v>
      </c>
      <c r="AD28" t="s">
        <v>6</v>
      </c>
      <c r="AE28" t="s">
        <v>289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290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291</v>
      </c>
      <c r="H29" s="7" t="s">
        <v>292</v>
      </c>
      <c r="I29" s="7" t="s">
        <v>77</v>
      </c>
      <c r="J29" s="7" t="s">
        <v>2</v>
      </c>
      <c r="K29" s="7" t="s">
        <v>293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81</v>
      </c>
      <c r="Q29" s="7"/>
      <c r="R29" s="11" t="s">
        <v>294</v>
      </c>
      <c r="S29" s="13" t="s">
        <v>19</v>
      </c>
      <c r="T29" s="7"/>
      <c r="U29" s="11" t="s">
        <v>19</v>
      </c>
      <c r="V29" s="11" t="s">
        <v>294</v>
      </c>
      <c r="W29" s="13" t="s">
        <v>295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296</v>
      </c>
      <c r="AD29" t="s">
        <v>6</v>
      </c>
      <c r="AE29" t="s">
        <v>297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298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299</v>
      </c>
      <c r="H30" s="7" t="s">
        <v>300</v>
      </c>
      <c r="I30" s="7" t="s">
        <v>77</v>
      </c>
      <c r="J30" s="7" t="s">
        <v>2</v>
      </c>
      <c r="K30" s="7" t="s">
        <v>301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81</v>
      </c>
      <c r="Q30" s="7"/>
      <c r="R30" s="11" t="s">
        <v>221</v>
      </c>
      <c r="S30" s="13" t="s">
        <v>19</v>
      </c>
      <c r="T30" s="7"/>
      <c r="U30" s="11" t="s">
        <v>19</v>
      </c>
      <c r="V30" s="11" t="s">
        <v>221</v>
      </c>
      <c r="W30" s="13" t="s">
        <v>222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223</v>
      </c>
      <c r="AD30" t="s">
        <v>6</v>
      </c>
      <c r="AE30" t="s">
        <v>302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303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304</v>
      </c>
      <c r="H31" s="7" t="s">
        <v>305</v>
      </c>
      <c r="I31" s="7" t="s">
        <v>77</v>
      </c>
      <c r="J31" s="7" t="s">
        <v>2</v>
      </c>
      <c r="K31" s="7" t="s">
        <v>306</v>
      </c>
      <c r="L31" s="7">
        <v>1</v>
      </c>
      <c r="M31" s="7">
        <v>1</v>
      </c>
      <c r="N31" s="7" t="s">
        <v>157</v>
      </c>
      <c r="O31" s="7" t="s">
        <v>91</v>
      </c>
      <c r="P31" s="7" t="s">
        <v>81</v>
      </c>
      <c r="Q31" s="7"/>
      <c r="R31" s="11" t="s">
        <v>307</v>
      </c>
      <c r="S31" s="13" t="s">
        <v>19</v>
      </c>
      <c r="T31" s="7"/>
      <c r="U31" s="11" t="s">
        <v>19</v>
      </c>
      <c r="V31" s="11" t="s">
        <v>307</v>
      </c>
      <c r="W31" s="13" t="s">
        <v>222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310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311</v>
      </c>
      <c r="H32" s="7" t="s">
        <v>312</v>
      </c>
      <c r="I32" s="7" t="s">
        <v>77</v>
      </c>
      <c r="J32" s="7" t="s">
        <v>2</v>
      </c>
      <c r="K32" s="7" t="s">
        <v>313</v>
      </c>
      <c r="L32" s="7">
        <v>1</v>
      </c>
      <c r="M32" s="7">
        <v>1</v>
      </c>
      <c r="N32" s="7" t="s">
        <v>157</v>
      </c>
      <c r="O32" s="7" t="s">
        <v>91</v>
      </c>
      <c r="P32" s="7" t="s">
        <v>81</v>
      </c>
      <c r="Q32" s="7"/>
      <c r="R32" s="11" t="s">
        <v>314</v>
      </c>
      <c r="S32" s="13" t="s">
        <v>19</v>
      </c>
      <c r="T32" s="7"/>
      <c r="U32" s="11" t="s">
        <v>19</v>
      </c>
      <c r="V32" s="11" t="s">
        <v>314</v>
      </c>
      <c r="W32" s="13" t="s">
        <v>315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318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319</v>
      </c>
      <c r="H33" s="7" t="s">
        <v>320</v>
      </c>
      <c r="I33" s="7" t="s">
        <v>77</v>
      </c>
      <c r="J33" s="7" t="s">
        <v>2</v>
      </c>
      <c r="K33" s="7" t="s">
        <v>321</v>
      </c>
      <c r="L33" s="7">
        <v>3</v>
      </c>
      <c r="M33" s="7">
        <v>1</v>
      </c>
      <c r="N33" s="7" t="s">
        <v>80</v>
      </c>
      <c r="O33" s="7" t="s">
        <v>91</v>
      </c>
      <c r="P33" s="7" t="s">
        <v>81</v>
      </c>
      <c r="Q33" s="7"/>
      <c r="R33" s="11" t="s">
        <v>322</v>
      </c>
      <c r="S33" s="13" t="s">
        <v>19</v>
      </c>
      <c r="T33" s="7"/>
      <c r="U33" s="11" t="s">
        <v>19</v>
      </c>
      <c r="V33" s="11" t="s">
        <v>322</v>
      </c>
      <c r="W33" s="13" t="s">
        <v>238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323</v>
      </c>
      <c r="AD33" t="s">
        <v>6</v>
      </c>
      <c r="AE33" t="s">
        <v>224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324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325</v>
      </c>
      <c r="H34" s="7" t="s">
        <v>326</v>
      </c>
      <c r="I34" s="7" t="s">
        <v>77</v>
      </c>
      <c r="J34" s="7" t="s">
        <v>2</v>
      </c>
      <c r="K34" s="7" t="s">
        <v>327</v>
      </c>
      <c r="L34" s="7">
        <v>1</v>
      </c>
      <c r="M34" s="7">
        <v>1</v>
      </c>
      <c r="N34" s="7" t="s">
        <v>157</v>
      </c>
      <c r="O34" s="7" t="s">
        <v>91</v>
      </c>
      <c r="P34" s="7" t="s">
        <v>81</v>
      </c>
      <c r="Q34" s="7"/>
      <c r="R34" s="11" t="s">
        <v>328</v>
      </c>
      <c r="S34" s="13" t="s">
        <v>19</v>
      </c>
      <c r="T34" s="7"/>
      <c r="U34" s="11" t="s">
        <v>19</v>
      </c>
      <c r="V34" s="11" t="s">
        <v>328</v>
      </c>
      <c r="W34" s="13" t="s">
        <v>329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332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333</v>
      </c>
      <c r="H35" s="7" t="s">
        <v>334</v>
      </c>
      <c r="I35" s="7" t="s">
        <v>77</v>
      </c>
      <c r="J35" s="7" t="s">
        <v>2</v>
      </c>
      <c r="K35" s="7" t="s">
        <v>335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81</v>
      </c>
      <c r="Q35" s="7"/>
      <c r="R35" s="11" t="s">
        <v>336</v>
      </c>
      <c r="S35" s="13" t="s">
        <v>19</v>
      </c>
      <c r="T35" s="7"/>
      <c r="U35" s="11" t="s">
        <v>19</v>
      </c>
      <c r="V35" s="11" t="s">
        <v>336</v>
      </c>
      <c r="W35" s="13" t="s">
        <v>117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337</v>
      </c>
      <c r="AD35" t="s">
        <v>6</v>
      </c>
      <c r="AE35" t="s">
        <v>224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338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339</v>
      </c>
      <c r="H36" s="7" t="s">
        <v>340</v>
      </c>
      <c r="I36" s="7" t="s">
        <v>77</v>
      </c>
      <c r="J36" s="7" t="s">
        <v>2</v>
      </c>
      <c r="K36" s="7" t="s">
        <v>341</v>
      </c>
      <c r="L36" s="7">
        <v>1</v>
      </c>
      <c r="M36" s="7">
        <v>1</v>
      </c>
      <c r="N36" s="7" t="s">
        <v>91</v>
      </c>
      <c r="O36" s="7" t="s">
        <v>91</v>
      </c>
      <c r="P36" s="7" t="s">
        <v>81</v>
      </c>
      <c r="Q36" s="7"/>
      <c r="R36" s="11" t="s">
        <v>244</v>
      </c>
      <c r="S36" s="13" t="s">
        <v>19</v>
      </c>
      <c r="T36" s="7"/>
      <c r="U36" s="11" t="s">
        <v>19</v>
      </c>
      <c r="V36" s="11" t="s">
        <v>244</v>
      </c>
      <c r="W36" s="13" t="s">
        <v>245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246</v>
      </c>
      <c r="AD36" t="s">
        <v>6</v>
      </c>
      <c r="AE36" t="s">
        <v>342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343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344</v>
      </c>
      <c r="H37" s="7" t="s">
        <v>345</v>
      </c>
      <c r="I37" s="7" t="s">
        <v>77</v>
      </c>
      <c r="J37" s="7" t="s">
        <v>2</v>
      </c>
      <c r="K37" s="7" t="s">
        <v>346</v>
      </c>
      <c r="L37" s="7">
        <v>1</v>
      </c>
      <c r="M37" s="7">
        <v>1</v>
      </c>
      <c r="N37" s="7" t="s">
        <v>157</v>
      </c>
      <c r="O37" s="7" t="s">
        <v>91</v>
      </c>
      <c r="P37" s="7" t="s">
        <v>81</v>
      </c>
      <c r="Q37" s="7"/>
      <c r="R37" s="11" t="s">
        <v>221</v>
      </c>
      <c r="S37" s="13" t="s">
        <v>19</v>
      </c>
      <c r="T37" s="7"/>
      <c r="U37" s="11" t="s">
        <v>19</v>
      </c>
      <c r="V37" s="11" t="s">
        <v>221</v>
      </c>
      <c r="W37" s="13" t="s">
        <v>347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348</v>
      </c>
      <c r="AD37" t="s">
        <v>6</v>
      </c>
      <c r="AE37" t="s">
        <v>349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350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351</v>
      </c>
      <c r="H38" s="7" t="s">
        <v>352</v>
      </c>
      <c r="I38" s="7" t="s">
        <v>77</v>
      </c>
      <c r="J38" s="7" t="s">
        <v>2</v>
      </c>
      <c r="K38" s="7" t="s">
        <v>353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81</v>
      </c>
      <c r="Q38" s="7"/>
      <c r="R38" s="11" t="s">
        <v>330</v>
      </c>
      <c r="S38" s="13" t="s">
        <v>19</v>
      </c>
      <c r="T38" s="7"/>
      <c r="U38" s="11" t="s">
        <v>19</v>
      </c>
      <c r="V38" s="11" t="s">
        <v>330</v>
      </c>
      <c r="W38" s="13" t="s">
        <v>354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357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358</v>
      </c>
      <c r="H39" s="7" t="s">
        <v>359</v>
      </c>
      <c r="I39" s="7" t="s">
        <v>77</v>
      </c>
      <c r="J39" s="7" t="s">
        <v>2</v>
      </c>
      <c r="K39" s="7" t="s">
        <v>360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81</v>
      </c>
      <c r="Q39" s="7"/>
      <c r="R39" s="11" t="s">
        <v>361</v>
      </c>
      <c r="S39" s="13" t="s">
        <v>19</v>
      </c>
      <c r="T39" s="7"/>
      <c r="U39" s="11" t="s">
        <v>19</v>
      </c>
      <c r="V39" s="11" t="s">
        <v>361</v>
      </c>
      <c r="W39" s="13" t="s">
        <v>109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362</v>
      </c>
      <c r="AD39" t="s">
        <v>6</v>
      </c>
      <c r="AE39" t="s">
        <v>363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364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365</v>
      </c>
      <c r="H40" s="7" t="s">
        <v>366</v>
      </c>
      <c r="I40" s="7" t="s">
        <v>77</v>
      </c>
      <c r="J40" s="7" t="s">
        <v>2</v>
      </c>
      <c r="K40" s="7" t="s">
        <v>367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81</v>
      </c>
      <c r="Q40" s="7"/>
      <c r="R40" s="11" t="s">
        <v>368</v>
      </c>
      <c r="S40" s="13" t="s">
        <v>19</v>
      </c>
      <c r="T40" s="7"/>
      <c r="U40" s="11" t="s">
        <v>19</v>
      </c>
      <c r="V40" s="11" t="s">
        <v>368</v>
      </c>
      <c r="W40" s="13" t="s">
        <v>174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369</v>
      </c>
      <c r="AD40" t="s">
        <v>6</v>
      </c>
      <c r="AE40" t="s">
        <v>349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370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371</v>
      </c>
      <c r="H41" s="7" t="s">
        <v>372</v>
      </c>
      <c r="I41" s="7" t="s">
        <v>77</v>
      </c>
      <c r="J41" s="7" t="s">
        <v>2</v>
      </c>
      <c r="K41" s="7" t="s">
        <v>373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81</v>
      </c>
      <c r="Q41" s="7"/>
      <c r="R41" s="11" t="s">
        <v>108</v>
      </c>
      <c r="S41" s="13" t="s">
        <v>19</v>
      </c>
      <c r="T41" s="7"/>
      <c r="U41" s="11" t="s">
        <v>19</v>
      </c>
      <c r="V41" s="11" t="s">
        <v>108</v>
      </c>
      <c r="W41" s="13" t="s">
        <v>109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110</v>
      </c>
      <c r="AD41" t="s">
        <v>6</v>
      </c>
      <c r="AE41" t="s">
        <v>374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375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241</v>
      </c>
      <c r="H42" s="7" t="s">
        <v>242</v>
      </c>
      <c r="I42" s="7" t="s">
        <v>77</v>
      </c>
      <c r="J42" s="7" t="s">
        <v>2</v>
      </c>
      <c r="K42" s="7" t="s">
        <v>376</v>
      </c>
      <c r="L42" s="7">
        <v>1</v>
      </c>
      <c r="M42" s="7">
        <v>2</v>
      </c>
      <c r="N42" s="7" t="s">
        <v>79</v>
      </c>
      <c r="O42" s="7" t="s">
        <v>157</v>
      </c>
      <c r="P42" s="7" t="s">
        <v>81</v>
      </c>
      <c r="Q42" s="7"/>
      <c r="R42" s="11" t="s">
        <v>377</v>
      </c>
      <c r="S42" s="13" t="s">
        <v>19</v>
      </c>
      <c r="T42" s="7"/>
      <c r="U42" s="11" t="s">
        <v>19</v>
      </c>
      <c r="V42" s="11" t="s">
        <v>377</v>
      </c>
      <c r="W42" s="13" t="s">
        <v>206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378</v>
      </c>
      <c r="AD42" t="s">
        <v>6</v>
      </c>
      <c r="AE42" t="s">
        <v>379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380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381</v>
      </c>
      <c r="H43" s="7" t="s">
        <v>382</v>
      </c>
      <c r="I43" s="7" t="s">
        <v>77</v>
      </c>
      <c r="J43" s="7" t="s">
        <v>2</v>
      </c>
      <c r="K43" s="7" t="s">
        <v>383</v>
      </c>
      <c r="L43" s="7">
        <v>1</v>
      </c>
      <c r="M43" s="7">
        <v>2</v>
      </c>
      <c r="N43" s="7" t="s">
        <v>157</v>
      </c>
      <c r="O43" s="7" t="s">
        <v>157</v>
      </c>
      <c r="P43" s="7" t="s">
        <v>81</v>
      </c>
      <c r="Q43" s="7"/>
      <c r="R43" s="11" t="s">
        <v>384</v>
      </c>
      <c r="S43" s="13" t="s">
        <v>19</v>
      </c>
      <c r="T43" s="7"/>
      <c r="U43" s="11" t="s">
        <v>19</v>
      </c>
      <c r="V43" s="11" t="s">
        <v>384</v>
      </c>
      <c r="W43" s="13" t="s">
        <v>385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388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389</v>
      </c>
      <c r="H44" s="7" t="s">
        <v>390</v>
      </c>
      <c r="I44" s="7" t="s">
        <v>77</v>
      </c>
      <c r="J44" s="7" t="s">
        <v>2</v>
      </c>
      <c r="K44" s="7" t="s">
        <v>391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81</v>
      </c>
      <c r="Q44" s="7"/>
      <c r="R44" s="11" t="s">
        <v>221</v>
      </c>
      <c r="S44" s="13" t="s">
        <v>19</v>
      </c>
      <c r="T44" s="7"/>
      <c r="U44" s="11" t="s">
        <v>19</v>
      </c>
      <c r="V44" s="11" t="s">
        <v>221</v>
      </c>
      <c r="W44" s="13" t="s">
        <v>222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223</v>
      </c>
      <c r="AD44" t="s">
        <v>6</v>
      </c>
      <c r="AE44" t="s">
        <v>392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393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389</v>
      </c>
      <c r="H45" s="7" t="s">
        <v>390</v>
      </c>
      <c r="I45" s="7" t="s">
        <v>77</v>
      </c>
      <c r="J45" s="7" t="s">
        <v>2</v>
      </c>
      <c r="K45" s="7" t="s">
        <v>394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81</v>
      </c>
      <c r="Q45" s="7"/>
      <c r="R45" s="11" t="s">
        <v>221</v>
      </c>
      <c r="S45" s="13" t="s">
        <v>19</v>
      </c>
      <c r="T45" s="7"/>
      <c r="U45" s="11" t="s">
        <v>19</v>
      </c>
      <c r="V45" s="11" t="s">
        <v>221</v>
      </c>
      <c r="W45" s="13" t="s">
        <v>222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223</v>
      </c>
      <c r="AD45" t="s">
        <v>6</v>
      </c>
      <c r="AE45" t="s">
        <v>392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395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396</v>
      </c>
      <c r="H46" s="7" t="s">
        <v>397</v>
      </c>
      <c r="I46" s="7" t="s">
        <v>77</v>
      </c>
      <c r="J46" s="7" t="s">
        <v>2</v>
      </c>
      <c r="K46" s="7" t="s">
        <v>398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81</v>
      </c>
      <c r="Q46" s="7"/>
      <c r="R46" s="11" t="s">
        <v>348</v>
      </c>
      <c r="S46" s="13" t="s">
        <v>19</v>
      </c>
      <c r="T46" s="7"/>
      <c r="U46" s="11" t="s">
        <v>19</v>
      </c>
      <c r="V46" s="11" t="s">
        <v>348</v>
      </c>
      <c r="W46" s="13" t="s">
        <v>182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399</v>
      </c>
      <c r="AD46" t="s">
        <v>6</v>
      </c>
      <c r="AE46" t="s">
        <v>400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401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402</v>
      </c>
      <c r="H47" s="7" t="s">
        <v>403</v>
      </c>
      <c r="I47" s="7" t="s">
        <v>77</v>
      </c>
      <c r="J47" s="7" t="s">
        <v>2</v>
      </c>
      <c r="K47" s="7" t="s">
        <v>404</v>
      </c>
      <c r="L47" s="7">
        <v>1</v>
      </c>
      <c r="M47" s="7">
        <v>1</v>
      </c>
      <c r="N47" s="7" t="s">
        <v>91</v>
      </c>
      <c r="O47" s="7" t="s">
        <v>91</v>
      </c>
      <c r="P47" s="7" t="s">
        <v>81</v>
      </c>
      <c r="Q47" s="7"/>
      <c r="R47" s="11" t="s">
        <v>405</v>
      </c>
      <c r="S47" s="13" t="s">
        <v>19</v>
      </c>
      <c r="T47" s="7"/>
      <c r="U47" s="11" t="s">
        <v>19</v>
      </c>
      <c r="V47" s="11" t="s">
        <v>405</v>
      </c>
      <c r="W47" s="13" t="s">
        <v>182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408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409</v>
      </c>
      <c r="H48" s="7" t="s">
        <v>410</v>
      </c>
      <c r="I48" s="7" t="s">
        <v>77</v>
      </c>
      <c r="J48" s="7" t="s">
        <v>2</v>
      </c>
      <c r="K48" s="7" t="s">
        <v>411</v>
      </c>
      <c r="L48" s="7">
        <v>1</v>
      </c>
      <c r="M48" s="7">
        <v>1</v>
      </c>
      <c r="N48" s="7" t="s">
        <v>91</v>
      </c>
      <c r="O48" s="7" t="s">
        <v>91</v>
      </c>
      <c r="P48" s="7" t="s">
        <v>81</v>
      </c>
      <c r="Q48" s="7"/>
      <c r="R48" s="11" t="s">
        <v>412</v>
      </c>
      <c r="S48" s="13" t="s">
        <v>19</v>
      </c>
      <c r="T48" s="7"/>
      <c r="U48" s="11" t="s">
        <v>19</v>
      </c>
      <c r="V48" s="11" t="s">
        <v>412</v>
      </c>
      <c r="W48" s="13" t="s">
        <v>93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413</v>
      </c>
      <c r="AD48" t="s">
        <v>6</v>
      </c>
      <c r="AE48" t="s">
        <v>414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415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416</v>
      </c>
      <c r="H49" s="7" t="s">
        <v>417</v>
      </c>
      <c r="I49" s="7" t="s">
        <v>77</v>
      </c>
      <c r="J49" s="7" t="s">
        <v>2</v>
      </c>
      <c r="K49" s="7" t="s">
        <v>418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81</v>
      </c>
      <c r="Q49" s="7"/>
      <c r="R49" s="11" t="s">
        <v>307</v>
      </c>
      <c r="S49" s="13" t="s">
        <v>19</v>
      </c>
      <c r="T49" s="7"/>
      <c r="U49" s="11" t="s">
        <v>19</v>
      </c>
      <c r="V49" s="11" t="s">
        <v>307</v>
      </c>
      <c r="W49" s="13" t="s">
        <v>222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308</v>
      </c>
      <c r="AD49" t="s">
        <v>6</v>
      </c>
      <c r="AE49" t="s">
        <v>135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419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420</v>
      </c>
      <c r="H50" s="7" t="s">
        <v>421</v>
      </c>
      <c r="I50" s="7" t="s">
        <v>77</v>
      </c>
      <c r="J50" s="7" t="s">
        <v>2</v>
      </c>
      <c r="K50" s="7" t="s">
        <v>422</v>
      </c>
      <c r="L50" s="7">
        <v>2</v>
      </c>
      <c r="M50" s="7">
        <v>1</v>
      </c>
      <c r="N50" s="7" t="s">
        <v>91</v>
      </c>
      <c r="O50" s="7" t="s">
        <v>91</v>
      </c>
      <c r="P50" s="7" t="s">
        <v>81</v>
      </c>
      <c r="Q50" s="7"/>
      <c r="R50" s="11" t="s">
        <v>423</v>
      </c>
      <c r="S50" s="13" t="s">
        <v>19</v>
      </c>
      <c r="T50" s="7"/>
      <c r="U50" s="11" t="s">
        <v>19</v>
      </c>
      <c r="V50" s="11" t="s">
        <v>423</v>
      </c>
      <c r="W50" s="13" t="s">
        <v>424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140</v>
      </c>
      <c r="AD50" t="s">
        <v>6</v>
      </c>
      <c r="AE50" t="s">
        <v>425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426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427</v>
      </c>
      <c r="H51" s="7" t="s">
        <v>428</v>
      </c>
      <c r="I51" s="7" t="s">
        <v>77</v>
      </c>
      <c r="J51" s="7" t="s">
        <v>2</v>
      </c>
      <c r="K51" s="7" t="s">
        <v>429</v>
      </c>
      <c r="L51" s="7">
        <v>1</v>
      </c>
      <c r="M51" s="7">
        <v>1</v>
      </c>
      <c r="N51" s="7" t="s">
        <v>157</v>
      </c>
      <c r="O51" s="7" t="s">
        <v>91</v>
      </c>
      <c r="P51" s="7" t="s">
        <v>81</v>
      </c>
      <c r="Q51" s="7"/>
      <c r="R51" s="11" t="s">
        <v>430</v>
      </c>
      <c r="S51" s="13" t="s">
        <v>19</v>
      </c>
      <c r="T51" s="7"/>
      <c r="U51" s="11" t="s">
        <v>19</v>
      </c>
      <c r="V51" s="11" t="s">
        <v>430</v>
      </c>
      <c r="W51" s="13" t="s">
        <v>431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384</v>
      </c>
      <c r="AD51" t="s">
        <v>6</v>
      </c>
      <c r="AE51" t="s">
        <v>309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432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433</v>
      </c>
      <c r="H52" s="7" t="s">
        <v>434</v>
      </c>
      <c r="I52" s="7" t="s">
        <v>77</v>
      </c>
      <c r="J52" s="7" t="s">
        <v>2</v>
      </c>
      <c r="K52" s="7" t="s">
        <v>435</v>
      </c>
      <c r="L52" s="7">
        <v>1</v>
      </c>
      <c r="M52" s="7">
        <v>1</v>
      </c>
      <c r="N52" s="7" t="s">
        <v>91</v>
      </c>
      <c r="O52" s="7" t="s">
        <v>91</v>
      </c>
      <c r="P52" s="7" t="s">
        <v>81</v>
      </c>
      <c r="Q52" s="7"/>
      <c r="R52" s="11" t="s">
        <v>436</v>
      </c>
      <c r="S52" s="13" t="s">
        <v>19</v>
      </c>
      <c r="T52" s="7"/>
      <c r="U52" s="11" t="s">
        <v>19</v>
      </c>
      <c r="V52" s="11" t="s">
        <v>436</v>
      </c>
      <c r="W52" s="13" t="s">
        <v>385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437</v>
      </c>
      <c r="AD52" t="s">
        <v>6</v>
      </c>
      <c r="AE52" t="s">
        <v>438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439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440</v>
      </c>
      <c r="H53" s="7" t="s">
        <v>441</v>
      </c>
      <c r="I53" s="7" t="s">
        <v>77</v>
      </c>
      <c r="J53" s="7" t="s">
        <v>2</v>
      </c>
      <c r="K53" s="7" t="s">
        <v>442</v>
      </c>
      <c r="L53" s="7">
        <v>1</v>
      </c>
      <c r="M53" s="7">
        <v>1</v>
      </c>
      <c r="N53" s="7" t="s">
        <v>79</v>
      </c>
      <c r="O53" s="7" t="s">
        <v>91</v>
      </c>
      <c r="P53" s="7" t="s">
        <v>81</v>
      </c>
      <c r="Q53" s="7"/>
      <c r="R53" s="11" t="s">
        <v>443</v>
      </c>
      <c r="S53" s="13" t="s">
        <v>19</v>
      </c>
      <c r="T53" s="7"/>
      <c r="U53" s="11" t="s">
        <v>19</v>
      </c>
      <c r="V53" s="11" t="s">
        <v>443</v>
      </c>
      <c r="W53" s="13" t="s">
        <v>444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447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448</v>
      </c>
      <c r="H54" s="7" t="s">
        <v>449</v>
      </c>
      <c r="I54" s="7" t="s">
        <v>77</v>
      </c>
      <c r="J54" s="7" t="s">
        <v>2</v>
      </c>
      <c r="K54" s="7" t="s">
        <v>450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81</v>
      </c>
      <c r="Q54" s="7"/>
      <c r="R54" s="11" t="s">
        <v>451</v>
      </c>
      <c r="S54" s="13" t="s">
        <v>19</v>
      </c>
      <c r="T54" s="7"/>
      <c r="U54" s="11" t="s">
        <v>19</v>
      </c>
      <c r="V54" s="11" t="s">
        <v>451</v>
      </c>
      <c r="W54" s="13" t="s">
        <v>452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453</v>
      </c>
      <c r="AD54" t="s">
        <v>6</v>
      </c>
      <c r="AE54" t="s">
        <v>454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455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456</v>
      </c>
      <c r="H55" s="7" t="s">
        <v>457</v>
      </c>
      <c r="I55" s="7" t="s">
        <v>77</v>
      </c>
      <c r="J55" s="7" t="s">
        <v>2</v>
      </c>
      <c r="K55" s="7" t="s">
        <v>458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81</v>
      </c>
      <c r="Q55" s="7"/>
      <c r="R55" s="11" t="s">
        <v>459</v>
      </c>
      <c r="S55" s="13" t="s">
        <v>19</v>
      </c>
      <c r="T55" s="7"/>
      <c r="U55" s="11" t="s">
        <v>19</v>
      </c>
      <c r="V55" s="11" t="s">
        <v>459</v>
      </c>
      <c r="W55" s="13" t="s">
        <v>460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461</v>
      </c>
      <c r="AD55" t="s">
        <v>6</v>
      </c>
      <c r="AE55" t="s">
        <v>462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463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464</v>
      </c>
      <c r="H56" s="7" t="s">
        <v>465</v>
      </c>
      <c r="I56" s="7" t="s">
        <v>77</v>
      </c>
      <c r="J56" s="7" t="s">
        <v>2</v>
      </c>
      <c r="K56" s="7" t="s">
        <v>466</v>
      </c>
      <c r="L56" s="7">
        <v>2</v>
      </c>
      <c r="M56" s="7">
        <v>1</v>
      </c>
      <c r="N56" s="7" t="s">
        <v>91</v>
      </c>
      <c r="O56" s="7" t="s">
        <v>91</v>
      </c>
      <c r="P56" s="7" t="s">
        <v>81</v>
      </c>
      <c r="Q56" s="7"/>
      <c r="R56" s="11" t="s">
        <v>467</v>
      </c>
      <c r="S56" s="13" t="s">
        <v>19</v>
      </c>
      <c r="T56" s="7"/>
      <c r="U56" s="11" t="s">
        <v>19</v>
      </c>
      <c r="V56" s="11" t="s">
        <v>467</v>
      </c>
      <c r="W56" s="13" t="s">
        <v>159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468</v>
      </c>
      <c r="AD56" t="s">
        <v>6</v>
      </c>
      <c r="AE56" t="s">
        <v>317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469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470</v>
      </c>
      <c r="H57" s="7" t="s">
        <v>471</v>
      </c>
      <c r="I57" s="7" t="s">
        <v>77</v>
      </c>
      <c r="J57" s="7" t="s">
        <v>2</v>
      </c>
      <c r="K57" s="7" t="s">
        <v>472</v>
      </c>
      <c r="L57" s="7">
        <v>1</v>
      </c>
      <c r="M57" s="7">
        <v>1</v>
      </c>
      <c r="N57" s="7" t="s">
        <v>80</v>
      </c>
      <c r="O57" s="7" t="s">
        <v>91</v>
      </c>
      <c r="P57" s="7" t="s">
        <v>81</v>
      </c>
      <c r="Q57" s="7"/>
      <c r="R57" s="11" t="s">
        <v>473</v>
      </c>
      <c r="S57" s="13" t="s">
        <v>19</v>
      </c>
      <c r="T57" s="7"/>
      <c r="U57" s="11" t="s">
        <v>19</v>
      </c>
      <c r="V57" s="11" t="s">
        <v>473</v>
      </c>
      <c r="W57" s="13" t="s">
        <v>206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474</v>
      </c>
      <c r="AD57" t="s">
        <v>6</v>
      </c>
      <c r="AE57" t="s">
        <v>374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475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476</v>
      </c>
      <c r="H58" s="7" t="s">
        <v>477</v>
      </c>
      <c r="I58" s="7" t="s">
        <v>77</v>
      </c>
      <c r="J58" s="7" t="s">
        <v>2</v>
      </c>
      <c r="K58" s="7" t="s">
        <v>478</v>
      </c>
      <c r="L58" s="7">
        <v>1</v>
      </c>
      <c r="M58" s="7">
        <v>2</v>
      </c>
      <c r="N58" s="7" t="s">
        <v>479</v>
      </c>
      <c r="O58" s="7" t="s">
        <v>157</v>
      </c>
      <c r="P58" s="7" t="s">
        <v>81</v>
      </c>
      <c r="Q58" s="7"/>
      <c r="R58" s="11" t="s">
        <v>480</v>
      </c>
      <c r="S58" s="13" t="s">
        <v>19</v>
      </c>
      <c r="T58" s="7"/>
      <c r="U58" s="11" t="s">
        <v>19</v>
      </c>
      <c r="V58" s="11" t="s">
        <v>480</v>
      </c>
      <c r="W58" s="13" t="s">
        <v>481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482</v>
      </c>
      <c r="AD58" t="s">
        <v>6</v>
      </c>
      <c r="AE58" t="s">
        <v>483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484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485</v>
      </c>
      <c r="H59" s="7" t="s">
        <v>486</v>
      </c>
      <c r="I59" s="7" t="s">
        <v>77</v>
      </c>
      <c r="J59" s="7" t="s">
        <v>2</v>
      </c>
      <c r="K59" s="7" t="s">
        <v>487</v>
      </c>
      <c r="L59" s="7">
        <v>1</v>
      </c>
      <c r="M59" s="7">
        <v>4</v>
      </c>
      <c r="N59" s="7" t="s">
        <v>79</v>
      </c>
      <c r="O59" s="7" t="s">
        <v>79</v>
      </c>
      <c r="P59" s="7" t="s">
        <v>81</v>
      </c>
      <c r="Q59" s="7"/>
      <c r="R59" s="11" t="s">
        <v>488</v>
      </c>
      <c r="S59" s="13" t="s">
        <v>19</v>
      </c>
      <c r="T59" s="7"/>
      <c r="U59" s="11" t="s">
        <v>19</v>
      </c>
      <c r="V59" s="11" t="s">
        <v>488</v>
      </c>
      <c r="W59" s="13" t="s">
        <v>489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490</v>
      </c>
      <c r="AD59" t="s">
        <v>6</v>
      </c>
      <c r="AE59" t="s">
        <v>491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492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493</v>
      </c>
      <c r="H60" s="7" t="s">
        <v>494</v>
      </c>
      <c r="I60" s="7" t="s">
        <v>77</v>
      </c>
      <c r="J60" s="7" t="s">
        <v>2</v>
      </c>
      <c r="K60" s="7" t="s">
        <v>495</v>
      </c>
      <c r="L60" s="7">
        <v>1</v>
      </c>
      <c r="M60" s="7">
        <v>2</v>
      </c>
      <c r="N60" s="7" t="s">
        <v>157</v>
      </c>
      <c r="O60" s="7" t="s">
        <v>157</v>
      </c>
      <c r="P60" s="7" t="s">
        <v>81</v>
      </c>
      <c r="Q60" s="7"/>
      <c r="R60" s="11" t="s">
        <v>496</v>
      </c>
      <c r="S60" s="13" t="s">
        <v>19</v>
      </c>
      <c r="T60" s="7"/>
      <c r="U60" s="11" t="s">
        <v>19</v>
      </c>
      <c r="V60" s="11" t="s">
        <v>496</v>
      </c>
      <c r="W60" s="13" t="s">
        <v>497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498</v>
      </c>
      <c r="AD60" t="s">
        <v>6</v>
      </c>
      <c r="AE60" t="s">
        <v>499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500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501</v>
      </c>
      <c r="H61" s="7" t="s">
        <v>502</v>
      </c>
      <c r="I61" s="7" t="s">
        <v>77</v>
      </c>
      <c r="J61" s="7" t="s">
        <v>2</v>
      </c>
      <c r="K61" s="7" t="s">
        <v>503</v>
      </c>
      <c r="L61" s="7">
        <v>1</v>
      </c>
      <c r="M61" s="7">
        <v>1</v>
      </c>
      <c r="N61" s="7" t="s">
        <v>91</v>
      </c>
      <c r="O61" s="7" t="s">
        <v>91</v>
      </c>
      <c r="P61" s="7" t="s">
        <v>81</v>
      </c>
      <c r="Q61" s="7"/>
      <c r="R61" s="11" t="s">
        <v>504</v>
      </c>
      <c r="S61" s="13" t="s">
        <v>19</v>
      </c>
      <c r="T61" s="7"/>
      <c r="U61" s="11" t="s">
        <v>19</v>
      </c>
      <c r="V61" s="11" t="s">
        <v>504</v>
      </c>
      <c r="W61" s="13" t="s">
        <v>460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183</v>
      </c>
      <c r="AD61" t="s">
        <v>6</v>
      </c>
      <c r="AE61" t="s">
        <v>176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505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506</v>
      </c>
      <c r="H62" s="7" t="s">
        <v>507</v>
      </c>
      <c r="I62" s="7" t="s">
        <v>77</v>
      </c>
      <c r="J62" s="7" t="s">
        <v>2</v>
      </c>
      <c r="K62" s="7" t="s">
        <v>508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81</v>
      </c>
      <c r="Q62" s="7"/>
      <c r="R62" s="11" t="s">
        <v>509</v>
      </c>
      <c r="S62" s="13" t="s">
        <v>19</v>
      </c>
      <c r="T62" s="7"/>
      <c r="U62" s="11" t="s">
        <v>19</v>
      </c>
      <c r="V62" s="11" t="s">
        <v>509</v>
      </c>
      <c r="W62" s="13" t="s">
        <v>141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215</v>
      </c>
      <c r="AD62" t="s">
        <v>6</v>
      </c>
      <c r="AE62" t="s">
        <v>510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511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512</v>
      </c>
      <c r="H63" s="7" t="s">
        <v>513</v>
      </c>
      <c r="I63" s="7" t="s">
        <v>77</v>
      </c>
      <c r="J63" s="7" t="s">
        <v>2</v>
      </c>
      <c r="K63" s="7" t="s">
        <v>514</v>
      </c>
      <c r="L63" s="7">
        <v>1</v>
      </c>
      <c r="M63" s="7">
        <v>1</v>
      </c>
      <c r="N63" s="7" t="s">
        <v>91</v>
      </c>
      <c r="O63" s="7" t="s">
        <v>91</v>
      </c>
      <c r="P63" s="7" t="s">
        <v>81</v>
      </c>
      <c r="Q63" s="7"/>
      <c r="R63" s="11" t="s">
        <v>515</v>
      </c>
      <c r="S63" s="13" t="s">
        <v>19</v>
      </c>
      <c r="T63" s="7"/>
      <c r="U63" s="11" t="s">
        <v>19</v>
      </c>
      <c r="V63" s="11" t="s">
        <v>515</v>
      </c>
      <c r="W63" s="13" t="s">
        <v>516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124</v>
      </c>
      <c r="AD63" t="s">
        <v>6</v>
      </c>
      <c r="AE63" t="s">
        <v>517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518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519</v>
      </c>
      <c r="H64" s="7" t="s">
        <v>520</v>
      </c>
      <c r="I64" s="7" t="s">
        <v>77</v>
      </c>
      <c r="J64" s="7" t="s">
        <v>2</v>
      </c>
      <c r="K64" s="7" t="s">
        <v>521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81</v>
      </c>
      <c r="Q64" s="7"/>
      <c r="R64" s="11" t="s">
        <v>522</v>
      </c>
      <c r="S64" s="13" t="s">
        <v>19</v>
      </c>
      <c r="T64" s="7"/>
      <c r="U64" s="11" t="s">
        <v>19</v>
      </c>
      <c r="V64" s="11" t="s">
        <v>522</v>
      </c>
      <c r="W64" s="13" t="s">
        <v>523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451</v>
      </c>
      <c r="AD64" t="s">
        <v>6</v>
      </c>
      <c r="AE64" t="s">
        <v>524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525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526</v>
      </c>
      <c r="H65" s="7" t="s">
        <v>527</v>
      </c>
      <c r="I65" s="7" t="s">
        <v>77</v>
      </c>
      <c r="J65" s="7" t="s">
        <v>2</v>
      </c>
      <c r="K65" s="7" t="s">
        <v>528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81</v>
      </c>
      <c r="Q65" s="7"/>
      <c r="R65" s="11" t="s">
        <v>529</v>
      </c>
      <c r="S65" s="13" t="s">
        <v>19</v>
      </c>
      <c r="T65" s="7"/>
      <c r="U65" s="11" t="s">
        <v>19</v>
      </c>
      <c r="V65" s="11" t="s">
        <v>529</v>
      </c>
      <c r="W65" s="13" t="s">
        <v>134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530</v>
      </c>
      <c r="AD65" t="s">
        <v>6</v>
      </c>
      <c r="AE65" t="s">
        <v>531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532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533</v>
      </c>
      <c r="H66" s="7" t="s">
        <v>534</v>
      </c>
      <c r="I66" s="7" t="s">
        <v>77</v>
      </c>
      <c r="J66" s="7" t="s">
        <v>2</v>
      </c>
      <c r="K66" s="7" t="s">
        <v>535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81</v>
      </c>
      <c r="Q66" s="7"/>
      <c r="R66" s="11" t="s">
        <v>124</v>
      </c>
      <c r="S66" s="13" t="s">
        <v>19</v>
      </c>
      <c r="T66" s="7"/>
      <c r="U66" s="11" t="s">
        <v>19</v>
      </c>
      <c r="V66" s="11" t="s">
        <v>124</v>
      </c>
      <c r="W66" s="13" t="s">
        <v>125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126</v>
      </c>
      <c r="AD66" t="s">
        <v>6</v>
      </c>
      <c r="AE66" t="s">
        <v>536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537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163</v>
      </c>
      <c r="H67" s="7" t="s">
        <v>164</v>
      </c>
      <c r="I67" s="7" t="s">
        <v>77</v>
      </c>
      <c r="J67" s="7" t="s">
        <v>2</v>
      </c>
      <c r="K67" s="7" t="s">
        <v>538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81</v>
      </c>
      <c r="Q67" s="7"/>
      <c r="R67" s="11" t="s">
        <v>126</v>
      </c>
      <c r="S67" s="13" t="s">
        <v>19</v>
      </c>
      <c r="T67" s="7"/>
      <c r="U67" s="11" t="s">
        <v>19</v>
      </c>
      <c r="V67" s="11" t="s">
        <v>126</v>
      </c>
      <c r="W67" s="13" t="s">
        <v>166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167</v>
      </c>
      <c r="AD67" t="s">
        <v>6</v>
      </c>
      <c r="AE67" t="s">
        <v>168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539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540</v>
      </c>
      <c r="H68" s="7" t="s">
        <v>541</v>
      </c>
      <c r="I68" s="7" t="s">
        <v>77</v>
      </c>
      <c r="J68" s="7" t="s">
        <v>2</v>
      </c>
      <c r="K68" s="7" t="s">
        <v>542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81</v>
      </c>
      <c r="Q68" s="7"/>
      <c r="R68" s="11" t="s">
        <v>543</v>
      </c>
      <c r="S68" s="13" t="s">
        <v>19</v>
      </c>
      <c r="T68" s="7"/>
      <c r="U68" s="11" t="s">
        <v>19</v>
      </c>
      <c r="V68" s="11" t="s">
        <v>543</v>
      </c>
      <c r="W68" s="13" t="s">
        <v>544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545</v>
      </c>
      <c r="AD68" t="s">
        <v>6</v>
      </c>
      <c r="AE68" t="s">
        <v>546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547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548</v>
      </c>
      <c r="H69" s="7" t="s">
        <v>549</v>
      </c>
      <c r="I69" s="7" t="s">
        <v>77</v>
      </c>
      <c r="J69" s="7" t="s">
        <v>2</v>
      </c>
      <c r="K69" s="7" t="s">
        <v>550</v>
      </c>
      <c r="L69" s="7">
        <v>2</v>
      </c>
      <c r="M69" s="7">
        <v>1</v>
      </c>
      <c r="N69" s="7" t="s">
        <v>91</v>
      </c>
      <c r="O69" s="7" t="s">
        <v>91</v>
      </c>
      <c r="P69" s="7" t="s">
        <v>81</v>
      </c>
      <c r="Q69" s="7"/>
      <c r="R69" s="11" t="s">
        <v>551</v>
      </c>
      <c r="S69" s="13" t="s">
        <v>19</v>
      </c>
      <c r="T69" s="7"/>
      <c r="U69" s="11" t="s">
        <v>19</v>
      </c>
      <c r="V69" s="11" t="s">
        <v>551</v>
      </c>
      <c r="W69" s="13" t="s">
        <v>552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553</v>
      </c>
      <c r="AD69" t="s">
        <v>6</v>
      </c>
      <c r="AE69" t="s">
        <v>317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554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555</v>
      </c>
      <c r="H70" s="7" t="s">
        <v>556</v>
      </c>
      <c r="I70" s="7" t="s">
        <v>77</v>
      </c>
      <c r="J70" s="7" t="s">
        <v>2</v>
      </c>
      <c r="K70" s="7" t="s">
        <v>557</v>
      </c>
      <c r="L70" s="7">
        <v>1</v>
      </c>
      <c r="M70" s="7">
        <v>1</v>
      </c>
      <c r="N70" s="7" t="s">
        <v>91</v>
      </c>
      <c r="O70" s="7" t="s">
        <v>91</v>
      </c>
      <c r="P70" s="7" t="s">
        <v>81</v>
      </c>
      <c r="Q70" s="7"/>
      <c r="R70" s="11" t="s">
        <v>558</v>
      </c>
      <c r="S70" s="13" t="s">
        <v>19</v>
      </c>
      <c r="T70" s="7"/>
      <c r="U70" s="11" t="s">
        <v>19</v>
      </c>
      <c r="V70" s="11" t="s">
        <v>558</v>
      </c>
      <c r="W70" s="13" t="s">
        <v>559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560</v>
      </c>
      <c r="AD70" t="s">
        <v>6</v>
      </c>
      <c r="AE70" t="s">
        <v>561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562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563</v>
      </c>
      <c r="H71" s="7" t="s">
        <v>564</v>
      </c>
      <c r="I71" s="7" t="s">
        <v>77</v>
      </c>
      <c r="J71" s="7" t="s">
        <v>2</v>
      </c>
      <c r="K71" s="7" t="s">
        <v>565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81</v>
      </c>
      <c r="Q71" s="7"/>
      <c r="R71" s="11" t="s">
        <v>124</v>
      </c>
      <c r="S71" s="13" t="s">
        <v>19</v>
      </c>
      <c r="T71" s="7"/>
      <c r="U71" s="11" t="s">
        <v>19</v>
      </c>
      <c r="V71" s="11" t="s">
        <v>124</v>
      </c>
      <c r="W71" s="13" t="s">
        <v>125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126</v>
      </c>
      <c r="AD71" t="s">
        <v>6</v>
      </c>
      <c r="AE71" t="s">
        <v>566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567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555</v>
      </c>
      <c r="H72" s="7" t="s">
        <v>556</v>
      </c>
      <c r="I72" s="7" t="s">
        <v>77</v>
      </c>
      <c r="J72" s="7" t="s">
        <v>2</v>
      </c>
      <c r="K72" s="7" t="s">
        <v>568</v>
      </c>
      <c r="L72" s="7">
        <v>2</v>
      </c>
      <c r="M72" s="7">
        <v>1</v>
      </c>
      <c r="N72" s="7" t="s">
        <v>91</v>
      </c>
      <c r="O72" s="7" t="s">
        <v>91</v>
      </c>
      <c r="P72" s="7" t="s">
        <v>81</v>
      </c>
      <c r="Q72" s="7"/>
      <c r="R72" s="11" t="s">
        <v>569</v>
      </c>
      <c r="S72" s="13" t="s">
        <v>19</v>
      </c>
      <c r="T72" s="7"/>
      <c r="U72" s="11" t="s">
        <v>19</v>
      </c>
      <c r="V72" s="11" t="s">
        <v>569</v>
      </c>
      <c r="W72" s="13" t="s">
        <v>570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571</v>
      </c>
      <c r="AD72" t="s">
        <v>6</v>
      </c>
      <c r="AE72" t="s">
        <v>317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572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573</v>
      </c>
      <c r="H73" s="7" t="s">
        <v>574</v>
      </c>
      <c r="I73" s="7" t="s">
        <v>77</v>
      </c>
      <c r="J73" s="7" t="s">
        <v>2</v>
      </c>
      <c r="K73" s="7" t="s">
        <v>575</v>
      </c>
      <c r="L73" s="7">
        <v>1</v>
      </c>
      <c r="M73" s="7">
        <v>1</v>
      </c>
      <c r="N73" s="7" t="s">
        <v>157</v>
      </c>
      <c r="O73" s="7" t="s">
        <v>91</v>
      </c>
      <c r="P73" s="7" t="s">
        <v>81</v>
      </c>
      <c r="Q73" s="7"/>
      <c r="R73" s="11" t="s">
        <v>504</v>
      </c>
      <c r="S73" s="13" t="s">
        <v>19</v>
      </c>
      <c r="T73" s="7"/>
      <c r="U73" s="11" t="s">
        <v>19</v>
      </c>
      <c r="V73" s="11" t="s">
        <v>504</v>
      </c>
      <c r="W73" s="13" t="s">
        <v>182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576</v>
      </c>
      <c r="AD73" t="s">
        <v>6</v>
      </c>
      <c r="AE73" t="s">
        <v>135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577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578</v>
      </c>
      <c r="H74" s="7" t="s">
        <v>579</v>
      </c>
      <c r="I74" s="7" t="s">
        <v>77</v>
      </c>
      <c r="J74" s="7" t="s">
        <v>2</v>
      </c>
      <c r="K74" s="7" t="s">
        <v>580</v>
      </c>
      <c r="L74" s="7">
        <v>2</v>
      </c>
      <c r="M74" s="7">
        <v>1</v>
      </c>
      <c r="N74" s="7" t="s">
        <v>91</v>
      </c>
      <c r="O74" s="7" t="s">
        <v>91</v>
      </c>
      <c r="P74" s="7" t="s">
        <v>81</v>
      </c>
      <c r="Q74" s="7"/>
      <c r="R74" s="11" t="s">
        <v>569</v>
      </c>
      <c r="S74" s="13" t="s">
        <v>19</v>
      </c>
      <c r="T74" s="7"/>
      <c r="U74" s="11" t="s">
        <v>19</v>
      </c>
      <c r="V74" s="11" t="s">
        <v>569</v>
      </c>
      <c r="W74" s="13" t="s">
        <v>570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571</v>
      </c>
      <c r="AD74" t="s">
        <v>6</v>
      </c>
      <c r="AE74" t="s">
        <v>309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581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582</v>
      </c>
      <c r="H75" s="7" t="s">
        <v>583</v>
      </c>
      <c r="I75" s="7" t="s">
        <v>77</v>
      </c>
      <c r="J75" s="7" t="s">
        <v>2</v>
      </c>
      <c r="K75" s="7" t="s">
        <v>584</v>
      </c>
      <c r="L75" s="7">
        <v>2</v>
      </c>
      <c r="M75" s="7">
        <v>1</v>
      </c>
      <c r="N75" s="7" t="s">
        <v>91</v>
      </c>
      <c r="O75" s="7" t="s">
        <v>91</v>
      </c>
      <c r="P75" s="7" t="s">
        <v>81</v>
      </c>
      <c r="Q75" s="7"/>
      <c r="R75" s="11" t="s">
        <v>585</v>
      </c>
      <c r="S75" s="13" t="s">
        <v>19</v>
      </c>
      <c r="T75" s="7"/>
      <c r="U75" s="11" t="s">
        <v>19</v>
      </c>
      <c r="V75" s="11" t="s">
        <v>585</v>
      </c>
      <c r="W75" s="13" t="s">
        <v>347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586</v>
      </c>
      <c r="AD75" t="s">
        <v>6</v>
      </c>
      <c r="AE75" t="s">
        <v>119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587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588</v>
      </c>
      <c r="H76" s="7" t="s">
        <v>589</v>
      </c>
      <c r="I76" s="7" t="s">
        <v>77</v>
      </c>
      <c r="J76" s="7" t="s">
        <v>2</v>
      </c>
      <c r="K76" s="7" t="s">
        <v>590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81</v>
      </c>
      <c r="Q76" s="7"/>
      <c r="R76" s="11" t="s">
        <v>591</v>
      </c>
      <c r="S76" s="13" t="s">
        <v>19</v>
      </c>
      <c r="T76" s="7"/>
      <c r="U76" s="11" t="s">
        <v>19</v>
      </c>
      <c r="V76" s="11" t="s">
        <v>591</v>
      </c>
      <c r="W76" s="13" t="s">
        <v>295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592</v>
      </c>
      <c r="AD76" t="s">
        <v>6</v>
      </c>
      <c r="AE76" t="s">
        <v>119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593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594</v>
      </c>
      <c r="H77" s="7" t="s">
        <v>595</v>
      </c>
      <c r="I77" s="7" t="s">
        <v>77</v>
      </c>
      <c r="J77" s="7" t="s">
        <v>2</v>
      </c>
      <c r="K77" s="7" t="s">
        <v>596</v>
      </c>
      <c r="L77" s="7">
        <v>1</v>
      </c>
      <c r="M77" s="7">
        <v>4</v>
      </c>
      <c r="N77" s="7" t="s">
        <v>79</v>
      </c>
      <c r="O77" s="7" t="s">
        <v>79</v>
      </c>
      <c r="P77" s="7" t="s">
        <v>81</v>
      </c>
      <c r="Q77" s="7"/>
      <c r="R77" s="11" t="s">
        <v>597</v>
      </c>
      <c r="S77" s="13" t="s">
        <v>19</v>
      </c>
      <c r="T77" s="7"/>
      <c r="U77" s="11" t="s">
        <v>19</v>
      </c>
      <c r="V77" s="11" t="s">
        <v>597</v>
      </c>
      <c r="W77" s="13" t="s">
        <v>126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598</v>
      </c>
      <c r="AD77" t="s">
        <v>6</v>
      </c>
      <c r="AE77" t="s">
        <v>599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600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601</v>
      </c>
      <c r="H78" s="7" t="s">
        <v>602</v>
      </c>
      <c r="I78" s="7" t="s">
        <v>77</v>
      </c>
      <c r="J78" s="7" t="s">
        <v>2</v>
      </c>
      <c r="K78" s="7" t="s">
        <v>603</v>
      </c>
      <c r="L78" s="7">
        <v>2</v>
      </c>
      <c r="M78" s="7">
        <v>1</v>
      </c>
      <c r="N78" s="7" t="s">
        <v>604</v>
      </c>
      <c r="O78" s="7" t="s">
        <v>91</v>
      </c>
      <c r="P78" s="7" t="s">
        <v>81</v>
      </c>
      <c r="Q78" s="7"/>
      <c r="R78" s="11" t="s">
        <v>605</v>
      </c>
      <c r="S78" s="13" t="s">
        <v>19</v>
      </c>
      <c r="T78" s="7"/>
      <c r="U78" s="11" t="s">
        <v>19</v>
      </c>
      <c r="V78" s="11" t="s">
        <v>605</v>
      </c>
      <c r="W78" s="13" t="s">
        <v>281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606</v>
      </c>
      <c r="AD78" t="s">
        <v>6</v>
      </c>
      <c r="AE78" t="s">
        <v>607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608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609</v>
      </c>
      <c r="H79" s="7" t="s">
        <v>610</v>
      </c>
      <c r="I79" s="7" t="s">
        <v>77</v>
      </c>
      <c r="J79" s="7" t="s">
        <v>2</v>
      </c>
      <c r="K79" s="7" t="s">
        <v>611</v>
      </c>
      <c r="L79" s="7">
        <v>1</v>
      </c>
      <c r="M79" s="7">
        <v>2</v>
      </c>
      <c r="N79" s="7" t="s">
        <v>80</v>
      </c>
      <c r="O79" s="7" t="s">
        <v>157</v>
      </c>
      <c r="P79" s="7" t="s">
        <v>81</v>
      </c>
      <c r="Q79" s="7"/>
      <c r="R79" s="11" t="s">
        <v>612</v>
      </c>
      <c r="S79" s="13" t="s">
        <v>19</v>
      </c>
      <c r="T79" s="7"/>
      <c r="U79" s="11" t="s">
        <v>19</v>
      </c>
      <c r="V79" s="11" t="s">
        <v>612</v>
      </c>
      <c r="W79" s="13" t="s">
        <v>229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613</v>
      </c>
      <c r="AD79" t="s">
        <v>6</v>
      </c>
      <c r="AE79" t="s">
        <v>614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615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609</v>
      </c>
      <c r="H80" s="7" t="s">
        <v>610</v>
      </c>
      <c r="I80" s="7" t="s">
        <v>77</v>
      </c>
      <c r="J80" s="7" t="s">
        <v>2</v>
      </c>
      <c r="K80" s="7" t="s">
        <v>611</v>
      </c>
      <c r="L80" s="7">
        <v>1</v>
      </c>
      <c r="M80" s="7">
        <v>2</v>
      </c>
      <c r="N80" s="7" t="s">
        <v>80</v>
      </c>
      <c r="O80" s="7" t="s">
        <v>157</v>
      </c>
      <c r="P80" s="7" t="s">
        <v>81</v>
      </c>
      <c r="Q80" s="7"/>
      <c r="R80" s="11" t="s">
        <v>612</v>
      </c>
      <c r="S80" s="13" t="s">
        <v>19</v>
      </c>
      <c r="T80" s="7"/>
      <c r="U80" s="11" t="s">
        <v>19</v>
      </c>
      <c r="V80" s="11" t="s">
        <v>612</v>
      </c>
      <c r="W80" s="13" t="s">
        <v>229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613</v>
      </c>
      <c r="AD80" t="s">
        <v>6</v>
      </c>
      <c r="AE80" t="s">
        <v>616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617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618</v>
      </c>
      <c r="H81" s="7" t="s">
        <v>619</v>
      </c>
      <c r="I81" s="7" t="s">
        <v>77</v>
      </c>
      <c r="J81" s="7" t="s">
        <v>2</v>
      </c>
      <c r="K81" s="7" t="s">
        <v>620</v>
      </c>
      <c r="L81" s="7">
        <v>1</v>
      </c>
      <c r="M81" s="7">
        <v>1</v>
      </c>
      <c r="N81" s="7" t="s">
        <v>157</v>
      </c>
      <c r="O81" s="7" t="s">
        <v>91</v>
      </c>
      <c r="P81" s="7" t="s">
        <v>81</v>
      </c>
      <c r="Q81" s="7"/>
      <c r="R81" s="11" t="s">
        <v>621</v>
      </c>
      <c r="S81" s="13" t="s">
        <v>19</v>
      </c>
      <c r="T81" s="7"/>
      <c r="U81" s="11" t="s">
        <v>19</v>
      </c>
      <c r="V81" s="11" t="s">
        <v>621</v>
      </c>
      <c r="W81" s="13" t="s">
        <v>258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522</v>
      </c>
      <c r="AD81" t="s">
        <v>6</v>
      </c>
      <c r="AE81" t="s">
        <v>622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623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624</v>
      </c>
      <c r="H82" s="7" t="s">
        <v>625</v>
      </c>
      <c r="I82" s="7" t="s">
        <v>77</v>
      </c>
      <c r="J82" s="7" t="s">
        <v>2</v>
      </c>
      <c r="K82" s="7" t="s">
        <v>626</v>
      </c>
      <c r="L82" s="7">
        <v>1</v>
      </c>
      <c r="M82" s="7">
        <v>1</v>
      </c>
      <c r="N82" s="7" t="s">
        <v>80</v>
      </c>
      <c r="O82" s="7" t="s">
        <v>91</v>
      </c>
      <c r="P82" s="7" t="s">
        <v>81</v>
      </c>
      <c r="Q82" s="7"/>
      <c r="R82" s="11" t="s">
        <v>627</v>
      </c>
      <c r="S82" s="13" t="s">
        <v>19</v>
      </c>
      <c r="T82" s="7"/>
      <c r="U82" s="11" t="s">
        <v>19</v>
      </c>
      <c r="V82" s="11" t="s">
        <v>627</v>
      </c>
      <c r="W82" s="13" t="s">
        <v>133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628</v>
      </c>
      <c r="AD82" t="s">
        <v>6</v>
      </c>
      <c r="AE82" t="s">
        <v>629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630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631</v>
      </c>
      <c r="H83" s="7" t="s">
        <v>632</v>
      </c>
      <c r="I83" s="7" t="s">
        <v>77</v>
      </c>
      <c r="J83" s="7" t="s">
        <v>2</v>
      </c>
      <c r="K83" s="7" t="s">
        <v>633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81</v>
      </c>
      <c r="Q83" s="7"/>
      <c r="R83" s="11" t="s">
        <v>634</v>
      </c>
      <c r="S83" s="13" t="s">
        <v>19</v>
      </c>
      <c r="T83" s="7"/>
      <c r="U83" s="11" t="s">
        <v>19</v>
      </c>
      <c r="V83" s="11" t="s">
        <v>634</v>
      </c>
      <c r="W83" s="13" t="s">
        <v>125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635</v>
      </c>
      <c r="AD83" t="s">
        <v>6</v>
      </c>
      <c r="AE83" t="s">
        <v>636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637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638</v>
      </c>
      <c r="H84" s="7" t="s">
        <v>639</v>
      </c>
      <c r="I84" s="7" t="s">
        <v>77</v>
      </c>
      <c r="J84" s="7" t="s">
        <v>2</v>
      </c>
      <c r="K84" s="7" t="s">
        <v>640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81</v>
      </c>
      <c r="Q84" s="7"/>
      <c r="R84" s="11" t="s">
        <v>504</v>
      </c>
      <c r="S84" s="13" t="s">
        <v>19</v>
      </c>
      <c r="T84" s="7"/>
      <c r="U84" s="11" t="s">
        <v>19</v>
      </c>
      <c r="V84" s="11" t="s">
        <v>504</v>
      </c>
      <c r="W84" s="13" t="s">
        <v>182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576</v>
      </c>
      <c r="AD84" t="s">
        <v>6</v>
      </c>
      <c r="AE84" t="s">
        <v>641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642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643</v>
      </c>
      <c r="H85" s="7" t="s">
        <v>644</v>
      </c>
      <c r="I85" s="7" t="s">
        <v>77</v>
      </c>
      <c r="J85" s="7" t="s">
        <v>2</v>
      </c>
      <c r="K85" s="7" t="s">
        <v>645</v>
      </c>
      <c r="L85" s="7">
        <v>1</v>
      </c>
      <c r="M85" s="7">
        <v>1</v>
      </c>
      <c r="N85" s="7" t="s">
        <v>157</v>
      </c>
      <c r="O85" s="7" t="s">
        <v>91</v>
      </c>
      <c r="P85" s="7" t="s">
        <v>81</v>
      </c>
      <c r="Q85" s="7"/>
      <c r="R85" s="11" t="s">
        <v>646</v>
      </c>
      <c r="S85" s="13" t="s">
        <v>19</v>
      </c>
      <c r="T85" s="7"/>
      <c r="U85" s="11" t="s">
        <v>19</v>
      </c>
      <c r="V85" s="11" t="s">
        <v>646</v>
      </c>
      <c r="W85" s="13" t="s">
        <v>647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648</v>
      </c>
      <c r="AD85" t="s">
        <v>6</v>
      </c>
      <c r="AE85" t="s">
        <v>119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649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396</v>
      </c>
      <c r="H86" s="7" t="s">
        <v>397</v>
      </c>
      <c r="I86" s="7" t="s">
        <v>77</v>
      </c>
      <c r="J86" s="7" t="s">
        <v>2</v>
      </c>
      <c r="K86" s="7" t="s">
        <v>650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81</v>
      </c>
      <c r="Q86" s="7"/>
      <c r="R86" s="11" t="s">
        <v>651</v>
      </c>
      <c r="S86" s="13" t="s">
        <v>19</v>
      </c>
      <c r="T86" s="7"/>
      <c r="U86" s="11" t="s">
        <v>19</v>
      </c>
      <c r="V86" s="11" t="s">
        <v>651</v>
      </c>
      <c r="W86" s="13" t="s">
        <v>198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504</v>
      </c>
      <c r="AD86" t="s">
        <v>6</v>
      </c>
      <c r="AE86" t="s">
        <v>317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652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653</v>
      </c>
      <c r="H87" s="7" t="s">
        <v>654</v>
      </c>
      <c r="I87" s="7" t="s">
        <v>77</v>
      </c>
      <c r="J87" s="7" t="s">
        <v>2</v>
      </c>
      <c r="K87" s="7" t="s">
        <v>655</v>
      </c>
      <c r="L87" s="7">
        <v>1</v>
      </c>
      <c r="M87" s="7">
        <v>1</v>
      </c>
      <c r="N87" s="7" t="s">
        <v>91</v>
      </c>
      <c r="O87" s="7" t="s">
        <v>91</v>
      </c>
      <c r="P87" s="7" t="s">
        <v>81</v>
      </c>
      <c r="Q87" s="7"/>
      <c r="R87" s="11" t="s">
        <v>238</v>
      </c>
      <c r="S87" s="13" t="s">
        <v>19</v>
      </c>
      <c r="T87" s="7"/>
      <c r="U87" s="11" t="s">
        <v>19</v>
      </c>
      <c r="V87" s="11" t="s">
        <v>238</v>
      </c>
      <c r="W87" s="13" t="s">
        <v>460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656</v>
      </c>
      <c r="AD87" t="s">
        <v>6</v>
      </c>
      <c r="AE87" t="s">
        <v>657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658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609</v>
      </c>
      <c r="H88" s="7" t="s">
        <v>610</v>
      </c>
      <c r="I88" s="7" t="s">
        <v>77</v>
      </c>
      <c r="J88" s="7" t="s">
        <v>2</v>
      </c>
      <c r="K88" s="7" t="s">
        <v>659</v>
      </c>
      <c r="L88" s="7">
        <v>1</v>
      </c>
      <c r="M88" s="7">
        <v>1</v>
      </c>
      <c r="N88" s="7" t="s">
        <v>91</v>
      </c>
      <c r="O88" s="7" t="s">
        <v>91</v>
      </c>
      <c r="P88" s="7" t="s">
        <v>81</v>
      </c>
      <c r="Q88" s="7"/>
      <c r="R88" s="11" t="s">
        <v>660</v>
      </c>
      <c r="S88" s="13" t="s">
        <v>19</v>
      </c>
      <c r="T88" s="7"/>
      <c r="U88" s="11" t="s">
        <v>19</v>
      </c>
      <c r="V88" s="11" t="s">
        <v>660</v>
      </c>
      <c r="W88" s="13" t="s">
        <v>661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662</v>
      </c>
      <c r="AD88" t="s">
        <v>6</v>
      </c>
      <c r="AE88" t="s">
        <v>663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664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665</v>
      </c>
      <c r="H89" s="7" t="s">
        <v>666</v>
      </c>
      <c r="I89" s="7" t="s">
        <v>77</v>
      </c>
      <c r="J89" s="7" t="s">
        <v>2</v>
      </c>
      <c r="K89" s="7" t="s">
        <v>667</v>
      </c>
      <c r="L89" s="7">
        <v>1</v>
      </c>
      <c r="M89" s="7">
        <v>1</v>
      </c>
      <c r="N89" s="7" t="s">
        <v>157</v>
      </c>
      <c r="O89" s="7" t="s">
        <v>91</v>
      </c>
      <c r="P89" s="7" t="s">
        <v>81</v>
      </c>
      <c r="Q89" s="7"/>
      <c r="R89" s="11" t="s">
        <v>199</v>
      </c>
      <c r="S89" s="13" t="s">
        <v>19</v>
      </c>
      <c r="T89" s="7"/>
      <c r="U89" s="11" t="s">
        <v>19</v>
      </c>
      <c r="V89" s="11" t="s">
        <v>199</v>
      </c>
      <c r="W89" s="13" t="s">
        <v>245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668</v>
      </c>
      <c r="AD89" t="s">
        <v>6</v>
      </c>
      <c r="AE89" t="s">
        <v>216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669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670</v>
      </c>
      <c r="H90" s="7" t="s">
        <v>671</v>
      </c>
      <c r="I90" s="7" t="s">
        <v>77</v>
      </c>
      <c r="J90" s="7" t="s">
        <v>2</v>
      </c>
      <c r="K90" s="7" t="s">
        <v>672</v>
      </c>
      <c r="L90" s="7">
        <v>1</v>
      </c>
      <c r="M90" s="7">
        <v>1</v>
      </c>
      <c r="N90" s="7" t="s">
        <v>91</v>
      </c>
      <c r="O90" s="7" t="s">
        <v>91</v>
      </c>
      <c r="P90" s="7" t="s">
        <v>81</v>
      </c>
      <c r="Q90" s="7"/>
      <c r="R90" s="11" t="s">
        <v>673</v>
      </c>
      <c r="S90" s="13" t="s">
        <v>19</v>
      </c>
      <c r="T90" s="7"/>
      <c r="U90" s="11" t="s">
        <v>19</v>
      </c>
      <c r="V90" s="11" t="s">
        <v>673</v>
      </c>
      <c r="W90" s="13" t="s">
        <v>125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674</v>
      </c>
      <c r="AD90" t="s">
        <v>6</v>
      </c>
      <c r="AE90" t="s">
        <v>675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676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677</v>
      </c>
      <c r="H91" s="7" t="s">
        <v>678</v>
      </c>
      <c r="I91" s="7" t="s">
        <v>77</v>
      </c>
      <c r="J91" s="7" t="s">
        <v>2</v>
      </c>
      <c r="K91" s="7" t="s">
        <v>679</v>
      </c>
      <c r="L91" s="7">
        <v>1</v>
      </c>
      <c r="M91" s="7">
        <v>1</v>
      </c>
      <c r="N91" s="7" t="s">
        <v>91</v>
      </c>
      <c r="O91" s="7" t="s">
        <v>91</v>
      </c>
      <c r="P91" s="7" t="s">
        <v>81</v>
      </c>
      <c r="Q91" s="7"/>
      <c r="R91" s="11" t="s">
        <v>680</v>
      </c>
      <c r="S91" s="13" t="s">
        <v>19</v>
      </c>
      <c r="T91" s="7"/>
      <c r="U91" s="11" t="s">
        <v>19</v>
      </c>
      <c r="V91" s="11" t="s">
        <v>680</v>
      </c>
      <c r="W91" s="13" t="s">
        <v>424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681</v>
      </c>
      <c r="AD91" t="s">
        <v>6</v>
      </c>
      <c r="AE91" t="s">
        <v>682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683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684</v>
      </c>
      <c r="H92" s="7" t="s">
        <v>685</v>
      </c>
      <c r="I92" s="7" t="s">
        <v>77</v>
      </c>
      <c r="J92" s="7" t="s">
        <v>2</v>
      </c>
      <c r="K92" s="7" t="s">
        <v>686</v>
      </c>
      <c r="L92" s="7">
        <v>1</v>
      </c>
      <c r="M92" s="7">
        <v>1</v>
      </c>
      <c r="N92" s="7" t="s">
        <v>91</v>
      </c>
      <c r="O92" s="7" t="s">
        <v>91</v>
      </c>
      <c r="P92" s="7" t="s">
        <v>81</v>
      </c>
      <c r="Q92" s="7"/>
      <c r="R92" s="11" t="s">
        <v>473</v>
      </c>
      <c r="S92" s="13" t="s">
        <v>19</v>
      </c>
      <c r="T92" s="7"/>
      <c r="U92" s="11" t="s">
        <v>19</v>
      </c>
      <c r="V92" s="11" t="s">
        <v>473</v>
      </c>
      <c r="W92" s="13" t="s">
        <v>206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474</v>
      </c>
      <c r="AD92" t="s">
        <v>6</v>
      </c>
      <c r="AE92" t="s">
        <v>687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688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689</v>
      </c>
      <c r="H93" s="7" t="s">
        <v>690</v>
      </c>
      <c r="I93" s="7" t="s">
        <v>77</v>
      </c>
      <c r="J93" s="7" t="s">
        <v>2</v>
      </c>
      <c r="K93" s="7" t="s">
        <v>691</v>
      </c>
      <c r="L93" s="7">
        <v>1</v>
      </c>
      <c r="M93" s="7">
        <v>1</v>
      </c>
      <c r="N93" s="7" t="s">
        <v>91</v>
      </c>
      <c r="O93" s="7" t="s">
        <v>91</v>
      </c>
      <c r="P93" s="7" t="s">
        <v>81</v>
      </c>
      <c r="Q93" s="7"/>
      <c r="R93" s="11" t="s">
        <v>229</v>
      </c>
      <c r="S93" s="13" t="s">
        <v>19</v>
      </c>
      <c r="T93" s="7"/>
      <c r="U93" s="11" t="s">
        <v>19</v>
      </c>
      <c r="V93" s="11" t="s">
        <v>229</v>
      </c>
      <c r="W93" s="13" t="s">
        <v>230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197</v>
      </c>
      <c r="AD93" t="s">
        <v>6</v>
      </c>
      <c r="AE93" t="s">
        <v>231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692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693</v>
      </c>
      <c r="H94" s="7" t="s">
        <v>694</v>
      </c>
      <c r="I94" s="7" t="s">
        <v>77</v>
      </c>
      <c r="J94" s="7" t="s">
        <v>2</v>
      </c>
      <c r="K94" s="7" t="s">
        <v>695</v>
      </c>
      <c r="L94" s="7">
        <v>1</v>
      </c>
      <c r="M94" s="7">
        <v>1</v>
      </c>
      <c r="N94" s="7" t="s">
        <v>91</v>
      </c>
      <c r="O94" s="7" t="s">
        <v>91</v>
      </c>
      <c r="P94" s="7" t="s">
        <v>81</v>
      </c>
      <c r="Q94" s="7"/>
      <c r="R94" s="11" t="s">
        <v>108</v>
      </c>
      <c r="S94" s="13" t="s">
        <v>19</v>
      </c>
      <c r="T94" s="7"/>
      <c r="U94" s="11" t="s">
        <v>19</v>
      </c>
      <c r="V94" s="11" t="s">
        <v>108</v>
      </c>
      <c r="W94" s="13" t="s">
        <v>109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110</v>
      </c>
      <c r="AD94" t="s">
        <v>6</v>
      </c>
      <c r="AE94" t="s">
        <v>224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696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697</v>
      </c>
      <c r="H95" s="7" t="s">
        <v>698</v>
      </c>
      <c r="I95" s="7" t="s">
        <v>77</v>
      </c>
      <c r="J95" s="7" t="s">
        <v>2</v>
      </c>
      <c r="K95" s="7" t="s">
        <v>699</v>
      </c>
      <c r="L95" s="7">
        <v>1</v>
      </c>
      <c r="M95" s="7">
        <v>3</v>
      </c>
      <c r="N95" s="7" t="s">
        <v>79</v>
      </c>
      <c r="O95" s="7" t="s">
        <v>80</v>
      </c>
      <c r="P95" s="7" t="s">
        <v>81</v>
      </c>
      <c r="Q95" s="7"/>
      <c r="R95" s="11" t="s">
        <v>700</v>
      </c>
      <c r="S95" s="13" t="s">
        <v>19</v>
      </c>
      <c r="T95" s="7"/>
      <c r="U95" s="11" t="s">
        <v>19</v>
      </c>
      <c r="V95" s="11" t="s">
        <v>700</v>
      </c>
      <c r="W95" s="13" t="s">
        <v>701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702</v>
      </c>
      <c r="AD95" t="s">
        <v>6</v>
      </c>
      <c r="AE95" t="s">
        <v>703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704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705</v>
      </c>
      <c r="H96" s="7" t="s">
        <v>706</v>
      </c>
      <c r="I96" s="7" t="s">
        <v>77</v>
      </c>
      <c r="J96" s="7" t="s">
        <v>2</v>
      </c>
      <c r="K96" s="7" t="s">
        <v>707</v>
      </c>
      <c r="L96" s="7">
        <v>1</v>
      </c>
      <c r="M96" s="7">
        <v>1</v>
      </c>
      <c r="N96" s="7" t="s">
        <v>79</v>
      </c>
      <c r="O96" s="7" t="s">
        <v>91</v>
      </c>
      <c r="P96" s="7" t="s">
        <v>81</v>
      </c>
      <c r="Q96" s="7"/>
      <c r="R96" s="11" t="s">
        <v>708</v>
      </c>
      <c r="S96" s="13" t="s">
        <v>19</v>
      </c>
      <c r="T96" s="7"/>
      <c r="U96" s="11" t="s">
        <v>19</v>
      </c>
      <c r="V96" s="11" t="s">
        <v>708</v>
      </c>
      <c r="W96" s="13" t="s">
        <v>709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710</v>
      </c>
      <c r="AD96" t="s">
        <v>6</v>
      </c>
      <c r="AE96" t="s">
        <v>317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711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609</v>
      </c>
      <c r="H97" s="7" t="s">
        <v>610</v>
      </c>
      <c r="I97" s="7" t="s">
        <v>77</v>
      </c>
      <c r="J97" s="7" t="s">
        <v>2</v>
      </c>
      <c r="K97" s="7" t="s">
        <v>712</v>
      </c>
      <c r="L97" s="7">
        <v>1</v>
      </c>
      <c r="M97" s="7">
        <v>1</v>
      </c>
      <c r="N97" s="7" t="s">
        <v>80</v>
      </c>
      <c r="O97" s="7" t="s">
        <v>91</v>
      </c>
      <c r="P97" s="7" t="s">
        <v>81</v>
      </c>
      <c r="Q97" s="7"/>
      <c r="R97" s="11" t="s">
        <v>713</v>
      </c>
      <c r="S97" s="13" t="s">
        <v>19</v>
      </c>
      <c r="T97" s="7"/>
      <c r="U97" s="11" t="s">
        <v>19</v>
      </c>
      <c r="V97" s="11" t="s">
        <v>713</v>
      </c>
      <c r="W97" s="13" t="s">
        <v>714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569</v>
      </c>
      <c r="AD97" t="s">
        <v>6</v>
      </c>
      <c r="AE97" t="s">
        <v>614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715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716</v>
      </c>
      <c r="H98" s="7" t="s">
        <v>717</v>
      </c>
      <c r="I98" s="7" t="s">
        <v>77</v>
      </c>
      <c r="J98" s="7" t="s">
        <v>2</v>
      </c>
      <c r="K98" s="7" t="s">
        <v>718</v>
      </c>
      <c r="L98" s="7">
        <v>1</v>
      </c>
      <c r="M98" s="7">
        <v>1</v>
      </c>
      <c r="N98" s="7" t="s">
        <v>80</v>
      </c>
      <c r="O98" s="7" t="s">
        <v>91</v>
      </c>
      <c r="P98" s="7" t="s">
        <v>81</v>
      </c>
      <c r="Q98" s="7"/>
      <c r="R98" s="11" t="s">
        <v>673</v>
      </c>
      <c r="S98" s="13" t="s">
        <v>19</v>
      </c>
      <c r="T98" s="7"/>
      <c r="U98" s="11" t="s">
        <v>19</v>
      </c>
      <c r="V98" s="11" t="s">
        <v>673</v>
      </c>
      <c r="W98" s="13" t="s">
        <v>125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674</v>
      </c>
      <c r="AD98" t="s">
        <v>6</v>
      </c>
      <c r="AE98" t="s">
        <v>719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720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721</v>
      </c>
      <c r="H99" s="7" t="s">
        <v>722</v>
      </c>
      <c r="I99" s="7" t="s">
        <v>77</v>
      </c>
      <c r="J99" s="7" t="s">
        <v>2</v>
      </c>
      <c r="K99" s="7" t="s">
        <v>723</v>
      </c>
      <c r="L99" s="7">
        <v>1</v>
      </c>
      <c r="M99" s="7">
        <v>2</v>
      </c>
      <c r="N99" s="7" t="s">
        <v>724</v>
      </c>
      <c r="O99" s="7" t="s">
        <v>157</v>
      </c>
      <c r="P99" s="7" t="s">
        <v>81</v>
      </c>
      <c r="Q99" s="7"/>
      <c r="R99" s="11" t="s">
        <v>725</v>
      </c>
      <c r="S99" s="13" t="s">
        <v>19</v>
      </c>
      <c r="T99" s="7"/>
      <c r="U99" s="11" t="s">
        <v>19</v>
      </c>
      <c r="V99" s="11" t="s">
        <v>725</v>
      </c>
      <c r="W99" s="13" t="s">
        <v>726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280</v>
      </c>
      <c r="AD99" t="s">
        <v>6</v>
      </c>
      <c r="AE99" t="s">
        <v>111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727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609</v>
      </c>
      <c r="H100" s="7" t="s">
        <v>610</v>
      </c>
      <c r="I100" s="7" t="s">
        <v>77</v>
      </c>
      <c r="J100" s="7" t="s">
        <v>2</v>
      </c>
      <c r="K100" s="7" t="s">
        <v>728</v>
      </c>
      <c r="L100" s="7">
        <v>1</v>
      </c>
      <c r="M100" s="7">
        <v>1</v>
      </c>
      <c r="N100" s="7" t="s">
        <v>80</v>
      </c>
      <c r="O100" s="7" t="s">
        <v>91</v>
      </c>
      <c r="P100" s="7" t="s">
        <v>81</v>
      </c>
      <c r="Q100" s="7"/>
      <c r="R100" s="11" t="s">
        <v>729</v>
      </c>
      <c r="S100" s="13" t="s">
        <v>19</v>
      </c>
      <c r="T100" s="7"/>
      <c r="U100" s="11" t="s">
        <v>19</v>
      </c>
      <c r="V100" s="11" t="s">
        <v>729</v>
      </c>
      <c r="W100" s="13" t="s">
        <v>730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731</v>
      </c>
      <c r="AD100" t="s">
        <v>6</v>
      </c>
      <c r="AE100" t="s">
        <v>732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733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609</v>
      </c>
      <c r="H101" s="7" t="s">
        <v>610</v>
      </c>
      <c r="I101" s="7" t="s">
        <v>77</v>
      </c>
      <c r="J101" s="7" t="s">
        <v>2</v>
      </c>
      <c r="K101" s="7" t="s">
        <v>734</v>
      </c>
      <c r="L101" s="7">
        <v>1</v>
      </c>
      <c r="M101" s="7">
        <v>1</v>
      </c>
      <c r="N101" s="7" t="s">
        <v>157</v>
      </c>
      <c r="O101" s="7" t="s">
        <v>91</v>
      </c>
      <c r="P101" s="7" t="s">
        <v>81</v>
      </c>
      <c r="Q101" s="7"/>
      <c r="R101" s="11" t="s">
        <v>735</v>
      </c>
      <c r="S101" s="13" t="s">
        <v>19</v>
      </c>
      <c r="T101" s="7"/>
      <c r="U101" s="11" t="s">
        <v>19</v>
      </c>
      <c r="V101" s="11" t="s">
        <v>735</v>
      </c>
      <c r="W101" s="13" t="s">
        <v>124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736</v>
      </c>
      <c r="AD101" t="s">
        <v>6</v>
      </c>
      <c r="AE101" t="s">
        <v>737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738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739</v>
      </c>
      <c r="H102" s="7" t="s">
        <v>740</v>
      </c>
      <c r="I102" s="7" t="s">
        <v>77</v>
      </c>
      <c r="J102" s="7" t="s">
        <v>2</v>
      </c>
      <c r="K102" s="7" t="s">
        <v>741</v>
      </c>
      <c r="L102" s="7">
        <v>1</v>
      </c>
      <c r="M102" s="7">
        <v>1</v>
      </c>
      <c r="N102" s="7" t="s">
        <v>157</v>
      </c>
      <c r="O102" s="7" t="s">
        <v>91</v>
      </c>
      <c r="P102" s="7" t="s">
        <v>81</v>
      </c>
      <c r="Q102" s="7"/>
      <c r="R102" s="11" t="s">
        <v>742</v>
      </c>
      <c r="S102" s="13" t="s">
        <v>19</v>
      </c>
      <c r="T102" s="7"/>
      <c r="U102" s="11" t="s">
        <v>19</v>
      </c>
      <c r="V102" s="11" t="s">
        <v>742</v>
      </c>
      <c r="W102" s="13" t="s">
        <v>743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744</v>
      </c>
      <c r="AD102" t="s">
        <v>6</v>
      </c>
      <c r="AE102" t="s">
        <v>119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745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746</v>
      </c>
      <c r="H103" s="7" t="s">
        <v>747</v>
      </c>
      <c r="I103" s="7" t="s">
        <v>77</v>
      </c>
      <c r="J103" s="7" t="s">
        <v>2</v>
      </c>
      <c r="K103" s="7" t="s">
        <v>748</v>
      </c>
      <c r="L103" s="7">
        <v>2</v>
      </c>
      <c r="M103" s="7">
        <v>1</v>
      </c>
      <c r="N103" s="7" t="s">
        <v>91</v>
      </c>
      <c r="O103" s="7" t="s">
        <v>91</v>
      </c>
      <c r="P103" s="7" t="s">
        <v>81</v>
      </c>
      <c r="Q103" s="7"/>
      <c r="R103" s="11" t="s">
        <v>749</v>
      </c>
      <c r="S103" s="13" t="s">
        <v>19</v>
      </c>
      <c r="T103" s="7"/>
      <c r="U103" s="11" t="s">
        <v>19</v>
      </c>
      <c r="V103" s="11" t="s">
        <v>749</v>
      </c>
      <c r="W103" s="13" t="s">
        <v>750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751</v>
      </c>
      <c r="AD103" t="s">
        <v>6</v>
      </c>
      <c r="AE103" t="s">
        <v>752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753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754</v>
      </c>
      <c r="H104" s="7" t="s">
        <v>755</v>
      </c>
      <c r="I104" s="7" t="s">
        <v>77</v>
      </c>
      <c r="J104" s="7" t="s">
        <v>2</v>
      </c>
      <c r="K104" s="7" t="s">
        <v>756</v>
      </c>
      <c r="L104" s="7">
        <v>1</v>
      </c>
      <c r="M104" s="7">
        <v>1</v>
      </c>
      <c r="N104" s="7" t="s">
        <v>91</v>
      </c>
      <c r="O104" s="7" t="s">
        <v>91</v>
      </c>
      <c r="P104" s="7" t="s">
        <v>81</v>
      </c>
      <c r="Q104" s="7"/>
      <c r="R104" s="11" t="s">
        <v>757</v>
      </c>
      <c r="S104" s="13" t="s">
        <v>19</v>
      </c>
      <c r="T104" s="7"/>
      <c r="U104" s="11" t="s">
        <v>19</v>
      </c>
      <c r="V104" s="11" t="s">
        <v>757</v>
      </c>
      <c r="W104" s="13" t="s">
        <v>206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758</v>
      </c>
      <c r="AD104" t="s">
        <v>6</v>
      </c>
      <c r="AE104" t="s">
        <v>309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759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746</v>
      </c>
      <c r="H105" s="7" t="s">
        <v>747</v>
      </c>
      <c r="I105" s="7" t="s">
        <v>77</v>
      </c>
      <c r="J105" s="7" t="s">
        <v>2</v>
      </c>
      <c r="K105" s="7" t="s">
        <v>760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81</v>
      </c>
      <c r="Q105" s="7"/>
      <c r="R105" s="11" t="s">
        <v>761</v>
      </c>
      <c r="S105" s="13" t="s">
        <v>19</v>
      </c>
      <c r="T105" s="7"/>
      <c r="U105" s="11" t="s">
        <v>19</v>
      </c>
      <c r="V105" s="11" t="s">
        <v>761</v>
      </c>
      <c r="W105" s="13" t="s">
        <v>762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763</v>
      </c>
      <c r="AD105" t="s">
        <v>6</v>
      </c>
      <c r="AE105" t="s">
        <v>752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764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609</v>
      </c>
      <c r="H106" s="7" t="s">
        <v>610</v>
      </c>
      <c r="I106" s="7" t="s">
        <v>77</v>
      </c>
      <c r="J106" s="7" t="s">
        <v>2</v>
      </c>
      <c r="K106" s="7" t="s">
        <v>765</v>
      </c>
      <c r="L106" s="7">
        <v>1</v>
      </c>
      <c r="M106" s="7">
        <v>1</v>
      </c>
      <c r="N106" s="7" t="s">
        <v>91</v>
      </c>
      <c r="O106" s="7" t="s">
        <v>91</v>
      </c>
      <c r="P106" s="7" t="s">
        <v>81</v>
      </c>
      <c r="Q106" s="7"/>
      <c r="R106" s="11" t="s">
        <v>713</v>
      </c>
      <c r="S106" s="13" t="s">
        <v>19</v>
      </c>
      <c r="T106" s="7"/>
      <c r="U106" s="11" t="s">
        <v>19</v>
      </c>
      <c r="V106" s="11" t="s">
        <v>713</v>
      </c>
      <c r="W106" s="13" t="s">
        <v>714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569</v>
      </c>
      <c r="AD106" t="s">
        <v>6</v>
      </c>
      <c r="AE106" t="s">
        <v>616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766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767</v>
      </c>
      <c r="H107" s="7" t="s">
        <v>768</v>
      </c>
      <c r="I107" s="7" t="s">
        <v>77</v>
      </c>
      <c r="J107" s="7" t="s">
        <v>2</v>
      </c>
      <c r="K107" s="7" t="s">
        <v>769</v>
      </c>
      <c r="L107" s="7">
        <v>1</v>
      </c>
      <c r="M107" s="7">
        <v>1</v>
      </c>
      <c r="N107" s="7" t="s">
        <v>91</v>
      </c>
      <c r="O107" s="7" t="s">
        <v>91</v>
      </c>
      <c r="P107" s="7" t="s">
        <v>81</v>
      </c>
      <c r="Q107" s="7"/>
      <c r="R107" s="11" t="s">
        <v>124</v>
      </c>
      <c r="S107" s="13" t="s">
        <v>19</v>
      </c>
      <c r="T107" s="7"/>
      <c r="U107" s="11" t="s">
        <v>19</v>
      </c>
      <c r="V107" s="11" t="s">
        <v>124</v>
      </c>
      <c r="W107" s="13" t="s">
        <v>125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126</v>
      </c>
      <c r="AD107" t="s">
        <v>6</v>
      </c>
      <c r="AE107" t="s">
        <v>770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771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772</v>
      </c>
      <c r="H108" s="7" t="s">
        <v>773</v>
      </c>
      <c r="I108" s="7" t="s">
        <v>77</v>
      </c>
      <c r="J108" s="7" t="s">
        <v>2</v>
      </c>
      <c r="K108" s="7" t="s">
        <v>774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81</v>
      </c>
      <c r="Q108" s="7"/>
      <c r="R108" s="11" t="s">
        <v>775</v>
      </c>
      <c r="S108" s="13" t="s">
        <v>19</v>
      </c>
      <c r="T108" s="7"/>
      <c r="U108" s="11" t="s">
        <v>19</v>
      </c>
      <c r="V108" s="11" t="s">
        <v>775</v>
      </c>
      <c r="W108" s="13" t="s">
        <v>776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777</v>
      </c>
      <c r="AD108" t="s">
        <v>6</v>
      </c>
      <c r="AE108" t="s">
        <v>778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779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780</v>
      </c>
      <c r="H109" s="7" t="s">
        <v>781</v>
      </c>
      <c r="I109" s="7" t="s">
        <v>77</v>
      </c>
      <c r="J109" s="7" t="s">
        <v>2</v>
      </c>
      <c r="K109" s="7" t="s">
        <v>782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81</v>
      </c>
      <c r="Q109" s="7"/>
      <c r="R109" s="11" t="s">
        <v>167</v>
      </c>
      <c r="S109" s="13" t="s">
        <v>19</v>
      </c>
      <c r="T109" s="7"/>
      <c r="U109" s="11" t="s">
        <v>19</v>
      </c>
      <c r="V109" s="11" t="s">
        <v>167</v>
      </c>
      <c r="W109" s="13" t="s">
        <v>182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783</v>
      </c>
      <c r="AD109" t="s">
        <v>6</v>
      </c>
      <c r="AE109" t="s">
        <v>784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785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786</v>
      </c>
      <c r="H110" s="7" t="s">
        <v>787</v>
      </c>
      <c r="I110" s="7" t="s">
        <v>77</v>
      </c>
      <c r="J110" s="7" t="s">
        <v>2</v>
      </c>
      <c r="K110" s="7" t="s">
        <v>788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81</v>
      </c>
      <c r="Q110" s="7"/>
      <c r="R110" s="11" t="s">
        <v>294</v>
      </c>
      <c r="S110" s="13" t="s">
        <v>19</v>
      </c>
      <c r="T110" s="7"/>
      <c r="U110" s="11" t="s">
        <v>19</v>
      </c>
      <c r="V110" s="11" t="s">
        <v>294</v>
      </c>
      <c r="W110" s="13" t="s">
        <v>295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296</v>
      </c>
      <c r="AD110" t="s">
        <v>6</v>
      </c>
      <c r="AE110" t="s">
        <v>789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790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791</v>
      </c>
      <c r="H111" s="7" t="s">
        <v>792</v>
      </c>
      <c r="I111" s="7" t="s">
        <v>77</v>
      </c>
      <c r="J111" s="7" t="s">
        <v>2</v>
      </c>
      <c r="K111" s="7" t="s">
        <v>793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81</v>
      </c>
      <c r="Q111" s="7"/>
      <c r="R111" s="11" t="s">
        <v>794</v>
      </c>
      <c r="S111" s="13" t="s">
        <v>19</v>
      </c>
      <c r="T111" s="7"/>
      <c r="U111" s="11" t="s">
        <v>19</v>
      </c>
      <c r="V111" s="11" t="s">
        <v>794</v>
      </c>
      <c r="W111" s="13" t="s">
        <v>795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796</v>
      </c>
      <c r="AD111" t="s">
        <v>6</v>
      </c>
      <c r="AE111" t="s">
        <v>797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798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241</v>
      </c>
      <c r="H112" s="7" t="s">
        <v>242</v>
      </c>
      <c r="I112" s="7" t="s">
        <v>77</v>
      </c>
      <c r="J112" s="7" t="s">
        <v>2</v>
      </c>
      <c r="K112" s="7" t="s">
        <v>799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81</v>
      </c>
      <c r="Q112" s="7"/>
      <c r="R112" s="11" t="s">
        <v>800</v>
      </c>
      <c r="S112" s="13" t="s">
        <v>19</v>
      </c>
      <c r="T112" s="7"/>
      <c r="U112" s="11" t="s">
        <v>19</v>
      </c>
      <c r="V112" s="11" t="s">
        <v>800</v>
      </c>
      <c r="W112" s="13" t="s">
        <v>222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801</v>
      </c>
      <c r="AD112" t="s">
        <v>6</v>
      </c>
      <c r="AE112" t="s">
        <v>802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803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804</v>
      </c>
      <c r="H113" s="7" t="s">
        <v>805</v>
      </c>
      <c r="I113" s="7" t="s">
        <v>77</v>
      </c>
      <c r="J113" s="7" t="s">
        <v>2</v>
      </c>
      <c r="K113" s="7" t="s">
        <v>806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81</v>
      </c>
      <c r="Q113" s="7"/>
      <c r="R113" s="11" t="s">
        <v>173</v>
      </c>
      <c r="S113" s="13" t="s">
        <v>19</v>
      </c>
      <c r="T113" s="7"/>
      <c r="U113" s="11" t="s">
        <v>19</v>
      </c>
      <c r="V113" s="11" t="s">
        <v>173</v>
      </c>
      <c r="W113" s="13" t="s">
        <v>174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175</v>
      </c>
      <c r="AD113" t="s">
        <v>6</v>
      </c>
      <c r="AE113" t="s">
        <v>807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808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809</v>
      </c>
      <c r="H114" s="7" t="s">
        <v>810</v>
      </c>
      <c r="I114" s="7" t="s">
        <v>77</v>
      </c>
      <c r="J114" s="7" t="s">
        <v>2</v>
      </c>
      <c r="K114" s="7" t="s">
        <v>811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81</v>
      </c>
      <c r="Q114" s="7"/>
      <c r="R114" s="11" t="s">
        <v>681</v>
      </c>
      <c r="S114" s="13" t="s">
        <v>19</v>
      </c>
      <c r="T114" s="7"/>
      <c r="U114" s="11" t="s">
        <v>19</v>
      </c>
      <c r="V114" s="11" t="s">
        <v>681</v>
      </c>
      <c r="W114" s="13" t="s">
        <v>141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812</v>
      </c>
      <c r="AD114" t="s">
        <v>6</v>
      </c>
      <c r="AE114" t="s">
        <v>813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814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815</v>
      </c>
      <c r="H115" s="7" t="s">
        <v>816</v>
      </c>
      <c r="I115" s="7" t="s">
        <v>77</v>
      </c>
      <c r="J115" s="7" t="s">
        <v>2</v>
      </c>
      <c r="K115" s="7" t="s">
        <v>817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81</v>
      </c>
      <c r="Q115" s="7"/>
      <c r="R115" s="11" t="s">
        <v>794</v>
      </c>
      <c r="S115" s="13" t="s">
        <v>19</v>
      </c>
      <c r="T115" s="7"/>
      <c r="U115" s="11" t="s">
        <v>19</v>
      </c>
      <c r="V115" s="11" t="s">
        <v>794</v>
      </c>
      <c r="W115" s="13" t="s">
        <v>795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796</v>
      </c>
      <c r="AD115" t="s">
        <v>6</v>
      </c>
      <c r="AE115" t="s">
        <v>309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818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819</v>
      </c>
      <c r="H116" s="7" t="s">
        <v>820</v>
      </c>
      <c r="I116" s="7" t="s">
        <v>77</v>
      </c>
      <c r="J116" s="7" t="s">
        <v>2</v>
      </c>
      <c r="K116" s="7" t="s">
        <v>821</v>
      </c>
      <c r="L116" s="7">
        <v>1</v>
      </c>
      <c r="M116" s="7">
        <v>1</v>
      </c>
      <c r="N116" s="7" t="s">
        <v>157</v>
      </c>
      <c r="O116" s="7" t="s">
        <v>91</v>
      </c>
      <c r="P116" s="7" t="s">
        <v>81</v>
      </c>
      <c r="Q116" s="7"/>
      <c r="R116" s="11" t="s">
        <v>822</v>
      </c>
      <c r="S116" s="13" t="s">
        <v>19</v>
      </c>
      <c r="T116" s="7"/>
      <c r="U116" s="11" t="s">
        <v>19</v>
      </c>
      <c r="V116" s="11" t="s">
        <v>822</v>
      </c>
      <c r="W116" s="13" t="s">
        <v>656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823</v>
      </c>
      <c r="AD116" t="s">
        <v>6</v>
      </c>
      <c r="AE116" t="s">
        <v>824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825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609</v>
      </c>
      <c r="H117" s="7" t="s">
        <v>610</v>
      </c>
      <c r="I117" s="7" t="s">
        <v>77</v>
      </c>
      <c r="J117" s="7" t="s">
        <v>2</v>
      </c>
      <c r="K117" s="7" t="s">
        <v>826</v>
      </c>
      <c r="L117" s="7">
        <v>1</v>
      </c>
      <c r="M117" s="7">
        <v>1</v>
      </c>
      <c r="N117" s="7" t="s">
        <v>80</v>
      </c>
      <c r="O117" s="7" t="s">
        <v>91</v>
      </c>
      <c r="P117" s="7" t="s">
        <v>81</v>
      </c>
      <c r="Q117" s="7"/>
      <c r="R117" s="11" t="s">
        <v>735</v>
      </c>
      <c r="S117" s="13" t="s">
        <v>19</v>
      </c>
      <c r="T117" s="7"/>
      <c r="U117" s="11" t="s">
        <v>19</v>
      </c>
      <c r="V117" s="11" t="s">
        <v>735</v>
      </c>
      <c r="W117" s="13" t="s">
        <v>124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736</v>
      </c>
      <c r="AD117" t="s">
        <v>6</v>
      </c>
      <c r="AE117" t="s">
        <v>737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827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828</v>
      </c>
      <c r="H118" s="7" t="s">
        <v>829</v>
      </c>
      <c r="I118" s="7" t="s">
        <v>77</v>
      </c>
      <c r="J118" s="7" t="s">
        <v>2</v>
      </c>
      <c r="K118" s="7" t="s">
        <v>830</v>
      </c>
      <c r="L118" s="7">
        <v>1</v>
      </c>
      <c r="M118" s="7">
        <v>1</v>
      </c>
      <c r="N118" s="7" t="s">
        <v>79</v>
      </c>
      <c r="O118" s="7" t="s">
        <v>91</v>
      </c>
      <c r="P118" s="7" t="s">
        <v>81</v>
      </c>
      <c r="Q118" s="7"/>
      <c r="R118" s="11" t="s">
        <v>831</v>
      </c>
      <c r="S118" s="13" t="s">
        <v>19</v>
      </c>
      <c r="T118" s="7"/>
      <c r="U118" s="11" t="s">
        <v>19</v>
      </c>
      <c r="V118" s="11" t="s">
        <v>831</v>
      </c>
      <c r="W118" s="13" t="s">
        <v>832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833</v>
      </c>
      <c r="AD118" t="s">
        <v>6</v>
      </c>
      <c r="AE118" t="s">
        <v>834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835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440</v>
      </c>
      <c r="H119" s="7" t="s">
        <v>441</v>
      </c>
      <c r="I119" s="7" t="s">
        <v>77</v>
      </c>
      <c r="J119" s="7" t="s">
        <v>2</v>
      </c>
      <c r="K119" s="7" t="s">
        <v>836</v>
      </c>
      <c r="L119" s="7">
        <v>2</v>
      </c>
      <c r="M119" s="7">
        <v>1</v>
      </c>
      <c r="N119" s="7" t="s">
        <v>80</v>
      </c>
      <c r="O119" s="7" t="s">
        <v>91</v>
      </c>
      <c r="P119" s="7" t="s">
        <v>81</v>
      </c>
      <c r="Q119" s="7"/>
      <c r="R119" s="11" t="s">
        <v>837</v>
      </c>
      <c r="S119" s="13" t="s">
        <v>19</v>
      </c>
      <c r="T119" s="7"/>
      <c r="U119" s="11" t="s">
        <v>19</v>
      </c>
      <c r="V119" s="11" t="s">
        <v>837</v>
      </c>
      <c r="W119" s="13" t="s">
        <v>838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839</v>
      </c>
      <c r="AD119" t="s">
        <v>6</v>
      </c>
      <c r="AE119" t="s">
        <v>840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841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842</v>
      </c>
      <c r="H120" s="7" t="s">
        <v>843</v>
      </c>
      <c r="I120" s="7" t="s">
        <v>77</v>
      </c>
      <c r="J120" s="7" t="s">
        <v>2</v>
      </c>
      <c r="K120" s="7" t="s">
        <v>844</v>
      </c>
      <c r="L120" s="7">
        <v>1</v>
      </c>
      <c r="M120" s="7">
        <v>1</v>
      </c>
      <c r="N120" s="7" t="s">
        <v>79</v>
      </c>
      <c r="O120" s="7" t="s">
        <v>91</v>
      </c>
      <c r="P120" s="7" t="s">
        <v>81</v>
      </c>
      <c r="Q120" s="7"/>
      <c r="R120" s="11" t="s">
        <v>845</v>
      </c>
      <c r="S120" s="13" t="s">
        <v>19</v>
      </c>
      <c r="T120" s="7"/>
      <c r="U120" s="11" t="s">
        <v>19</v>
      </c>
      <c r="V120" s="11" t="s">
        <v>845</v>
      </c>
      <c r="W120" s="13" t="s">
        <v>846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847</v>
      </c>
      <c r="AD120" t="s">
        <v>6</v>
      </c>
      <c r="AE120" t="s">
        <v>848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849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850</v>
      </c>
      <c r="H121" s="7" t="s">
        <v>851</v>
      </c>
      <c r="I121" s="7" t="s">
        <v>77</v>
      </c>
      <c r="J121" s="7" t="s">
        <v>2</v>
      </c>
      <c r="K121" s="7" t="s">
        <v>852</v>
      </c>
      <c r="L121" s="7">
        <v>1</v>
      </c>
      <c r="M121" s="7">
        <v>1</v>
      </c>
      <c r="N121" s="7" t="s">
        <v>91</v>
      </c>
      <c r="O121" s="7" t="s">
        <v>91</v>
      </c>
      <c r="P121" s="7" t="s">
        <v>81</v>
      </c>
      <c r="Q121" s="7"/>
      <c r="R121" s="11" t="s">
        <v>853</v>
      </c>
      <c r="S121" s="13" t="s">
        <v>19</v>
      </c>
      <c r="T121" s="7"/>
      <c r="U121" s="11" t="s">
        <v>19</v>
      </c>
      <c r="V121" s="11" t="s">
        <v>853</v>
      </c>
      <c r="W121" s="13" t="s">
        <v>83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854</v>
      </c>
      <c r="AD121" t="s">
        <v>6</v>
      </c>
      <c r="AE121" t="s">
        <v>855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856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857</v>
      </c>
      <c r="H122" s="7" t="s">
        <v>858</v>
      </c>
      <c r="I122" s="7" t="s">
        <v>77</v>
      </c>
      <c r="J122" s="7" t="s">
        <v>2</v>
      </c>
      <c r="K122" s="7" t="s">
        <v>859</v>
      </c>
      <c r="L122" s="7">
        <v>1</v>
      </c>
      <c r="M122" s="7">
        <v>1</v>
      </c>
      <c r="N122" s="7" t="s">
        <v>91</v>
      </c>
      <c r="O122" s="7" t="s">
        <v>91</v>
      </c>
      <c r="P122" s="7" t="s">
        <v>81</v>
      </c>
      <c r="Q122" s="7"/>
      <c r="R122" s="11" t="s">
        <v>489</v>
      </c>
      <c r="S122" s="13" t="s">
        <v>19</v>
      </c>
      <c r="T122" s="7"/>
      <c r="U122" s="11" t="s">
        <v>19</v>
      </c>
      <c r="V122" s="11" t="s">
        <v>489</v>
      </c>
      <c r="W122" s="13" t="s">
        <v>860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709</v>
      </c>
      <c r="AD122" t="s">
        <v>6</v>
      </c>
      <c r="AE122" t="s">
        <v>861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862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440</v>
      </c>
      <c r="H123" s="7" t="s">
        <v>441</v>
      </c>
      <c r="I123" s="7" t="s">
        <v>77</v>
      </c>
      <c r="J123" s="7" t="s">
        <v>2</v>
      </c>
      <c r="K123" s="7" t="s">
        <v>863</v>
      </c>
      <c r="L123" s="7">
        <v>1</v>
      </c>
      <c r="M123" s="7">
        <v>1</v>
      </c>
      <c r="N123" s="7" t="s">
        <v>79</v>
      </c>
      <c r="O123" s="7" t="s">
        <v>91</v>
      </c>
      <c r="P123" s="7" t="s">
        <v>81</v>
      </c>
      <c r="Q123" s="7"/>
      <c r="R123" s="11" t="s">
        <v>864</v>
      </c>
      <c r="S123" s="13" t="s">
        <v>19</v>
      </c>
      <c r="T123" s="7"/>
      <c r="U123" s="11" t="s">
        <v>19</v>
      </c>
      <c r="V123" s="11" t="s">
        <v>864</v>
      </c>
      <c r="W123" s="13" t="s">
        <v>377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865</v>
      </c>
      <c r="AD123" t="s">
        <v>6</v>
      </c>
      <c r="AE123" t="s">
        <v>840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866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867</v>
      </c>
      <c r="H124" s="7" t="s">
        <v>868</v>
      </c>
      <c r="I124" s="7" t="s">
        <v>77</v>
      </c>
      <c r="J124" s="7" t="s">
        <v>2</v>
      </c>
      <c r="K124" s="7" t="s">
        <v>869</v>
      </c>
      <c r="L124" s="7">
        <v>1</v>
      </c>
      <c r="M124" s="7">
        <v>1</v>
      </c>
      <c r="N124" s="7" t="s">
        <v>91</v>
      </c>
      <c r="O124" s="7" t="s">
        <v>91</v>
      </c>
      <c r="P124" s="7" t="s">
        <v>81</v>
      </c>
      <c r="Q124" s="7"/>
      <c r="R124" s="11" t="s">
        <v>680</v>
      </c>
      <c r="S124" s="13" t="s">
        <v>19</v>
      </c>
      <c r="T124" s="7"/>
      <c r="U124" s="11" t="s">
        <v>19</v>
      </c>
      <c r="V124" s="11" t="s">
        <v>680</v>
      </c>
      <c r="W124" s="13" t="s">
        <v>424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681</v>
      </c>
      <c r="AD124" t="s">
        <v>6</v>
      </c>
      <c r="AE124" t="s">
        <v>309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870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871</v>
      </c>
      <c r="H125" s="7" t="s">
        <v>872</v>
      </c>
      <c r="I125" s="7" t="s">
        <v>77</v>
      </c>
      <c r="J125" s="7" t="s">
        <v>2</v>
      </c>
      <c r="K125" s="7" t="s">
        <v>873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81</v>
      </c>
      <c r="Q125" s="7"/>
      <c r="R125" s="11" t="s">
        <v>406</v>
      </c>
      <c r="S125" s="13" t="s">
        <v>19</v>
      </c>
      <c r="T125" s="7"/>
      <c r="U125" s="11" t="s">
        <v>19</v>
      </c>
      <c r="V125" s="11" t="s">
        <v>406</v>
      </c>
      <c r="W125" s="13" t="s">
        <v>237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743</v>
      </c>
      <c r="AD125" t="s">
        <v>6</v>
      </c>
      <c r="AE125" t="s">
        <v>874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875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871</v>
      </c>
      <c r="H126" s="7" t="s">
        <v>872</v>
      </c>
      <c r="I126" s="7" t="s">
        <v>77</v>
      </c>
      <c r="J126" s="7" t="s">
        <v>2</v>
      </c>
      <c r="K126" s="7" t="s">
        <v>876</v>
      </c>
      <c r="L126" s="7">
        <v>3</v>
      </c>
      <c r="M126" s="7">
        <v>1</v>
      </c>
      <c r="N126" s="7" t="s">
        <v>91</v>
      </c>
      <c r="O126" s="7" t="s">
        <v>91</v>
      </c>
      <c r="P126" s="7" t="s">
        <v>81</v>
      </c>
      <c r="Q126" s="7"/>
      <c r="R126" s="11" t="s">
        <v>877</v>
      </c>
      <c r="S126" s="13" t="s">
        <v>19</v>
      </c>
      <c r="T126" s="7"/>
      <c r="U126" s="11" t="s">
        <v>19</v>
      </c>
      <c r="V126" s="11" t="s">
        <v>877</v>
      </c>
      <c r="W126" s="13" t="s">
        <v>878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879</v>
      </c>
      <c r="AD126" t="s">
        <v>6</v>
      </c>
      <c r="AE126" t="s">
        <v>309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880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506</v>
      </c>
      <c r="H127" s="7" t="s">
        <v>507</v>
      </c>
      <c r="I127" s="7" t="s">
        <v>77</v>
      </c>
      <c r="J127" s="7" t="s">
        <v>2</v>
      </c>
      <c r="K127" s="7" t="s">
        <v>881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81</v>
      </c>
      <c r="Q127" s="7"/>
      <c r="R127" s="11" t="s">
        <v>775</v>
      </c>
      <c r="S127" s="13" t="s">
        <v>19</v>
      </c>
      <c r="T127" s="7"/>
      <c r="U127" s="11" t="s">
        <v>19</v>
      </c>
      <c r="V127" s="11" t="s">
        <v>775</v>
      </c>
      <c r="W127" s="13" t="s">
        <v>776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777</v>
      </c>
      <c r="AD127" t="s">
        <v>6</v>
      </c>
      <c r="AE127" t="s">
        <v>882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883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884</v>
      </c>
      <c r="H128" s="7" t="s">
        <v>885</v>
      </c>
      <c r="I128" s="7" t="s">
        <v>77</v>
      </c>
      <c r="J128" s="7" t="s">
        <v>2</v>
      </c>
      <c r="K128" s="7" t="s">
        <v>886</v>
      </c>
      <c r="L128" s="7">
        <v>1</v>
      </c>
      <c r="M128" s="7">
        <v>1</v>
      </c>
      <c r="N128" s="7" t="s">
        <v>91</v>
      </c>
      <c r="O128" s="7" t="s">
        <v>91</v>
      </c>
      <c r="P128" s="7" t="s">
        <v>81</v>
      </c>
      <c r="Q128" s="7"/>
      <c r="R128" s="11" t="s">
        <v>887</v>
      </c>
      <c r="S128" s="13" t="s">
        <v>19</v>
      </c>
      <c r="T128" s="7"/>
      <c r="U128" s="11" t="s">
        <v>19</v>
      </c>
      <c r="V128" s="11" t="s">
        <v>887</v>
      </c>
      <c r="W128" s="13" t="s">
        <v>109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888</v>
      </c>
      <c r="AD128" t="s">
        <v>6</v>
      </c>
      <c r="AE128" t="s">
        <v>889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890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891</v>
      </c>
      <c r="H129" s="7" t="s">
        <v>892</v>
      </c>
      <c r="I129" s="7" t="s">
        <v>77</v>
      </c>
      <c r="J129" s="7" t="s">
        <v>2</v>
      </c>
      <c r="K129" s="7" t="s">
        <v>893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81</v>
      </c>
      <c r="Q129" s="7"/>
      <c r="R129" s="11" t="s">
        <v>378</v>
      </c>
      <c r="S129" s="13" t="s">
        <v>19</v>
      </c>
      <c r="T129" s="7"/>
      <c r="U129" s="11" t="s">
        <v>19</v>
      </c>
      <c r="V129" s="11" t="s">
        <v>378</v>
      </c>
      <c r="W129" s="13" t="s">
        <v>109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894</v>
      </c>
      <c r="AD129" t="s">
        <v>6</v>
      </c>
      <c r="AE129" t="s">
        <v>895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896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897</v>
      </c>
      <c r="H130" s="7" t="s">
        <v>898</v>
      </c>
      <c r="I130" s="7" t="s">
        <v>77</v>
      </c>
      <c r="J130" s="7" t="s">
        <v>2</v>
      </c>
      <c r="K130" s="7" t="s">
        <v>899</v>
      </c>
      <c r="L130" s="7">
        <v>1</v>
      </c>
      <c r="M130" s="7">
        <v>1</v>
      </c>
      <c r="N130" s="7" t="s">
        <v>91</v>
      </c>
      <c r="O130" s="7" t="s">
        <v>91</v>
      </c>
      <c r="P130" s="7" t="s">
        <v>81</v>
      </c>
      <c r="Q130" s="7"/>
      <c r="R130" s="11" t="s">
        <v>900</v>
      </c>
      <c r="S130" s="13" t="s">
        <v>19</v>
      </c>
      <c r="T130" s="7"/>
      <c r="U130" s="11" t="s">
        <v>19</v>
      </c>
      <c r="V130" s="11" t="s">
        <v>900</v>
      </c>
      <c r="W130" s="13" t="s">
        <v>901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902</v>
      </c>
      <c r="AD130" t="s">
        <v>6</v>
      </c>
      <c r="AE130" t="s">
        <v>239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903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904</v>
      </c>
      <c r="H131" s="7" t="s">
        <v>905</v>
      </c>
      <c r="I131" s="7" t="s">
        <v>77</v>
      </c>
      <c r="J131" s="7" t="s">
        <v>2</v>
      </c>
      <c r="K131" s="7" t="s">
        <v>906</v>
      </c>
      <c r="L131" s="7">
        <v>1</v>
      </c>
      <c r="M131" s="7">
        <v>1</v>
      </c>
      <c r="N131" s="7" t="s">
        <v>91</v>
      </c>
      <c r="O131" s="7" t="s">
        <v>91</v>
      </c>
      <c r="P131" s="7" t="s">
        <v>81</v>
      </c>
      <c r="Q131" s="7"/>
      <c r="R131" s="11" t="s">
        <v>183</v>
      </c>
      <c r="S131" s="13" t="s">
        <v>19</v>
      </c>
      <c r="T131" s="7"/>
      <c r="U131" s="11" t="s">
        <v>19</v>
      </c>
      <c r="V131" s="11" t="s">
        <v>183</v>
      </c>
      <c r="W131" s="13" t="s">
        <v>237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252</v>
      </c>
      <c r="AD131" t="s">
        <v>6</v>
      </c>
      <c r="AE131" t="s">
        <v>135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907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908</v>
      </c>
      <c r="H132" s="7" t="s">
        <v>909</v>
      </c>
      <c r="I132" s="7" t="s">
        <v>77</v>
      </c>
      <c r="J132" s="7" t="s">
        <v>2</v>
      </c>
      <c r="K132" s="7" t="s">
        <v>910</v>
      </c>
      <c r="L132" s="7">
        <v>1</v>
      </c>
      <c r="M132" s="7">
        <v>1</v>
      </c>
      <c r="N132" s="7" t="s">
        <v>91</v>
      </c>
      <c r="O132" s="7" t="s">
        <v>91</v>
      </c>
      <c r="P132" s="7" t="s">
        <v>81</v>
      </c>
      <c r="Q132" s="7"/>
      <c r="R132" s="11" t="s">
        <v>412</v>
      </c>
      <c r="S132" s="13" t="s">
        <v>19</v>
      </c>
      <c r="T132" s="7"/>
      <c r="U132" s="11" t="s">
        <v>19</v>
      </c>
      <c r="V132" s="11" t="s">
        <v>412</v>
      </c>
      <c r="W132" s="13" t="s">
        <v>93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413</v>
      </c>
      <c r="AD132" t="s">
        <v>6</v>
      </c>
      <c r="AE132" t="s">
        <v>119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911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389</v>
      </c>
      <c r="H133" s="7" t="s">
        <v>390</v>
      </c>
      <c r="I133" s="7" t="s">
        <v>77</v>
      </c>
      <c r="J133" s="7" t="s">
        <v>2</v>
      </c>
      <c r="K133" s="7" t="s">
        <v>912</v>
      </c>
      <c r="L133" s="7">
        <v>1</v>
      </c>
      <c r="M133" s="7">
        <v>1</v>
      </c>
      <c r="N133" s="7" t="s">
        <v>91</v>
      </c>
      <c r="O133" s="7" t="s">
        <v>91</v>
      </c>
      <c r="P133" s="7" t="s">
        <v>81</v>
      </c>
      <c r="Q133" s="7"/>
      <c r="R133" s="11" t="s">
        <v>913</v>
      </c>
      <c r="S133" s="13" t="s">
        <v>19</v>
      </c>
      <c r="T133" s="7"/>
      <c r="U133" s="11" t="s">
        <v>19</v>
      </c>
      <c r="V133" s="11" t="s">
        <v>913</v>
      </c>
      <c r="W133" s="13" t="s">
        <v>460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914</v>
      </c>
      <c r="AD133" t="s">
        <v>6</v>
      </c>
      <c r="AE133" t="s">
        <v>392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915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916</v>
      </c>
      <c r="H134" s="7" t="s">
        <v>917</v>
      </c>
      <c r="I134" s="7" t="s">
        <v>77</v>
      </c>
      <c r="J134" s="7" t="s">
        <v>2</v>
      </c>
      <c r="K134" s="7" t="s">
        <v>918</v>
      </c>
      <c r="L134" s="7">
        <v>1</v>
      </c>
      <c r="M134" s="7">
        <v>1</v>
      </c>
      <c r="N134" s="7" t="s">
        <v>91</v>
      </c>
      <c r="O134" s="7" t="s">
        <v>91</v>
      </c>
      <c r="P134" s="7" t="s">
        <v>81</v>
      </c>
      <c r="Q134" s="7"/>
      <c r="R134" s="11" t="s">
        <v>761</v>
      </c>
      <c r="S134" s="13" t="s">
        <v>19</v>
      </c>
      <c r="T134" s="7"/>
      <c r="U134" s="11" t="s">
        <v>19</v>
      </c>
      <c r="V134" s="11" t="s">
        <v>761</v>
      </c>
      <c r="W134" s="13" t="s">
        <v>762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763</v>
      </c>
      <c r="AD134" t="s">
        <v>6</v>
      </c>
      <c r="AE134" t="s">
        <v>414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919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920</v>
      </c>
      <c r="H135" s="7" t="s">
        <v>921</v>
      </c>
      <c r="I135" s="7" t="s">
        <v>77</v>
      </c>
      <c r="J135" s="7" t="s">
        <v>2</v>
      </c>
      <c r="K135" s="7" t="s">
        <v>922</v>
      </c>
      <c r="L135" s="7">
        <v>1</v>
      </c>
      <c r="M135" s="7">
        <v>1</v>
      </c>
      <c r="N135" s="7" t="s">
        <v>91</v>
      </c>
      <c r="O135" s="7" t="s">
        <v>91</v>
      </c>
      <c r="P135" s="7" t="s">
        <v>81</v>
      </c>
      <c r="Q135" s="7"/>
      <c r="R135" s="11" t="s">
        <v>674</v>
      </c>
      <c r="S135" s="13" t="s">
        <v>19</v>
      </c>
      <c r="T135" s="7"/>
      <c r="U135" s="11" t="s">
        <v>19</v>
      </c>
      <c r="V135" s="11" t="s">
        <v>674</v>
      </c>
      <c r="W135" s="13" t="s">
        <v>198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923</v>
      </c>
      <c r="AD135" t="s">
        <v>6</v>
      </c>
      <c r="AE135" t="s">
        <v>924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925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440</v>
      </c>
      <c r="H136" s="7" t="s">
        <v>441</v>
      </c>
      <c r="I136" s="7" t="s">
        <v>77</v>
      </c>
      <c r="J136" s="7" t="s">
        <v>2</v>
      </c>
      <c r="K136" s="7" t="s">
        <v>926</v>
      </c>
      <c r="L136" s="7">
        <v>1</v>
      </c>
      <c r="M136" s="7">
        <v>1</v>
      </c>
      <c r="N136" s="7" t="s">
        <v>479</v>
      </c>
      <c r="O136" s="7" t="s">
        <v>91</v>
      </c>
      <c r="P136" s="7" t="s">
        <v>81</v>
      </c>
      <c r="Q136" s="7"/>
      <c r="R136" s="11" t="s">
        <v>443</v>
      </c>
      <c r="S136" s="13" t="s">
        <v>19</v>
      </c>
      <c r="T136" s="7"/>
      <c r="U136" s="11" t="s">
        <v>19</v>
      </c>
      <c r="V136" s="11" t="s">
        <v>443</v>
      </c>
      <c r="W136" s="13" t="s">
        <v>444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445</v>
      </c>
      <c r="AD136" t="s">
        <v>6</v>
      </c>
      <c r="AE136" t="s">
        <v>446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927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928</v>
      </c>
      <c r="H137" s="7" t="s">
        <v>929</v>
      </c>
      <c r="I137" s="7" t="s">
        <v>77</v>
      </c>
      <c r="J137" s="7" t="s">
        <v>2</v>
      </c>
      <c r="K137" s="7" t="s">
        <v>930</v>
      </c>
      <c r="L137" s="7">
        <v>1</v>
      </c>
      <c r="M137" s="7">
        <v>5</v>
      </c>
      <c r="N137" s="7" t="s">
        <v>931</v>
      </c>
      <c r="O137" s="7" t="s">
        <v>479</v>
      </c>
      <c r="P137" s="7" t="s">
        <v>81</v>
      </c>
      <c r="Q137" s="7"/>
      <c r="R137" s="11" t="s">
        <v>932</v>
      </c>
      <c r="S137" s="13" t="s">
        <v>19</v>
      </c>
      <c r="T137" s="7"/>
      <c r="U137" s="11" t="s">
        <v>19</v>
      </c>
      <c r="V137" s="11" t="s">
        <v>932</v>
      </c>
      <c r="W137" s="13" t="s">
        <v>933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934</v>
      </c>
      <c r="AD137" t="s">
        <v>6</v>
      </c>
      <c r="AE137" t="s">
        <v>317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935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936</v>
      </c>
      <c r="H138" s="7" t="s">
        <v>937</v>
      </c>
      <c r="I138" s="7" t="s">
        <v>77</v>
      </c>
      <c r="J138" s="7" t="s">
        <v>2</v>
      </c>
      <c r="K138" s="7" t="s">
        <v>938</v>
      </c>
      <c r="L138" s="7">
        <v>1</v>
      </c>
      <c r="M138" s="7">
        <v>3</v>
      </c>
      <c r="N138" s="7" t="s">
        <v>939</v>
      </c>
      <c r="O138" s="7" t="s">
        <v>80</v>
      </c>
      <c r="P138" s="7" t="s">
        <v>81</v>
      </c>
      <c r="Q138" s="7"/>
      <c r="R138" s="11" t="s">
        <v>940</v>
      </c>
      <c r="S138" s="13" t="s">
        <v>19</v>
      </c>
      <c r="T138" s="7"/>
      <c r="U138" s="11" t="s">
        <v>19</v>
      </c>
      <c r="V138" s="11" t="s">
        <v>940</v>
      </c>
      <c r="W138" s="13" t="s">
        <v>174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941</v>
      </c>
      <c r="AD138" t="s">
        <v>6</v>
      </c>
      <c r="AE138" t="s">
        <v>942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943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828</v>
      </c>
      <c r="H139" s="7" t="s">
        <v>829</v>
      </c>
      <c r="I139" s="7" t="s">
        <v>77</v>
      </c>
      <c r="J139" s="7" t="s">
        <v>2</v>
      </c>
      <c r="K139" s="7" t="s">
        <v>944</v>
      </c>
      <c r="L139" s="7">
        <v>1</v>
      </c>
      <c r="M139" s="7">
        <v>1</v>
      </c>
      <c r="N139" s="7" t="s">
        <v>79</v>
      </c>
      <c r="O139" s="7" t="s">
        <v>91</v>
      </c>
      <c r="P139" s="7" t="s">
        <v>81</v>
      </c>
      <c r="Q139" s="7"/>
      <c r="R139" s="11" t="s">
        <v>831</v>
      </c>
      <c r="S139" s="13" t="s">
        <v>19</v>
      </c>
      <c r="T139" s="7"/>
      <c r="U139" s="11" t="s">
        <v>19</v>
      </c>
      <c r="V139" s="11" t="s">
        <v>831</v>
      </c>
      <c r="W139" s="13" t="s">
        <v>832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833</v>
      </c>
      <c r="AD139" t="s">
        <v>6</v>
      </c>
      <c r="AE139" t="s">
        <v>834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945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946</v>
      </c>
      <c r="H140" s="7" t="s">
        <v>947</v>
      </c>
      <c r="I140" s="7" t="s">
        <v>77</v>
      </c>
      <c r="J140" s="7" t="s">
        <v>2</v>
      </c>
      <c r="K140" s="7" t="s">
        <v>948</v>
      </c>
      <c r="L140" s="7">
        <v>2</v>
      </c>
      <c r="M140" s="7">
        <v>1</v>
      </c>
      <c r="N140" s="7" t="s">
        <v>157</v>
      </c>
      <c r="O140" s="7" t="s">
        <v>91</v>
      </c>
      <c r="P140" s="7" t="s">
        <v>81</v>
      </c>
      <c r="Q140" s="7"/>
      <c r="R140" s="11" t="s">
        <v>949</v>
      </c>
      <c r="S140" s="13" t="s">
        <v>19</v>
      </c>
      <c r="T140" s="7"/>
      <c r="U140" s="11" t="s">
        <v>19</v>
      </c>
      <c r="V140" s="11" t="s">
        <v>949</v>
      </c>
      <c r="W140" s="13" t="s">
        <v>950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951</v>
      </c>
      <c r="AD140" t="s">
        <v>6</v>
      </c>
      <c r="AE140" t="s">
        <v>952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953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325</v>
      </c>
      <c r="H141" s="7" t="s">
        <v>326</v>
      </c>
      <c r="I141" s="7" t="s">
        <v>77</v>
      </c>
      <c r="J141" s="7" t="s">
        <v>2</v>
      </c>
      <c r="K141" s="7" t="s">
        <v>954</v>
      </c>
      <c r="L141" s="7">
        <v>1</v>
      </c>
      <c r="M141" s="7">
        <v>1</v>
      </c>
      <c r="N141" s="7" t="s">
        <v>157</v>
      </c>
      <c r="O141" s="7" t="s">
        <v>91</v>
      </c>
      <c r="P141" s="7" t="s">
        <v>81</v>
      </c>
      <c r="Q141" s="7"/>
      <c r="R141" s="11" t="s">
        <v>328</v>
      </c>
      <c r="S141" s="13" t="s">
        <v>19</v>
      </c>
      <c r="T141" s="7"/>
      <c r="U141" s="11" t="s">
        <v>19</v>
      </c>
      <c r="V141" s="11" t="s">
        <v>328</v>
      </c>
      <c r="W141" s="13" t="s">
        <v>329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330</v>
      </c>
      <c r="AD141" t="s">
        <v>6</v>
      </c>
      <c r="AE141" t="s">
        <v>331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955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351</v>
      </c>
      <c r="H142" s="7" t="s">
        <v>352</v>
      </c>
      <c r="I142" s="7" t="s">
        <v>77</v>
      </c>
      <c r="J142" s="7" t="s">
        <v>2</v>
      </c>
      <c r="K142" s="7" t="s">
        <v>956</v>
      </c>
      <c r="L142" s="7">
        <v>1</v>
      </c>
      <c r="M142" s="7">
        <v>1</v>
      </c>
      <c r="N142" s="7" t="s">
        <v>157</v>
      </c>
      <c r="O142" s="7" t="s">
        <v>91</v>
      </c>
      <c r="P142" s="7" t="s">
        <v>81</v>
      </c>
      <c r="Q142" s="7"/>
      <c r="R142" s="11" t="s">
        <v>957</v>
      </c>
      <c r="S142" s="13" t="s">
        <v>19</v>
      </c>
      <c r="T142" s="7"/>
      <c r="U142" s="11" t="s">
        <v>19</v>
      </c>
      <c r="V142" s="11" t="s">
        <v>957</v>
      </c>
      <c r="W142" s="13" t="s">
        <v>958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82</v>
      </c>
      <c r="AD142" t="s">
        <v>6</v>
      </c>
      <c r="AE142" t="s">
        <v>959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960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961</v>
      </c>
      <c r="H143" s="7" t="s">
        <v>962</v>
      </c>
      <c r="I143" s="7" t="s">
        <v>77</v>
      </c>
      <c r="J143" s="7" t="s">
        <v>2</v>
      </c>
      <c r="K143" s="7" t="s">
        <v>963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81</v>
      </c>
      <c r="Q143" s="7"/>
      <c r="R143" s="11" t="s">
        <v>964</v>
      </c>
      <c r="S143" s="13" t="s">
        <v>19</v>
      </c>
      <c r="T143" s="7"/>
      <c r="U143" s="11" t="s">
        <v>19</v>
      </c>
      <c r="V143" s="11" t="s">
        <v>964</v>
      </c>
      <c r="W143" s="13" t="s">
        <v>801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965</v>
      </c>
      <c r="AD143" t="s">
        <v>6</v>
      </c>
      <c r="AE143" t="s">
        <v>966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967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968</v>
      </c>
      <c r="H144" s="7" t="s">
        <v>969</v>
      </c>
      <c r="I144" s="7" t="s">
        <v>77</v>
      </c>
      <c r="J144" s="7" t="s">
        <v>2</v>
      </c>
      <c r="K144" s="7" t="s">
        <v>970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81</v>
      </c>
      <c r="Q144" s="7"/>
      <c r="R144" s="11" t="s">
        <v>971</v>
      </c>
      <c r="S144" s="13" t="s">
        <v>19</v>
      </c>
      <c r="T144" s="7"/>
      <c r="U144" s="11" t="s">
        <v>19</v>
      </c>
      <c r="V144" s="11" t="s">
        <v>971</v>
      </c>
      <c r="W144" s="13" t="s">
        <v>972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973</v>
      </c>
      <c r="AD144" t="s">
        <v>6</v>
      </c>
      <c r="AE144" t="s">
        <v>974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975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976</v>
      </c>
      <c r="H145" s="7" t="s">
        <v>977</v>
      </c>
      <c r="I145" s="7" t="s">
        <v>77</v>
      </c>
      <c r="J145" s="7" t="s">
        <v>2</v>
      </c>
      <c r="K145" s="7" t="s">
        <v>978</v>
      </c>
      <c r="L145" s="7">
        <v>1</v>
      </c>
      <c r="M145" s="7">
        <v>1</v>
      </c>
      <c r="N145" s="7" t="s">
        <v>91</v>
      </c>
      <c r="O145" s="7" t="s">
        <v>91</v>
      </c>
      <c r="P145" s="7" t="s">
        <v>81</v>
      </c>
      <c r="Q145" s="7"/>
      <c r="R145" s="11" t="s">
        <v>979</v>
      </c>
      <c r="S145" s="13" t="s">
        <v>19</v>
      </c>
      <c r="T145" s="7"/>
      <c r="U145" s="11" t="s">
        <v>19</v>
      </c>
      <c r="V145" s="11" t="s">
        <v>979</v>
      </c>
      <c r="W145" s="13" t="s">
        <v>125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980</v>
      </c>
      <c r="AD145" t="s">
        <v>6</v>
      </c>
      <c r="AE145" t="s">
        <v>414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981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982</v>
      </c>
      <c r="H146" s="7" t="s">
        <v>983</v>
      </c>
      <c r="I146" s="7" t="s">
        <v>77</v>
      </c>
      <c r="J146" s="7" t="s">
        <v>2</v>
      </c>
      <c r="K146" s="7" t="s">
        <v>984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81</v>
      </c>
      <c r="Q146" s="7"/>
      <c r="R146" s="11" t="s">
        <v>979</v>
      </c>
      <c r="S146" s="13" t="s">
        <v>19</v>
      </c>
      <c r="T146" s="7"/>
      <c r="U146" s="11" t="s">
        <v>19</v>
      </c>
      <c r="V146" s="11" t="s">
        <v>979</v>
      </c>
      <c r="W146" s="13" t="s">
        <v>125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980</v>
      </c>
      <c r="AD146" t="s">
        <v>6</v>
      </c>
      <c r="AE146" t="s">
        <v>985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986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987</v>
      </c>
      <c r="H147" s="7" t="s">
        <v>988</v>
      </c>
      <c r="I147" s="7" t="s">
        <v>77</v>
      </c>
      <c r="J147" s="7" t="s">
        <v>2</v>
      </c>
      <c r="K147" s="7" t="s">
        <v>989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81</v>
      </c>
      <c r="Q147" s="7"/>
      <c r="R147" s="11" t="s">
        <v>990</v>
      </c>
      <c r="S147" s="13" t="s">
        <v>19</v>
      </c>
      <c r="T147" s="7"/>
      <c r="U147" s="11" t="s">
        <v>19</v>
      </c>
      <c r="V147" s="11" t="s">
        <v>990</v>
      </c>
      <c r="W147" s="13" t="s">
        <v>214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991</v>
      </c>
      <c r="AD147" t="s">
        <v>6</v>
      </c>
      <c r="AE147" t="s">
        <v>992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993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994</v>
      </c>
      <c r="H148" s="7" t="s">
        <v>995</v>
      </c>
      <c r="I148" s="7" t="s">
        <v>77</v>
      </c>
      <c r="J148" s="7" t="s">
        <v>2</v>
      </c>
      <c r="K148" s="7" t="s">
        <v>996</v>
      </c>
      <c r="L148" s="7">
        <v>1</v>
      </c>
      <c r="M148" s="7">
        <v>1</v>
      </c>
      <c r="N148" s="7" t="s">
        <v>91</v>
      </c>
      <c r="O148" s="7" t="s">
        <v>91</v>
      </c>
      <c r="P148" s="7" t="s">
        <v>81</v>
      </c>
      <c r="Q148" s="7"/>
      <c r="R148" s="11" t="s">
        <v>997</v>
      </c>
      <c r="S148" s="13" t="s">
        <v>19</v>
      </c>
      <c r="T148" s="7"/>
      <c r="U148" s="11" t="s">
        <v>19</v>
      </c>
      <c r="V148" s="11" t="s">
        <v>997</v>
      </c>
      <c r="W148" s="13" t="s">
        <v>628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998</v>
      </c>
      <c r="AD148" t="s">
        <v>6</v>
      </c>
      <c r="AE148" t="s">
        <v>999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1000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1001</v>
      </c>
      <c r="H149" s="7" t="s">
        <v>1002</v>
      </c>
      <c r="I149" s="7" t="s">
        <v>77</v>
      </c>
      <c r="J149" s="7" t="s">
        <v>2</v>
      </c>
      <c r="K149" s="7" t="s">
        <v>1003</v>
      </c>
      <c r="L149" s="7">
        <v>1</v>
      </c>
      <c r="M149" s="7">
        <v>1</v>
      </c>
      <c r="N149" s="7" t="s">
        <v>91</v>
      </c>
      <c r="O149" s="7" t="s">
        <v>91</v>
      </c>
      <c r="P149" s="7" t="s">
        <v>81</v>
      </c>
      <c r="Q149" s="7"/>
      <c r="R149" s="11" t="s">
        <v>118</v>
      </c>
      <c r="S149" s="13" t="s">
        <v>19</v>
      </c>
      <c r="T149" s="7"/>
      <c r="U149" s="11" t="s">
        <v>19</v>
      </c>
      <c r="V149" s="11" t="s">
        <v>118</v>
      </c>
      <c r="W149" s="13" t="s">
        <v>1004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1005</v>
      </c>
      <c r="AD149" t="s">
        <v>6</v>
      </c>
      <c r="AE149" t="s">
        <v>1006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1007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1008</v>
      </c>
      <c r="H150" s="7" t="s">
        <v>1009</v>
      </c>
      <c r="I150" s="7" t="s">
        <v>77</v>
      </c>
      <c r="J150" s="7" t="s">
        <v>2</v>
      </c>
      <c r="K150" s="7" t="s">
        <v>1010</v>
      </c>
      <c r="L150" s="7">
        <v>1</v>
      </c>
      <c r="M150" s="7">
        <v>1</v>
      </c>
      <c r="N150" s="7" t="s">
        <v>91</v>
      </c>
      <c r="O150" s="7" t="s">
        <v>91</v>
      </c>
      <c r="P150" s="7" t="s">
        <v>81</v>
      </c>
      <c r="Q150" s="7"/>
      <c r="R150" s="11" t="s">
        <v>1011</v>
      </c>
      <c r="S150" s="13" t="s">
        <v>19</v>
      </c>
      <c r="T150" s="7"/>
      <c r="U150" s="11" t="s">
        <v>19</v>
      </c>
      <c r="V150" s="11" t="s">
        <v>1011</v>
      </c>
      <c r="W150" s="13" t="s">
        <v>214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1012</v>
      </c>
      <c r="AD150" t="s">
        <v>6</v>
      </c>
      <c r="AE150" t="s">
        <v>176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1013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1014</v>
      </c>
      <c r="H151" s="7" t="s">
        <v>1015</v>
      </c>
      <c r="I151" s="7" t="s">
        <v>77</v>
      </c>
      <c r="J151" s="7" t="s">
        <v>2</v>
      </c>
      <c r="K151" s="7" t="s">
        <v>1016</v>
      </c>
      <c r="L151" s="7">
        <v>1</v>
      </c>
      <c r="M151" s="7">
        <v>1</v>
      </c>
      <c r="N151" s="7" t="s">
        <v>80</v>
      </c>
      <c r="O151" s="7" t="s">
        <v>91</v>
      </c>
      <c r="P151" s="7" t="s">
        <v>81</v>
      </c>
      <c r="Q151" s="7"/>
      <c r="R151" s="11" t="s">
        <v>763</v>
      </c>
      <c r="S151" s="13" t="s">
        <v>19</v>
      </c>
      <c r="T151" s="7"/>
      <c r="U151" s="11" t="s">
        <v>19</v>
      </c>
      <c r="V151" s="11" t="s">
        <v>763</v>
      </c>
      <c r="W151" s="13" t="s">
        <v>230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1017</v>
      </c>
      <c r="AD151" t="s">
        <v>6</v>
      </c>
      <c r="AE151" t="s">
        <v>317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1018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1019</v>
      </c>
      <c r="H152" s="7" t="s">
        <v>1020</v>
      </c>
      <c r="I152" s="7" t="s">
        <v>77</v>
      </c>
      <c r="J152" s="7" t="s">
        <v>2</v>
      </c>
      <c r="K152" s="7" t="s">
        <v>1021</v>
      </c>
      <c r="L152" s="7">
        <v>1</v>
      </c>
      <c r="M152" s="7">
        <v>2</v>
      </c>
      <c r="N152" s="7" t="s">
        <v>79</v>
      </c>
      <c r="O152" s="7" t="s">
        <v>157</v>
      </c>
      <c r="P152" s="7" t="s">
        <v>81</v>
      </c>
      <c r="Q152" s="7"/>
      <c r="R152" s="11" t="s">
        <v>94</v>
      </c>
      <c r="S152" s="13" t="s">
        <v>19</v>
      </c>
      <c r="T152" s="7"/>
      <c r="U152" s="11" t="s">
        <v>19</v>
      </c>
      <c r="V152" s="11" t="s">
        <v>94</v>
      </c>
      <c r="W152" s="13" t="s">
        <v>385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1022</v>
      </c>
      <c r="AD152" t="s">
        <v>6</v>
      </c>
      <c r="AE152" t="s">
        <v>1023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1024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1025</v>
      </c>
      <c r="H153" s="7" t="s">
        <v>1026</v>
      </c>
      <c r="I153" s="7" t="s">
        <v>77</v>
      </c>
      <c r="J153" s="7" t="s">
        <v>2</v>
      </c>
      <c r="K153" s="7" t="s">
        <v>1027</v>
      </c>
      <c r="L153" s="7">
        <v>1</v>
      </c>
      <c r="M153" s="7">
        <v>3</v>
      </c>
      <c r="N153" s="7" t="s">
        <v>479</v>
      </c>
      <c r="O153" s="7" t="s">
        <v>80</v>
      </c>
      <c r="P153" s="7" t="s">
        <v>81</v>
      </c>
      <c r="Q153" s="7"/>
      <c r="R153" s="11" t="s">
        <v>84</v>
      </c>
      <c r="S153" s="13" t="s">
        <v>19</v>
      </c>
      <c r="T153" s="7"/>
      <c r="U153" s="11" t="s">
        <v>19</v>
      </c>
      <c r="V153" s="11" t="s">
        <v>84</v>
      </c>
      <c r="W153" s="13" t="s">
        <v>1028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1029</v>
      </c>
      <c r="AD153" t="s">
        <v>6</v>
      </c>
      <c r="AE153" t="s">
        <v>1030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1031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1032</v>
      </c>
      <c r="H154" s="7" t="s">
        <v>1033</v>
      </c>
      <c r="I154" s="7" t="s">
        <v>77</v>
      </c>
      <c r="J154" s="7" t="s">
        <v>2</v>
      </c>
      <c r="K154" s="7" t="s">
        <v>1034</v>
      </c>
      <c r="L154" s="7">
        <v>1</v>
      </c>
      <c r="M154" s="7">
        <v>2</v>
      </c>
      <c r="N154" s="7" t="s">
        <v>157</v>
      </c>
      <c r="O154" s="7" t="s">
        <v>157</v>
      </c>
      <c r="P154" s="7" t="s">
        <v>81</v>
      </c>
      <c r="Q154" s="7"/>
      <c r="R154" s="11" t="s">
        <v>1035</v>
      </c>
      <c r="S154" s="13" t="s">
        <v>19</v>
      </c>
      <c r="T154" s="7"/>
      <c r="U154" s="11" t="s">
        <v>19</v>
      </c>
      <c r="V154" s="11" t="s">
        <v>1035</v>
      </c>
      <c r="W154" s="13" t="s">
        <v>1036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1037</v>
      </c>
      <c r="AD154" t="s">
        <v>6</v>
      </c>
      <c r="AE154" t="s">
        <v>119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1038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1039</v>
      </c>
      <c r="H155" s="7" t="s">
        <v>1040</v>
      </c>
      <c r="I155" s="7" t="s">
        <v>77</v>
      </c>
      <c r="J155" s="7" t="s">
        <v>2</v>
      </c>
      <c r="K155" s="7" t="s">
        <v>1041</v>
      </c>
      <c r="L155" s="7">
        <v>2</v>
      </c>
      <c r="M155" s="7">
        <v>4</v>
      </c>
      <c r="N155" s="7" t="s">
        <v>1042</v>
      </c>
      <c r="O155" s="7" t="s">
        <v>79</v>
      </c>
      <c r="P155" s="7" t="s">
        <v>81</v>
      </c>
      <c r="Q155" s="7"/>
      <c r="R155" s="11" t="s">
        <v>1043</v>
      </c>
      <c r="S155" s="13" t="s">
        <v>19</v>
      </c>
      <c r="T155" s="7"/>
      <c r="U155" s="11" t="s">
        <v>19</v>
      </c>
      <c r="V155" s="11" t="s">
        <v>1043</v>
      </c>
      <c r="W155" s="13" t="s">
        <v>274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1044</v>
      </c>
      <c r="AD155" t="s">
        <v>6</v>
      </c>
      <c r="AE155" t="s">
        <v>224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1045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1046</v>
      </c>
      <c r="H156" s="7" t="s">
        <v>1047</v>
      </c>
      <c r="I156" s="7" t="s">
        <v>77</v>
      </c>
      <c r="J156" s="7" t="s">
        <v>2</v>
      </c>
      <c r="K156" s="7" t="s">
        <v>1048</v>
      </c>
      <c r="L156" s="7">
        <v>1</v>
      </c>
      <c r="M156" s="7">
        <v>1</v>
      </c>
      <c r="N156" s="7" t="s">
        <v>157</v>
      </c>
      <c r="O156" s="7" t="s">
        <v>91</v>
      </c>
      <c r="P156" s="7" t="s">
        <v>81</v>
      </c>
      <c r="Q156" s="7"/>
      <c r="R156" s="11" t="s">
        <v>329</v>
      </c>
      <c r="S156" s="13" t="s">
        <v>19</v>
      </c>
      <c r="T156" s="7"/>
      <c r="U156" s="11" t="s">
        <v>19</v>
      </c>
      <c r="V156" s="11" t="s">
        <v>329</v>
      </c>
      <c r="W156" s="13" t="s">
        <v>795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354</v>
      </c>
      <c r="AD156" t="s">
        <v>6</v>
      </c>
      <c r="AE156" t="s">
        <v>317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1049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1050</v>
      </c>
      <c r="H157" s="7" t="s">
        <v>1051</v>
      </c>
      <c r="I157" s="7" t="s">
        <v>77</v>
      </c>
      <c r="J157" s="7" t="s">
        <v>2</v>
      </c>
      <c r="K157" s="7" t="s">
        <v>1052</v>
      </c>
      <c r="L157" s="7">
        <v>1</v>
      </c>
      <c r="M157" s="7">
        <v>3</v>
      </c>
      <c r="N157" s="7" t="s">
        <v>931</v>
      </c>
      <c r="O157" s="7" t="s">
        <v>80</v>
      </c>
      <c r="P157" s="7" t="s">
        <v>81</v>
      </c>
      <c r="Q157" s="7"/>
      <c r="R157" s="11" t="s">
        <v>1053</v>
      </c>
      <c r="S157" s="13" t="s">
        <v>19</v>
      </c>
      <c r="T157" s="7"/>
      <c r="U157" s="11" t="s">
        <v>19</v>
      </c>
      <c r="V157" s="11" t="s">
        <v>1053</v>
      </c>
      <c r="W157" s="13" t="s">
        <v>1054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1055</v>
      </c>
      <c r="AD157" t="s">
        <v>6</v>
      </c>
      <c r="AE157" t="s">
        <v>641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1056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609</v>
      </c>
      <c r="H158" s="7" t="s">
        <v>610</v>
      </c>
      <c r="I158" s="7" t="s">
        <v>77</v>
      </c>
      <c r="J158" s="7" t="s">
        <v>2</v>
      </c>
      <c r="K158" s="7" t="s">
        <v>1057</v>
      </c>
      <c r="L158" s="7">
        <v>1</v>
      </c>
      <c r="M158" s="7">
        <v>1</v>
      </c>
      <c r="N158" s="7" t="s">
        <v>157</v>
      </c>
      <c r="O158" s="7" t="s">
        <v>91</v>
      </c>
      <c r="P158" s="7" t="s">
        <v>81</v>
      </c>
      <c r="Q158" s="7"/>
      <c r="R158" s="11" t="s">
        <v>713</v>
      </c>
      <c r="S158" s="13" t="s">
        <v>19</v>
      </c>
      <c r="T158" s="7"/>
      <c r="U158" s="11" t="s">
        <v>19</v>
      </c>
      <c r="V158" s="11" t="s">
        <v>713</v>
      </c>
      <c r="W158" s="13" t="s">
        <v>714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569</v>
      </c>
      <c r="AD158" t="s">
        <v>6</v>
      </c>
      <c r="AE158" t="s">
        <v>614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1058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1059</v>
      </c>
      <c r="H159" s="7" t="s">
        <v>1060</v>
      </c>
      <c r="I159" s="7" t="s">
        <v>77</v>
      </c>
      <c r="J159" s="7" t="s">
        <v>2</v>
      </c>
      <c r="K159" s="7" t="s">
        <v>1061</v>
      </c>
      <c r="L159" s="7">
        <v>1</v>
      </c>
      <c r="M159" s="7">
        <v>1</v>
      </c>
      <c r="N159" s="7" t="s">
        <v>91</v>
      </c>
      <c r="O159" s="7" t="s">
        <v>91</v>
      </c>
      <c r="P159" s="7" t="s">
        <v>81</v>
      </c>
      <c r="Q159" s="7"/>
      <c r="R159" s="11" t="s">
        <v>673</v>
      </c>
      <c r="S159" s="13" t="s">
        <v>19</v>
      </c>
      <c r="T159" s="7"/>
      <c r="U159" s="11" t="s">
        <v>19</v>
      </c>
      <c r="V159" s="11" t="s">
        <v>673</v>
      </c>
      <c r="W159" s="13" t="s">
        <v>125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674</v>
      </c>
      <c r="AD159" t="s">
        <v>6</v>
      </c>
      <c r="AE159" t="s">
        <v>176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1062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1063</v>
      </c>
      <c r="H160" s="7" t="s">
        <v>1064</v>
      </c>
      <c r="I160" s="7" t="s">
        <v>77</v>
      </c>
      <c r="J160" s="7" t="s">
        <v>2</v>
      </c>
      <c r="K160" s="7" t="s">
        <v>1065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81</v>
      </c>
      <c r="Q160" s="7"/>
      <c r="R160" s="11" t="s">
        <v>246</v>
      </c>
      <c r="S160" s="13" t="s">
        <v>19</v>
      </c>
      <c r="T160" s="7"/>
      <c r="U160" s="11" t="s">
        <v>19</v>
      </c>
      <c r="V160" s="11" t="s">
        <v>246</v>
      </c>
      <c r="W160" s="13" t="s">
        <v>133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1066</v>
      </c>
      <c r="AD160" t="s">
        <v>6</v>
      </c>
      <c r="AE160" t="s">
        <v>1067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1068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1069</v>
      </c>
      <c r="H161" s="7" t="s">
        <v>1070</v>
      </c>
      <c r="I161" s="7" t="s">
        <v>77</v>
      </c>
      <c r="J161" s="7" t="s">
        <v>2</v>
      </c>
      <c r="K161" s="7" t="s">
        <v>1071</v>
      </c>
      <c r="L161" s="7">
        <v>1</v>
      </c>
      <c r="M161" s="7">
        <v>1</v>
      </c>
      <c r="N161" s="7" t="s">
        <v>91</v>
      </c>
      <c r="O161" s="7" t="s">
        <v>91</v>
      </c>
      <c r="P161" s="7" t="s">
        <v>81</v>
      </c>
      <c r="Q161" s="7"/>
      <c r="R161" s="11" t="s">
        <v>1072</v>
      </c>
      <c r="S161" s="13" t="s">
        <v>19</v>
      </c>
      <c r="T161" s="7"/>
      <c r="U161" s="11" t="s">
        <v>19</v>
      </c>
      <c r="V161" s="11" t="s">
        <v>1072</v>
      </c>
      <c r="W161" s="13" t="s">
        <v>576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1073</v>
      </c>
      <c r="AD161" t="s">
        <v>6</v>
      </c>
      <c r="AE161" t="s">
        <v>1074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1075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1076</v>
      </c>
      <c r="H162" s="7" t="s">
        <v>1077</v>
      </c>
      <c r="I162" s="7" t="s">
        <v>77</v>
      </c>
      <c r="J162" s="7" t="s">
        <v>2</v>
      </c>
      <c r="K162" s="7" t="s">
        <v>1078</v>
      </c>
      <c r="L162" s="7">
        <v>1</v>
      </c>
      <c r="M162" s="7">
        <v>1</v>
      </c>
      <c r="N162" s="7" t="s">
        <v>91</v>
      </c>
      <c r="O162" s="7" t="s">
        <v>91</v>
      </c>
      <c r="P162" s="7" t="s">
        <v>81</v>
      </c>
      <c r="Q162" s="7"/>
      <c r="R162" s="11" t="s">
        <v>1079</v>
      </c>
      <c r="S162" s="13" t="s">
        <v>19</v>
      </c>
      <c r="T162" s="7"/>
      <c r="U162" s="11" t="s">
        <v>19</v>
      </c>
      <c r="V162" s="11" t="s">
        <v>1079</v>
      </c>
      <c r="W162" s="13" t="s">
        <v>258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1080</v>
      </c>
      <c r="AD162" t="s">
        <v>6</v>
      </c>
      <c r="AE162" t="s">
        <v>224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1081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1082</v>
      </c>
      <c r="H163" s="7" t="s">
        <v>1083</v>
      </c>
      <c r="I163" s="7" t="s">
        <v>77</v>
      </c>
      <c r="J163" s="7" t="s">
        <v>2</v>
      </c>
      <c r="K163" s="7" t="s">
        <v>1084</v>
      </c>
      <c r="L163" s="7">
        <v>1</v>
      </c>
      <c r="M163" s="7">
        <v>1</v>
      </c>
      <c r="N163" s="7" t="s">
        <v>91</v>
      </c>
      <c r="O163" s="7" t="s">
        <v>91</v>
      </c>
      <c r="P163" s="7" t="s">
        <v>81</v>
      </c>
      <c r="Q163" s="7"/>
      <c r="R163" s="11" t="s">
        <v>673</v>
      </c>
      <c r="S163" s="13" t="s">
        <v>19</v>
      </c>
      <c r="T163" s="7"/>
      <c r="U163" s="11" t="s">
        <v>19</v>
      </c>
      <c r="V163" s="11" t="s">
        <v>673</v>
      </c>
      <c r="W163" s="13" t="s">
        <v>125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674</v>
      </c>
      <c r="AD163" t="s">
        <v>6</v>
      </c>
      <c r="AE163" t="s">
        <v>1085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1086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1087</v>
      </c>
      <c r="H164" s="7" t="s">
        <v>1088</v>
      </c>
      <c r="I164" s="7" t="s">
        <v>77</v>
      </c>
      <c r="J164" s="7" t="s">
        <v>2</v>
      </c>
      <c r="K164" s="7" t="s">
        <v>1089</v>
      </c>
      <c r="L164" s="7">
        <v>1</v>
      </c>
      <c r="M164" s="7">
        <v>1</v>
      </c>
      <c r="N164" s="7" t="s">
        <v>91</v>
      </c>
      <c r="O164" s="7" t="s">
        <v>91</v>
      </c>
      <c r="P164" s="7" t="s">
        <v>81</v>
      </c>
      <c r="Q164" s="7"/>
      <c r="R164" s="11" t="s">
        <v>205</v>
      </c>
      <c r="S164" s="13" t="s">
        <v>19</v>
      </c>
      <c r="T164" s="7"/>
      <c r="U164" s="11" t="s">
        <v>19</v>
      </c>
      <c r="V164" s="11" t="s">
        <v>205</v>
      </c>
      <c r="W164" s="13" t="s">
        <v>206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207</v>
      </c>
      <c r="AD164" t="s">
        <v>6</v>
      </c>
      <c r="AE164" t="s">
        <v>414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1090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1091</v>
      </c>
      <c r="H165" s="7" t="s">
        <v>1092</v>
      </c>
      <c r="I165" s="7" t="s">
        <v>77</v>
      </c>
      <c r="J165" s="7" t="s">
        <v>2</v>
      </c>
      <c r="K165" s="7" t="s">
        <v>1093</v>
      </c>
      <c r="L165" s="7">
        <v>1</v>
      </c>
      <c r="M165" s="7">
        <v>1</v>
      </c>
      <c r="N165" s="7" t="s">
        <v>91</v>
      </c>
      <c r="O165" s="7" t="s">
        <v>91</v>
      </c>
      <c r="P165" s="7" t="s">
        <v>81</v>
      </c>
      <c r="Q165" s="7"/>
      <c r="R165" s="11" t="s">
        <v>1094</v>
      </c>
      <c r="S165" s="13" t="s">
        <v>19</v>
      </c>
      <c r="T165" s="7"/>
      <c r="U165" s="11" t="s">
        <v>19</v>
      </c>
      <c r="V165" s="11" t="s">
        <v>1094</v>
      </c>
      <c r="W165" s="13" t="s">
        <v>385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1095</v>
      </c>
      <c r="AD165" t="s">
        <v>6</v>
      </c>
      <c r="AE165" t="s">
        <v>1096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1097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1098</v>
      </c>
      <c r="H166" s="7" t="s">
        <v>1099</v>
      </c>
      <c r="I166" s="7" t="s">
        <v>77</v>
      </c>
      <c r="J166" s="7" t="s">
        <v>2</v>
      </c>
      <c r="K166" s="7" t="s">
        <v>1100</v>
      </c>
      <c r="L166" s="7">
        <v>1</v>
      </c>
      <c r="M166" s="7">
        <v>1</v>
      </c>
      <c r="N166" s="7" t="s">
        <v>91</v>
      </c>
      <c r="O166" s="7" t="s">
        <v>91</v>
      </c>
      <c r="P166" s="7" t="s">
        <v>81</v>
      </c>
      <c r="Q166" s="7"/>
      <c r="R166" s="11" t="s">
        <v>1101</v>
      </c>
      <c r="S166" s="13" t="s">
        <v>19</v>
      </c>
      <c r="T166" s="7"/>
      <c r="U166" s="11" t="s">
        <v>19</v>
      </c>
      <c r="V166" s="11" t="s">
        <v>1101</v>
      </c>
      <c r="W166" s="13" t="s">
        <v>1102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831</v>
      </c>
      <c r="AD166" t="s">
        <v>6</v>
      </c>
      <c r="AE166" t="s">
        <v>1103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1104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968</v>
      </c>
      <c r="H167" s="7" t="s">
        <v>969</v>
      </c>
      <c r="I167" s="7" t="s">
        <v>77</v>
      </c>
      <c r="J167" s="7" t="s">
        <v>2</v>
      </c>
      <c r="K167" s="7" t="s">
        <v>1105</v>
      </c>
      <c r="L167" s="7">
        <v>1</v>
      </c>
      <c r="M167" s="7">
        <v>1</v>
      </c>
      <c r="N167" s="7" t="s">
        <v>91</v>
      </c>
      <c r="O167" s="7" t="s">
        <v>91</v>
      </c>
      <c r="P167" s="7" t="s">
        <v>81</v>
      </c>
      <c r="Q167" s="7"/>
      <c r="R167" s="11" t="s">
        <v>1106</v>
      </c>
      <c r="S167" s="13" t="s">
        <v>19</v>
      </c>
      <c r="T167" s="7"/>
      <c r="U167" s="11" t="s">
        <v>19</v>
      </c>
      <c r="V167" s="11" t="s">
        <v>1106</v>
      </c>
      <c r="W167" s="13" t="s">
        <v>972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964</v>
      </c>
      <c r="AD167" t="s">
        <v>6</v>
      </c>
      <c r="AE167" t="s">
        <v>974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1107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540</v>
      </c>
      <c r="H168" s="7" t="s">
        <v>541</v>
      </c>
      <c r="I168" s="7" t="s">
        <v>77</v>
      </c>
      <c r="J168" s="7" t="s">
        <v>2</v>
      </c>
      <c r="K168" s="7" t="s">
        <v>1108</v>
      </c>
      <c r="L168" s="7">
        <v>1</v>
      </c>
      <c r="M168" s="7">
        <v>1</v>
      </c>
      <c r="N168" s="7" t="s">
        <v>91</v>
      </c>
      <c r="O168" s="7" t="s">
        <v>91</v>
      </c>
      <c r="P168" s="7" t="s">
        <v>81</v>
      </c>
      <c r="Q168" s="7"/>
      <c r="R168" s="11" t="s">
        <v>973</v>
      </c>
      <c r="S168" s="13" t="s">
        <v>19</v>
      </c>
      <c r="T168" s="7"/>
      <c r="U168" s="11" t="s">
        <v>19</v>
      </c>
      <c r="V168" s="11" t="s">
        <v>973</v>
      </c>
      <c r="W168" s="13" t="s">
        <v>801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1109</v>
      </c>
      <c r="AD168" t="s">
        <v>6</v>
      </c>
      <c r="AE168" t="s">
        <v>1110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1111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540</v>
      </c>
      <c r="H169" s="7" t="s">
        <v>541</v>
      </c>
      <c r="I169" s="7" t="s">
        <v>77</v>
      </c>
      <c r="J169" s="7" t="s">
        <v>2</v>
      </c>
      <c r="K169" s="7" t="s">
        <v>1112</v>
      </c>
      <c r="L169" s="7">
        <v>1</v>
      </c>
      <c r="M169" s="7">
        <v>1</v>
      </c>
      <c r="N169" s="7" t="s">
        <v>91</v>
      </c>
      <c r="O169" s="7" t="s">
        <v>91</v>
      </c>
      <c r="P169" s="7" t="s">
        <v>81</v>
      </c>
      <c r="Q169" s="7"/>
      <c r="R169" s="11" t="s">
        <v>543</v>
      </c>
      <c r="S169" s="13" t="s">
        <v>19</v>
      </c>
      <c r="T169" s="7"/>
      <c r="U169" s="11" t="s">
        <v>19</v>
      </c>
      <c r="V169" s="11" t="s">
        <v>543</v>
      </c>
      <c r="W169" s="13" t="s">
        <v>544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545</v>
      </c>
      <c r="AD169" t="s">
        <v>6</v>
      </c>
      <c r="AE169" t="s">
        <v>546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1113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1114</v>
      </c>
      <c r="H170" s="7" t="s">
        <v>1115</v>
      </c>
      <c r="I170" s="7" t="s">
        <v>77</v>
      </c>
      <c r="J170" s="7" t="s">
        <v>2</v>
      </c>
      <c r="K170" s="7" t="s">
        <v>1116</v>
      </c>
      <c r="L170" s="7">
        <v>1</v>
      </c>
      <c r="M170" s="7">
        <v>1</v>
      </c>
      <c r="N170" s="7" t="s">
        <v>91</v>
      </c>
      <c r="O170" s="7" t="s">
        <v>91</v>
      </c>
      <c r="P170" s="7" t="s">
        <v>81</v>
      </c>
      <c r="Q170" s="7"/>
      <c r="R170" s="11" t="s">
        <v>1117</v>
      </c>
      <c r="S170" s="13" t="s">
        <v>19</v>
      </c>
      <c r="T170" s="7"/>
      <c r="U170" s="11" t="s">
        <v>19</v>
      </c>
      <c r="V170" s="11" t="s">
        <v>1117</v>
      </c>
      <c r="W170" s="13" t="s">
        <v>762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1118</v>
      </c>
      <c r="AD170" t="s">
        <v>6</v>
      </c>
      <c r="AE170" t="s">
        <v>1119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1120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202</v>
      </c>
      <c r="H171" s="7" t="s">
        <v>203</v>
      </c>
      <c r="I171" s="7" t="s">
        <v>77</v>
      </c>
      <c r="J171" s="7" t="s">
        <v>2</v>
      </c>
      <c r="K171" s="7" t="s">
        <v>1121</v>
      </c>
      <c r="L171" s="7">
        <v>1</v>
      </c>
      <c r="M171" s="7">
        <v>1</v>
      </c>
      <c r="N171" s="7" t="s">
        <v>91</v>
      </c>
      <c r="O171" s="7" t="s">
        <v>91</v>
      </c>
      <c r="P171" s="7" t="s">
        <v>81</v>
      </c>
      <c r="Q171" s="7"/>
      <c r="R171" s="11" t="s">
        <v>205</v>
      </c>
      <c r="S171" s="13" t="s">
        <v>19</v>
      </c>
      <c r="T171" s="7"/>
      <c r="U171" s="11" t="s">
        <v>19</v>
      </c>
      <c r="V171" s="11" t="s">
        <v>205</v>
      </c>
      <c r="W171" s="13" t="s">
        <v>206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207</v>
      </c>
      <c r="AD171" t="s">
        <v>6</v>
      </c>
      <c r="AE171" t="s">
        <v>208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1122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1123</v>
      </c>
      <c r="H172" s="7" t="s">
        <v>1124</v>
      </c>
      <c r="I172" s="7" t="s">
        <v>77</v>
      </c>
      <c r="J172" s="7" t="s">
        <v>2</v>
      </c>
      <c r="K172" s="7" t="s">
        <v>1125</v>
      </c>
      <c r="L172" s="7">
        <v>1</v>
      </c>
      <c r="M172" s="7">
        <v>1</v>
      </c>
      <c r="N172" s="7" t="s">
        <v>91</v>
      </c>
      <c r="O172" s="7" t="s">
        <v>91</v>
      </c>
      <c r="P172" s="7" t="s">
        <v>81</v>
      </c>
      <c r="Q172" s="7"/>
      <c r="R172" s="11" t="s">
        <v>887</v>
      </c>
      <c r="S172" s="13" t="s">
        <v>19</v>
      </c>
      <c r="T172" s="7"/>
      <c r="U172" s="11" t="s">
        <v>19</v>
      </c>
      <c r="V172" s="11" t="s">
        <v>887</v>
      </c>
      <c r="W172" s="13" t="s">
        <v>109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888</v>
      </c>
      <c r="AD172" t="s">
        <v>6</v>
      </c>
      <c r="AE172" t="s">
        <v>1126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1127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1128</v>
      </c>
      <c r="H173" s="7" t="s">
        <v>1129</v>
      </c>
      <c r="I173" s="7" t="s">
        <v>77</v>
      </c>
      <c r="J173" s="7" t="s">
        <v>2</v>
      </c>
      <c r="K173" s="7" t="s">
        <v>1130</v>
      </c>
      <c r="L173" s="7">
        <v>1</v>
      </c>
      <c r="M173" s="7">
        <v>1</v>
      </c>
      <c r="N173" s="7" t="s">
        <v>91</v>
      </c>
      <c r="O173" s="7" t="s">
        <v>91</v>
      </c>
      <c r="P173" s="7" t="s">
        <v>81</v>
      </c>
      <c r="Q173" s="7"/>
      <c r="R173" s="11" t="s">
        <v>412</v>
      </c>
      <c r="S173" s="13" t="s">
        <v>19</v>
      </c>
      <c r="T173" s="7"/>
      <c r="U173" s="11" t="s">
        <v>19</v>
      </c>
      <c r="V173" s="11" t="s">
        <v>412</v>
      </c>
      <c r="W173" s="13" t="s">
        <v>93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413</v>
      </c>
      <c r="AD173" t="s">
        <v>6</v>
      </c>
      <c r="AE173" t="s">
        <v>224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1131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1132</v>
      </c>
      <c r="H174" s="7" t="s">
        <v>1133</v>
      </c>
      <c r="I174" s="7" t="s">
        <v>77</v>
      </c>
      <c r="J174" s="7" t="s">
        <v>2</v>
      </c>
      <c r="K174" s="7" t="s">
        <v>1134</v>
      </c>
      <c r="L174" s="7">
        <v>1</v>
      </c>
      <c r="M174" s="7">
        <v>2</v>
      </c>
      <c r="N174" s="7" t="s">
        <v>479</v>
      </c>
      <c r="O174" s="7" t="s">
        <v>157</v>
      </c>
      <c r="P174" s="7" t="s">
        <v>81</v>
      </c>
      <c r="Q174" s="7"/>
      <c r="R174" s="11" t="s">
        <v>1135</v>
      </c>
      <c r="S174" s="13" t="s">
        <v>19</v>
      </c>
      <c r="T174" s="7"/>
      <c r="U174" s="11" t="s">
        <v>19</v>
      </c>
      <c r="V174" s="11" t="s">
        <v>1135</v>
      </c>
      <c r="W174" s="13" t="s">
        <v>1136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1137</v>
      </c>
      <c r="AD174" t="s">
        <v>6</v>
      </c>
      <c r="AE174" t="s">
        <v>1138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1139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1140</v>
      </c>
      <c r="H175" s="7" t="s">
        <v>1141</v>
      </c>
      <c r="I175" s="7" t="s">
        <v>77</v>
      </c>
      <c r="J175" s="7" t="s">
        <v>2</v>
      </c>
      <c r="K175" s="7" t="s">
        <v>1142</v>
      </c>
      <c r="L175" s="7">
        <v>1</v>
      </c>
      <c r="M175" s="7">
        <v>1</v>
      </c>
      <c r="N175" s="7" t="s">
        <v>80</v>
      </c>
      <c r="O175" s="7" t="s">
        <v>91</v>
      </c>
      <c r="P175" s="7" t="s">
        <v>81</v>
      </c>
      <c r="Q175" s="7"/>
      <c r="R175" s="11" t="s">
        <v>1079</v>
      </c>
      <c r="S175" s="13" t="s">
        <v>19</v>
      </c>
      <c r="T175" s="7"/>
      <c r="U175" s="11" t="s">
        <v>19</v>
      </c>
      <c r="V175" s="11" t="s">
        <v>1079</v>
      </c>
      <c r="W175" s="13" t="s">
        <v>258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1080</v>
      </c>
      <c r="AD175" t="s">
        <v>6</v>
      </c>
      <c r="AE175" t="s">
        <v>119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1143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1144</v>
      </c>
      <c r="H176" s="7" t="s">
        <v>1145</v>
      </c>
      <c r="I176" s="7" t="s">
        <v>77</v>
      </c>
      <c r="J176" s="7" t="s">
        <v>2</v>
      </c>
      <c r="K176" s="7" t="s">
        <v>1146</v>
      </c>
      <c r="L176" s="7">
        <v>1</v>
      </c>
      <c r="M176" s="7">
        <v>2</v>
      </c>
      <c r="N176" s="7" t="s">
        <v>157</v>
      </c>
      <c r="O176" s="7" t="s">
        <v>157</v>
      </c>
      <c r="P176" s="7" t="s">
        <v>81</v>
      </c>
      <c r="Q176" s="7"/>
      <c r="R176" s="11" t="s">
        <v>1147</v>
      </c>
      <c r="S176" s="13" t="s">
        <v>19</v>
      </c>
      <c r="T176" s="7"/>
      <c r="U176" s="11" t="s">
        <v>19</v>
      </c>
      <c r="V176" s="11" t="s">
        <v>1147</v>
      </c>
      <c r="W176" s="13" t="s">
        <v>846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1148</v>
      </c>
      <c r="AD176" t="s">
        <v>6</v>
      </c>
      <c r="AE176" t="s">
        <v>1149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1150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1151</v>
      </c>
      <c r="H177" s="7" t="s">
        <v>1152</v>
      </c>
      <c r="I177" s="7" t="s">
        <v>77</v>
      </c>
      <c r="J177" s="7" t="s">
        <v>2</v>
      </c>
      <c r="K177" s="7" t="s">
        <v>1153</v>
      </c>
      <c r="L177" s="7">
        <v>1</v>
      </c>
      <c r="M177" s="7">
        <v>1</v>
      </c>
      <c r="N177" s="7" t="s">
        <v>91</v>
      </c>
      <c r="O177" s="7" t="s">
        <v>91</v>
      </c>
      <c r="P177" s="7" t="s">
        <v>81</v>
      </c>
      <c r="Q177" s="7"/>
      <c r="R177" s="11" t="s">
        <v>1154</v>
      </c>
      <c r="S177" s="13" t="s">
        <v>19</v>
      </c>
      <c r="T177" s="7"/>
      <c r="U177" s="11" t="s">
        <v>19</v>
      </c>
      <c r="V177" s="11" t="s">
        <v>1154</v>
      </c>
      <c r="W177" s="13" t="s">
        <v>576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1155</v>
      </c>
      <c r="AD177" t="s">
        <v>6</v>
      </c>
      <c r="AE177" t="s">
        <v>1156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1157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1158</v>
      </c>
      <c r="H178" s="7" t="s">
        <v>1159</v>
      </c>
      <c r="I178" s="7" t="s">
        <v>77</v>
      </c>
      <c r="J178" s="7" t="s">
        <v>2</v>
      </c>
      <c r="K178" s="7" t="s">
        <v>1160</v>
      </c>
      <c r="L178" s="7">
        <v>2</v>
      </c>
      <c r="M178" s="7">
        <v>1</v>
      </c>
      <c r="N178" s="7" t="s">
        <v>157</v>
      </c>
      <c r="O178" s="7" t="s">
        <v>91</v>
      </c>
      <c r="P178" s="7" t="s">
        <v>81</v>
      </c>
      <c r="Q178" s="7"/>
      <c r="R178" s="11" t="s">
        <v>1161</v>
      </c>
      <c r="S178" s="13" t="s">
        <v>19</v>
      </c>
      <c r="T178" s="7"/>
      <c r="U178" s="11" t="s">
        <v>19</v>
      </c>
      <c r="V178" s="11" t="s">
        <v>1161</v>
      </c>
      <c r="W178" s="13" t="s">
        <v>634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1162</v>
      </c>
      <c r="AD178" t="s">
        <v>6</v>
      </c>
      <c r="AE178" t="s">
        <v>1163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1164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1165</v>
      </c>
      <c r="H179" s="7" t="s">
        <v>1166</v>
      </c>
      <c r="I179" s="7" t="s">
        <v>77</v>
      </c>
      <c r="J179" s="7" t="s">
        <v>2</v>
      </c>
      <c r="K179" s="7" t="s">
        <v>1167</v>
      </c>
      <c r="L179" s="7">
        <v>1</v>
      </c>
      <c r="M179" s="7">
        <v>1</v>
      </c>
      <c r="N179" s="7" t="s">
        <v>91</v>
      </c>
      <c r="O179" s="7" t="s">
        <v>91</v>
      </c>
      <c r="P179" s="7" t="s">
        <v>81</v>
      </c>
      <c r="Q179" s="7"/>
      <c r="R179" s="11" t="s">
        <v>743</v>
      </c>
      <c r="S179" s="13" t="s">
        <v>19</v>
      </c>
      <c r="T179" s="7"/>
      <c r="U179" s="11" t="s">
        <v>19</v>
      </c>
      <c r="V179" s="11" t="s">
        <v>743</v>
      </c>
      <c r="W179" s="13" t="s">
        <v>460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190</v>
      </c>
      <c r="AD179" t="s">
        <v>6</v>
      </c>
      <c r="AE179" t="s">
        <v>874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1168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1169</v>
      </c>
      <c r="H180" s="7" t="s">
        <v>1170</v>
      </c>
      <c r="I180" s="7" t="s">
        <v>77</v>
      </c>
      <c r="J180" s="7" t="s">
        <v>2</v>
      </c>
      <c r="K180" s="7" t="s">
        <v>1171</v>
      </c>
      <c r="L180" s="7">
        <v>1</v>
      </c>
      <c r="M180" s="7">
        <v>1</v>
      </c>
      <c r="N180" s="7" t="s">
        <v>91</v>
      </c>
      <c r="O180" s="7" t="s">
        <v>91</v>
      </c>
      <c r="P180" s="7" t="s">
        <v>81</v>
      </c>
      <c r="Q180" s="7"/>
      <c r="R180" s="11" t="s">
        <v>183</v>
      </c>
      <c r="S180" s="13" t="s">
        <v>19</v>
      </c>
      <c r="T180" s="7"/>
      <c r="U180" s="11" t="s">
        <v>19</v>
      </c>
      <c r="V180" s="11" t="s">
        <v>183</v>
      </c>
      <c r="W180" s="13" t="s">
        <v>237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252</v>
      </c>
      <c r="AD180" t="s">
        <v>6</v>
      </c>
      <c r="AE180" t="s">
        <v>135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1172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1173</v>
      </c>
      <c r="H181" s="7" t="s">
        <v>1174</v>
      </c>
      <c r="I181" s="7" t="s">
        <v>77</v>
      </c>
      <c r="J181" s="7" t="s">
        <v>2</v>
      </c>
      <c r="K181" s="7" t="s">
        <v>1175</v>
      </c>
      <c r="L181" s="7">
        <v>1</v>
      </c>
      <c r="M181" s="7">
        <v>1</v>
      </c>
      <c r="N181" s="7" t="s">
        <v>91</v>
      </c>
      <c r="O181" s="7" t="s">
        <v>91</v>
      </c>
      <c r="P181" s="7" t="s">
        <v>81</v>
      </c>
      <c r="Q181" s="7"/>
      <c r="R181" s="11" t="s">
        <v>1176</v>
      </c>
      <c r="S181" s="13" t="s">
        <v>19</v>
      </c>
      <c r="T181" s="7"/>
      <c r="U181" s="11" t="s">
        <v>19</v>
      </c>
      <c r="V181" s="11" t="s">
        <v>1176</v>
      </c>
      <c r="W181" s="13" t="s">
        <v>452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1177</v>
      </c>
      <c r="AD181" t="s">
        <v>6</v>
      </c>
      <c r="AE181" t="s">
        <v>1178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1179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1180</v>
      </c>
      <c r="H182" s="7" t="s">
        <v>1181</v>
      </c>
      <c r="I182" s="7" t="s">
        <v>77</v>
      </c>
      <c r="J182" s="7" t="s">
        <v>2</v>
      </c>
      <c r="K182" s="7" t="s">
        <v>1182</v>
      </c>
      <c r="L182" s="7">
        <v>1</v>
      </c>
      <c r="M182" s="7">
        <v>1</v>
      </c>
      <c r="N182" s="7" t="s">
        <v>91</v>
      </c>
      <c r="O182" s="7" t="s">
        <v>91</v>
      </c>
      <c r="P182" s="7" t="s">
        <v>81</v>
      </c>
      <c r="Q182" s="7"/>
      <c r="R182" s="11" t="s">
        <v>1183</v>
      </c>
      <c r="S182" s="13" t="s">
        <v>19</v>
      </c>
      <c r="T182" s="7"/>
      <c r="U182" s="11" t="s">
        <v>19</v>
      </c>
      <c r="V182" s="11" t="s">
        <v>1183</v>
      </c>
      <c r="W182" s="13" t="s">
        <v>559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1184</v>
      </c>
      <c r="AD182" t="s">
        <v>6</v>
      </c>
      <c r="AE182" t="s">
        <v>119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1185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389</v>
      </c>
      <c r="H183" s="7" t="s">
        <v>390</v>
      </c>
      <c r="I183" s="7" t="s">
        <v>77</v>
      </c>
      <c r="J183" s="7" t="s">
        <v>2</v>
      </c>
      <c r="K183" s="7" t="s">
        <v>1186</v>
      </c>
      <c r="L183" s="7">
        <v>1</v>
      </c>
      <c r="M183" s="7">
        <v>1</v>
      </c>
      <c r="N183" s="7" t="s">
        <v>91</v>
      </c>
      <c r="O183" s="7" t="s">
        <v>91</v>
      </c>
      <c r="P183" s="7" t="s">
        <v>81</v>
      </c>
      <c r="Q183" s="7"/>
      <c r="R183" s="11" t="s">
        <v>913</v>
      </c>
      <c r="S183" s="13" t="s">
        <v>19</v>
      </c>
      <c r="T183" s="7"/>
      <c r="U183" s="11" t="s">
        <v>19</v>
      </c>
      <c r="V183" s="11" t="s">
        <v>913</v>
      </c>
      <c r="W183" s="13" t="s">
        <v>460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914</v>
      </c>
      <c r="AD183" t="s">
        <v>6</v>
      </c>
      <c r="AE183" t="s">
        <v>176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1187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1188</v>
      </c>
      <c r="H184" s="7" t="s">
        <v>1189</v>
      </c>
      <c r="I184" s="7" t="s">
        <v>77</v>
      </c>
      <c r="J184" s="7" t="s">
        <v>2</v>
      </c>
      <c r="K184" s="7" t="s">
        <v>1190</v>
      </c>
      <c r="L184" s="7">
        <v>1</v>
      </c>
      <c r="M184" s="7">
        <v>1</v>
      </c>
      <c r="N184" s="7" t="s">
        <v>91</v>
      </c>
      <c r="O184" s="7" t="s">
        <v>91</v>
      </c>
      <c r="P184" s="7" t="s">
        <v>81</v>
      </c>
      <c r="Q184" s="7"/>
      <c r="R184" s="11" t="s">
        <v>913</v>
      </c>
      <c r="S184" s="13" t="s">
        <v>19</v>
      </c>
      <c r="T184" s="7"/>
      <c r="U184" s="11" t="s">
        <v>19</v>
      </c>
      <c r="V184" s="11" t="s">
        <v>913</v>
      </c>
      <c r="W184" s="13" t="s">
        <v>460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914</v>
      </c>
      <c r="AD184" t="s">
        <v>6</v>
      </c>
      <c r="AE184" t="s">
        <v>176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1191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1192</v>
      </c>
      <c r="H185" s="7" t="s">
        <v>1193</v>
      </c>
      <c r="I185" s="7" t="s">
        <v>77</v>
      </c>
      <c r="J185" s="7" t="s">
        <v>2</v>
      </c>
      <c r="K185" s="7" t="s">
        <v>1194</v>
      </c>
      <c r="L185" s="7">
        <v>1</v>
      </c>
      <c r="M185" s="7">
        <v>1</v>
      </c>
      <c r="N185" s="7" t="s">
        <v>91</v>
      </c>
      <c r="O185" s="7" t="s">
        <v>91</v>
      </c>
      <c r="P185" s="7" t="s">
        <v>81</v>
      </c>
      <c r="Q185" s="7"/>
      <c r="R185" s="11" t="s">
        <v>1195</v>
      </c>
      <c r="S185" s="13" t="s">
        <v>19</v>
      </c>
      <c r="T185" s="7"/>
      <c r="U185" s="11" t="s">
        <v>19</v>
      </c>
      <c r="V185" s="11" t="s">
        <v>1195</v>
      </c>
      <c r="W185" s="13" t="s">
        <v>1196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1197</v>
      </c>
      <c r="AD185" t="s">
        <v>6</v>
      </c>
      <c r="AE185" t="s">
        <v>874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1198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1199</v>
      </c>
      <c r="H186" s="7" t="s">
        <v>1200</v>
      </c>
      <c r="I186" s="7" t="s">
        <v>77</v>
      </c>
      <c r="J186" s="7" t="s">
        <v>2</v>
      </c>
      <c r="K186" s="7" t="s">
        <v>1201</v>
      </c>
      <c r="L186" s="7">
        <v>1</v>
      </c>
      <c r="M186" s="7">
        <v>1</v>
      </c>
      <c r="N186" s="7" t="s">
        <v>91</v>
      </c>
      <c r="O186" s="7" t="s">
        <v>91</v>
      </c>
      <c r="P186" s="7" t="s">
        <v>81</v>
      </c>
      <c r="Q186" s="7"/>
      <c r="R186" s="11" t="s">
        <v>530</v>
      </c>
      <c r="S186" s="13" t="s">
        <v>19</v>
      </c>
      <c r="T186" s="7"/>
      <c r="U186" s="11" t="s">
        <v>19</v>
      </c>
      <c r="V186" s="11" t="s">
        <v>530</v>
      </c>
      <c r="W186" s="13" t="s">
        <v>1196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1202</v>
      </c>
      <c r="AD186" t="s">
        <v>6</v>
      </c>
      <c r="AE186" t="s">
        <v>1203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1204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1205</v>
      </c>
      <c r="H187" s="7" t="s">
        <v>1206</v>
      </c>
      <c r="I187" s="7" t="s">
        <v>77</v>
      </c>
      <c r="J187" s="7" t="s">
        <v>2</v>
      </c>
      <c r="K187" s="7" t="s">
        <v>1207</v>
      </c>
      <c r="L187" s="7">
        <v>1</v>
      </c>
      <c r="M187" s="7">
        <v>3</v>
      </c>
      <c r="N187" s="7" t="s">
        <v>80</v>
      </c>
      <c r="O187" s="7" t="s">
        <v>80</v>
      </c>
      <c r="P187" s="7" t="s">
        <v>81</v>
      </c>
      <c r="Q187" s="7"/>
      <c r="R187" s="11" t="s">
        <v>1208</v>
      </c>
      <c r="S187" s="13" t="s">
        <v>19</v>
      </c>
      <c r="T187" s="7"/>
      <c r="U187" s="11" t="s">
        <v>19</v>
      </c>
      <c r="V187" s="11" t="s">
        <v>1208</v>
      </c>
      <c r="W187" s="13" t="s">
        <v>348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1209</v>
      </c>
      <c r="AD187" t="s">
        <v>6</v>
      </c>
      <c r="AE187" t="s">
        <v>119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1210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1211</v>
      </c>
      <c r="H188" s="7" t="s">
        <v>1212</v>
      </c>
      <c r="I188" s="7" t="s">
        <v>77</v>
      </c>
      <c r="J188" s="7" t="s">
        <v>2</v>
      </c>
      <c r="K188" s="7" t="s">
        <v>1213</v>
      </c>
      <c r="L188" s="7">
        <v>1</v>
      </c>
      <c r="M188" s="7">
        <v>2</v>
      </c>
      <c r="N188" s="7" t="s">
        <v>157</v>
      </c>
      <c r="O188" s="7" t="s">
        <v>157</v>
      </c>
      <c r="P188" s="7" t="s">
        <v>81</v>
      </c>
      <c r="Q188" s="7"/>
      <c r="R188" s="11" t="s">
        <v>1214</v>
      </c>
      <c r="S188" s="13" t="s">
        <v>19</v>
      </c>
      <c r="T188" s="7"/>
      <c r="U188" s="11" t="s">
        <v>19</v>
      </c>
      <c r="V188" s="11" t="s">
        <v>1214</v>
      </c>
      <c r="W188" s="13" t="s">
        <v>424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990</v>
      </c>
      <c r="AD188" t="s">
        <v>6</v>
      </c>
      <c r="AE188" t="s">
        <v>1215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1216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1217</v>
      </c>
      <c r="H189" s="7" t="s">
        <v>1218</v>
      </c>
      <c r="I189" s="7" t="s">
        <v>77</v>
      </c>
      <c r="J189" s="7" t="s">
        <v>2</v>
      </c>
      <c r="K189" s="7" t="s">
        <v>1219</v>
      </c>
      <c r="L189" s="7">
        <v>1</v>
      </c>
      <c r="M189" s="7">
        <v>3</v>
      </c>
      <c r="N189" s="7" t="s">
        <v>79</v>
      </c>
      <c r="O189" s="7" t="s">
        <v>80</v>
      </c>
      <c r="P189" s="7" t="s">
        <v>81</v>
      </c>
      <c r="Q189" s="7"/>
      <c r="R189" s="11" t="s">
        <v>1220</v>
      </c>
      <c r="S189" s="13" t="s">
        <v>19</v>
      </c>
      <c r="T189" s="7"/>
      <c r="U189" s="11" t="s">
        <v>19</v>
      </c>
      <c r="V189" s="11" t="s">
        <v>1220</v>
      </c>
      <c r="W189" s="13" t="s">
        <v>832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1079</v>
      </c>
      <c r="AD189" t="s">
        <v>6</v>
      </c>
      <c r="AE189" t="s">
        <v>1221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1222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1223</v>
      </c>
      <c r="H190" s="7" t="s">
        <v>1224</v>
      </c>
      <c r="I190" s="7" t="s">
        <v>77</v>
      </c>
      <c r="J190" s="7" t="s">
        <v>2</v>
      </c>
      <c r="K190" s="7" t="s">
        <v>1225</v>
      </c>
      <c r="L190" s="7">
        <v>1</v>
      </c>
      <c r="M190" s="7">
        <v>1</v>
      </c>
      <c r="N190" s="7" t="s">
        <v>479</v>
      </c>
      <c r="O190" s="7" t="s">
        <v>91</v>
      </c>
      <c r="P190" s="7" t="s">
        <v>81</v>
      </c>
      <c r="Q190" s="7"/>
      <c r="R190" s="11" t="s">
        <v>1226</v>
      </c>
      <c r="S190" s="13" t="s">
        <v>19</v>
      </c>
      <c r="T190" s="7"/>
      <c r="U190" s="11" t="s">
        <v>19</v>
      </c>
      <c r="V190" s="11" t="s">
        <v>1226</v>
      </c>
      <c r="W190" s="13" t="s">
        <v>576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1227</v>
      </c>
      <c r="AD190" t="s">
        <v>6</v>
      </c>
      <c r="AE190" t="s">
        <v>1228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1229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1230</v>
      </c>
      <c r="H191" s="7" t="s">
        <v>1231</v>
      </c>
      <c r="I191" s="7" t="s">
        <v>77</v>
      </c>
      <c r="J191" s="7" t="s">
        <v>2</v>
      </c>
      <c r="K191" s="7" t="s">
        <v>1232</v>
      </c>
      <c r="L191" s="7">
        <v>1</v>
      </c>
      <c r="M191" s="7">
        <v>2</v>
      </c>
      <c r="N191" s="7" t="s">
        <v>80</v>
      </c>
      <c r="O191" s="7" t="s">
        <v>157</v>
      </c>
      <c r="P191" s="7" t="s">
        <v>81</v>
      </c>
      <c r="Q191" s="7"/>
      <c r="R191" s="11" t="s">
        <v>267</v>
      </c>
      <c r="S191" s="13" t="s">
        <v>19</v>
      </c>
      <c r="T191" s="7"/>
      <c r="U191" s="11" t="s">
        <v>19</v>
      </c>
      <c r="V191" s="11" t="s">
        <v>267</v>
      </c>
      <c r="W191" s="13" t="s">
        <v>726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412</v>
      </c>
      <c r="AD191" t="s">
        <v>6</v>
      </c>
      <c r="AE191" t="s">
        <v>1233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1234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1235</v>
      </c>
      <c r="H192" s="7" t="s">
        <v>1236</v>
      </c>
      <c r="I192" s="7" t="s">
        <v>77</v>
      </c>
      <c r="J192" s="7" t="s">
        <v>2</v>
      </c>
      <c r="K192" s="7" t="s">
        <v>1237</v>
      </c>
      <c r="L192" s="7">
        <v>1</v>
      </c>
      <c r="M192" s="7">
        <v>1</v>
      </c>
      <c r="N192" s="7" t="s">
        <v>80</v>
      </c>
      <c r="O192" s="7" t="s">
        <v>91</v>
      </c>
      <c r="P192" s="7" t="s">
        <v>81</v>
      </c>
      <c r="Q192" s="7"/>
      <c r="R192" s="11" t="s">
        <v>108</v>
      </c>
      <c r="S192" s="13" t="s">
        <v>19</v>
      </c>
      <c r="T192" s="7"/>
      <c r="U192" s="11" t="s">
        <v>19</v>
      </c>
      <c r="V192" s="11" t="s">
        <v>108</v>
      </c>
      <c r="W192" s="13" t="s">
        <v>109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110</v>
      </c>
      <c r="AD192" t="s">
        <v>6</v>
      </c>
      <c r="AE192" t="s">
        <v>1238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1239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1240</v>
      </c>
      <c r="H193" s="7" t="s">
        <v>1241</v>
      </c>
      <c r="I193" s="7" t="s">
        <v>77</v>
      </c>
      <c r="J193" s="7" t="s">
        <v>2</v>
      </c>
      <c r="K193" s="7" t="s">
        <v>1242</v>
      </c>
      <c r="L193" s="7">
        <v>1</v>
      </c>
      <c r="M193" s="7">
        <v>1</v>
      </c>
      <c r="N193" s="7" t="s">
        <v>91</v>
      </c>
      <c r="O193" s="7" t="s">
        <v>91</v>
      </c>
      <c r="P193" s="7" t="s">
        <v>81</v>
      </c>
      <c r="Q193" s="7"/>
      <c r="R193" s="11" t="s">
        <v>1012</v>
      </c>
      <c r="S193" s="13" t="s">
        <v>19</v>
      </c>
      <c r="T193" s="7"/>
      <c r="U193" s="11" t="s">
        <v>19</v>
      </c>
      <c r="V193" s="11" t="s">
        <v>1012</v>
      </c>
      <c r="W193" s="13" t="s">
        <v>1243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1244</v>
      </c>
      <c r="AD193" t="s">
        <v>6</v>
      </c>
      <c r="AE193" t="s">
        <v>1245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1246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1247</v>
      </c>
      <c r="H194" s="7" t="s">
        <v>1248</v>
      </c>
      <c r="I194" s="7" t="s">
        <v>77</v>
      </c>
      <c r="J194" s="7" t="s">
        <v>2</v>
      </c>
      <c r="K194" s="7" t="s">
        <v>1249</v>
      </c>
      <c r="L194" s="7">
        <v>1</v>
      </c>
      <c r="M194" s="7">
        <v>1</v>
      </c>
      <c r="N194" s="7" t="s">
        <v>91</v>
      </c>
      <c r="O194" s="7" t="s">
        <v>91</v>
      </c>
      <c r="P194" s="7" t="s">
        <v>81</v>
      </c>
      <c r="Q194" s="7"/>
      <c r="R194" s="11" t="s">
        <v>1183</v>
      </c>
      <c r="S194" s="13" t="s">
        <v>19</v>
      </c>
      <c r="T194" s="7"/>
      <c r="U194" s="11" t="s">
        <v>19</v>
      </c>
      <c r="V194" s="11" t="s">
        <v>1183</v>
      </c>
      <c r="W194" s="13" t="s">
        <v>559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1184</v>
      </c>
      <c r="AD194" t="s">
        <v>6</v>
      </c>
      <c r="AE194" t="s">
        <v>143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1250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1251</v>
      </c>
      <c r="H195" s="7" t="s">
        <v>1252</v>
      </c>
      <c r="I195" s="7" t="s">
        <v>77</v>
      </c>
      <c r="J195" s="7" t="s">
        <v>2</v>
      </c>
      <c r="K195" s="7" t="s">
        <v>1253</v>
      </c>
      <c r="L195" s="7">
        <v>1</v>
      </c>
      <c r="M195" s="7">
        <v>1</v>
      </c>
      <c r="N195" s="7" t="s">
        <v>91</v>
      </c>
      <c r="O195" s="7" t="s">
        <v>91</v>
      </c>
      <c r="P195" s="7" t="s">
        <v>81</v>
      </c>
      <c r="Q195" s="7"/>
      <c r="R195" s="11" t="s">
        <v>1254</v>
      </c>
      <c r="S195" s="13" t="s">
        <v>19</v>
      </c>
      <c r="T195" s="7"/>
      <c r="U195" s="11" t="s">
        <v>19</v>
      </c>
      <c r="V195" s="11" t="s">
        <v>1254</v>
      </c>
      <c r="W195" s="13" t="s">
        <v>347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1255</v>
      </c>
      <c r="AD195" t="s">
        <v>6</v>
      </c>
      <c r="AE195" t="s">
        <v>1256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1257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1258</v>
      </c>
      <c r="H196" s="7" t="s">
        <v>1259</v>
      </c>
      <c r="I196" s="7" t="s">
        <v>77</v>
      </c>
      <c r="J196" s="7" t="s">
        <v>2</v>
      </c>
      <c r="K196" s="7" t="s">
        <v>1260</v>
      </c>
      <c r="L196" s="7">
        <v>1</v>
      </c>
      <c r="M196" s="7">
        <v>1</v>
      </c>
      <c r="N196" s="7" t="s">
        <v>91</v>
      </c>
      <c r="O196" s="7" t="s">
        <v>91</v>
      </c>
      <c r="P196" s="7" t="s">
        <v>81</v>
      </c>
      <c r="Q196" s="7"/>
      <c r="R196" s="11" t="s">
        <v>1261</v>
      </c>
      <c r="S196" s="13" t="s">
        <v>19</v>
      </c>
      <c r="T196" s="7"/>
      <c r="U196" s="11" t="s">
        <v>19</v>
      </c>
      <c r="V196" s="11" t="s">
        <v>1261</v>
      </c>
      <c r="W196" s="13" t="s">
        <v>1262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1263</v>
      </c>
      <c r="AD196" t="s">
        <v>6</v>
      </c>
      <c r="AE196" t="s">
        <v>119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1264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1265</v>
      </c>
      <c r="H197" s="7" t="s">
        <v>1266</v>
      </c>
      <c r="I197" s="7" t="s">
        <v>77</v>
      </c>
      <c r="J197" s="7" t="s">
        <v>2</v>
      </c>
      <c r="K197" s="7" t="s">
        <v>1267</v>
      </c>
      <c r="L197" s="7">
        <v>3</v>
      </c>
      <c r="M197" s="7">
        <v>1</v>
      </c>
      <c r="N197" s="7" t="s">
        <v>157</v>
      </c>
      <c r="O197" s="7" t="s">
        <v>91</v>
      </c>
      <c r="P197" s="7" t="s">
        <v>81</v>
      </c>
      <c r="Q197" s="7"/>
      <c r="R197" s="11" t="s">
        <v>1268</v>
      </c>
      <c r="S197" s="13" t="s">
        <v>19</v>
      </c>
      <c r="T197" s="7"/>
      <c r="U197" s="11" t="s">
        <v>19</v>
      </c>
      <c r="V197" s="11" t="s">
        <v>1268</v>
      </c>
      <c r="W197" s="13" t="s">
        <v>832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1269</v>
      </c>
      <c r="AD197" t="s">
        <v>6</v>
      </c>
      <c r="AE197" t="s">
        <v>1270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1271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1272</v>
      </c>
      <c r="H198" s="7" t="s">
        <v>1273</v>
      </c>
      <c r="I198" s="7" t="s">
        <v>77</v>
      </c>
      <c r="J198" s="7" t="s">
        <v>2</v>
      </c>
      <c r="K198" s="7" t="s">
        <v>1274</v>
      </c>
      <c r="L198" s="7">
        <v>1</v>
      </c>
      <c r="M198" s="7">
        <v>1</v>
      </c>
      <c r="N198" s="7" t="s">
        <v>91</v>
      </c>
      <c r="O198" s="7" t="s">
        <v>91</v>
      </c>
      <c r="P198" s="7" t="s">
        <v>81</v>
      </c>
      <c r="Q198" s="7"/>
      <c r="R198" s="11" t="s">
        <v>1184</v>
      </c>
      <c r="S198" s="13" t="s">
        <v>19</v>
      </c>
      <c r="T198" s="7"/>
      <c r="U198" s="11" t="s">
        <v>19</v>
      </c>
      <c r="V198" s="11" t="s">
        <v>1184</v>
      </c>
      <c r="W198" s="13" t="s">
        <v>295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1275</v>
      </c>
      <c r="AD198" t="s">
        <v>6</v>
      </c>
      <c r="AE198" t="s">
        <v>1238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1276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1277</v>
      </c>
      <c r="H199" s="7" t="s">
        <v>1278</v>
      </c>
      <c r="I199" s="7" t="s">
        <v>77</v>
      </c>
      <c r="J199" s="7" t="s">
        <v>2</v>
      </c>
      <c r="K199" s="7" t="s">
        <v>1279</v>
      </c>
      <c r="L199" s="7">
        <v>1</v>
      </c>
      <c r="M199" s="7">
        <v>1</v>
      </c>
      <c r="N199" s="7" t="s">
        <v>91</v>
      </c>
      <c r="O199" s="7" t="s">
        <v>91</v>
      </c>
      <c r="P199" s="7" t="s">
        <v>81</v>
      </c>
      <c r="Q199" s="7"/>
      <c r="R199" s="11" t="s">
        <v>794</v>
      </c>
      <c r="S199" s="13" t="s">
        <v>19</v>
      </c>
      <c r="T199" s="7"/>
      <c r="U199" s="11" t="s">
        <v>19</v>
      </c>
      <c r="V199" s="11" t="s">
        <v>794</v>
      </c>
      <c r="W199" s="13" t="s">
        <v>795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796</v>
      </c>
      <c r="AD199" t="s">
        <v>6</v>
      </c>
      <c r="AE199" t="s">
        <v>231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1280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1281</v>
      </c>
      <c r="H200" s="7" t="s">
        <v>1282</v>
      </c>
      <c r="I200" s="7" t="s">
        <v>77</v>
      </c>
      <c r="J200" s="7" t="s">
        <v>2</v>
      </c>
      <c r="K200" s="7" t="s">
        <v>1283</v>
      </c>
      <c r="L200" s="7">
        <v>2</v>
      </c>
      <c r="M200" s="7">
        <v>1</v>
      </c>
      <c r="N200" s="7" t="s">
        <v>91</v>
      </c>
      <c r="O200" s="7" t="s">
        <v>91</v>
      </c>
      <c r="P200" s="7" t="s">
        <v>81</v>
      </c>
      <c r="Q200" s="7"/>
      <c r="R200" s="11" t="s">
        <v>777</v>
      </c>
      <c r="S200" s="13" t="s">
        <v>19</v>
      </c>
      <c r="T200" s="7"/>
      <c r="U200" s="11" t="s">
        <v>19</v>
      </c>
      <c r="V200" s="11" t="s">
        <v>777</v>
      </c>
      <c r="W200" s="13" t="s">
        <v>214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1284</v>
      </c>
      <c r="AD200" t="s">
        <v>6</v>
      </c>
      <c r="AE200" t="s">
        <v>1285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1286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1287</v>
      </c>
      <c r="H201" s="7" t="s">
        <v>1288</v>
      </c>
      <c r="I201" s="7" t="s">
        <v>77</v>
      </c>
      <c r="J201" s="7" t="s">
        <v>2</v>
      </c>
      <c r="K201" s="7" t="s">
        <v>1289</v>
      </c>
      <c r="L201" s="7">
        <v>1</v>
      </c>
      <c r="M201" s="7">
        <v>1</v>
      </c>
      <c r="N201" s="7" t="s">
        <v>91</v>
      </c>
      <c r="O201" s="7" t="s">
        <v>91</v>
      </c>
      <c r="P201" s="7" t="s">
        <v>81</v>
      </c>
      <c r="Q201" s="7"/>
      <c r="R201" s="11" t="s">
        <v>1290</v>
      </c>
      <c r="S201" s="13" t="s">
        <v>19</v>
      </c>
      <c r="T201" s="7"/>
      <c r="U201" s="11" t="s">
        <v>19</v>
      </c>
      <c r="V201" s="11" t="s">
        <v>1290</v>
      </c>
      <c r="W201" s="13" t="s">
        <v>552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1291</v>
      </c>
      <c r="AD201" t="s">
        <v>6</v>
      </c>
      <c r="AE201" t="s">
        <v>317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1292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1247</v>
      </c>
      <c r="H202" s="7" t="s">
        <v>1248</v>
      </c>
      <c r="I202" s="7" t="s">
        <v>77</v>
      </c>
      <c r="J202" s="7" t="s">
        <v>2</v>
      </c>
      <c r="K202" s="7" t="s">
        <v>1293</v>
      </c>
      <c r="L202" s="7">
        <v>3</v>
      </c>
      <c r="M202" s="7">
        <v>1</v>
      </c>
      <c r="N202" s="7" t="s">
        <v>91</v>
      </c>
      <c r="O202" s="7" t="s">
        <v>91</v>
      </c>
      <c r="P202" s="7" t="s">
        <v>81</v>
      </c>
      <c r="Q202" s="7"/>
      <c r="R202" s="11" t="s">
        <v>1294</v>
      </c>
      <c r="S202" s="13" t="s">
        <v>19</v>
      </c>
      <c r="T202" s="7"/>
      <c r="U202" s="11" t="s">
        <v>19</v>
      </c>
      <c r="V202" s="11" t="s">
        <v>1294</v>
      </c>
      <c r="W202" s="13" t="s">
        <v>238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1295</v>
      </c>
      <c r="AD202" t="s">
        <v>6</v>
      </c>
      <c r="AE202" t="s">
        <v>119</v>
      </c>
      <c r="AF202" t="s">
        <v>86</v>
      </c>
      <c r="AG202" t="s">
        <v>73</v>
      </c>
      <c r="AH202" t="s">
        <v>19</v>
      </c>
    </row>
    <row r="203" customHeight="1" spans="1:32">
      <c r="A203" s="9" t="s">
        <v>1296</v>
      </c>
      <c r="B203" s="9"/>
      <c r="C203" s="9" t="s">
        <v>1297</v>
      </c>
      <c r="D203" s="9"/>
      <c r="E203" s="9"/>
      <c r="F203" s="9"/>
      <c r="G203" s="9" t="s">
        <v>1297</v>
      </c>
      <c r="H203" s="9" t="s">
        <v>1297</v>
      </c>
      <c r="I203" s="9" t="s">
        <v>1297</v>
      </c>
      <c r="J203" s="9" t="s">
        <v>1297</v>
      </c>
      <c r="K203" s="9" t="s">
        <v>1297</v>
      </c>
      <c r="L203" s="9" t="s">
        <v>1297</v>
      </c>
      <c r="M203" s="9" t="s">
        <v>1297</v>
      </c>
      <c r="N203" s="9" t="s">
        <v>1297</v>
      </c>
      <c r="O203" s="9" t="s">
        <v>1297</v>
      </c>
      <c r="P203" s="9" t="s">
        <v>1297</v>
      </c>
      <c r="Q203" s="9"/>
      <c r="R203" s="12" t="s">
        <v>20</v>
      </c>
      <c r="S203" s="12" t="s">
        <v>19</v>
      </c>
      <c r="T203" s="9" t="s">
        <v>1297</v>
      </c>
      <c r="U203" s="12"/>
      <c r="V203" s="12" t="s">
        <v>20</v>
      </c>
      <c r="W203" s="12" t="s">
        <v>21</v>
      </c>
      <c r="X203" s="12"/>
      <c r="Y203" s="12"/>
      <c r="Z203" s="12"/>
      <c r="AA203" s="9"/>
      <c r="AB203" s="12"/>
      <c r="AC203" s="9"/>
      <c r="AD203" s="9" t="s">
        <v>1297</v>
      </c>
      <c r="AE203" s="9"/>
      <c r="AF20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1298</v>
      </c>
      <c r="B1" s="4" t="s">
        <v>1299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1300</v>
      </c>
      <c r="H1" s="4" t="s">
        <v>1301</v>
      </c>
      <c r="I1" s="4" t="s">
        <v>13</v>
      </c>
      <c r="J1" s="4" t="s">
        <v>17</v>
      </c>
      <c r="K1" s="4" t="s">
        <v>18</v>
      </c>
      <c r="L1" s="10" t="s">
        <v>1302</v>
      </c>
      <c r="M1" s="4" t="s">
        <v>1303</v>
      </c>
      <c r="N1" s="4" t="s">
        <v>1304</v>
      </c>
    </row>
    <row r="2" ht="14.25" customHeight="1" spans="1:256">
      <c r="A2" s="5" t="s">
        <v>1305</v>
      </c>
      <c r="B2" s="7" t="s">
        <v>1306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91</v>
      </c>
      <c r="H2" s="7" t="s">
        <v>1307</v>
      </c>
      <c r="I2" s="11" t="s">
        <v>1308</v>
      </c>
      <c r="J2" s="11" t="s">
        <v>19</v>
      </c>
      <c r="K2" s="11" t="s">
        <v>1308</v>
      </c>
      <c r="L2" s="7" t="s">
        <v>1309</v>
      </c>
      <c r="M2" s="7" t="s">
        <v>1310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1311</v>
      </c>
      <c r="B3" s="7" t="s">
        <v>1312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91</v>
      </c>
      <c r="H3" s="7" t="s">
        <v>1307</v>
      </c>
      <c r="I3" s="11" t="s">
        <v>1313</v>
      </c>
      <c r="J3" s="11" t="s">
        <v>19</v>
      </c>
      <c r="K3" s="11" t="s">
        <v>1313</v>
      </c>
      <c r="L3" s="7" t="s">
        <v>1309</v>
      </c>
      <c r="M3" s="7" t="s">
        <v>1314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9" t="s">
        <v>1296</v>
      </c>
      <c r="B4" s="9" t="s">
        <v>1297</v>
      </c>
      <c r="C4" s="9" t="s">
        <v>1297</v>
      </c>
      <c r="D4" s="9" t="s">
        <v>1297</v>
      </c>
      <c r="E4" s="9"/>
      <c r="F4" s="9"/>
      <c r="G4" s="9" t="s">
        <v>1297</v>
      </c>
      <c r="H4" s="9" t="s">
        <v>1297</v>
      </c>
      <c r="I4" s="12" t="s">
        <v>22</v>
      </c>
      <c r="J4" s="12"/>
      <c r="K4" s="12"/>
      <c r="L4" s="9"/>
      <c r="M4" s="9" t="s">
        <v>1297</v>
      </c>
      <c r="N4" t="s">
        <v>1297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1315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3"/>
  <sheetViews>
    <sheetView tabSelected="1" topLeftCell="A186" workbookViewId="0">
      <selection activeCell="F214" sqref="F214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1316</v>
      </c>
    </row>
    <row r="2" ht="14.25" customHeight="1" spans="1:11">
      <c r="A2" s="5" t="s">
        <v>71</v>
      </c>
      <c r="B2" s="3">
        <v>372</v>
      </c>
      <c r="C2" t="str">
        <f>VLOOKUP(A2,HOP!A:H,8,0)</f>
        <v>372.00</v>
      </c>
      <c r="D2" t="str">
        <f>VLOOKUP(A2,HOP!A:B,2,0)</f>
        <v>1984816</v>
      </c>
      <c r="E2">
        <f>B2-C2</f>
        <v>0</v>
      </c>
      <c r="K2" t="str">
        <f>$K$1&amp;D2</f>
        <v>,1984816</v>
      </c>
    </row>
    <row r="3" ht="14.25" customHeight="1" spans="1:11">
      <c r="A3" s="43" t="s">
        <v>87</v>
      </c>
      <c r="B3" s="3">
        <v>250</v>
      </c>
      <c r="C3">
        <v>250</v>
      </c>
      <c r="D3">
        <v>1985193</v>
      </c>
      <c r="E3">
        <f t="shared" ref="E3:E66" si="0">B3-C3</f>
        <v>0</v>
      </c>
      <c r="K3" t="str">
        <f t="shared" ref="K3:K66" si="1">$K$1&amp;D3</f>
        <v>,1985193</v>
      </c>
    </row>
    <row r="4" ht="14.25" customHeight="1" spans="1:11">
      <c r="A4" s="5" t="s">
        <v>96</v>
      </c>
      <c r="B4" s="3">
        <v>976</v>
      </c>
      <c r="C4" t="str">
        <f>VLOOKUP(A4,HOP!A:H,8,0)</f>
        <v>976.00</v>
      </c>
      <c r="D4" t="str">
        <f>VLOOKUP(A4,HOP!A:B,2,0)</f>
        <v>1986881</v>
      </c>
      <c r="E4">
        <f t="shared" si="0"/>
        <v>0</v>
      </c>
      <c r="K4" t="str">
        <f t="shared" si="1"/>
        <v>,1986881</v>
      </c>
    </row>
    <row r="5" ht="14.25" customHeight="1" spans="1:11">
      <c r="A5" s="5" t="s">
        <v>104</v>
      </c>
      <c r="B5" s="3">
        <v>144</v>
      </c>
      <c r="C5" t="str">
        <f>VLOOKUP(A5,HOP!A:H,8,0)</f>
        <v>144.00</v>
      </c>
      <c r="D5" t="str">
        <f>VLOOKUP(A5,HOP!A:B,2,0)</f>
        <v>1987224</v>
      </c>
      <c r="E5">
        <f t="shared" si="0"/>
        <v>0</v>
      </c>
      <c r="K5" t="str">
        <f t="shared" si="1"/>
        <v>,1987224</v>
      </c>
    </row>
    <row r="6" ht="14.25" customHeight="1" spans="1:11">
      <c r="A6" s="5" t="s">
        <v>112</v>
      </c>
      <c r="B6" s="3">
        <v>310</v>
      </c>
      <c r="C6" t="str">
        <f>VLOOKUP(A6,HOP!A:H,8,0)</f>
        <v>310.00</v>
      </c>
      <c r="D6" t="str">
        <f>VLOOKUP(A6,HOP!A:B,2,0)</f>
        <v>1987153</v>
      </c>
      <c r="E6">
        <f t="shared" si="0"/>
        <v>0</v>
      </c>
      <c r="K6" t="str">
        <f t="shared" si="1"/>
        <v>,1987153</v>
      </c>
    </row>
    <row r="7" ht="14.25" customHeight="1" spans="1:11">
      <c r="A7" s="5" t="s">
        <v>120</v>
      </c>
      <c r="B7" s="3">
        <v>140</v>
      </c>
      <c r="C7" t="str">
        <f>VLOOKUP(A7,HOP!A:H,8,0)</f>
        <v>140.00</v>
      </c>
      <c r="D7" t="str">
        <f>VLOOKUP(A7,HOP!A:B,2,0)</f>
        <v>1987240</v>
      </c>
      <c r="E7">
        <f t="shared" si="0"/>
        <v>0</v>
      </c>
      <c r="K7" t="str">
        <f t="shared" si="1"/>
        <v>,1987240</v>
      </c>
    </row>
    <row r="8" ht="14.25" customHeight="1" spans="1:11">
      <c r="A8" s="5" t="s">
        <v>128</v>
      </c>
      <c r="B8" s="3">
        <v>83</v>
      </c>
      <c r="C8" t="str">
        <f>VLOOKUP(A8,HOP!A:H,8,0)</f>
        <v>83.00</v>
      </c>
      <c r="D8" t="str">
        <f>VLOOKUP(A8,HOP!A:B,2,0)</f>
        <v>1987373</v>
      </c>
      <c r="E8">
        <f t="shared" si="0"/>
        <v>0</v>
      </c>
      <c r="K8" t="str">
        <f t="shared" si="1"/>
        <v>,1987373</v>
      </c>
    </row>
    <row r="9" ht="14.25" customHeight="1" spans="1:11">
      <c r="A9" s="5" t="s">
        <v>136</v>
      </c>
      <c r="B9" s="3">
        <v>201</v>
      </c>
      <c r="C9" t="str">
        <f>VLOOKUP(A9,HOP!A:H,8,0)</f>
        <v>201.00</v>
      </c>
      <c r="D9" t="str">
        <f>VLOOKUP(A9,HOP!A:B,2,0)</f>
        <v>1987422</v>
      </c>
      <c r="E9">
        <f t="shared" si="0"/>
        <v>0</v>
      </c>
      <c r="K9" t="str">
        <f t="shared" si="1"/>
        <v>,1987422</v>
      </c>
    </row>
    <row r="10" ht="14.25" customHeight="1" spans="1:11">
      <c r="A10" s="5" t="s">
        <v>144</v>
      </c>
      <c r="B10" s="3">
        <v>603</v>
      </c>
      <c r="C10" t="str">
        <f>VLOOKUP(A10,HOP!A:H,8,0)</f>
        <v>603.00</v>
      </c>
      <c r="D10" t="str">
        <f>VLOOKUP(A10,HOP!A:B,2,0)</f>
        <v>1985442</v>
      </c>
      <c r="E10">
        <f t="shared" si="0"/>
        <v>0</v>
      </c>
      <c r="K10" t="str">
        <f t="shared" si="1"/>
        <v>,1985442</v>
      </c>
    </row>
    <row r="11" ht="14.25" customHeight="1" spans="1:11">
      <c r="A11" s="5" t="s">
        <v>152</v>
      </c>
      <c r="B11" s="3">
        <v>450</v>
      </c>
      <c r="C11" t="str">
        <f>VLOOKUP(A11,HOP!A:H,8,0)</f>
        <v>450.00</v>
      </c>
      <c r="D11" t="str">
        <f>VLOOKUP(A11,HOP!A:B,2,0)</f>
        <v>1978519</v>
      </c>
      <c r="E11">
        <f t="shared" si="0"/>
        <v>0</v>
      </c>
      <c r="K11" t="str">
        <f t="shared" si="1"/>
        <v>,1978519</v>
      </c>
    </row>
    <row r="12" ht="14.25" customHeight="1" spans="1:11">
      <c r="A12" s="5" t="s">
        <v>162</v>
      </c>
      <c r="B12" s="3">
        <v>121</v>
      </c>
      <c r="C12" t="str">
        <f>VLOOKUP(A12,HOP!A:H,8,0)</f>
        <v>121.00</v>
      </c>
      <c r="D12" t="str">
        <f>VLOOKUP(A12,HOP!A:B,2,0)</f>
        <v>1986828</v>
      </c>
      <c r="E12">
        <f t="shared" si="0"/>
        <v>0</v>
      </c>
      <c r="K12" t="str">
        <f t="shared" si="1"/>
        <v>,1986828</v>
      </c>
    </row>
    <row r="13" ht="14.25" customHeight="1" spans="1:11">
      <c r="A13" s="5" t="s">
        <v>169</v>
      </c>
      <c r="B13" s="3">
        <v>294</v>
      </c>
      <c r="C13" t="str">
        <f>VLOOKUP(A13,HOP!A:H,8,0)</f>
        <v>294.00</v>
      </c>
      <c r="D13" t="str">
        <f>VLOOKUP(A13,HOP!A:B,2,0)</f>
        <v>1986870</v>
      </c>
      <c r="E13">
        <f t="shared" si="0"/>
        <v>0</v>
      </c>
      <c r="K13" t="str">
        <f t="shared" si="1"/>
        <v>,1986870</v>
      </c>
    </row>
    <row r="14" ht="14.25" customHeight="1" spans="1:11">
      <c r="A14" s="5" t="s">
        <v>177</v>
      </c>
      <c r="B14" s="3">
        <v>106</v>
      </c>
      <c r="C14" t="str">
        <f>VLOOKUP(A14,HOP!A:H,8,0)</f>
        <v>106.00</v>
      </c>
      <c r="D14" t="str">
        <f>VLOOKUP(A14,HOP!A:B,2,0)</f>
        <v>1986829</v>
      </c>
      <c r="E14">
        <f t="shared" si="0"/>
        <v>0</v>
      </c>
      <c r="K14" t="str">
        <f t="shared" si="1"/>
        <v>,1986829</v>
      </c>
    </row>
    <row r="15" ht="14.25" customHeight="1" spans="1:11">
      <c r="A15" s="5" t="s">
        <v>185</v>
      </c>
      <c r="B15" s="3">
        <v>507</v>
      </c>
      <c r="C15" t="str">
        <f>VLOOKUP(A15,HOP!A:H,8,0)</f>
        <v>507.00</v>
      </c>
      <c r="D15" t="str">
        <f>VLOOKUP(A15,HOP!A:B,2,0)</f>
        <v>1986918</v>
      </c>
      <c r="E15">
        <f t="shared" si="0"/>
        <v>0</v>
      </c>
      <c r="K15" t="str">
        <f t="shared" si="1"/>
        <v>,1986918</v>
      </c>
    </row>
    <row r="16" ht="14.25" customHeight="1" spans="1:11">
      <c r="A16" s="5" t="s">
        <v>193</v>
      </c>
      <c r="B16" s="3">
        <v>114</v>
      </c>
      <c r="C16" t="str">
        <f>VLOOKUP(A16,HOP!A:H,8,0)</f>
        <v>114.00</v>
      </c>
      <c r="D16" t="str">
        <f>VLOOKUP(A16,HOP!A:B,2,0)</f>
        <v>1987227</v>
      </c>
      <c r="E16">
        <f t="shared" si="0"/>
        <v>0</v>
      </c>
      <c r="K16" t="str">
        <f t="shared" si="1"/>
        <v>,1987227</v>
      </c>
    </row>
    <row r="17" ht="14.25" customHeight="1" spans="1:11">
      <c r="A17" s="5" t="s">
        <v>201</v>
      </c>
      <c r="B17" s="3">
        <v>170</v>
      </c>
      <c r="C17" t="str">
        <f>VLOOKUP(A17,HOP!A:H,8,0)</f>
        <v>170.00</v>
      </c>
      <c r="D17" t="str">
        <f>VLOOKUP(A17,HOP!A:B,2,0)</f>
        <v>1987384</v>
      </c>
      <c r="E17">
        <f t="shared" si="0"/>
        <v>0</v>
      </c>
      <c r="K17" t="str">
        <f t="shared" si="1"/>
        <v>,1987384</v>
      </c>
    </row>
    <row r="18" ht="14.25" customHeight="1" spans="1:11">
      <c r="A18" s="5" t="s">
        <v>209</v>
      </c>
      <c r="B18" s="3">
        <v>206</v>
      </c>
      <c r="C18" t="str">
        <f>VLOOKUP(A18,HOP!A:H,8,0)</f>
        <v>206.00</v>
      </c>
      <c r="D18" t="str">
        <f>VLOOKUP(A18,HOP!A:B,2,0)</f>
        <v>1985313</v>
      </c>
      <c r="E18">
        <f t="shared" si="0"/>
        <v>0</v>
      </c>
      <c r="K18" t="str">
        <f t="shared" si="1"/>
        <v>,1985313</v>
      </c>
    </row>
    <row r="19" ht="14.25" customHeight="1" spans="1:11">
      <c r="A19" s="5" t="s">
        <v>217</v>
      </c>
      <c r="B19" s="3">
        <v>111</v>
      </c>
      <c r="C19" t="str">
        <f>VLOOKUP(A19,HOP!A:H,8,0)</f>
        <v>111.00</v>
      </c>
      <c r="D19" t="str">
        <f>VLOOKUP(A19,HOP!A:B,2,0)</f>
        <v>1986853</v>
      </c>
      <c r="E19">
        <f t="shared" si="0"/>
        <v>0</v>
      </c>
      <c r="K19" t="str">
        <f t="shared" si="1"/>
        <v>,1986853</v>
      </c>
    </row>
    <row r="20" ht="14.25" customHeight="1" spans="1:11">
      <c r="A20" s="5" t="s">
        <v>225</v>
      </c>
      <c r="B20" s="3">
        <v>132</v>
      </c>
      <c r="C20" t="str">
        <f>VLOOKUP(A20,HOP!A:H,8,0)</f>
        <v>132.00</v>
      </c>
      <c r="D20" t="str">
        <f>VLOOKUP(A20,HOP!A:B,2,0)</f>
        <v>1987382</v>
      </c>
      <c r="E20">
        <f t="shared" si="0"/>
        <v>0</v>
      </c>
      <c r="K20" t="str">
        <f t="shared" si="1"/>
        <v>,1987382</v>
      </c>
    </row>
    <row r="21" ht="14.25" customHeight="1" spans="1:11">
      <c r="A21" s="5" t="s">
        <v>232</v>
      </c>
      <c r="B21" s="3">
        <v>87</v>
      </c>
      <c r="C21" t="str">
        <f>VLOOKUP(A21,HOP!A:H,8,0)</f>
        <v>87.00</v>
      </c>
      <c r="D21" t="str">
        <f>VLOOKUP(A21,HOP!A:B,2,0)</f>
        <v>1987154</v>
      </c>
      <c r="E21">
        <f t="shared" si="0"/>
        <v>0</v>
      </c>
      <c r="K21" t="str">
        <f t="shared" si="1"/>
        <v>,1987154</v>
      </c>
    </row>
    <row r="22" ht="14.25" customHeight="1" spans="1:11">
      <c r="A22" s="5" t="s">
        <v>240</v>
      </c>
      <c r="B22" s="3">
        <v>98</v>
      </c>
      <c r="C22" t="str">
        <f>VLOOKUP(A22,HOP!A:H,8,0)</f>
        <v>98.00</v>
      </c>
      <c r="D22" t="str">
        <f>VLOOKUP(A22,HOP!A:B,2,0)</f>
        <v>1986909</v>
      </c>
      <c r="E22">
        <f t="shared" si="0"/>
        <v>0</v>
      </c>
      <c r="K22" t="str">
        <f t="shared" si="1"/>
        <v>,1986909</v>
      </c>
    </row>
    <row r="23" ht="14.25" customHeight="1" spans="1:11">
      <c r="A23" s="5" t="s">
        <v>248</v>
      </c>
      <c r="B23" s="3">
        <v>92</v>
      </c>
      <c r="C23" t="str">
        <f>VLOOKUP(A23,HOP!A:H,8,0)</f>
        <v>92.00</v>
      </c>
      <c r="D23" t="str">
        <f>VLOOKUP(A23,HOP!A:B,2,0)</f>
        <v>1986770</v>
      </c>
      <c r="E23">
        <f t="shared" si="0"/>
        <v>0</v>
      </c>
      <c r="K23" t="str">
        <f t="shared" si="1"/>
        <v>,1986770</v>
      </c>
    </row>
    <row r="24" ht="14.25" customHeight="1" spans="1:11">
      <c r="A24" s="5" t="s">
        <v>253</v>
      </c>
      <c r="B24" s="3">
        <v>262</v>
      </c>
      <c r="C24" t="str">
        <f>VLOOKUP(A24,HOP!A:H,8,0)</f>
        <v>262.00</v>
      </c>
      <c r="D24" t="str">
        <f>VLOOKUP(A24,HOP!A:B,2,0)</f>
        <v>1986815</v>
      </c>
      <c r="E24">
        <f t="shared" si="0"/>
        <v>0</v>
      </c>
      <c r="K24" t="str">
        <f t="shared" si="1"/>
        <v>,1986815</v>
      </c>
    </row>
    <row r="25" ht="14.25" customHeight="1" spans="1:11">
      <c r="A25" s="5" t="s">
        <v>261</v>
      </c>
      <c r="B25" s="3">
        <v>334</v>
      </c>
      <c r="C25" t="str">
        <f>VLOOKUP(A25,HOP!A:H,8,0)</f>
        <v>334.00</v>
      </c>
      <c r="D25" t="str">
        <f>VLOOKUP(A25,HOP!A:B,2,0)</f>
        <v>1986780</v>
      </c>
      <c r="E25">
        <f t="shared" si="0"/>
        <v>0</v>
      </c>
      <c r="K25" t="str">
        <f t="shared" si="1"/>
        <v>,1986780</v>
      </c>
    </row>
    <row r="26" ht="14.25" customHeight="1" spans="1:11">
      <c r="A26" s="5" t="s">
        <v>269</v>
      </c>
      <c r="B26" s="3">
        <v>448</v>
      </c>
      <c r="C26" t="str">
        <f>VLOOKUP(A26,HOP!A:H,8,0)</f>
        <v>448.00</v>
      </c>
      <c r="D26" t="str">
        <f>VLOOKUP(A26,HOP!A:B,2,0)</f>
        <v>1986630</v>
      </c>
      <c r="E26">
        <f t="shared" si="0"/>
        <v>0</v>
      </c>
      <c r="K26" t="str">
        <f t="shared" si="1"/>
        <v>,1986630</v>
      </c>
    </row>
    <row r="27" ht="14.25" customHeight="1" spans="1:11">
      <c r="A27" s="5" t="s">
        <v>276</v>
      </c>
      <c r="B27" s="3">
        <v>248</v>
      </c>
      <c r="C27" t="str">
        <f>VLOOKUP(A27,HOP!A:H,8,0)</f>
        <v>248.00</v>
      </c>
      <c r="D27" t="str">
        <f>VLOOKUP(A27,HOP!A:B,2,0)</f>
        <v>1987279</v>
      </c>
      <c r="E27">
        <f t="shared" si="0"/>
        <v>0</v>
      </c>
      <c r="K27" t="str">
        <f t="shared" si="1"/>
        <v>,1987279</v>
      </c>
    </row>
    <row r="28" ht="14.25" customHeight="1" spans="1:11">
      <c r="A28" s="5" t="s">
        <v>282</v>
      </c>
      <c r="B28" s="3">
        <v>456</v>
      </c>
      <c r="C28" t="str">
        <f>VLOOKUP(A28,HOP!A:H,8,0)</f>
        <v>456.00</v>
      </c>
      <c r="D28" t="str">
        <f>VLOOKUP(A28,HOP!A:B,2,0)</f>
        <v>1987319</v>
      </c>
      <c r="E28">
        <f t="shared" si="0"/>
        <v>0</v>
      </c>
      <c r="K28" t="str">
        <f t="shared" si="1"/>
        <v>,1987319</v>
      </c>
    </row>
    <row r="29" ht="14.25" customHeight="1" spans="1:11">
      <c r="A29" s="5" t="s">
        <v>290</v>
      </c>
      <c r="B29" s="3">
        <v>192</v>
      </c>
      <c r="C29" t="str">
        <f>VLOOKUP(A29,HOP!A:H,8,0)</f>
        <v>192.00</v>
      </c>
      <c r="D29" t="str">
        <f>VLOOKUP(A29,HOP!A:B,2,0)</f>
        <v>1987325</v>
      </c>
      <c r="E29">
        <f t="shared" si="0"/>
        <v>0</v>
      </c>
      <c r="K29" t="str">
        <f t="shared" si="1"/>
        <v>,1987325</v>
      </c>
    </row>
    <row r="30" ht="14.25" customHeight="1" spans="1:11">
      <c r="A30" s="5" t="s">
        <v>298</v>
      </c>
      <c r="B30" s="3">
        <v>111</v>
      </c>
      <c r="C30" t="str">
        <f>VLOOKUP(A30,HOP!A:H,8,0)</f>
        <v>111.00</v>
      </c>
      <c r="D30" t="str">
        <f>VLOOKUP(A30,HOP!A:B,2,0)</f>
        <v>1987289</v>
      </c>
      <c r="E30">
        <f t="shared" si="0"/>
        <v>0</v>
      </c>
      <c r="K30" t="str">
        <f t="shared" si="1"/>
        <v>,1987289</v>
      </c>
    </row>
    <row r="31" ht="14.25" customHeight="1" spans="1:11">
      <c r="A31" s="5" t="s">
        <v>303</v>
      </c>
      <c r="B31" s="3">
        <v>112</v>
      </c>
      <c r="C31" t="str">
        <f>VLOOKUP(A31,HOP!A:H,8,0)</f>
        <v>112.00</v>
      </c>
      <c r="D31" t="str">
        <f>VLOOKUP(A31,HOP!A:B,2,0)</f>
        <v>1986455</v>
      </c>
      <c r="E31">
        <f t="shared" si="0"/>
        <v>0</v>
      </c>
      <c r="K31" t="str">
        <f t="shared" si="1"/>
        <v>,1986455</v>
      </c>
    </row>
    <row r="32" ht="14.25" customHeight="1" spans="1:11">
      <c r="A32" s="5" t="s">
        <v>310</v>
      </c>
      <c r="B32" s="3">
        <v>424</v>
      </c>
      <c r="C32" t="str">
        <f>VLOOKUP(A32,HOP!A:H,8,0)</f>
        <v>424.00</v>
      </c>
      <c r="D32" t="str">
        <f>VLOOKUP(A32,HOP!A:B,2,0)</f>
        <v>1986037</v>
      </c>
      <c r="E32">
        <f t="shared" si="0"/>
        <v>0</v>
      </c>
      <c r="K32" t="str">
        <f t="shared" si="1"/>
        <v>,1986037</v>
      </c>
    </row>
    <row r="33" ht="14.25" customHeight="1" spans="1:11">
      <c r="A33" s="5" t="s">
        <v>318</v>
      </c>
      <c r="B33" s="3">
        <v>762</v>
      </c>
      <c r="C33" t="str">
        <f>VLOOKUP(A33,HOP!A:H,8,0)</f>
        <v>762.00</v>
      </c>
      <c r="D33" t="str">
        <f>VLOOKUP(A33,HOP!A:B,2,0)</f>
        <v>1985920</v>
      </c>
      <c r="E33">
        <f t="shared" si="0"/>
        <v>0</v>
      </c>
      <c r="K33" t="str">
        <f t="shared" si="1"/>
        <v>,1985920</v>
      </c>
    </row>
    <row r="34" ht="14.25" customHeight="1" spans="1:11">
      <c r="A34" s="5" t="s">
        <v>324</v>
      </c>
      <c r="B34" s="3">
        <v>1380</v>
      </c>
      <c r="C34" t="str">
        <f>VLOOKUP(A34,HOP!A:H,8,0)</f>
        <v>1380.00</v>
      </c>
      <c r="D34" t="str">
        <f>VLOOKUP(A34,HOP!A:B,2,0)</f>
        <v>1986209</v>
      </c>
      <c r="E34">
        <f t="shared" si="0"/>
        <v>0</v>
      </c>
      <c r="K34" t="str">
        <f t="shared" si="1"/>
        <v>,1986209</v>
      </c>
    </row>
    <row r="35" ht="14.25" customHeight="1" spans="1:11">
      <c r="A35" s="5" t="s">
        <v>332</v>
      </c>
      <c r="B35" s="3">
        <v>308</v>
      </c>
      <c r="C35" t="str">
        <f>VLOOKUP(A35,HOP!A:H,8,0)</f>
        <v>308.00</v>
      </c>
      <c r="D35" t="str">
        <f>VLOOKUP(A35,HOP!A:B,2,0)</f>
        <v>1986743</v>
      </c>
      <c r="E35">
        <f t="shared" si="0"/>
        <v>0</v>
      </c>
      <c r="K35" t="str">
        <f t="shared" si="1"/>
        <v>,1986743</v>
      </c>
    </row>
    <row r="36" ht="14.25" customHeight="1" spans="1:11">
      <c r="A36" s="5" t="s">
        <v>338</v>
      </c>
      <c r="B36" s="3">
        <v>98</v>
      </c>
      <c r="C36" t="str">
        <f>VLOOKUP(A36,HOP!A:H,8,0)</f>
        <v>98.00</v>
      </c>
      <c r="D36" t="str">
        <f>VLOOKUP(A36,HOP!A:B,2,0)</f>
        <v>1986820</v>
      </c>
      <c r="E36">
        <f t="shared" si="0"/>
        <v>0</v>
      </c>
      <c r="K36" t="str">
        <f t="shared" si="1"/>
        <v>,1986820</v>
      </c>
    </row>
    <row r="37" ht="14.25" customHeight="1" spans="1:11">
      <c r="A37" s="5" t="s">
        <v>343</v>
      </c>
      <c r="B37" s="3">
        <v>120</v>
      </c>
      <c r="C37" t="str">
        <f>VLOOKUP(A37,HOP!A:H,8,0)</f>
        <v>120.00</v>
      </c>
      <c r="D37" t="str">
        <f>VLOOKUP(A37,HOP!A:B,2,0)</f>
        <v>1986459</v>
      </c>
      <c r="E37">
        <f t="shared" si="0"/>
        <v>0</v>
      </c>
      <c r="K37" t="str">
        <f t="shared" si="1"/>
        <v>,1986459</v>
      </c>
    </row>
    <row r="38" ht="14.25" customHeight="1" spans="1:11">
      <c r="A38" s="5" t="s">
        <v>350</v>
      </c>
      <c r="B38" s="3">
        <v>1200</v>
      </c>
      <c r="C38" t="str">
        <f>VLOOKUP(A38,HOP!A:H,8,0)</f>
        <v>1200.00</v>
      </c>
      <c r="D38" t="str">
        <f>VLOOKUP(A38,HOP!A:B,2,0)</f>
        <v>1986882</v>
      </c>
      <c r="E38">
        <f t="shared" si="0"/>
        <v>0</v>
      </c>
      <c r="K38" t="str">
        <f t="shared" si="1"/>
        <v>,1986882</v>
      </c>
    </row>
    <row r="39" ht="14.25" customHeight="1" spans="1:11">
      <c r="A39" s="5" t="s">
        <v>357</v>
      </c>
      <c r="B39" s="3">
        <v>141</v>
      </c>
      <c r="C39" t="str">
        <f>VLOOKUP(A39,HOP!A:H,8,0)</f>
        <v>141.00</v>
      </c>
      <c r="D39" t="str">
        <f>VLOOKUP(A39,HOP!A:B,2,0)</f>
        <v>1987184</v>
      </c>
      <c r="E39">
        <f t="shared" si="0"/>
        <v>0</v>
      </c>
      <c r="K39" t="str">
        <f t="shared" si="1"/>
        <v>,1987184</v>
      </c>
    </row>
    <row r="40" ht="14.25" customHeight="1" spans="1:11">
      <c r="A40" s="5" t="s">
        <v>364</v>
      </c>
      <c r="B40" s="3">
        <v>295</v>
      </c>
      <c r="C40" t="str">
        <f>VLOOKUP(A40,HOP!A:H,8,0)</f>
        <v>295.00</v>
      </c>
      <c r="D40" t="str">
        <f>VLOOKUP(A40,HOP!A:B,2,0)</f>
        <v>1987326</v>
      </c>
      <c r="E40">
        <f t="shared" si="0"/>
        <v>0</v>
      </c>
      <c r="K40" t="str">
        <f t="shared" si="1"/>
        <v>,1987326</v>
      </c>
    </row>
    <row r="41" ht="14.25" customHeight="1" spans="1:11">
      <c r="A41" s="5" t="s">
        <v>370</v>
      </c>
      <c r="B41" s="3">
        <v>144</v>
      </c>
      <c r="C41" t="str">
        <f>VLOOKUP(A41,HOP!A:H,8,0)</f>
        <v>144.00</v>
      </c>
      <c r="D41" t="str">
        <f>VLOOKUP(A41,HOP!A:B,2,0)</f>
        <v>1987229</v>
      </c>
      <c r="E41">
        <f t="shared" si="0"/>
        <v>0</v>
      </c>
      <c r="K41" t="str">
        <f t="shared" si="1"/>
        <v>,1987229</v>
      </c>
    </row>
    <row r="42" ht="14.25" customHeight="1" spans="1:11">
      <c r="A42" s="5" t="s">
        <v>375</v>
      </c>
      <c r="B42" s="3">
        <v>168</v>
      </c>
      <c r="C42" t="str">
        <f>VLOOKUP(A42,HOP!A:H,8,0)</f>
        <v>168.00</v>
      </c>
      <c r="D42" t="str">
        <f>VLOOKUP(A42,HOP!A:B,2,0)</f>
        <v>1984638</v>
      </c>
      <c r="E42">
        <f t="shared" si="0"/>
        <v>0</v>
      </c>
      <c r="K42" t="str">
        <f t="shared" si="1"/>
        <v>,1984638</v>
      </c>
    </row>
    <row r="43" ht="14.25" customHeight="1" spans="1:11">
      <c r="A43" s="5" t="s">
        <v>380</v>
      </c>
      <c r="B43" s="3">
        <v>226</v>
      </c>
      <c r="C43" t="str">
        <f>VLOOKUP(A43,HOP!A:H,8,0)</f>
        <v>226.00</v>
      </c>
      <c r="D43" t="str">
        <f>VLOOKUP(A43,HOP!A:B,2,0)</f>
        <v>1986535</v>
      </c>
      <c r="E43">
        <f t="shared" si="0"/>
        <v>0</v>
      </c>
      <c r="K43" t="str">
        <f t="shared" si="1"/>
        <v>,1986535</v>
      </c>
    </row>
    <row r="44" ht="14.25" customHeight="1" spans="1:11">
      <c r="A44" s="5" t="s">
        <v>388</v>
      </c>
      <c r="B44" s="3">
        <v>111</v>
      </c>
      <c r="C44" t="str">
        <f>VLOOKUP(A44,HOP!A:H,8,0)</f>
        <v>111.00</v>
      </c>
      <c r="D44" t="str">
        <f>VLOOKUP(A44,HOP!A:B,2,0)</f>
        <v>1986835</v>
      </c>
      <c r="E44">
        <f t="shared" si="0"/>
        <v>0</v>
      </c>
      <c r="K44" t="str">
        <f t="shared" si="1"/>
        <v>,1986835</v>
      </c>
    </row>
    <row r="45" ht="14.25" customHeight="1" spans="1:11">
      <c r="A45" s="5" t="s">
        <v>393</v>
      </c>
      <c r="B45" s="3">
        <v>111</v>
      </c>
      <c r="C45" t="str">
        <f>VLOOKUP(A45,HOP!A:H,8,0)</f>
        <v>111.00</v>
      </c>
      <c r="D45" t="str">
        <f>VLOOKUP(A45,HOP!A:B,2,0)</f>
        <v>1986959</v>
      </c>
      <c r="E45">
        <f t="shared" si="0"/>
        <v>0</v>
      </c>
      <c r="K45" t="str">
        <f t="shared" si="1"/>
        <v>,1986959</v>
      </c>
    </row>
    <row r="46" ht="14.25" customHeight="1" spans="1:11">
      <c r="A46" s="5" t="s">
        <v>395</v>
      </c>
      <c r="B46" s="3">
        <v>104</v>
      </c>
      <c r="C46" t="str">
        <f>VLOOKUP(A46,HOP!A:H,8,0)</f>
        <v>104.00</v>
      </c>
      <c r="D46" t="str">
        <f>VLOOKUP(A46,HOP!A:B,2,0)</f>
        <v>1987089</v>
      </c>
      <c r="E46">
        <f t="shared" si="0"/>
        <v>0</v>
      </c>
      <c r="K46" t="str">
        <f t="shared" si="1"/>
        <v>,1987089</v>
      </c>
    </row>
    <row r="47" ht="14.25" customHeight="1" spans="1:11">
      <c r="A47" s="5" t="s">
        <v>401</v>
      </c>
      <c r="B47" s="3">
        <v>103</v>
      </c>
      <c r="C47" t="str">
        <f>VLOOKUP(A47,HOP!A:H,8,0)</f>
        <v>103.00</v>
      </c>
      <c r="D47" t="str">
        <f>VLOOKUP(A47,HOP!A:B,2,0)</f>
        <v>1987336</v>
      </c>
      <c r="E47">
        <f t="shared" si="0"/>
        <v>0</v>
      </c>
      <c r="K47" t="str">
        <f t="shared" si="1"/>
        <v>,1987336</v>
      </c>
    </row>
    <row r="48" ht="14.25" customHeight="1" spans="1:11">
      <c r="A48" s="5" t="s">
        <v>408</v>
      </c>
      <c r="B48" s="3">
        <v>252</v>
      </c>
      <c r="C48" t="str">
        <f>VLOOKUP(A48,HOP!A:H,8,0)</f>
        <v>252.00</v>
      </c>
      <c r="D48" t="str">
        <f>VLOOKUP(A48,HOP!A:B,2,0)</f>
        <v>1987400</v>
      </c>
      <c r="E48">
        <f t="shared" si="0"/>
        <v>0</v>
      </c>
      <c r="K48" t="str">
        <f t="shared" si="1"/>
        <v>,1987400</v>
      </c>
    </row>
    <row r="49" ht="14.25" customHeight="1" spans="1:11">
      <c r="A49" s="5" t="s">
        <v>415</v>
      </c>
      <c r="B49" s="3">
        <v>112</v>
      </c>
      <c r="C49" t="str">
        <f>VLOOKUP(A49,HOP!A:H,8,0)</f>
        <v>112.00</v>
      </c>
      <c r="D49" t="str">
        <f>VLOOKUP(A49,HOP!A:B,2,0)</f>
        <v>1987244</v>
      </c>
      <c r="E49">
        <f t="shared" si="0"/>
        <v>0</v>
      </c>
      <c r="K49" t="str">
        <f t="shared" si="1"/>
        <v>,1987244</v>
      </c>
    </row>
    <row r="50" ht="14.25" customHeight="1" spans="1:11">
      <c r="A50" s="5" t="s">
        <v>419</v>
      </c>
      <c r="B50" s="3">
        <v>232</v>
      </c>
      <c r="C50" t="str">
        <f>VLOOKUP(A50,HOP!A:H,8,0)</f>
        <v>232.00</v>
      </c>
      <c r="D50" t="str">
        <f>VLOOKUP(A50,HOP!A:B,2,0)</f>
        <v>1987323</v>
      </c>
      <c r="E50">
        <f t="shared" si="0"/>
        <v>0</v>
      </c>
      <c r="K50" t="str">
        <f t="shared" si="1"/>
        <v>,1987323</v>
      </c>
    </row>
    <row r="51" ht="14.25" customHeight="1" spans="1:11">
      <c r="A51" s="5" t="s">
        <v>426</v>
      </c>
      <c r="B51" s="3">
        <v>260</v>
      </c>
      <c r="C51" t="str">
        <f>VLOOKUP(A51,HOP!A:H,8,0)</f>
        <v>260.00</v>
      </c>
      <c r="D51" t="str">
        <f>VLOOKUP(A51,HOP!A:B,2,0)</f>
        <v>1986540</v>
      </c>
      <c r="E51">
        <f t="shared" si="0"/>
        <v>0</v>
      </c>
      <c r="K51" t="str">
        <f t="shared" si="1"/>
        <v>,1986540</v>
      </c>
    </row>
    <row r="52" ht="14.25" customHeight="1" spans="1:11">
      <c r="A52" s="5" t="s">
        <v>432</v>
      </c>
      <c r="B52" s="3">
        <v>222</v>
      </c>
      <c r="C52" t="str">
        <f>VLOOKUP(A52,HOP!A:H,8,0)</f>
        <v>222.00</v>
      </c>
      <c r="D52" t="str">
        <f>VLOOKUP(A52,HOP!A:B,2,0)</f>
        <v>1987207</v>
      </c>
      <c r="E52">
        <f t="shared" si="0"/>
        <v>0</v>
      </c>
      <c r="K52" t="str">
        <f t="shared" si="1"/>
        <v>,1987207</v>
      </c>
    </row>
    <row r="53" ht="14.25" customHeight="1" spans="1:11">
      <c r="A53" s="5" t="s">
        <v>439</v>
      </c>
      <c r="B53" s="3">
        <v>1080</v>
      </c>
      <c r="C53" t="str">
        <f>VLOOKUP(A53,HOP!A:H,8,0)</f>
        <v>1080.00</v>
      </c>
      <c r="D53" t="str">
        <f>VLOOKUP(A53,HOP!A:B,2,0)</f>
        <v>1984595</v>
      </c>
      <c r="E53">
        <f t="shared" si="0"/>
        <v>0</v>
      </c>
      <c r="K53" t="str">
        <f t="shared" si="1"/>
        <v>,1984595</v>
      </c>
    </row>
    <row r="54" ht="14.25" customHeight="1" spans="1:11">
      <c r="A54" s="5" t="s">
        <v>447</v>
      </c>
      <c r="B54" s="3">
        <v>200</v>
      </c>
      <c r="C54" t="str">
        <f>VLOOKUP(A54,HOP!A:H,8,0)</f>
        <v>200.00</v>
      </c>
      <c r="D54" t="str">
        <f>VLOOKUP(A54,HOP!A:B,2,0)</f>
        <v>1987199</v>
      </c>
      <c r="E54">
        <f t="shared" si="0"/>
        <v>0</v>
      </c>
      <c r="K54" t="str">
        <f t="shared" si="1"/>
        <v>,1987199</v>
      </c>
    </row>
    <row r="55" ht="14.25" customHeight="1" spans="1:11">
      <c r="A55" s="5" t="s">
        <v>455</v>
      </c>
      <c r="B55" s="3">
        <v>78</v>
      </c>
      <c r="C55" t="str">
        <f>VLOOKUP(A55,HOP!A:H,8,0)</f>
        <v>78.00</v>
      </c>
      <c r="D55" t="str">
        <f>VLOOKUP(A55,HOP!A:B,2,0)</f>
        <v>1987179</v>
      </c>
      <c r="E55">
        <f t="shared" si="0"/>
        <v>0</v>
      </c>
      <c r="K55" t="str">
        <f t="shared" si="1"/>
        <v>,1987179</v>
      </c>
    </row>
    <row r="56" ht="14.25" customHeight="1" spans="1:11">
      <c r="A56" s="5" t="s">
        <v>463</v>
      </c>
      <c r="B56" s="3">
        <v>452</v>
      </c>
      <c r="C56" t="str">
        <f>VLOOKUP(A56,HOP!A:H,8,0)</f>
        <v>452.00</v>
      </c>
      <c r="D56" t="str">
        <f>VLOOKUP(A56,HOP!A:B,2,0)</f>
        <v>1987353</v>
      </c>
      <c r="E56">
        <f t="shared" si="0"/>
        <v>0</v>
      </c>
      <c r="K56" t="str">
        <f t="shared" si="1"/>
        <v>,1987353</v>
      </c>
    </row>
    <row r="57" ht="14.25" customHeight="1" spans="1:11">
      <c r="A57" s="5" t="s">
        <v>469</v>
      </c>
      <c r="B57" s="3">
        <v>169</v>
      </c>
      <c r="C57" t="str">
        <f>VLOOKUP(A57,HOP!A:H,8,0)</f>
        <v>169.00</v>
      </c>
      <c r="D57" t="str">
        <f>VLOOKUP(A57,HOP!A:B,2,0)</f>
        <v>1985808</v>
      </c>
      <c r="E57">
        <f t="shared" si="0"/>
        <v>0</v>
      </c>
      <c r="K57" t="str">
        <f t="shared" si="1"/>
        <v>,1985808</v>
      </c>
    </row>
    <row r="58" ht="14.25" customHeight="1" spans="1:11">
      <c r="A58" s="5" t="s">
        <v>475</v>
      </c>
      <c r="B58" s="3">
        <v>356</v>
      </c>
      <c r="C58" t="str">
        <f>VLOOKUP(A58,HOP!A:H,8,0)</f>
        <v>356.00</v>
      </c>
      <c r="D58" t="str">
        <f>VLOOKUP(A58,HOP!A:B,2,0)</f>
        <v>1983853</v>
      </c>
      <c r="E58">
        <f t="shared" si="0"/>
        <v>0</v>
      </c>
      <c r="K58" t="str">
        <f t="shared" si="1"/>
        <v>,1983853</v>
      </c>
    </row>
    <row r="59" ht="14.25" customHeight="1" spans="1:11">
      <c r="A59" s="43" t="s">
        <v>484</v>
      </c>
      <c r="B59" s="3">
        <v>522</v>
      </c>
      <c r="C59" t="str">
        <f>VLOOKUP(A59,HOP!A:H,8,0)</f>
        <v>391.50</v>
      </c>
      <c r="D59" t="str">
        <f>VLOOKUP(A59,HOP!A:B,2,0)</f>
        <v>1985083</v>
      </c>
      <c r="E59">
        <f t="shared" si="0"/>
        <v>130.5</v>
      </c>
      <c r="F59" s="6" t="s">
        <v>1317</v>
      </c>
      <c r="K59" t="str">
        <f t="shared" si="1"/>
        <v>,1985083</v>
      </c>
    </row>
    <row r="60" ht="14.25" customHeight="1" spans="1:11">
      <c r="A60" s="5" t="s">
        <v>492</v>
      </c>
      <c r="B60" s="3">
        <v>1938</v>
      </c>
      <c r="C60" t="str">
        <f>VLOOKUP(A60,HOP!A:H,8,0)</f>
        <v>1938.00</v>
      </c>
      <c r="D60" t="str">
        <f>VLOOKUP(A60,HOP!A:B,2,0)</f>
        <v>1986240</v>
      </c>
      <c r="E60">
        <f t="shared" si="0"/>
        <v>0</v>
      </c>
      <c r="K60" t="str">
        <f t="shared" si="1"/>
        <v>,1986240</v>
      </c>
    </row>
    <row r="61" ht="14.25" customHeight="1" spans="1:11">
      <c r="A61" s="5" t="s">
        <v>500</v>
      </c>
      <c r="B61" s="3">
        <v>106</v>
      </c>
      <c r="C61" t="str">
        <f>VLOOKUP(A61,HOP!A:H,8,0)</f>
        <v>106.00</v>
      </c>
      <c r="D61" t="str">
        <f>VLOOKUP(A61,HOP!A:B,2,0)</f>
        <v>1986749</v>
      </c>
      <c r="E61">
        <f t="shared" si="0"/>
        <v>0</v>
      </c>
      <c r="K61" t="str">
        <f t="shared" si="1"/>
        <v>,1986749</v>
      </c>
    </row>
    <row r="62" ht="14.25" customHeight="1" spans="1:11">
      <c r="A62" s="5" t="s">
        <v>505</v>
      </c>
      <c r="B62" s="3">
        <v>206</v>
      </c>
      <c r="C62" t="str">
        <f>VLOOKUP(A62,HOP!A:H,8,0)</f>
        <v>206.00</v>
      </c>
      <c r="D62" t="str">
        <f>VLOOKUP(A62,HOP!A:B,2,0)</f>
        <v>1987076</v>
      </c>
      <c r="E62">
        <f t="shared" si="0"/>
        <v>0</v>
      </c>
      <c r="K62" t="str">
        <f t="shared" si="1"/>
        <v>,1987076</v>
      </c>
    </row>
    <row r="63" ht="14.25" customHeight="1" spans="1:11">
      <c r="A63" s="5" t="s">
        <v>511</v>
      </c>
      <c r="B63" s="3">
        <v>161</v>
      </c>
      <c r="C63" t="str">
        <f>VLOOKUP(A63,HOP!A:H,8,0)</f>
        <v>161.00</v>
      </c>
      <c r="D63" t="str">
        <f>VLOOKUP(A63,HOP!A:B,2,0)</f>
        <v>1986729</v>
      </c>
      <c r="E63">
        <f t="shared" si="0"/>
        <v>0</v>
      </c>
      <c r="K63" t="str">
        <f t="shared" si="1"/>
        <v>,1986729</v>
      </c>
    </row>
    <row r="64" ht="14.25" customHeight="1" spans="1:11">
      <c r="A64" s="5" t="s">
        <v>518</v>
      </c>
      <c r="B64" s="3">
        <v>230</v>
      </c>
      <c r="C64" t="str">
        <f>VLOOKUP(A64,HOP!A:H,8,0)</f>
        <v>230.00</v>
      </c>
      <c r="D64" t="str">
        <f>VLOOKUP(A64,HOP!A:B,2,0)</f>
        <v>1986819</v>
      </c>
      <c r="E64">
        <f t="shared" si="0"/>
        <v>0</v>
      </c>
      <c r="K64" t="str">
        <f t="shared" si="1"/>
        <v>,1986819</v>
      </c>
    </row>
    <row r="65" ht="14.25" customHeight="1" spans="1:11">
      <c r="A65" s="5" t="s">
        <v>525</v>
      </c>
      <c r="B65" s="3">
        <v>551</v>
      </c>
      <c r="C65" t="str">
        <f>VLOOKUP(A65,HOP!A:H,8,0)</f>
        <v>551.00</v>
      </c>
      <c r="D65" t="str">
        <f>VLOOKUP(A65,HOP!A:B,2,0)</f>
        <v>1987043</v>
      </c>
      <c r="E65">
        <f t="shared" si="0"/>
        <v>0</v>
      </c>
      <c r="K65" t="str">
        <f t="shared" si="1"/>
        <v>,1987043</v>
      </c>
    </row>
    <row r="66" ht="14.25" customHeight="1" spans="1:11">
      <c r="A66" s="5" t="s">
        <v>532</v>
      </c>
      <c r="B66" s="3">
        <v>140</v>
      </c>
      <c r="C66" t="str">
        <f>VLOOKUP(A66,HOP!A:H,8,0)</f>
        <v>140.00</v>
      </c>
      <c r="D66" t="str">
        <f>VLOOKUP(A66,HOP!A:B,2,0)</f>
        <v>1987160</v>
      </c>
      <c r="E66">
        <f t="shared" si="0"/>
        <v>0</v>
      </c>
      <c r="K66" t="str">
        <f t="shared" si="1"/>
        <v>,1987160</v>
      </c>
    </row>
    <row r="67" ht="14.25" customHeight="1" spans="1:11">
      <c r="A67" s="5" t="s">
        <v>537</v>
      </c>
      <c r="B67" s="3">
        <v>121</v>
      </c>
      <c r="C67" t="str">
        <f>VLOOKUP(A67,HOP!A:H,8,0)</f>
        <v>121.00</v>
      </c>
      <c r="D67" t="str">
        <f>VLOOKUP(A67,HOP!A:B,2,0)</f>
        <v>1986884</v>
      </c>
      <c r="E67">
        <f t="shared" ref="E67:E130" si="2">B67-C67</f>
        <v>0</v>
      </c>
      <c r="K67" t="str">
        <f t="shared" ref="K67:K130" si="3">$K$1&amp;D67</f>
        <v>,1986884</v>
      </c>
    </row>
    <row r="68" ht="14.25" customHeight="1" spans="1:11">
      <c r="A68" s="5" t="s">
        <v>539</v>
      </c>
      <c r="B68" s="3">
        <v>483</v>
      </c>
      <c r="C68" t="str">
        <f>VLOOKUP(A68,HOP!A:H,8,0)</f>
        <v>483.00</v>
      </c>
      <c r="D68" t="str">
        <f>VLOOKUP(A68,HOP!A:B,2,0)</f>
        <v>1987202</v>
      </c>
      <c r="E68">
        <f t="shared" si="2"/>
        <v>0</v>
      </c>
      <c r="K68" t="str">
        <f t="shared" si="3"/>
        <v>,1987202</v>
      </c>
    </row>
    <row r="69" ht="14.25" customHeight="1" spans="1:11">
      <c r="A69" s="5" t="s">
        <v>547</v>
      </c>
      <c r="B69" s="3">
        <v>412</v>
      </c>
      <c r="C69" t="str">
        <f>VLOOKUP(A69,HOP!A:H,8,0)</f>
        <v>412.00</v>
      </c>
      <c r="D69" t="str">
        <f>VLOOKUP(A69,HOP!A:B,2,0)</f>
        <v>1987196</v>
      </c>
      <c r="E69">
        <f t="shared" si="2"/>
        <v>0</v>
      </c>
      <c r="K69" t="str">
        <f t="shared" si="3"/>
        <v>,1987196</v>
      </c>
    </row>
    <row r="70" ht="14.25" customHeight="1" spans="1:11">
      <c r="A70" s="5" t="s">
        <v>554</v>
      </c>
      <c r="B70" s="3">
        <v>218</v>
      </c>
      <c r="C70" t="str">
        <f>VLOOKUP(A70,HOP!A:H,8,0)</f>
        <v>218.00</v>
      </c>
      <c r="D70" t="str">
        <f>VLOOKUP(A70,HOP!A:B,2,0)</f>
        <v>1987330</v>
      </c>
      <c r="E70">
        <f t="shared" si="2"/>
        <v>0</v>
      </c>
      <c r="K70" t="str">
        <f t="shared" si="3"/>
        <v>,1987330</v>
      </c>
    </row>
    <row r="71" ht="14.25" customHeight="1" spans="1:11">
      <c r="A71" s="5" t="s">
        <v>562</v>
      </c>
      <c r="B71" s="3">
        <v>140</v>
      </c>
      <c r="C71" t="str">
        <f>VLOOKUP(A71,HOP!A:H,8,0)</f>
        <v>140.00</v>
      </c>
      <c r="D71" t="str">
        <f>VLOOKUP(A71,HOP!A:B,2,0)</f>
        <v>1987368</v>
      </c>
      <c r="E71">
        <f t="shared" si="2"/>
        <v>0</v>
      </c>
      <c r="K71" t="str">
        <f t="shared" si="3"/>
        <v>,1987368</v>
      </c>
    </row>
    <row r="72" ht="14.25" customHeight="1" spans="1:11">
      <c r="A72" s="5" t="s">
        <v>567</v>
      </c>
      <c r="B72" s="3">
        <v>436</v>
      </c>
      <c r="C72" t="str">
        <f>VLOOKUP(A72,HOP!A:H,8,0)</f>
        <v>436.00</v>
      </c>
      <c r="D72" t="str">
        <f>VLOOKUP(A72,HOP!A:B,2,0)</f>
        <v>1987318</v>
      </c>
      <c r="E72">
        <f t="shared" si="2"/>
        <v>0</v>
      </c>
      <c r="K72" t="str">
        <f t="shared" si="3"/>
        <v>,1987318</v>
      </c>
    </row>
    <row r="73" ht="14.25" customHeight="1" spans="1:11">
      <c r="A73" s="5" t="s">
        <v>572</v>
      </c>
      <c r="B73" s="3">
        <v>102</v>
      </c>
      <c r="C73" t="str">
        <f>VLOOKUP(A73,HOP!A:H,8,0)</f>
        <v>102.00</v>
      </c>
      <c r="D73" t="str">
        <f>VLOOKUP(A73,HOP!A:B,2,0)</f>
        <v>1986512</v>
      </c>
      <c r="E73">
        <f t="shared" si="2"/>
        <v>0</v>
      </c>
      <c r="K73" t="str">
        <f t="shared" si="3"/>
        <v>,1986512</v>
      </c>
    </row>
    <row r="74" ht="14.25" customHeight="1" spans="1:11">
      <c r="A74" s="5" t="s">
        <v>577</v>
      </c>
      <c r="B74" s="3">
        <v>436</v>
      </c>
      <c r="C74" t="str">
        <f>VLOOKUP(A74,HOP!A:H,8,0)</f>
        <v>436.00</v>
      </c>
      <c r="D74" t="str">
        <f>VLOOKUP(A74,HOP!A:B,2,0)</f>
        <v>1987287</v>
      </c>
      <c r="E74">
        <f t="shared" si="2"/>
        <v>0</v>
      </c>
      <c r="K74" t="str">
        <f t="shared" si="3"/>
        <v>,1987287</v>
      </c>
    </row>
    <row r="75" ht="14.25" customHeight="1" spans="1:11">
      <c r="A75" s="5" t="s">
        <v>581</v>
      </c>
      <c r="B75" s="3">
        <v>336</v>
      </c>
      <c r="C75" t="str">
        <f>VLOOKUP(A75,HOP!A:H,8,0)</f>
        <v>336.00</v>
      </c>
      <c r="D75" t="str">
        <f>VLOOKUP(A75,HOP!A:B,2,0)</f>
        <v>1987357</v>
      </c>
      <c r="E75">
        <f t="shared" si="2"/>
        <v>0</v>
      </c>
      <c r="K75" t="str">
        <f t="shared" si="3"/>
        <v>,1987357</v>
      </c>
    </row>
    <row r="76" ht="14.25" customHeight="1" spans="1:11">
      <c r="A76" s="5" t="s">
        <v>587</v>
      </c>
      <c r="B76" s="3">
        <v>188</v>
      </c>
      <c r="C76" t="str">
        <f>VLOOKUP(A76,HOP!A:H,8,0)</f>
        <v>188.00</v>
      </c>
      <c r="D76" t="str">
        <f>VLOOKUP(A76,HOP!A:B,2,0)</f>
        <v>1987077</v>
      </c>
      <c r="E76">
        <f t="shared" si="2"/>
        <v>0</v>
      </c>
      <c r="K76" t="str">
        <f t="shared" si="3"/>
        <v>,1987077</v>
      </c>
    </row>
    <row r="77" ht="14.25" customHeight="1" spans="1:11">
      <c r="A77" s="5" t="s">
        <v>593</v>
      </c>
      <c r="B77" s="3">
        <v>908</v>
      </c>
      <c r="C77" t="str">
        <f>VLOOKUP(A77,HOP!A:H,8,0)</f>
        <v>908.00</v>
      </c>
      <c r="D77" t="str">
        <f>VLOOKUP(A77,HOP!A:B,2,0)</f>
        <v>1984586</v>
      </c>
      <c r="E77">
        <f t="shared" si="2"/>
        <v>0</v>
      </c>
      <c r="K77" t="str">
        <f t="shared" si="3"/>
        <v>,1984586</v>
      </c>
    </row>
    <row r="78" ht="14.25" customHeight="1" spans="1:11">
      <c r="A78" s="5" t="s">
        <v>600</v>
      </c>
      <c r="B78" s="3">
        <v>1644</v>
      </c>
      <c r="C78" t="str">
        <f>VLOOKUP(A78,HOP!A:H,8,0)</f>
        <v>1644.00</v>
      </c>
      <c r="D78" t="str">
        <f>VLOOKUP(A78,HOP!A:B,2,0)</f>
        <v>1982846</v>
      </c>
      <c r="E78">
        <f t="shared" si="2"/>
        <v>0</v>
      </c>
      <c r="K78" t="str">
        <f t="shared" si="3"/>
        <v>,1982846</v>
      </c>
    </row>
    <row r="79" ht="14.25" customHeight="1" spans="1:11">
      <c r="A79" s="5" t="s">
        <v>608</v>
      </c>
      <c r="B79" s="3">
        <v>1004</v>
      </c>
      <c r="C79" t="str">
        <f>VLOOKUP(A79,HOP!A:H,8,0)</f>
        <v>1004.00</v>
      </c>
      <c r="D79" t="str">
        <f>VLOOKUP(A79,HOP!A:B,2,0)</f>
        <v>1985671</v>
      </c>
      <c r="E79">
        <f t="shared" si="2"/>
        <v>0</v>
      </c>
      <c r="K79" t="str">
        <f t="shared" si="3"/>
        <v>,1985671</v>
      </c>
    </row>
    <row r="80" ht="14.25" customHeight="1" spans="1:11">
      <c r="A80" s="5" t="s">
        <v>615</v>
      </c>
      <c r="B80" s="3">
        <v>1004</v>
      </c>
      <c r="C80" t="str">
        <f>VLOOKUP(A80,HOP!A:H,8,0)</f>
        <v>1004.00</v>
      </c>
      <c r="D80" t="str">
        <f>VLOOKUP(A80,HOP!A:B,2,0)</f>
        <v>1985528</v>
      </c>
      <c r="E80">
        <f t="shared" si="2"/>
        <v>0</v>
      </c>
      <c r="K80" t="str">
        <f t="shared" si="3"/>
        <v>,1985528</v>
      </c>
    </row>
    <row r="81" ht="14.25" customHeight="1" spans="1:11">
      <c r="A81" s="5" t="s">
        <v>617</v>
      </c>
      <c r="B81" s="3">
        <v>265</v>
      </c>
      <c r="C81" t="str">
        <f>VLOOKUP(A81,HOP!A:H,8,0)</f>
        <v>265.00</v>
      </c>
      <c r="D81" t="str">
        <f>VLOOKUP(A81,HOP!A:B,2,0)</f>
        <v>1985957</v>
      </c>
      <c r="E81">
        <f t="shared" si="2"/>
        <v>0</v>
      </c>
      <c r="K81" t="str">
        <f t="shared" si="3"/>
        <v>,1985957</v>
      </c>
    </row>
    <row r="82" ht="14.25" customHeight="1" spans="1:11">
      <c r="A82" s="5" t="s">
        <v>623</v>
      </c>
      <c r="B82" s="3">
        <v>81</v>
      </c>
      <c r="C82" t="str">
        <f>VLOOKUP(A82,HOP!A:H,8,0)</f>
        <v>81.00</v>
      </c>
      <c r="D82" t="str">
        <f>VLOOKUP(A82,HOP!A:B,2,0)</f>
        <v>1985564</v>
      </c>
      <c r="E82">
        <f t="shared" si="2"/>
        <v>0</v>
      </c>
      <c r="K82" t="str">
        <f t="shared" si="3"/>
        <v>,1985564</v>
      </c>
    </row>
    <row r="83" ht="14.25" customHeight="1" spans="1:11">
      <c r="A83" s="5" t="s">
        <v>630</v>
      </c>
      <c r="B83" s="3">
        <v>139</v>
      </c>
      <c r="C83" t="str">
        <f>VLOOKUP(A83,HOP!A:H,8,0)</f>
        <v>139.00</v>
      </c>
      <c r="D83" t="str">
        <f>VLOOKUP(A83,HOP!A:B,2,0)</f>
        <v>1986816</v>
      </c>
      <c r="E83">
        <f t="shared" si="2"/>
        <v>0</v>
      </c>
      <c r="K83" t="str">
        <f t="shared" si="3"/>
        <v>,1986816</v>
      </c>
    </row>
    <row r="84" ht="14.25" customHeight="1" spans="1:11">
      <c r="A84" s="5" t="s">
        <v>637</v>
      </c>
      <c r="B84" s="3">
        <v>102</v>
      </c>
      <c r="C84" t="str">
        <f>VLOOKUP(A84,HOP!A:H,8,0)</f>
        <v>102.00</v>
      </c>
      <c r="D84" t="str">
        <f>VLOOKUP(A84,HOP!A:B,2,0)</f>
        <v>1986848</v>
      </c>
      <c r="E84">
        <f t="shared" si="2"/>
        <v>0</v>
      </c>
      <c r="K84" t="str">
        <f t="shared" si="3"/>
        <v>,1986848</v>
      </c>
    </row>
    <row r="85" ht="14.25" customHeight="1" spans="1:11">
      <c r="A85" s="5" t="s">
        <v>642</v>
      </c>
      <c r="B85" s="3">
        <v>907</v>
      </c>
      <c r="C85" t="str">
        <f>VLOOKUP(A85,HOP!A:H,8,0)</f>
        <v>907.00</v>
      </c>
      <c r="D85" t="str">
        <f>VLOOKUP(A85,HOP!A:B,2,0)</f>
        <v>1986537</v>
      </c>
      <c r="E85">
        <f t="shared" si="2"/>
        <v>0</v>
      </c>
      <c r="K85" t="str">
        <f t="shared" si="3"/>
        <v>,1986537</v>
      </c>
    </row>
    <row r="86" ht="14.25" customHeight="1" spans="1:11">
      <c r="A86" s="5" t="s">
        <v>649</v>
      </c>
      <c r="B86" s="3">
        <v>118</v>
      </c>
      <c r="C86" t="str">
        <f>VLOOKUP(A86,HOP!A:H,8,0)</f>
        <v>118.00</v>
      </c>
      <c r="D86" t="str">
        <f>VLOOKUP(A86,HOP!A:B,2,0)</f>
        <v>1986901</v>
      </c>
      <c r="E86">
        <f t="shared" si="2"/>
        <v>0</v>
      </c>
      <c r="K86" t="str">
        <f t="shared" si="3"/>
        <v>,1986901</v>
      </c>
    </row>
    <row r="87" ht="14.25" customHeight="1" spans="1:11">
      <c r="A87" s="5" t="s">
        <v>652</v>
      </c>
      <c r="B87" s="3">
        <v>75</v>
      </c>
      <c r="C87" t="str">
        <f>VLOOKUP(A87,HOP!A:H,8,0)</f>
        <v>75.00</v>
      </c>
      <c r="D87" t="str">
        <f>VLOOKUP(A87,HOP!A:B,2,0)</f>
        <v>1986965</v>
      </c>
      <c r="E87">
        <f t="shared" si="2"/>
        <v>0</v>
      </c>
      <c r="K87" t="str">
        <f t="shared" si="3"/>
        <v>,1986965</v>
      </c>
    </row>
    <row r="88" ht="14.25" customHeight="1" spans="1:11">
      <c r="A88" s="5" t="s">
        <v>658</v>
      </c>
      <c r="B88" s="3">
        <v>643</v>
      </c>
      <c r="C88" t="str">
        <f>VLOOKUP(A88,HOP!A:H,8,0)</f>
        <v>643.00</v>
      </c>
      <c r="D88" t="str">
        <f>VLOOKUP(A88,HOP!A:B,2,0)</f>
        <v>1986805</v>
      </c>
      <c r="E88">
        <f t="shared" si="2"/>
        <v>0</v>
      </c>
      <c r="K88" t="str">
        <f t="shared" si="3"/>
        <v>,1986805</v>
      </c>
    </row>
    <row r="89" ht="14.25" customHeight="1" spans="1:11">
      <c r="A89" s="5" t="s">
        <v>664</v>
      </c>
      <c r="B89" s="3">
        <v>99</v>
      </c>
      <c r="C89" t="str">
        <f>VLOOKUP(A89,HOP!A:H,8,0)</f>
        <v>99.00</v>
      </c>
      <c r="D89" t="str">
        <f>VLOOKUP(A89,HOP!A:B,2,0)</f>
        <v>1986578</v>
      </c>
      <c r="E89">
        <f t="shared" si="2"/>
        <v>0</v>
      </c>
      <c r="K89" t="str">
        <f t="shared" si="3"/>
        <v>,1986578</v>
      </c>
    </row>
    <row r="90" ht="14.25" customHeight="1" spans="1:11">
      <c r="A90" s="5" t="s">
        <v>669</v>
      </c>
      <c r="B90" s="3">
        <v>135</v>
      </c>
      <c r="C90" t="str">
        <f>VLOOKUP(A90,HOP!A:H,8,0)</f>
        <v>135.00</v>
      </c>
      <c r="D90" t="str">
        <f>VLOOKUP(A90,HOP!A:B,2,0)</f>
        <v>1987269</v>
      </c>
      <c r="E90">
        <f t="shared" si="2"/>
        <v>0</v>
      </c>
      <c r="K90" t="str">
        <f t="shared" si="3"/>
        <v>,1987269</v>
      </c>
    </row>
    <row r="91" ht="14.25" customHeight="1" spans="1:11">
      <c r="A91" s="5" t="s">
        <v>676</v>
      </c>
      <c r="B91" s="3">
        <v>235</v>
      </c>
      <c r="C91" t="str">
        <f>VLOOKUP(A91,HOP!A:H,8,0)</f>
        <v>235.00</v>
      </c>
      <c r="D91" t="str">
        <f>VLOOKUP(A91,HOP!A:B,2,0)</f>
        <v>1987361</v>
      </c>
      <c r="E91">
        <f t="shared" si="2"/>
        <v>0</v>
      </c>
      <c r="K91" t="str">
        <f t="shared" si="3"/>
        <v>,1987361</v>
      </c>
    </row>
    <row r="92" ht="14.25" customHeight="1" spans="1:11">
      <c r="A92" s="5" t="s">
        <v>683</v>
      </c>
      <c r="B92" s="3">
        <v>169</v>
      </c>
      <c r="C92" t="str">
        <f>VLOOKUP(A92,HOP!A:H,8,0)</f>
        <v>169.00</v>
      </c>
      <c r="D92" t="str">
        <f>VLOOKUP(A92,HOP!A:B,2,0)</f>
        <v>1987303</v>
      </c>
      <c r="E92">
        <f t="shared" si="2"/>
        <v>0</v>
      </c>
      <c r="K92" t="str">
        <f t="shared" si="3"/>
        <v>,1987303</v>
      </c>
    </row>
    <row r="93" ht="14.25" customHeight="1" spans="1:11">
      <c r="A93" s="5" t="s">
        <v>688</v>
      </c>
      <c r="B93" s="3">
        <v>132</v>
      </c>
      <c r="C93" t="str">
        <f>VLOOKUP(A93,HOP!A:H,8,0)</f>
        <v>132.00</v>
      </c>
      <c r="D93" t="str">
        <f>VLOOKUP(A93,HOP!A:B,2,0)</f>
        <v>1987429</v>
      </c>
      <c r="E93">
        <f t="shared" si="2"/>
        <v>0</v>
      </c>
      <c r="K93" t="str">
        <f t="shared" si="3"/>
        <v>,1987429</v>
      </c>
    </row>
    <row r="94" ht="14.25" customHeight="1" spans="1:11">
      <c r="A94" s="5" t="s">
        <v>692</v>
      </c>
      <c r="B94" s="3">
        <v>144</v>
      </c>
      <c r="C94" t="str">
        <f>VLOOKUP(A94,HOP!A:H,8,0)</f>
        <v>144.00</v>
      </c>
      <c r="D94" t="str">
        <f>VLOOKUP(A94,HOP!A:B,2,0)</f>
        <v>1987060</v>
      </c>
      <c r="E94">
        <f t="shared" si="2"/>
        <v>0</v>
      </c>
      <c r="K94" t="str">
        <f t="shared" si="3"/>
        <v>,1987060</v>
      </c>
    </row>
    <row r="95" ht="14.25" customHeight="1" spans="1:11">
      <c r="A95" s="43" t="s">
        <v>696</v>
      </c>
      <c r="B95" s="3">
        <v>1206</v>
      </c>
      <c r="C95" t="str">
        <f>VLOOKUP(A95,HOP!A:H,8,0)</f>
        <v>402.00</v>
      </c>
      <c r="D95" t="str">
        <f>VLOOKUP(A95,HOP!A:B,2,0)</f>
        <v>1985030</v>
      </c>
      <c r="E95">
        <f t="shared" si="2"/>
        <v>804</v>
      </c>
      <c r="F95" s="6" t="s">
        <v>1318</v>
      </c>
      <c r="K95" t="str">
        <f t="shared" si="3"/>
        <v>,1985030</v>
      </c>
    </row>
    <row r="96" ht="14.25" customHeight="1" spans="1:11">
      <c r="A96" s="5" t="s">
        <v>704</v>
      </c>
      <c r="B96" s="3">
        <v>468</v>
      </c>
      <c r="C96" t="str">
        <f>VLOOKUP(A96,HOP!A:H,8,0)</f>
        <v>468.00</v>
      </c>
      <c r="D96" t="str">
        <f>VLOOKUP(A96,HOP!A:B,2,0)</f>
        <v>1984975</v>
      </c>
      <c r="E96">
        <f t="shared" si="2"/>
        <v>0</v>
      </c>
      <c r="K96" t="str">
        <f t="shared" si="3"/>
        <v>,1984975</v>
      </c>
    </row>
    <row r="97" ht="14.25" customHeight="1" spans="1:11">
      <c r="A97" s="5" t="s">
        <v>711</v>
      </c>
      <c r="B97" s="3">
        <v>502</v>
      </c>
      <c r="C97" t="str">
        <f>VLOOKUP(A97,HOP!A:H,8,0)</f>
        <v>502.00</v>
      </c>
      <c r="D97" t="str">
        <f>VLOOKUP(A97,HOP!A:B,2,0)</f>
        <v>1985820</v>
      </c>
      <c r="E97">
        <f t="shared" si="2"/>
        <v>0</v>
      </c>
      <c r="K97" t="str">
        <f t="shared" si="3"/>
        <v>,1985820</v>
      </c>
    </row>
    <row r="98" ht="14.25" customHeight="1" spans="1:11">
      <c r="A98" s="5" t="s">
        <v>715</v>
      </c>
      <c r="B98" s="3">
        <v>135</v>
      </c>
      <c r="C98" t="str">
        <f>VLOOKUP(A98,HOP!A:H,8,0)</f>
        <v>135.00</v>
      </c>
      <c r="D98" t="str">
        <f>VLOOKUP(A98,HOP!A:B,2,0)</f>
        <v>1985570</v>
      </c>
      <c r="E98">
        <f t="shared" si="2"/>
        <v>0</v>
      </c>
      <c r="K98" t="str">
        <f t="shared" si="3"/>
        <v>,1985570</v>
      </c>
    </row>
    <row r="99" ht="14.25" customHeight="1" spans="1:11">
      <c r="A99" s="5" t="s">
        <v>720</v>
      </c>
      <c r="B99" s="3">
        <v>286</v>
      </c>
      <c r="C99" t="str">
        <f>VLOOKUP(A99,HOP!A:H,8,0)</f>
        <v>286.00</v>
      </c>
      <c r="D99" t="str">
        <f>VLOOKUP(A99,HOP!A:B,2,0)</f>
        <v>1974072</v>
      </c>
      <c r="E99">
        <f t="shared" si="2"/>
        <v>0</v>
      </c>
      <c r="K99" t="str">
        <f t="shared" si="3"/>
        <v>,1974072</v>
      </c>
    </row>
    <row r="100" ht="14.25" customHeight="1" spans="1:11">
      <c r="A100" s="5" t="s">
        <v>727</v>
      </c>
      <c r="B100" s="3">
        <v>1024</v>
      </c>
      <c r="C100" t="str">
        <f>VLOOKUP(A100,HOP!A:H,8,0)</f>
        <v>1024.00</v>
      </c>
      <c r="D100" t="str">
        <f>VLOOKUP(A100,HOP!A:B,2,0)</f>
        <v>1985346</v>
      </c>
      <c r="E100">
        <f t="shared" si="2"/>
        <v>0</v>
      </c>
      <c r="K100" t="str">
        <f t="shared" si="3"/>
        <v>,1985346</v>
      </c>
    </row>
    <row r="101" ht="14.25" customHeight="1" spans="1:11">
      <c r="A101" s="5" t="s">
        <v>733</v>
      </c>
      <c r="B101" s="3">
        <v>1068</v>
      </c>
      <c r="C101" t="str">
        <f>VLOOKUP(A101,HOP!A:H,8,0)</f>
        <v>1068.00</v>
      </c>
      <c r="D101" t="str">
        <f>VLOOKUP(A101,HOP!A:B,2,0)</f>
        <v>1986143</v>
      </c>
      <c r="E101">
        <f t="shared" si="2"/>
        <v>0</v>
      </c>
      <c r="K101" t="str">
        <f t="shared" si="3"/>
        <v>,1986143</v>
      </c>
    </row>
    <row r="102" ht="14.25" customHeight="1" spans="1:11">
      <c r="A102" s="5" t="s">
        <v>738</v>
      </c>
      <c r="B102" s="3">
        <v>589</v>
      </c>
      <c r="C102" t="str">
        <f>VLOOKUP(A102,HOP!A:H,8,0)</f>
        <v>589.00</v>
      </c>
      <c r="D102" t="str">
        <f>VLOOKUP(A102,HOP!A:B,2,0)</f>
        <v>1986456</v>
      </c>
      <c r="E102">
        <f t="shared" si="2"/>
        <v>0</v>
      </c>
      <c r="K102" t="str">
        <f t="shared" si="3"/>
        <v>,1986456</v>
      </c>
    </row>
    <row r="103" ht="14.25" customHeight="1" spans="1:11">
      <c r="A103" s="5" t="s">
        <v>745</v>
      </c>
      <c r="B103" s="3">
        <v>306</v>
      </c>
      <c r="C103" t="str">
        <f>VLOOKUP(A103,HOP!A:H,8,0)</f>
        <v>306.00</v>
      </c>
      <c r="D103" t="str">
        <f>VLOOKUP(A103,HOP!A:B,2,0)</f>
        <v>1986900</v>
      </c>
      <c r="E103">
        <f t="shared" si="2"/>
        <v>0</v>
      </c>
      <c r="K103" t="str">
        <f t="shared" si="3"/>
        <v>,1986900</v>
      </c>
    </row>
    <row r="104" ht="14.25" customHeight="1" spans="1:11">
      <c r="A104" s="5" t="s">
        <v>753</v>
      </c>
      <c r="B104" s="3">
        <v>167</v>
      </c>
      <c r="C104" t="str">
        <f>VLOOKUP(A104,HOP!A:H,8,0)</f>
        <v>167.00</v>
      </c>
      <c r="D104" t="str">
        <f>VLOOKUP(A104,HOP!A:B,2,0)</f>
        <v>1987347</v>
      </c>
      <c r="E104">
        <f t="shared" si="2"/>
        <v>0</v>
      </c>
      <c r="K104" t="str">
        <f t="shared" si="3"/>
        <v>,1987347</v>
      </c>
    </row>
    <row r="105" ht="14.25" customHeight="1" spans="1:11">
      <c r="A105" s="5" t="s">
        <v>759</v>
      </c>
      <c r="B105" s="3">
        <v>153</v>
      </c>
      <c r="C105" t="str">
        <f>VLOOKUP(A105,HOP!A:H,8,0)</f>
        <v>153.00</v>
      </c>
      <c r="D105" t="str">
        <f>VLOOKUP(A105,HOP!A:B,2,0)</f>
        <v>1986897</v>
      </c>
      <c r="E105">
        <f t="shared" si="2"/>
        <v>0</v>
      </c>
      <c r="K105" t="str">
        <f t="shared" si="3"/>
        <v>,1986897</v>
      </c>
    </row>
    <row r="106" ht="14.25" customHeight="1" spans="1:11">
      <c r="A106" s="5" t="s">
        <v>764</v>
      </c>
      <c r="B106" s="3">
        <v>502</v>
      </c>
      <c r="C106" t="str">
        <f>VLOOKUP(A106,HOP!A:H,8,0)</f>
        <v>502.00</v>
      </c>
      <c r="D106" t="str">
        <f>VLOOKUP(A106,HOP!A:B,2,0)</f>
        <v>1986790</v>
      </c>
      <c r="E106">
        <f t="shared" si="2"/>
        <v>0</v>
      </c>
      <c r="K106" t="str">
        <f t="shared" si="3"/>
        <v>,1986790</v>
      </c>
    </row>
    <row r="107" ht="14.25" customHeight="1" spans="1:11">
      <c r="A107" s="5" t="s">
        <v>766</v>
      </c>
      <c r="B107" s="3">
        <v>140</v>
      </c>
      <c r="C107" t="str">
        <f>VLOOKUP(A107,HOP!A:H,8,0)</f>
        <v>140.00</v>
      </c>
      <c r="D107" t="str">
        <f>VLOOKUP(A107,HOP!A:B,2,0)</f>
        <v>1986860</v>
      </c>
      <c r="E107">
        <f t="shared" si="2"/>
        <v>0</v>
      </c>
      <c r="K107" t="str">
        <f t="shared" si="3"/>
        <v>,1986860</v>
      </c>
    </row>
    <row r="108" ht="14.25" customHeight="1" spans="1:11">
      <c r="A108" s="5" t="s">
        <v>771</v>
      </c>
      <c r="B108" s="3">
        <v>242</v>
      </c>
      <c r="C108" t="str">
        <f>VLOOKUP(A108,HOP!A:H,8,0)</f>
        <v>242.00</v>
      </c>
      <c r="D108" t="str">
        <f>VLOOKUP(A108,HOP!A:B,2,0)</f>
        <v>1987369</v>
      </c>
      <c r="E108">
        <f t="shared" si="2"/>
        <v>0</v>
      </c>
      <c r="K108" t="str">
        <f t="shared" si="3"/>
        <v>,1987369</v>
      </c>
    </row>
    <row r="109" ht="14.25" customHeight="1" spans="1:11">
      <c r="A109" s="5" t="s">
        <v>779</v>
      </c>
      <c r="B109" s="3">
        <v>105</v>
      </c>
      <c r="C109" t="str">
        <f>VLOOKUP(A109,HOP!A:H,8,0)</f>
        <v>105.00</v>
      </c>
      <c r="D109" t="str">
        <f>VLOOKUP(A109,HOP!A:B,2,0)</f>
        <v>1987173</v>
      </c>
      <c r="E109">
        <f t="shared" si="2"/>
        <v>0</v>
      </c>
      <c r="K109" t="str">
        <f t="shared" si="3"/>
        <v>,1987173</v>
      </c>
    </row>
    <row r="110" ht="14.25" customHeight="1" spans="1:11">
      <c r="A110" s="5" t="s">
        <v>785</v>
      </c>
      <c r="B110" s="3">
        <v>192</v>
      </c>
      <c r="C110" t="str">
        <f>VLOOKUP(A110,HOP!A:H,8,0)</f>
        <v>192.00</v>
      </c>
      <c r="D110" t="str">
        <f>VLOOKUP(A110,HOP!A:B,2,0)</f>
        <v>1987067</v>
      </c>
      <c r="E110">
        <f t="shared" si="2"/>
        <v>0</v>
      </c>
      <c r="K110" t="str">
        <f t="shared" si="3"/>
        <v>,1987067</v>
      </c>
    </row>
    <row r="111" ht="14.25" customHeight="1" spans="1:11">
      <c r="A111" s="5" t="s">
        <v>790</v>
      </c>
      <c r="B111" s="3">
        <v>178</v>
      </c>
      <c r="C111" t="str">
        <f>VLOOKUP(A111,HOP!A:H,8,0)</f>
        <v>178.00</v>
      </c>
      <c r="D111" t="str">
        <f>VLOOKUP(A111,HOP!A:B,2,0)</f>
        <v>1987226</v>
      </c>
      <c r="E111">
        <f t="shared" si="2"/>
        <v>0</v>
      </c>
      <c r="K111" t="str">
        <f t="shared" si="3"/>
        <v>,1987226</v>
      </c>
    </row>
    <row r="112" ht="14.25" customHeight="1" spans="1:11">
      <c r="A112" s="5" t="s">
        <v>798</v>
      </c>
      <c r="B112" s="3">
        <v>107</v>
      </c>
      <c r="C112" t="str">
        <f>VLOOKUP(A112,HOP!A:H,8,0)</f>
        <v>107.00</v>
      </c>
      <c r="D112" t="str">
        <f>VLOOKUP(A112,HOP!A:B,2,0)</f>
        <v>1986794</v>
      </c>
      <c r="E112">
        <f t="shared" si="2"/>
        <v>0</v>
      </c>
      <c r="K112" t="str">
        <f t="shared" si="3"/>
        <v>,1986794</v>
      </c>
    </row>
    <row r="113" ht="14.25" customHeight="1" spans="1:11">
      <c r="A113" s="5" t="s">
        <v>803</v>
      </c>
      <c r="B113" s="3">
        <v>294</v>
      </c>
      <c r="C113" t="str">
        <f>VLOOKUP(A113,HOP!A:H,8,0)</f>
        <v>294.00</v>
      </c>
      <c r="D113" t="str">
        <f>VLOOKUP(A113,HOP!A:B,2,0)</f>
        <v>1987260</v>
      </c>
      <c r="E113">
        <f t="shared" si="2"/>
        <v>0</v>
      </c>
      <c r="K113" t="str">
        <f t="shared" si="3"/>
        <v>,1987260</v>
      </c>
    </row>
    <row r="114" ht="14.25" customHeight="1" spans="1:11">
      <c r="A114" s="5" t="s">
        <v>808</v>
      </c>
      <c r="B114" s="3">
        <v>204</v>
      </c>
      <c r="C114" t="str">
        <f>VLOOKUP(A114,HOP!A:H,8,0)</f>
        <v>204.00</v>
      </c>
      <c r="D114" t="str">
        <f>VLOOKUP(A114,HOP!A:B,2,0)</f>
        <v>1987198</v>
      </c>
      <c r="E114">
        <f t="shared" si="2"/>
        <v>0</v>
      </c>
      <c r="K114" t="str">
        <f t="shared" si="3"/>
        <v>,1987198</v>
      </c>
    </row>
    <row r="115" ht="14.25" customHeight="1" spans="1:11">
      <c r="A115" s="5" t="s">
        <v>814</v>
      </c>
      <c r="B115" s="3">
        <v>178</v>
      </c>
      <c r="C115" t="str">
        <f>VLOOKUP(A115,HOP!A:H,8,0)</f>
        <v>178.00</v>
      </c>
      <c r="D115" t="str">
        <f>VLOOKUP(A115,HOP!A:B,2,0)</f>
        <v>1987375</v>
      </c>
      <c r="E115">
        <f t="shared" si="2"/>
        <v>0</v>
      </c>
      <c r="K115" t="str">
        <f t="shared" si="3"/>
        <v>,1987375</v>
      </c>
    </row>
    <row r="116" ht="14.25" customHeight="1" spans="1:11">
      <c r="A116" s="5" t="s">
        <v>818</v>
      </c>
      <c r="B116" s="3">
        <v>498</v>
      </c>
      <c r="C116" t="str">
        <f>VLOOKUP(A116,HOP!A:H,8,0)</f>
        <v>498.00</v>
      </c>
      <c r="D116" t="str">
        <f>VLOOKUP(A116,HOP!A:B,2,0)</f>
        <v>1986100</v>
      </c>
      <c r="E116">
        <f t="shared" si="2"/>
        <v>0</v>
      </c>
      <c r="K116" t="str">
        <f t="shared" si="3"/>
        <v>,1986100</v>
      </c>
    </row>
    <row r="117" ht="14.25" customHeight="1" spans="1:11">
      <c r="A117" s="5" t="s">
        <v>825</v>
      </c>
      <c r="B117" s="3">
        <v>1068</v>
      </c>
      <c r="C117" t="str">
        <f>VLOOKUP(A117,HOP!A:H,8,0)</f>
        <v>1068.00</v>
      </c>
      <c r="D117" t="str">
        <f>VLOOKUP(A117,HOP!A:B,2,0)</f>
        <v>1985347</v>
      </c>
      <c r="E117">
        <f t="shared" si="2"/>
        <v>0</v>
      </c>
      <c r="K117" t="str">
        <f t="shared" si="3"/>
        <v>,1985347</v>
      </c>
    </row>
    <row r="118" ht="14.25" customHeight="1" spans="1:11">
      <c r="A118" s="5" t="s">
        <v>827</v>
      </c>
      <c r="B118" s="3">
        <v>314</v>
      </c>
      <c r="C118" t="str">
        <f>VLOOKUP(A118,HOP!A:H,8,0)</f>
        <v>314.00</v>
      </c>
      <c r="D118" t="str">
        <f>VLOOKUP(A118,HOP!A:B,2,0)</f>
        <v>1984464</v>
      </c>
      <c r="E118">
        <f t="shared" si="2"/>
        <v>0</v>
      </c>
      <c r="K118" t="str">
        <f t="shared" si="3"/>
        <v>,1984464</v>
      </c>
    </row>
    <row r="119" ht="14.25" customHeight="1" spans="1:11">
      <c r="A119" s="5" t="s">
        <v>835</v>
      </c>
      <c r="B119" s="3">
        <v>2580</v>
      </c>
      <c r="C119" t="str">
        <f>VLOOKUP(A119,HOP!A:H,8,0)</f>
        <v>2580.00</v>
      </c>
      <c r="D119" t="str">
        <f>VLOOKUP(A119,HOP!A:B,2,0)</f>
        <v>1985912</v>
      </c>
      <c r="E119">
        <f t="shared" si="2"/>
        <v>0</v>
      </c>
      <c r="K119" t="str">
        <f t="shared" si="3"/>
        <v>,1985912</v>
      </c>
    </row>
    <row r="120" ht="14.25" customHeight="1" spans="1:11">
      <c r="A120" s="5" t="s">
        <v>841</v>
      </c>
      <c r="B120" s="3">
        <v>158</v>
      </c>
      <c r="C120" t="str">
        <f>VLOOKUP(A120,HOP!A:H,8,0)</f>
        <v>158.00</v>
      </c>
      <c r="D120" t="str">
        <f>VLOOKUP(A120,HOP!A:B,2,0)</f>
        <v>1984999</v>
      </c>
      <c r="E120">
        <f t="shared" si="2"/>
        <v>0</v>
      </c>
      <c r="K120" t="str">
        <f t="shared" si="3"/>
        <v>,1984999</v>
      </c>
    </row>
    <row r="121" ht="14.25" customHeight="1" spans="1:11">
      <c r="A121" s="5" t="s">
        <v>849</v>
      </c>
      <c r="B121" s="3">
        <v>380</v>
      </c>
      <c r="C121" t="str">
        <f>VLOOKUP(A121,HOP!A:H,8,0)</f>
        <v>380.00</v>
      </c>
      <c r="D121" t="str">
        <f>VLOOKUP(A121,HOP!A:B,2,0)</f>
        <v>1986877</v>
      </c>
      <c r="E121">
        <f t="shared" si="2"/>
        <v>0</v>
      </c>
      <c r="K121" t="str">
        <f t="shared" si="3"/>
        <v>,1986877</v>
      </c>
    </row>
    <row r="122" ht="14.25" customHeight="1" spans="1:11">
      <c r="A122" s="5" t="s">
        <v>856</v>
      </c>
      <c r="B122" s="3">
        <v>71</v>
      </c>
      <c r="C122" t="str">
        <f>VLOOKUP(A122,HOP!A:H,8,0)</f>
        <v>71.00</v>
      </c>
      <c r="D122" t="str">
        <f>VLOOKUP(A122,HOP!A:B,2,0)</f>
        <v>1986988</v>
      </c>
      <c r="E122">
        <f t="shared" si="2"/>
        <v>0</v>
      </c>
      <c r="K122" t="str">
        <f t="shared" si="3"/>
        <v>,1986988</v>
      </c>
    </row>
    <row r="123" ht="14.25" customHeight="1" spans="1:11">
      <c r="A123" s="5" t="s">
        <v>862</v>
      </c>
      <c r="B123" s="3">
        <v>1290</v>
      </c>
      <c r="C123" t="str">
        <f>VLOOKUP(A123,HOP!A:H,8,0)</f>
        <v>1290.00</v>
      </c>
      <c r="D123" t="str">
        <f>VLOOKUP(A123,HOP!A:B,2,0)</f>
        <v>1984730</v>
      </c>
      <c r="E123">
        <f t="shared" si="2"/>
        <v>0</v>
      </c>
      <c r="K123" t="str">
        <f t="shared" si="3"/>
        <v>,1984730</v>
      </c>
    </row>
    <row r="124" ht="14.25" customHeight="1" spans="1:11">
      <c r="A124" s="5" t="s">
        <v>866</v>
      </c>
      <c r="B124" s="3">
        <v>235</v>
      </c>
      <c r="C124" t="str">
        <f>VLOOKUP(A124,HOP!A:H,8,0)</f>
        <v>235.00</v>
      </c>
      <c r="D124" t="str">
        <f>VLOOKUP(A124,HOP!A:B,2,0)</f>
        <v>1986722</v>
      </c>
      <c r="E124">
        <f t="shared" si="2"/>
        <v>0</v>
      </c>
      <c r="K124" t="str">
        <f t="shared" si="3"/>
        <v>,1986722</v>
      </c>
    </row>
    <row r="125" ht="14.25" customHeight="1" spans="1:11">
      <c r="A125" s="5" t="s">
        <v>870</v>
      </c>
      <c r="B125" s="3">
        <v>89</v>
      </c>
      <c r="C125" t="str">
        <f>VLOOKUP(A125,HOP!A:H,8,0)</f>
        <v>89.00</v>
      </c>
      <c r="D125" t="str">
        <f>VLOOKUP(A125,HOP!A:B,2,0)</f>
        <v>1986999</v>
      </c>
      <c r="E125">
        <f t="shared" si="2"/>
        <v>0</v>
      </c>
      <c r="K125" t="str">
        <f t="shared" si="3"/>
        <v>,1986999</v>
      </c>
    </row>
    <row r="126" ht="14.25" customHeight="1" spans="1:11">
      <c r="A126" s="5" t="s">
        <v>875</v>
      </c>
      <c r="B126" s="3">
        <v>267</v>
      </c>
      <c r="C126" t="str">
        <f>VLOOKUP(A126,HOP!A:H,8,0)</f>
        <v>267.00</v>
      </c>
      <c r="D126" t="str">
        <f>VLOOKUP(A126,HOP!A:B,2,0)</f>
        <v>1986998</v>
      </c>
      <c r="E126">
        <f t="shared" si="2"/>
        <v>0</v>
      </c>
      <c r="K126" t="str">
        <f t="shared" si="3"/>
        <v>,1986998</v>
      </c>
    </row>
    <row r="127" ht="14.25" customHeight="1" spans="1:11">
      <c r="A127" s="5" t="s">
        <v>880</v>
      </c>
      <c r="B127" s="3">
        <v>242</v>
      </c>
      <c r="C127" t="str">
        <f>VLOOKUP(A127,HOP!A:H,8,0)</f>
        <v>242.00</v>
      </c>
      <c r="D127" t="str">
        <f>VLOOKUP(A127,HOP!A:B,2,0)</f>
        <v>1987012</v>
      </c>
      <c r="E127">
        <f t="shared" si="2"/>
        <v>0</v>
      </c>
      <c r="K127" t="str">
        <f t="shared" si="3"/>
        <v>,1987012</v>
      </c>
    </row>
    <row r="128" ht="14.25" customHeight="1" spans="1:11">
      <c r="A128" s="5" t="s">
        <v>883</v>
      </c>
      <c r="B128" s="3">
        <v>142</v>
      </c>
      <c r="C128" t="str">
        <f>VLOOKUP(A128,HOP!A:H,8,0)</f>
        <v>142.00</v>
      </c>
      <c r="D128" t="str">
        <f>VLOOKUP(A128,HOP!A:B,2,0)</f>
        <v>1986843</v>
      </c>
      <c r="E128">
        <f t="shared" si="2"/>
        <v>0</v>
      </c>
      <c r="K128" t="str">
        <f t="shared" si="3"/>
        <v>,1986843</v>
      </c>
    </row>
    <row r="129" ht="14.25" customHeight="1" spans="1:11">
      <c r="A129" s="5" t="s">
        <v>890</v>
      </c>
      <c r="B129" s="3">
        <v>146</v>
      </c>
      <c r="C129" t="str">
        <f>VLOOKUP(A129,HOP!A:H,8,0)</f>
        <v>146.00</v>
      </c>
      <c r="D129" t="str">
        <f>VLOOKUP(A129,HOP!A:B,2,0)</f>
        <v>1986739</v>
      </c>
      <c r="E129">
        <f t="shared" si="2"/>
        <v>0</v>
      </c>
      <c r="K129" t="str">
        <f t="shared" si="3"/>
        <v>,1986739</v>
      </c>
    </row>
    <row r="130" ht="14.25" customHeight="1" spans="1:11">
      <c r="A130" s="5" t="s">
        <v>896</v>
      </c>
      <c r="B130" s="3">
        <v>171</v>
      </c>
      <c r="C130" t="str">
        <f>VLOOKUP(A130,HOP!A:H,8,0)</f>
        <v>171.00</v>
      </c>
      <c r="D130" t="str">
        <f>VLOOKUP(A130,HOP!A:B,2,0)</f>
        <v>1986789</v>
      </c>
      <c r="E130">
        <f t="shared" si="2"/>
        <v>0</v>
      </c>
      <c r="K130" t="str">
        <f t="shared" si="3"/>
        <v>,1986789</v>
      </c>
    </row>
    <row r="131" ht="14.25" customHeight="1" spans="1:11">
      <c r="A131" s="5" t="s">
        <v>903</v>
      </c>
      <c r="B131" s="3">
        <v>92</v>
      </c>
      <c r="C131" t="str">
        <f>VLOOKUP(A131,HOP!A:H,8,0)</f>
        <v>92.00</v>
      </c>
      <c r="D131" t="str">
        <f>VLOOKUP(A131,HOP!A:B,2,0)</f>
        <v>1987316</v>
      </c>
      <c r="E131">
        <f t="shared" ref="E131:E194" si="4">B131-C131</f>
        <v>0</v>
      </c>
      <c r="K131" t="str">
        <f t="shared" ref="K131:K194" si="5">$K$1&amp;D131</f>
        <v>,1987316</v>
      </c>
    </row>
    <row r="132" ht="14.25" customHeight="1" spans="1:11">
      <c r="A132" s="5" t="s">
        <v>907</v>
      </c>
      <c r="B132" s="3">
        <v>252</v>
      </c>
      <c r="C132" t="str">
        <f>VLOOKUP(A132,HOP!A:H,8,0)</f>
        <v>252.00</v>
      </c>
      <c r="D132" t="str">
        <f>VLOOKUP(A132,HOP!A:B,2,0)</f>
        <v>1987291</v>
      </c>
      <c r="E132">
        <f t="shared" si="4"/>
        <v>0</v>
      </c>
      <c r="K132" t="str">
        <f t="shared" si="5"/>
        <v>,1987291</v>
      </c>
    </row>
    <row r="133" ht="14.25" customHeight="1" spans="1:11">
      <c r="A133" s="5" t="s">
        <v>911</v>
      </c>
      <c r="B133" s="3">
        <v>74</v>
      </c>
      <c r="C133" t="str">
        <f>VLOOKUP(A133,HOP!A:H,8,0)</f>
        <v>74.00</v>
      </c>
      <c r="D133" t="str">
        <f>VLOOKUP(A133,HOP!A:B,2,0)</f>
        <v>1987364</v>
      </c>
      <c r="E133">
        <f t="shared" si="4"/>
        <v>0</v>
      </c>
      <c r="K133" t="str">
        <f t="shared" si="5"/>
        <v>,1987364</v>
      </c>
    </row>
    <row r="134" ht="14.25" customHeight="1" spans="1:11">
      <c r="A134" s="5" t="s">
        <v>915</v>
      </c>
      <c r="B134" s="3">
        <v>153</v>
      </c>
      <c r="C134" t="str">
        <f>VLOOKUP(A134,HOP!A:H,8,0)</f>
        <v>153.00</v>
      </c>
      <c r="D134" t="str">
        <f>VLOOKUP(A134,HOP!A:B,2,0)</f>
        <v>1987232</v>
      </c>
      <c r="E134">
        <f t="shared" si="4"/>
        <v>0</v>
      </c>
      <c r="K134" t="str">
        <f t="shared" si="5"/>
        <v>,1987232</v>
      </c>
    </row>
    <row r="135" ht="14.25" customHeight="1" spans="1:11">
      <c r="A135" s="5" t="s">
        <v>919</v>
      </c>
      <c r="B135" s="3">
        <v>117</v>
      </c>
      <c r="C135" t="str">
        <f>VLOOKUP(A135,HOP!A:H,8,0)</f>
        <v>117.00</v>
      </c>
      <c r="D135" t="str">
        <f>VLOOKUP(A135,HOP!A:B,2,0)</f>
        <v>1986761</v>
      </c>
      <c r="E135">
        <f t="shared" si="4"/>
        <v>0</v>
      </c>
      <c r="K135" t="str">
        <f t="shared" si="5"/>
        <v>,1986761</v>
      </c>
    </row>
    <row r="136" ht="14.25" customHeight="1" spans="1:11">
      <c r="A136" s="5" t="s">
        <v>925</v>
      </c>
      <c r="B136" s="3">
        <v>1080</v>
      </c>
      <c r="C136" t="str">
        <f>VLOOKUP(A136,HOP!A:H,8,0)</f>
        <v>1080.00</v>
      </c>
      <c r="D136" t="str">
        <f>VLOOKUP(A136,HOP!A:B,2,0)</f>
        <v>1983963</v>
      </c>
      <c r="E136">
        <f t="shared" si="4"/>
        <v>0</v>
      </c>
      <c r="K136" t="str">
        <f t="shared" si="5"/>
        <v>,1983963</v>
      </c>
    </row>
    <row r="137" ht="14.25" customHeight="1" spans="1:11">
      <c r="A137" s="5" t="s">
        <v>927</v>
      </c>
      <c r="B137" s="3">
        <v>625</v>
      </c>
      <c r="C137" t="str">
        <f>VLOOKUP(A137,HOP!A:H,8,0)</f>
        <v>625.00</v>
      </c>
      <c r="D137" t="str">
        <f>VLOOKUP(A137,HOP!A:B,2,0)</f>
        <v>1981660</v>
      </c>
      <c r="E137">
        <f t="shared" si="4"/>
        <v>0</v>
      </c>
      <c r="K137" t="str">
        <f t="shared" si="5"/>
        <v>,1981660</v>
      </c>
    </row>
    <row r="138" ht="14.25" customHeight="1" spans="1:11">
      <c r="A138" s="5" t="s">
        <v>935</v>
      </c>
      <c r="B138" s="3">
        <v>300</v>
      </c>
      <c r="C138" t="str">
        <f>VLOOKUP(A138,HOP!A:H,8,0)</f>
        <v>300.00</v>
      </c>
      <c r="D138" t="str">
        <f>VLOOKUP(A138,HOP!A:B,2,0)</f>
        <v>1977174</v>
      </c>
      <c r="E138">
        <f t="shared" si="4"/>
        <v>0</v>
      </c>
      <c r="K138" t="str">
        <f t="shared" si="5"/>
        <v>,1977174</v>
      </c>
    </row>
    <row r="139" ht="14.25" customHeight="1" spans="1:11">
      <c r="A139" s="5" t="s">
        <v>943</v>
      </c>
      <c r="B139" s="3">
        <v>314</v>
      </c>
      <c r="C139" t="str">
        <f>VLOOKUP(A139,HOP!A:H,8,0)</f>
        <v>314.00</v>
      </c>
      <c r="D139" t="str">
        <f>VLOOKUP(A139,HOP!A:B,2,0)</f>
        <v>1984463</v>
      </c>
      <c r="E139">
        <f t="shared" si="4"/>
        <v>0</v>
      </c>
      <c r="K139" t="str">
        <f t="shared" si="5"/>
        <v>,1984463</v>
      </c>
    </row>
    <row r="140" ht="14.25" customHeight="1" spans="1:11">
      <c r="A140" s="5" t="s">
        <v>945</v>
      </c>
      <c r="B140" s="3">
        <v>1620</v>
      </c>
      <c r="C140" t="str">
        <f>VLOOKUP(A140,HOP!A:H,8,0)</f>
        <v>1620.00</v>
      </c>
      <c r="D140" t="str">
        <f>VLOOKUP(A140,HOP!A:B,2,0)</f>
        <v>1986230</v>
      </c>
      <c r="E140">
        <f t="shared" si="4"/>
        <v>0</v>
      </c>
      <c r="K140" t="str">
        <f t="shared" si="5"/>
        <v>,1986230</v>
      </c>
    </row>
    <row r="141" ht="14.25" customHeight="1" spans="1:11">
      <c r="A141" s="5" t="s">
        <v>953</v>
      </c>
      <c r="B141" s="3">
        <v>1380</v>
      </c>
      <c r="C141" t="str">
        <f>VLOOKUP(A141,HOP!A:H,8,0)</f>
        <v>1380.00</v>
      </c>
      <c r="D141" t="str">
        <f>VLOOKUP(A141,HOP!A:B,2,0)</f>
        <v>1986221</v>
      </c>
      <c r="E141">
        <f t="shared" si="4"/>
        <v>0</v>
      </c>
      <c r="K141" t="str">
        <f t="shared" si="5"/>
        <v>,1986221</v>
      </c>
    </row>
    <row r="142" ht="14.25" customHeight="1" spans="1:11">
      <c r="A142" s="5" t="s">
        <v>955</v>
      </c>
      <c r="B142" s="3">
        <v>429</v>
      </c>
      <c r="C142" t="str">
        <f>VLOOKUP(A142,HOP!A:H,8,0)</f>
        <v>429.00</v>
      </c>
      <c r="D142" t="str">
        <f>VLOOKUP(A142,HOP!A:B,2,0)</f>
        <v>1986677</v>
      </c>
      <c r="E142">
        <f t="shared" si="4"/>
        <v>0</v>
      </c>
      <c r="K142" t="str">
        <f t="shared" si="5"/>
        <v>,1986677</v>
      </c>
    </row>
    <row r="143" ht="14.25" customHeight="1" spans="1:11">
      <c r="A143" s="5" t="s">
        <v>960</v>
      </c>
      <c r="B143" s="3">
        <v>707</v>
      </c>
      <c r="C143" t="str">
        <f>VLOOKUP(A143,HOP!A:H,8,0)</f>
        <v>707.00</v>
      </c>
      <c r="D143" t="str">
        <f>VLOOKUP(A143,HOP!A:B,2,0)</f>
        <v>1986936</v>
      </c>
      <c r="E143">
        <f t="shared" si="4"/>
        <v>0</v>
      </c>
      <c r="K143" t="str">
        <f t="shared" si="5"/>
        <v>,1986936</v>
      </c>
    </row>
    <row r="144" ht="14.25" customHeight="1" spans="1:11">
      <c r="A144" s="5" t="s">
        <v>967</v>
      </c>
      <c r="B144" s="3">
        <v>816</v>
      </c>
      <c r="C144" t="str">
        <f>VLOOKUP(A144,HOP!A:H,8,0)</f>
        <v>816.00</v>
      </c>
      <c r="D144" t="str">
        <f>VLOOKUP(A144,HOP!A:B,2,0)</f>
        <v>1986974</v>
      </c>
      <c r="E144">
        <f t="shared" si="4"/>
        <v>0</v>
      </c>
      <c r="K144" t="str">
        <f t="shared" si="5"/>
        <v>,1986974</v>
      </c>
    </row>
    <row r="145" ht="14.25" customHeight="1" spans="1:11">
      <c r="A145" s="5" t="s">
        <v>975</v>
      </c>
      <c r="B145" s="3">
        <v>138</v>
      </c>
      <c r="C145" t="str">
        <f>VLOOKUP(A145,HOP!A:H,8,0)</f>
        <v>138.00</v>
      </c>
      <c r="D145" t="str">
        <f>VLOOKUP(A145,HOP!A:B,2,0)</f>
        <v>1986791</v>
      </c>
      <c r="E145">
        <f t="shared" si="4"/>
        <v>0</v>
      </c>
      <c r="K145" t="str">
        <f t="shared" si="5"/>
        <v>,1986791</v>
      </c>
    </row>
    <row r="146" ht="14.25" customHeight="1" spans="1:11">
      <c r="A146" s="5" t="s">
        <v>981</v>
      </c>
      <c r="B146" s="3">
        <v>138</v>
      </c>
      <c r="C146" t="str">
        <f>VLOOKUP(A146,HOP!A:H,8,0)</f>
        <v>138.00</v>
      </c>
      <c r="D146" t="str">
        <f>VLOOKUP(A146,HOP!A:B,2,0)</f>
        <v>1986951</v>
      </c>
      <c r="E146">
        <f t="shared" si="4"/>
        <v>0</v>
      </c>
      <c r="K146" t="str">
        <f t="shared" si="5"/>
        <v>,1986951</v>
      </c>
    </row>
    <row r="147" ht="14.25" customHeight="1" spans="1:11">
      <c r="A147" s="5" t="s">
        <v>986</v>
      </c>
      <c r="B147" s="3">
        <v>208</v>
      </c>
      <c r="C147" t="str">
        <f>VLOOKUP(A147,HOP!A:H,8,0)</f>
        <v>208.00</v>
      </c>
      <c r="D147" t="str">
        <f>VLOOKUP(A147,HOP!A:B,2,0)</f>
        <v>1986887</v>
      </c>
      <c r="E147">
        <f t="shared" si="4"/>
        <v>0</v>
      </c>
      <c r="K147" t="str">
        <f t="shared" si="5"/>
        <v>,1986887</v>
      </c>
    </row>
    <row r="148" ht="14.25" customHeight="1" spans="1:11">
      <c r="A148" s="5" t="s">
        <v>993</v>
      </c>
      <c r="B148" s="3">
        <v>534</v>
      </c>
      <c r="C148" t="str">
        <f>VLOOKUP(A148,HOP!A:H,8,0)</f>
        <v>534.00</v>
      </c>
      <c r="D148" t="str">
        <f>VLOOKUP(A148,HOP!A:B,2,0)</f>
        <v>1987340</v>
      </c>
      <c r="E148">
        <f t="shared" si="4"/>
        <v>0</v>
      </c>
      <c r="K148" t="str">
        <f t="shared" si="5"/>
        <v>,1987340</v>
      </c>
    </row>
    <row r="149" ht="14.25" customHeight="1" spans="1:11">
      <c r="A149" s="5" t="s">
        <v>1000</v>
      </c>
      <c r="B149" s="3">
        <v>269</v>
      </c>
      <c r="C149" t="str">
        <f>VLOOKUP(A149,HOP!A:H,8,0)</f>
        <v>269.00</v>
      </c>
      <c r="D149" t="str">
        <f>VLOOKUP(A149,HOP!A:B,2,0)</f>
        <v>1987360</v>
      </c>
      <c r="E149">
        <f t="shared" si="4"/>
        <v>0</v>
      </c>
      <c r="K149" t="str">
        <f t="shared" si="5"/>
        <v>,1987360</v>
      </c>
    </row>
    <row r="150" ht="14.25" customHeight="1" spans="1:11">
      <c r="A150" s="5" t="s">
        <v>1007</v>
      </c>
      <c r="B150" s="3">
        <v>209</v>
      </c>
      <c r="C150" t="str">
        <f>VLOOKUP(A150,HOP!A:H,8,0)</f>
        <v>209.00</v>
      </c>
      <c r="D150" t="str">
        <f>VLOOKUP(A150,HOP!A:B,2,0)</f>
        <v>1986759</v>
      </c>
      <c r="E150">
        <f t="shared" si="4"/>
        <v>0</v>
      </c>
      <c r="K150" t="str">
        <f t="shared" si="5"/>
        <v>,1986759</v>
      </c>
    </row>
    <row r="151" ht="14.25" customHeight="1" spans="1:11">
      <c r="A151" s="5" t="s">
        <v>1013</v>
      </c>
      <c r="B151" s="3">
        <v>133</v>
      </c>
      <c r="C151" t="str">
        <f>VLOOKUP(A151,HOP!A:H,8,0)</f>
        <v>133.00</v>
      </c>
      <c r="D151" t="str">
        <f>VLOOKUP(A151,HOP!A:B,2,0)</f>
        <v>1985834</v>
      </c>
      <c r="E151">
        <f t="shared" si="4"/>
        <v>0</v>
      </c>
      <c r="K151" t="str">
        <f t="shared" si="5"/>
        <v>,1985834</v>
      </c>
    </row>
    <row r="152" ht="14.25" customHeight="1" spans="1:11">
      <c r="A152" s="5" t="s">
        <v>1018</v>
      </c>
      <c r="B152" s="3">
        <v>216</v>
      </c>
      <c r="C152" t="str">
        <f>VLOOKUP(A152,HOP!A:H,8,0)</f>
        <v>216.00</v>
      </c>
      <c r="D152" t="str">
        <f>VLOOKUP(A152,HOP!A:B,2,0)</f>
        <v>1984938</v>
      </c>
      <c r="E152">
        <f t="shared" si="4"/>
        <v>0</v>
      </c>
      <c r="K152" t="str">
        <f t="shared" si="5"/>
        <v>,1984938</v>
      </c>
    </row>
    <row r="153" ht="14.25" customHeight="1" spans="1:11">
      <c r="A153" s="43" t="s">
        <v>1024</v>
      </c>
      <c r="B153" s="3">
        <v>322</v>
      </c>
      <c r="C153" t="str">
        <f>VLOOKUP(A153,HOP!A:H,8,0)</f>
        <v>321.99</v>
      </c>
      <c r="D153" t="str">
        <f>VLOOKUP(A153,HOP!A:B,2,0)</f>
        <v>1983606</v>
      </c>
      <c r="E153">
        <f t="shared" si="4"/>
        <v>0.00999999999999091</v>
      </c>
      <c r="K153" t="str">
        <f t="shared" si="5"/>
        <v>,1983606</v>
      </c>
    </row>
    <row r="154" ht="14.25" customHeight="1" spans="1:11">
      <c r="A154" s="5" t="s">
        <v>1031</v>
      </c>
      <c r="B154" s="3">
        <v>338</v>
      </c>
      <c r="C154" t="str">
        <f>VLOOKUP(A154,HOP!A:H,8,0)</f>
        <v>338.00</v>
      </c>
      <c r="D154" t="str">
        <f>VLOOKUP(A154,HOP!A:B,2,0)</f>
        <v>1985960</v>
      </c>
      <c r="E154">
        <f t="shared" si="4"/>
        <v>0</v>
      </c>
      <c r="K154" t="str">
        <f t="shared" si="5"/>
        <v>,1985960</v>
      </c>
    </row>
    <row r="155" ht="14.25" customHeight="1" spans="1:11">
      <c r="A155" s="5" t="s">
        <v>1038</v>
      </c>
      <c r="B155" s="3">
        <v>2960</v>
      </c>
      <c r="C155" t="str">
        <f>VLOOKUP(A155,HOP!A:H,8,0)</f>
        <v>2960.00</v>
      </c>
      <c r="D155" t="str">
        <f>VLOOKUP(A155,HOP!A:B,2,0)</f>
        <v>1960558</v>
      </c>
      <c r="E155">
        <f t="shared" si="4"/>
        <v>0</v>
      </c>
      <c r="K155" t="str">
        <f t="shared" si="5"/>
        <v>,1960558</v>
      </c>
    </row>
    <row r="156" ht="14.25" customHeight="1" spans="1:11">
      <c r="A156" s="5" t="s">
        <v>1045</v>
      </c>
      <c r="B156" s="3">
        <v>180</v>
      </c>
      <c r="C156" t="str">
        <f>VLOOKUP(A156,HOP!A:H,8,0)</f>
        <v>180.00</v>
      </c>
      <c r="D156" t="str">
        <f>VLOOKUP(A156,HOP!A:B,2,0)</f>
        <v>1986001</v>
      </c>
      <c r="E156">
        <f t="shared" si="4"/>
        <v>0</v>
      </c>
      <c r="K156" t="str">
        <f t="shared" si="5"/>
        <v>,1986001</v>
      </c>
    </row>
    <row r="157" ht="14.25" customHeight="1" spans="1:11">
      <c r="A157" s="5" t="s">
        <v>1049</v>
      </c>
      <c r="B157" s="3">
        <v>393</v>
      </c>
      <c r="C157" t="str">
        <f>VLOOKUP(A157,HOP!A:H,8,0)</f>
        <v>393.00</v>
      </c>
      <c r="D157" t="str">
        <f>VLOOKUP(A157,HOP!A:B,2,0)</f>
        <v>1981847</v>
      </c>
      <c r="E157">
        <f t="shared" si="4"/>
        <v>0</v>
      </c>
      <c r="K157" t="str">
        <f t="shared" si="5"/>
        <v>,1981847</v>
      </c>
    </row>
    <row r="158" ht="14.25" customHeight="1" spans="1:11">
      <c r="A158" s="5" t="s">
        <v>1056</v>
      </c>
      <c r="B158" s="3">
        <v>502</v>
      </c>
      <c r="C158" t="str">
        <f>VLOOKUP(A158,HOP!A:H,8,0)</f>
        <v>502.00</v>
      </c>
      <c r="D158" t="str">
        <f>VLOOKUP(A158,HOP!A:B,2,0)</f>
        <v>1986133</v>
      </c>
      <c r="E158">
        <f t="shared" si="4"/>
        <v>0</v>
      </c>
      <c r="K158" t="str">
        <f t="shared" si="5"/>
        <v>,1986133</v>
      </c>
    </row>
    <row r="159" ht="14.25" customHeight="1" spans="1:11">
      <c r="A159" s="5" t="s">
        <v>1058</v>
      </c>
      <c r="B159" s="3">
        <v>135</v>
      </c>
      <c r="C159" t="str">
        <f>VLOOKUP(A159,HOP!A:H,8,0)</f>
        <v>135.00</v>
      </c>
      <c r="D159" t="str">
        <f>VLOOKUP(A159,HOP!A:B,2,0)</f>
        <v>1986993</v>
      </c>
      <c r="E159">
        <f t="shared" si="4"/>
        <v>0</v>
      </c>
      <c r="K159" t="str">
        <f t="shared" si="5"/>
        <v>,1986993</v>
      </c>
    </row>
    <row r="160" ht="14.25" customHeight="1" spans="1:11">
      <c r="A160" s="5" t="s">
        <v>1062</v>
      </c>
      <c r="B160" s="3">
        <v>85</v>
      </c>
      <c r="C160" t="str">
        <f>VLOOKUP(A160,HOP!A:H,8,0)</f>
        <v>85.00</v>
      </c>
      <c r="D160" t="str">
        <f>VLOOKUP(A160,HOP!A:B,2,0)</f>
        <v>1986834</v>
      </c>
      <c r="E160">
        <f t="shared" si="4"/>
        <v>0</v>
      </c>
      <c r="K160" t="str">
        <f t="shared" si="5"/>
        <v>,1986834</v>
      </c>
    </row>
    <row r="161" ht="14.25" customHeight="1" spans="1:11">
      <c r="A161" s="5" t="s">
        <v>1068</v>
      </c>
      <c r="B161" s="3">
        <v>675</v>
      </c>
      <c r="C161" t="str">
        <f>VLOOKUP(A161,HOP!A:H,8,0)</f>
        <v>675.00</v>
      </c>
      <c r="D161" t="str">
        <f>VLOOKUP(A161,HOP!A:B,2,0)</f>
        <v>1986969</v>
      </c>
      <c r="E161">
        <f t="shared" si="4"/>
        <v>0</v>
      </c>
      <c r="K161" t="str">
        <f t="shared" si="5"/>
        <v>,1986969</v>
      </c>
    </row>
    <row r="162" ht="14.25" customHeight="1" spans="1:11">
      <c r="A162" s="5" t="s">
        <v>1075</v>
      </c>
      <c r="B162" s="3">
        <v>263</v>
      </c>
      <c r="C162" t="str">
        <f>VLOOKUP(A162,HOP!A:H,8,0)</f>
        <v>263.00</v>
      </c>
      <c r="D162" t="str">
        <f>VLOOKUP(A162,HOP!A:B,2,0)</f>
        <v>1987197</v>
      </c>
      <c r="E162">
        <f t="shared" si="4"/>
        <v>0</v>
      </c>
      <c r="K162" t="str">
        <f t="shared" si="5"/>
        <v>,1987197</v>
      </c>
    </row>
    <row r="163" ht="14.25" customHeight="1" spans="1:11">
      <c r="A163" s="5" t="s">
        <v>1081</v>
      </c>
      <c r="B163" s="3">
        <v>135</v>
      </c>
      <c r="C163" t="str">
        <f>VLOOKUP(A163,HOP!A:H,8,0)</f>
        <v>135.00</v>
      </c>
      <c r="D163" t="str">
        <f>VLOOKUP(A163,HOP!A:B,2,0)</f>
        <v>1987321</v>
      </c>
      <c r="E163">
        <f t="shared" si="4"/>
        <v>0</v>
      </c>
      <c r="K163" t="str">
        <f t="shared" si="5"/>
        <v>,1987321</v>
      </c>
    </row>
    <row r="164" ht="14.25" customHeight="1" spans="1:11">
      <c r="A164" s="5" t="s">
        <v>1086</v>
      </c>
      <c r="B164" s="3">
        <v>170</v>
      </c>
      <c r="C164" t="str">
        <f>VLOOKUP(A164,HOP!A:H,8,0)</f>
        <v>170.00</v>
      </c>
      <c r="D164" t="str">
        <f>VLOOKUP(A164,HOP!A:B,2,0)</f>
        <v>1987170</v>
      </c>
      <c r="E164">
        <f t="shared" si="4"/>
        <v>0</v>
      </c>
      <c r="K164" t="str">
        <f t="shared" si="5"/>
        <v>,1987170</v>
      </c>
    </row>
    <row r="165" ht="14.25" customHeight="1" spans="1:11">
      <c r="A165" s="5" t="s">
        <v>1090</v>
      </c>
      <c r="B165" s="3">
        <v>225</v>
      </c>
      <c r="C165" t="str">
        <f>VLOOKUP(A165,HOP!A:H,8,0)</f>
        <v>225.00</v>
      </c>
      <c r="D165" t="str">
        <f>VLOOKUP(A165,HOP!A:B,2,0)</f>
        <v>1987165</v>
      </c>
      <c r="E165">
        <f t="shared" si="4"/>
        <v>0</v>
      </c>
      <c r="K165" t="str">
        <f t="shared" si="5"/>
        <v>,1987165</v>
      </c>
    </row>
    <row r="166" ht="14.25" customHeight="1" spans="1:11">
      <c r="A166" s="5" t="s">
        <v>1097</v>
      </c>
      <c r="B166" s="3">
        <v>362</v>
      </c>
      <c r="C166" t="str">
        <f>VLOOKUP(A166,HOP!A:H,8,0)</f>
        <v>362.00</v>
      </c>
      <c r="D166" t="str">
        <f>VLOOKUP(A166,HOP!A:B,2,0)</f>
        <v>1987297</v>
      </c>
      <c r="E166">
        <f t="shared" si="4"/>
        <v>0</v>
      </c>
      <c r="K166" t="str">
        <f t="shared" si="5"/>
        <v>,1987297</v>
      </c>
    </row>
    <row r="167" ht="14.25" customHeight="1" spans="1:11">
      <c r="A167" s="5" t="s">
        <v>1104</v>
      </c>
      <c r="B167" s="3">
        <v>814</v>
      </c>
      <c r="C167" t="str">
        <f>VLOOKUP(A167,HOP!A:H,8,0)</f>
        <v>814.00</v>
      </c>
      <c r="D167" t="str">
        <f>VLOOKUP(A167,HOP!A:B,2,0)</f>
        <v>1987144</v>
      </c>
      <c r="E167">
        <f t="shared" si="4"/>
        <v>0</v>
      </c>
      <c r="K167" t="str">
        <f t="shared" si="5"/>
        <v>,1987144</v>
      </c>
    </row>
    <row r="168" ht="14.25" customHeight="1" spans="1:11">
      <c r="A168" s="5" t="s">
        <v>1107</v>
      </c>
      <c r="B168" s="3">
        <v>709</v>
      </c>
      <c r="C168" t="str">
        <f>VLOOKUP(A168,HOP!A:H,8,0)</f>
        <v>709.00</v>
      </c>
      <c r="D168" t="str">
        <f>VLOOKUP(A168,HOP!A:B,2,0)</f>
        <v>1987213</v>
      </c>
      <c r="E168">
        <f t="shared" si="4"/>
        <v>0</v>
      </c>
      <c r="K168" t="str">
        <f t="shared" si="5"/>
        <v>,1987213</v>
      </c>
    </row>
    <row r="169" ht="14.25" customHeight="1" spans="1:11">
      <c r="A169" s="5" t="s">
        <v>1111</v>
      </c>
      <c r="B169" s="3">
        <v>483</v>
      </c>
      <c r="C169" t="str">
        <f>VLOOKUP(A169,HOP!A:H,8,0)</f>
        <v>483.00</v>
      </c>
      <c r="D169" t="str">
        <f>VLOOKUP(A169,HOP!A:B,2,0)</f>
        <v>1987147</v>
      </c>
      <c r="E169">
        <f t="shared" si="4"/>
        <v>0</v>
      </c>
      <c r="K169" t="str">
        <f t="shared" si="5"/>
        <v>,1987147</v>
      </c>
    </row>
    <row r="170" ht="14.25" customHeight="1" spans="1:11">
      <c r="A170" s="5" t="s">
        <v>1113</v>
      </c>
      <c r="B170" s="3">
        <v>149</v>
      </c>
      <c r="C170" t="str">
        <f>VLOOKUP(A170,HOP!A:H,8,0)</f>
        <v>149.00</v>
      </c>
      <c r="D170" t="str">
        <f>VLOOKUP(A170,HOP!A:B,2,0)</f>
        <v>1987093</v>
      </c>
      <c r="E170">
        <f t="shared" si="4"/>
        <v>0</v>
      </c>
      <c r="K170" t="str">
        <f t="shared" si="5"/>
        <v>,1987093</v>
      </c>
    </row>
    <row r="171" ht="14.25" customHeight="1" spans="1:11">
      <c r="A171" s="5" t="s">
        <v>1120</v>
      </c>
      <c r="B171" s="3">
        <v>170</v>
      </c>
      <c r="C171" t="str">
        <f>VLOOKUP(A171,HOP!A:H,8,0)</f>
        <v>170.00</v>
      </c>
      <c r="D171" t="str">
        <f>VLOOKUP(A171,HOP!A:B,2,0)</f>
        <v>1987149</v>
      </c>
      <c r="E171">
        <f t="shared" si="4"/>
        <v>0</v>
      </c>
      <c r="K171" t="str">
        <f t="shared" si="5"/>
        <v>,1987149</v>
      </c>
    </row>
    <row r="172" ht="14.25" customHeight="1" spans="1:11">
      <c r="A172" s="5" t="s">
        <v>1122</v>
      </c>
      <c r="B172" s="3">
        <v>142</v>
      </c>
      <c r="C172" t="str">
        <f>VLOOKUP(A172,HOP!A:H,8,0)</f>
        <v>142.00</v>
      </c>
      <c r="D172" t="str">
        <f>VLOOKUP(A172,HOP!A:B,2,0)</f>
        <v>1987371</v>
      </c>
      <c r="E172">
        <f t="shared" si="4"/>
        <v>0</v>
      </c>
      <c r="K172" t="str">
        <f t="shared" si="5"/>
        <v>,1987371</v>
      </c>
    </row>
    <row r="173" ht="14.25" customHeight="1" spans="1:11">
      <c r="A173" s="5" t="s">
        <v>1127</v>
      </c>
      <c r="B173" s="3">
        <v>252</v>
      </c>
      <c r="C173" t="str">
        <f>VLOOKUP(A173,HOP!A:H,8,0)</f>
        <v>252.00</v>
      </c>
      <c r="D173" t="str">
        <f>VLOOKUP(A173,HOP!A:B,2,0)</f>
        <v>1987288</v>
      </c>
      <c r="E173">
        <f t="shared" si="4"/>
        <v>0</v>
      </c>
      <c r="K173" t="str">
        <f t="shared" si="5"/>
        <v>,1987288</v>
      </c>
    </row>
    <row r="174" ht="14.25" customHeight="1" spans="1:11">
      <c r="A174" s="5" t="s">
        <v>1131</v>
      </c>
      <c r="B174" s="3">
        <v>528</v>
      </c>
      <c r="C174" t="str">
        <f>VLOOKUP(A174,HOP!A:H,8,0)</f>
        <v>528.00</v>
      </c>
      <c r="D174" t="str">
        <f>VLOOKUP(A174,HOP!A:B,2,0)</f>
        <v>1984177</v>
      </c>
      <c r="E174">
        <f t="shared" si="4"/>
        <v>0</v>
      </c>
      <c r="K174" t="str">
        <f t="shared" si="5"/>
        <v>,1984177</v>
      </c>
    </row>
    <row r="175" ht="14.25" customHeight="1" spans="1:11">
      <c r="A175" s="5" t="s">
        <v>1139</v>
      </c>
      <c r="B175" s="3">
        <v>263</v>
      </c>
      <c r="C175" t="str">
        <f>VLOOKUP(A175,HOP!A:H,8,0)</f>
        <v>263.00</v>
      </c>
      <c r="D175" t="str">
        <f>VLOOKUP(A175,HOP!A:B,2,0)</f>
        <v>1985914</v>
      </c>
      <c r="E175">
        <f t="shared" si="4"/>
        <v>0</v>
      </c>
      <c r="K175" t="str">
        <f t="shared" si="5"/>
        <v>,1985914</v>
      </c>
    </row>
    <row r="176" ht="14.25" customHeight="1" spans="1:11">
      <c r="A176" s="5" t="s">
        <v>1143</v>
      </c>
      <c r="B176" s="3">
        <v>150</v>
      </c>
      <c r="C176" t="str">
        <f>VLOOKUP(A176,HOP!A:H,8,0)</f>
        <v>150.00</v>
      </c>
      <c r="D176" t="str">
        <f>VLOOKUP(A176,HOP!A:B,2,0)</f>
        <v>1986303</v>
      </c>
      <c r="E176">
        <f t="shared" si="4"/>
        <v>0</v>
      </c>
      <c r="K176" t="str">
        <f t="shared" si="5"/>
        <v>,1986303</v>
      </c>
    </row>
    <row r="177" ht="14.25" customHeight="1" spans="1:11">
      <c r="A177" s="5" t="s">
        <v>1150</v>
      </c>
      <c r="B177" s="3">
        <v>674</v>
      </c>
      <c r="C177" t="str">
        <f>VLOOKUP(A177,HOP!A:H,8,0)</f>
        <v>674.00</v>
      </c>
      <c r="D177" t="str">
        <f>VLOOKUP(A177,HOP!A:B,2,0)</f>
        <v>1986866</v>
      </c>
      <c r="E177">
        <f t="shared" si="4"/>
        <v>0</v>
      </c>
      <c r="K177" t="str">
        <f t="shared" si="5"/>
        <v>,1986866</v>
      </c>
    </row>
    <row r="178" ht="14.25" customHeight="1" spans="1:11">
      <c r="A178" s="5" t="s">
        <v>1157</v>
      </c>
      <c r="B178" s="3">
        <v>1058</v>
      </c>
      <c r="C178" t="str">
        <f>VLOOKUP(A178,HOP!A:H,8,0)</f>
        <v>1058.00</v>
      </c>
      <c r="D178" t="str">
        <f>VLOOKUP(A178,HOP!A:B,2,0)</f>
        <v>1986576</v>
      </c>
      <c r="E178">
        <f t="shared" si="4"/>
        <v>0</v>
      </c>
      <c r="K178" t="str">
        <f t="shared" si="5"/>
        <v>,1986576</v>
      </c>
    </row>
    <row r="179" ht="14.25" customHeight="1" spans="1:11">
      <c r="A179" s="5" t="s">
        <v>1164</v>
      </c>
      <c r="B179" s="3">
        <v>77</v>
      </c>
      <c r="C179" t="str">
        <f>VLOOKUP(A179,HOP!A:H,8,0)</f>
        <v>77.00</v>
      </c>
      <c r="D179" t="str">
        <f>VLOOKUP(A179,HOP!A:B,2,0)</f>
        <v>1986740</v>
      </c>
      <c r="E179">
        <f t="shared" si="4"/>
        <v>0</v>
      </c>
      <c r="K179" t="str">
        <f t="shared" si="5"/>
        <v>,1986740</v>
      </c>
    </row>
    <row r="180" ht="14.25" customHeight="1" spans="1:11">
      <c r="A180" s="5" t="s">
        <v>1168</v>
      </c>
      <c r="B180" s="3">
        <v>92</v>
      </c>
      <c r="C180" t="str">
        <f>VLOOKUP(A180,HOP!A:H,8,0)</f>
        <v>92.00</v>
      </c>
      <c r="D180" t="str">
        <f>VLOOKUP(A180,HOP!A:B,2,0)</f>
        <v>1987272</v>
      </c>
      <c r="E180">
        <f t="shared" si="4"/>
        <v>0</v>
      </c>
      <c r="K180" t="str">
        <f t="shared" si="5"/>
        <v>,1987272</v>
      </c>
    </row>
    <row r="181" ht="14.25" customHeight="1" spans="1:11">
      <c r="A181" s="5" t="s">
        <v>1172</v>
      </c>
      <c r="B181" s="3">
        <v>199</v>
      </c>
      <c r="C181" t="str">
        <f>VLOOKUP(A181,HOP!A:H,8,0)</f>
        <v>199.00</v>
      </c>
      <c r="D181" t="str">
        <f>VLOOKUP(A181,HOP!A:B,2,0)</f>
        <v>1986950</v>
      </c>
      <c r="E181">
        <f t="shared" si="4"/>
        <v>0</v>
      </c>
      <c r="K181" t="str">
        <f t="shared" si="5"/>
        <v>,1986950</v>
      </c>
    </row>
    <row r="182" ht="14.25" customHeight="1" spans="1:11">
      <c r="A182" s="5" t="s">
        <v>1179</v>
      </c>
      <c r="B182" s="3">
        <v>220</v>
      </c>
      <c r="C182" t="str">
        <f>VLOOKUP(A182,HOP!A:H,8,0)</f>
        <v>220.00</v>
      </c>
      <c r="D182" t="str">
        <f>VLOOKUP(A182,HOP!A:B,2,0)</f>
        <v>1987385</v>
      </c>
      <c r="E182">
        <f t="shared" si="4"/>
        <v>0</v>
      </c>
      <c r="K182" t="str">
        <f t="shared" si="5"/>
        <v>,1987385</v>
      </c>
    </row>
    <row r="183" ht="14.25" customHeight="1" spans="1:11">
      <c r="A183" s="5" t="s">
        <v>1185</v>
      </c>
      <c r="B183" s="3">
        <v>74</v>
      </c>
      <c r="C183" t="str">
        <f>VLOOKUP(A183,HOP!A:H,8,0)</f>
        <v>74.00</v>
      </c>
      <c r="D183" t="str">
        <f>VLOOKUP(A183,HOP!A:B,2,0)</f>
        <v>1987290</v>
      </c>
      <c r="E183">
        <f t="shared" si="4"/>
        <v>0</v>
      </c>
      <c r="K183" t="str">
        <f t="shared" si="5"/>
        <v>,1987290</v>
      </c>
    </row>
    <row r="184" ht="14.25" customHeight="1" spans="1:11">
      <c r="A184" s="5" t="s">
        <v>1187</v>
      </c>
      <c r="B184" s="3">
        <v>74</v>
      </c>
      <c r="C184" t="str">
        <f>VLOOKUP(A184,HOP!A:H,8,0)</f>
        <v>74.00</v>
      </c>
      <c r="D184" t="str">
        <f>VLOOKUP(A184,HOP!A:B,2,0)</f>
        <v>1987278</v>
      </c>
      <c r="E184">
        <f t="shared" si="4"/>
        <v>0</v>
      </c>
      <c r="K184" t="str">
        <f t="shared" si="5"/>
        <v>,1987278</v>
      </c>
    </row>
    <row r="185" ht="14.25" customHeight="1" spans="1:11">
      <c r="A185" s="5" t="s">
        <v>1191</v>
      </c>
      <c r="B185" s="3">
        <v>477</v>
      </c>
      <c r="C185" t="str">
        <f>VLOOKUP(A185,HOP!A:H,8,0)</f>
        <v>477.00</v>
      </c>
      <c r="D185" t="str">
        <f>VLOOKUP(A185,HOP!A:B,2,0)</f>
        <v>1987407</v>
      </c>
      <c r="E185">
        <f t="shared" si="4"/>
        <v>0</v>
      </c>
      <c r="K185" t="str">
        <f t="shared" si="5"/>
        <v>,1987407</v>
      </c>
    </row>
    <row r="186" ht="14.25" customHeight="1" spans="1:11">
      <c r="A186" s="5" t="s">
        <v>1198</v>
      </c>
      <c r="B186" s="3">
        <v>479</v>
      </c>
      <c r="C186" t="str">
        <f>VLOOKUP(A186,HOP!A:H,8,0)</f>
        <v>479.00</v>
      </c>
      <c r="D186" t="str">
        <f>VLOOKUP(A186,HOP!A:B,2,0)</f>
        <v>1986817</v>
      </c>
      <c r="E186">
        <f t="shared" si="4"/>
        <v>0</v>
      </c>
      <c r="K186" t="str">
        <f t="shared" si="5"/>
        <v>,1986817</v>
      </c>
    </row>
    <row r="187" ht="14.25" customHeight="1" spans="1:11">
      <c r="A187" s="5" t="s">
        <v>1204</v>
      </c>
      <c r="B187" s="3">
        <v>798</v>
      </c>
      <c r="C187" t="str">
        <f>VLOOKUP(A187,HOP!A:H,8,0)</f>
        <v>798.00</v>
      </c>
      <c r="D187" t="str">
        <f>VLOOKUP(A187,HOP!A:B,2,0)</f>
        <v>1985736</v>
      </c>
      <c r="E187">
        <f t="shared" si="4"/>
        <v>0</v>
      </c>
      <c r="K187" t="str">
        <f t="shared" si="5"/>
        <v>,1985736</v>
      </c>
    </row>
    <row r="188" ht="14.25" customHeight="1" spans="1:11">
      <c r="A188" s="5" t="s">
        <v>1210</v>
      </c>
      <c r="B188" s="3">
        <v>240</v>
      </c>
      <c r="C188" t="str">
        <f>VLOOKUP(A188,HOP!A:H,8,0)</f>
        <v>240.00</v>
      </c>
      <c r="D188" t="str">
        <f>VLOOKUP(A188,HOP!A:B,2,0)</f>
        <v>1986041</v>
      </c>
      <c r="E188">
        <f t="shared" si="4"/>
        <v>0</v>
      </c>
      <c r="K188" t="str">
        <f t="shared" si="5"/>
        <v>,1986041</v>
      </c>
    </row>
    <row r="189" ht="14.25" customHeight="1" spans="1:11">
      <c r="A189" s="5" t="s">
        <v>1216</v>
      </c>
      <c r="B189" s="3">
        <v>303</v>
      </c>
      <c r="C189" t="str">
        <f>VLOOKUP(A189,HOP!A:H,8,0)</f>
        <v>303.00</v>
      </c>
      <c r="D189" t="str">
        <f>VLOOKUP(A189,HOP!A:B,2,0)</f>
        <v>1984874</v>
      </c>
      <c r="E189">
        <f t="shared" si="4"/>
        <v>0</v>
      </c>
      <c r="K189" t="str">
        <f t="shared" si="5"/>
        <v>,1984874</v>
      </c>
    </row>
    <row r="190" ht="14.25" customHeight="1" spans="1:11">
      <c r="A190" s="5" t="s">
        <v>1222</v>
      </c>
      <c r="B190" s="3">
        <v>680</v>
      </c>
      <c r="C190" t="str">
        <f>VLOOKUP(A190,HOP!A:H,8,0)</f>
        <v>680.00</v>
      </c>
      <c r="D190" t="str">
        <f>VLOOKUP(A190,HOP!A:B,2,0)</f>
        <v>1984422</v>
      </c>
      <c r="E190">
        <f t="shared" si="4"/>
        <v>0</v>
      </c>
      <c r="K190" t="str">
        <f t="shared" si="5"/>
        <v>,1984422</v>
      </c>
    </row>
    <row r="191" ht="14.25" customHeight="1" spans="1:11">
      <c r="A191" s="5" t="s">
        <v>1229</v>
      </c>
      <c r="B191" s="3">
        <v>290</v>
      </c>
      <c r="C191" t="str">
        <f>VLOOKUP(A191,HOP!A:H,8,0)</f>
        <v>290.00</v>
      </c>
      <c r="D191" t="str">
        <f>VLOOKUP(A191,HOP!A:B,2,0)</f>
        <v>1985908</v>
      </c>
      <c r="E191">
        <f t="shared" si="4"/>
        <v>0</v>
      </c>
      <c r="K191" t="str">
        <f t="shared" si="5"/>
        <v>,1985908</v>
      </c>
    </row>
    <row r="192" ht="14.25" customHeight="1" spans="1:11">
      <c r="A192" s="5" t="s">
        <v>1234</v>
      </c>
      <c r="B192" s="3">
        <v>144</v>
      </c>
      <c r="C192" t="str">
        <f>VLOOKUP(A192,HOP!A:H,8,0)</f>
        <v>144.00</v>
      </c>
      <c r="D192" t="str">
        <f>VLOOKUP(A192,HOP!A:B,2,0)</f>
        <v>1985475</v>
      </c>
      <c r="E192">
        <f t="shared" si="4"/>
        <v>0</v>
      </c>
      <c r="K192" t="str">
        <f t="shared" si="5"/>
        <v>,1985475</v>
      </c>
    </row>
    <row r="193" ht="14.25" customHeight="1" spans="1:11">
      <c r="A193" s="5" t="s">
        <v>1239</v>
      </c>
      <c r="B193" s="3">
        <v>181</v>
      </c>
      <c r="C193" t="str">
        <f>VLOOKUP(A193,HOP!A:H,8,0)</f>
        <v>181.00</v>
      </c>
      <c r="D193" t="str">
        <f>VLOOKUP(A193,HOP!A:B,2,0)</f>
        <v>1986857</v>
      </c>
      <c r="E193">
        <f t="shared" si="4"/>
        <v>0</v>
      </c>
      <c r="K193" t="str">
        <f t="shared" si="5"/>
        <v>,1986857</v>
      </c>
    </row>
    <row r="194" ht="14.25" customHeight="1" spans="1:11">
      <c r="A194" s="5" t="s">
        <v>1246</v>
      </c>
      <c r="B194" s="3">
        <v>220</v>
      </c>
      <c r="C194" t="str">
        <f>VLOOKUP(A194,HOP!A:H,8,0)</f>
        <v>220.00</v>
      </c>
      <c r="D194" t="str">
        <f>VLOOKUP(A194,HOP!A:B,2,0)</f>
        <v>1987344</v>
      </c>
      <c r="E194">
        <f t="shared" si="4"/>
        <v>0</v>
      </c>
      <c r="K194" t="str">
        <f t="shared" si="5"/>
        <v>,1987344</v>
      </c>
    </row>
    <row r="195" ht="14.25" customHeight="1" spans="1:11">
      <c r="A195" s="5" t="s">
        <v>1250</v>
      </c>
      <c r="B195" s="3">
        <v>53</v>
      </c>
      <c r="C195" t="str">
        <f>VLOOKUP(A195,HOP!A:H,8,0)</f>
        <v>53.00</v>
      </c>
      <c r="D195" t="str">
        <f>VLOOKUP(A195,HOP!A:B,2,0)</f>
        <v>1987270</v>
      </c>
      <c r="E195">
        <f>B195-C195</f>
        <v>0</v>
      </c>
      <c r="K195" t="str">
        <f>$K$1&amp;D195</f>
        <v>,1987270</v>
      </c>
    </row>
    <row r="196" ht="14.25" customHeight="1" spans="1:11">
      <c r="A196" s="5" t="s">
        <v>1257</v>
      </c>
      <c r="B196" s="3">
        <v>445</v>
      </c>
      <c r="C196" t="str">
        <f>VLOOKUP(A196,HOP!A:H,8,0)</f>
        <v>445.00</v>
      </c>
      <c r="D196" t="str">
        <f>VLOOKUP(A196,HOP!A:B,2,0)</f>
        <v>1987285</v>
      </c>
      <c r="E196">
        <f>B196-C196</f>
        <v>0</v>
      </c>
      <c r="K196" t="str">
        <f>$K$1&amp;D196</f>
        <v>,1987285</v>
      </c>
    </row>
    <row r="197" ht="14.25" customHeight="1" spans="1:11">
      <c r="A197" s="5" t="s">
        <v>1264</v>
      </c>
      <c r="B197" s="3">
        <v>315</v>
      </c>
      <c r="C197" t="str">
        <f>VLOOKUP(A197,HOP!A:H,8,0)</f>
        <v>315.00</v>
      </c>
      <c r="D197" t="str">
        <f>VLOOKUP(A197,HOP!A:B,2,0)</f>
        <v>1986577</v>
      </c>
      <c r="E197">
        <f>B197-C197</f>
        <v>0</v>
      </c>
      <c r="K197" t="str">
        <f>$K$1&amp;D197</f>
        <v>,1986577</v>
      </c>
    </row>
    <row r="198" ht="14.25" customHeight="1" spans="1:11">
      <c r="A198" s="5" t="s">
        <v>1271</v>
      </c>
      <c r="B198" s="3">
        <v>191</v>
      </c>
      <c r="C198" t="str">
        <f>VLOOKUP(A198,HOP!A:H,8,0)</f>
        <v>191.00</v>
      </c>
      <c r="D198" t="str">
        <f>VLOOKUP(A198,HOP!A:B,2,0)</f>
        <v>1987281</v>
      </c>
      <c r="E198">
        <f>B198-C198</f>
        <v>0</v>
      </c>
      <c r="K198" t="str">
        <f>$K$1&amp;D198</f>
        <v>,1987281</v>
      </c>
    </row>
    <row r="199" ht="14.25" customHeight="1" spans="1:11">
      <c r="A199" s="5" t="s">
        <v>1276</v>
      </c>
      <c r="B199" s="3">
        <v>178</v>
      </c>
      <c r="C199" t="str">
        <f>VLOOKUP(A199,HOP!A:H,8,0)</f>
        <v>178.00</v>
      </c>
      <c r="D199" t="str">
        <f>VLOOKUP(A199,HOP!A:B,2,0)</f>
        <v>1987245</v>
      </c>
      <c r="E199">
        <f>B199-C199</f>
        <v>0</v>
      </c>
      <c r="K199" t="str">
        <f>$K$1&amp;D199</f>
        <v>,1987245</v>
      </c>
    </row>
    <row r="200" ht="14.25" customHeight="1" spans="1:11">
      <c r="A200" s="5" t="s">
        <v>1280</v>
      </c>
      <c r="B200" s="3">
        <v>210</v>
      </c>
      <c r="C200" t="str">
        <f>VLOOKUP(A200,HOP!A:H,8,0)</f>
        <v>210.00</v>
      </c>
      <c r="D200" t="str">
        <f>VLOOKUP(A200,HOP!A:B,2,0)</f>
        <v>1987255</v>
      </c>
      <c r="E200">
        <f>B200-C200</f>
        <v>0</v>
      </c>
      <c r="K200" t="str">
        <f>$K$1&amp;D200</f>
        <v>,1987255</v>
      </c>
    </row>
    <row r="201" ht="14.25" customHeight="1" spans="1:11">
      <c r="A201" s="5" t="s">
        <v>1286</v>
      </c>
      <c r="B201" s="3">
        <v>413</v>
      </c>
      <c r="C201" t="str">
        <f>VLOOKUP(A201,HOP!A:H,8,0)</f>
        <v>413.00</v>
      </c>
      <c r="D201" t="str">
        <f>VLOOKUP(A201,HOP!A:B,2,0)</f>
        <v>1987339</v>
      </c>
      <c r="E201">
        <f>B201-C201</f>
        <v>0</v>
      </c>
      <c r="K201" t="str">
        <f>$K$1&amp;D201</f>
        <v>,1987339</v>
      </c>
    </row>
    <row r="202" ht="14.25" customHeight="1" spans="1:11">
      <c r="A202" s="5" t="s">
        <v>1292</v>
      </c>
      <c r="B202" s="3">
        <v>732</v>
      </c>
      <c r="C202" t="str">
        <f>VLOOKUP(A202,HOP!A:H,8,0)</f>
        <v>732.00</v>
      </c>
      <c r="D202" t="str">
        <f>VLOOKUP(A202,HOP!A:B,2,0)</f>
        <v>1987352</v>
      </c>
      <c r="E202">
        <f>B202-C202</f>
        <v>0</v>
      </c>
      <c r="K202" t="str">
        <f>$K$1&amp;D202</f>
        <v>,1987352</v>
      </c>
    </row>
    <row r="203" spans="1:11">
      <c r="A203" s="44" t="s">
        <v>1306</v>
      </c>
      <c r="B203" s="8">
        <v>-626</v>
      </c>
      <c r="C203" t="e">
        <f>VLOOKUP(A203,HOP!A:H,8,0)</f>
        <v>#N/A</v>
      </c>
      <c r="D203">
        <v>1982850</v>
      </c>
      <c r="E203" t="e">
        <f>B203-C203</f>
        <v>#N/A</v>
      </c>
      <c r="F203" t="s">
        <v>1319</v>
      </c>
      <c r="K203" t="str">
        <f>$K$1&amp;D203</f>
        <v>,1982850</v>
      </c>
    </row>
    <row r="204" spans="1:11">
      <c r="A204" s="44" t="s">
        <v>1312</v>
      </c>
      <c r="B204" s="8">
        <v>-134</v>
      </c>
      <c r="C204" t="e">
        <f>VLOOKUP(A204,HOP!A:H,8,0)</f>
        <v>#N/A</v>
      </c>
      <c r="D204">
        <v>1985285</v>
      </c>
      <c r="E204" t="e">
        <f>B204-C204</f>
        <v>#N/A</v>
      </c>
      <c r="F204" t="s">
        <v>1320</v>
      </c>
      <c r="K204" t="str">
        <f>$K$1&amp;D204</f>
        <v>,1985285</v>
      </c>
    </row>
    <row r="206" spans="2:2">
      <c r="B206" s="3">
        <f>SUM(B2:B205)</f>
        <v>75331</v>
      </c>
    </row>
    <row r="208" spans="1:1">
      <c r="A208" t="s">
        <v>1321</v>
      </c>
    </row>
    <row r="209" spans="1:1">
      <c r="A209" t="s">
        <v>1322</v>
      </c>
    </row>
    <row r="210" spans="1:1">
      <c r="A210" t="s">
        <v>1323</v>
      </c>
    </row>
    <row r="211" spans="1:1">
      <c r="A211" t="s">
        <v>1324</v>
      </c>
    </row>
    <row r="212" spans="1:1">
      <c r="A212" t="s">
        <v>1325</v>
      </c>
    </row>
    <row r="213" spans="1:1">
      <c r="A213" s="6" t="s">
        <v>1326</v>
      </c>
    </row>
  </sheetData>
  <autoFilter ref="A1:K20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3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1327</v>
      </c>
      <c r="B1" s="2" t="s">
        <v>1328</v>
      </c>
      <c r="C1" s="2" t="s">
        <v>48</v>
      </c>
      <c r="D1" s="2" t="s">
        <v>1329</v>
      </c>
      <c r="E1" s="2" t="s">
        <v>55</v>
      </c>
      <c r="F1" s="2" t="s">
        <v>1330</v>
      </c>
      <c r="G1" s="2" t="s">
        <v>65</v>
      </c>
      <c r="H1" s="2" t="s">
        <v>1331</v>
      </c>
      <c r="I1" s="2" t="s">
        <v>1332</v>
      </c>
      <c r="J1" s="2" t="s">
        <v>1333</v>
      </c>
      <c r="K1" s="2" t="s">
        <v>54</v>
      </c>
    </row>
    <row r="2" s="1" customFormat="1" ht="20" customHeight="1" spans="1:11">
      <c r="A2" s="2" t="s">
        <v>688</v>
      </c>
      <c r="B2" s="2" t="s">
        <v>1334</v>
      </c>
      <c r="C2" s="2" t="s">
        <v>1335</v>
      </c>
      <c r="D2" s="2" t="s">
        <v>691</v>
      </c>
      <c r="E2" s="2" t="s">
        <v>91</v>
      </c>
      <c r="F2" s="2" t="s">
        <v>81</v>
      </c>
      <c r="G2" s="2" t="s">
        <v>1336</v>
      </c>
      <c r="H2" s="2" t="s">
        <v>1337</v>
      </c>
      <c r="I2" s="2" t="s">
        <v>691</v>
      </c>
      <c r="J2" s="2" t="s">
        <v>1338</v>
      </c>
      <c r="K2" s="2" t="s">
        <v>1339</v>
      </c>
    </row>
    <row r="3" s="1" customFormat="1" ht="20" customHeight="1" spans="1:11">
      <c r="A3" s="2" t="s">
        <v>136</v>
      </c>
      <c r="B3" s="2" t="s">
        <v>1340</v>
      </c>
      <c r="C3" s="2" t="s">
        <v>1341</v>
      </c>
      <c r="D3" s="2" t="s">
        <v>139</v>
      </c>
      <c r="E3" s="2" t="s">
        <v>91</v>
      </c>
      <c r="F3" s="2" t="s">
        <v>81</v>
      </c>
      <c r="G3" s="2" t="s">
        <v>1336</v>
      </c>
      <c r="H3" s="2" t="s">
        <v>1342</v>
      </c>
      <c r="I3" s="2" t="s">
        <v>139</v>
      </c>
      <c r="J3" s="2" t="s">
        <v>1338</v>
      </c>
      <c r="K3" s="2" t="s">
        <v>1343</v>
      </c>
    </row>
    <row r="4" s="1" customFormat="1" ht="20" customHeight="1" spans="1:11">
      <c r="A4" s="2" t="s">
        <v>1191</v>
      </c>
      <c r="B4" s="2" t="s">
        <v>1344</v>
      </c>
      <c r="C4" s="2" t="s">
        <v>1193</v>
      </c>
      <c r="D4" s="2" t="s">
        <v>1194</v>
      </c>
      <c r="E4" s="2" t="s">
        <v>91</v>
      </c>
      <c r="F4" s="2" t="s">
        <v>81</v>
      </c>
      <c r="G4" s="2" t="s">
        <v>1336</v>
      </c>
      <c r="H4" s="2" t="s">
        <v>1345</v>
      </c>
      <c r="I4" s="2" t="s">
        <v>1194</v>
      </c>
      <c r="J4" s="2" t="s">
        <v>1338</v>
      </c>
      <c r="K4" s="2" t="s">
        <v>1346</v>
      </c>
    </row>
    <row r="5" s="1" customFormat="1" ht="20" customHeight="1" spans="1:11">
      <c r="A5" s="2" t="s">
        <v>408</v>
      </c>
      <c r="B5" s="2" t="s">
        <v>1347</v>
      </c>
      <c r="C5" s="2" t="s">
        <v>410</v>
      </c>
      <c r="D5" s="2" t="s">
        <v>411</v>
      </c>
      <c r="E5" s="2" t="s">
        <v>91</v>
      </c>
      <c r="F5" s="2" t="s">
        <v>81</v>
      </c>
      <c r="G5" s="2" t="s">
        <v>1336</v>
      </c>
      <c r="H5" s="2" t="s">
        <v>1348</v>
      </c>
      <c r="I5" s="2" t="s">
        <v>411</v>
      </c>
      <c r="J5" s="2" t="s">
        <v>1338</v>
      </c>
      <c r="K5" s="2" t="s">
        <v>1349</v>
      </c>
    </row>
    <row r="6" s="1" customFormat="1" ht="20" customHeight="1" spans="1:11">
      <c r="A6" s="2" t="s">
        <v>1179</v>
      </c>
      <c r="B6" s="2" t="s">
        <v>1350</v>
      </c>
      <c r="C6" s="2" t="s">
        <v>1351</v>
      </c>
      <c r="D6" s="2" t="s">
        <v>1182</v>
      </c>
      <c r="E6" s="2" t="s">
        <v>91</v>
      </c>
      <c r="F6" s="2" t="s">
        <v>81</v>
      </c>
      <c r="G6" s="2" t="s">
        <v>1336</v>
      </c>
      <c r="H6" s="2" t="s">
        <v>1352</v>
      </c>
      <c r="I6" s="2" t="s">
        <v>1182</v>
      </c>
      <c r="J6" s="2" t="s">
        <v>1338</v>
      </c>
      <c r="K6" s="2" t="s">
        <v>1353</v>
      </c>
    </row>
    <row r="7" s="1" customFormat="1" ht="20" customHeight="1" spans="1:11">
      <c r="A7" s="2" t="s">
        <v>201</v>
      </c>
      <c r="B7" s="2" t="s">
        <v>1354</v>
      </c>
      <c r="C7" s="2" t="s">
        <v>203</v>
      </c>
      <c r="D7" s="2" t="s">
        <v>204</v>
      </c>
      <c r="E7" s="2" t="s">
        <v>91</v>
      </c>
      <c r="F7" s="2" t="s">
        <v>81</v>
      </c>
      <c r="G7" s="2" t="s">
        <v>1336</v>
      </c>
      <c r="H7" s="2" t="s">
        <v>1355</v>
      </c>
      <c r="I7" s="2" t="s">
        <v>204</v>
      </c>
      <c r="J7" s="2" t="s">
        <v>1338</v>
      </c>
      <c r="K7" s="2" t="s">
        <v>1356</v>
      </c>
    </row>
    <row r="8" s="1" customFormat="1" ht="20" customHeight="1" spans="1:11">
      <c r="A8" s="2" t="s">
        <v>225</v>
      </c>
      <c r="B8" s="2" t="s">
        <v>1357</v>
      </c>
      <c r="C8" s="2" t="s">
        <v>1358</v>
      </c>
      <c r="D8" s="2" t="s">
        <v>228</v>
      </c>
      <c r="E8" s="2" t="s">
        <v>91</v>
      </c>
      <c r="F8" s="2" t="s">
        <v>81</v>
      </c>
      <c r="G8" s="2" t="s">
        <v>1336</v>
      </c>
      <c r="H8" s="2" t="s">
        <v>1337</v>
      </c>
      <c r="I8" s="2" t="s">
        <v>228</v>
      </c>
      <c r="J8" s="2" t="s">
        <v>1338</v>
      </c>
      <c r="K8" s="2" t="s">
        <v>1359</v>
      </c>
    </row>
    <row r="9" s="1" customFormat="1" ht="20" customHeight="1" spans="1:11">
      <c r="A9" s="2" t="s">
        <v>814</v>
      </c>
      <c r="B9" s="2" t="s">
        <v>1360</v>
      </c>
      <c r="C9" s="2" t="s">
        <v>1361</v>
      </c>
      <c r="D9" s="2" t="s">
        <v>817</v>
      </c>
      <c r="E9" s="2" t="s">
        <v>91</v>
      </c>
      <c r="F9" s="2" t="s">
        <v>81</v>
      </c>
      <c r="G9" s="2" t="s">
        <v>1336</v>
      </c>
      <c r="H9" s="2" t="s">
        <v>1362</v>
      </c>
      <c r="I9" s="2" t="s">
        <v>817</v>
      </c>
      <c r="J9" s="2" t="s">
        <v>1338</v>
      </c>
      <c r="K9" s="2" t="s">
        <v>1363</v>
      </c>
    </row>
    <row r="10" s="1" customFormat="1" ht="20" customHeight="1" spans="1:11">
      <c r="A10" s="2" t="s">
        <v>128</v>
      </c>
      <c r="B10" s="2" t="s">
        <v>1364</v>
      </c>
      <c r="C10" s="2" t="s">
        <v>1365</v>
      </c>
      <c r="D10" s="2" t="s">
        <v>131</v>
      </c>
      <c r="E10" s="2" t="s">
        <v>91</v>
      </c>
      <c r="F10" s="2" t="s">
        <v>81</v>
      </c>
      <c r="G10" s="2" t="s">
        <v>1336</v>
      </c>
      <c r="H10" s="2" t="s">
        <v>1366</v>
      </c>
      <c r="I10" s="2" t="s">
        <v>131</v>
      </c>
      <c r="J10" s="2" t="s">
        <v>1338</v>
      </c>
      <c r="K10" s="2" t="s">
        <v>1367</v>
      </c>
    </row>
    <row r="11" s="1" customFormat="1" ht="20" customHeight="1" spans="1:11">
      <c r="A11" s="2" t="s">
        <v>1122</v>
      </c>
      <c r="B11" s="2" t="s">
        <v>1368</v>
      </c>
      <c r="C11" s="2" t="s">
        <v>1369</v>
      </c>
      <c r="D11" s="2" t="s">
        <v>1125</v>
      </c>
      <c r="E11" s="2" t="s">
        <v>91</v>
      </c>
      <c r="F11" s="2" t="s">
        <v>81</v>
      </c>
      <c r="G11" s="2" t="s">
        <v>1336</v>
      </c>
      <c r="H11" s="2" t="s">
        <v>1370</v>
      </c>
      <c r="I11" s="2" t="s">
        <v>1125</v>
      </c>
      <c r="J11" s="2" t="s">
        <v>1338</v>
      </c>
      <c r="K11" s="2" t="s">
        <v>1371</v>
      </c>
    </row>
    <row r="12" s="1" customFormat="1" ht="20" customHeight="1" spans="1:11">
      <c r="A12" s="2" t="s">
        <v>771</v>
      </c>
      <c r="B12" s="2" t="s">
        <v>1372</v>
      </c>
      <c r="C12" s="2" t="s">
        <v>773</v>
      </c>
      <c r="D12" s="2" t="s">
        <v>774</v>
      </c>
      <c r="E12" s="2" t="s">
        <v>91</v>
      </c>
      <c r="F12" s="2" t="s">
        <v>81</v>
      </c>
      <c r="G12" s="2" t="s">
        <v>1336</v>
      </c>
      <c r="H12" s="2" t="s">
        <v>1373</v>
      </c>
      <c r="I12" s="2" t="s">
        <v>774</v>
      </c>
      <c r="J12" s="2" t="s">
        <v>1338</v>
      </c>
      <c r="K12" s="2" t="s">
        <v>1374</v>
      </c>
    </row>
    <row r="13" s="1" customFormat="1" ht="20" customHeight="1" spans="1:11">
      <c r="A13" s="2" t="s">
        <v>562</v>
      </c>
      <c r="B13" s="2" t="s">
        <v>1375</v>
      </c>
      <c r="C13" s="2" t="s">
        <v>1376</v>
      </c>
      <c r="D13" s="2" t="s">
        <v>565</v>
      </c>
      <c r="E13" s="2" t="s">
        <v>91</v>
      </c>
      <c r="F13" s="2" t="s">
        <v>81</v>
      </c>
      <c r="G13" s="2" t="s">
        <v>1336</v>
      </c>
      <c r="H13" s="2" t="s">
        <v>1377</v>
      </c>
      <c r="I13" s="2" t="s">
        <v>565</v>
      </c>
      <c r="J13" s="2" t="s">
        <v>1338</v>
      </c>
      <c r="K13" s="2" t="s">
        <v>1378</v>
      </c>
    </row>
    <row r="14" s="1" customFormat="1" ht="20" customHeight="1" spans="1:11">
      <c r="A14" s="2" t="s">
        <v>911</v>
      </c>
      <c r="B14" s="2" t="s">
        <v>1379</v>
      </c>
      <c r="C14" s="2" t="s">
        <v>390</v>
      </c>
      <c r="D14" s="2" t="s">
        <v>912</v>
      </c>
      <c r="E14" s="2" t="s">
        <v>91</v>
      </c>
      <c r="F14" s="2" t="s">
        <v>81</v>
      </c>
      <c r="G14" s="2" t="s">
        <v>1336</v>
      </c>
      <c r="H14" s="2" t="s">
        <v>1380</v>
      </c>
      <c r="I14" s="2" t="s">
        <v>912</v>
      </c>
      <c r="J14" s="2" t="s">
        <v>1338</v>
      </c>
      <c r="K14" s="2" t="s">
        <v>1381</v>
      </c>
    </row>
    <row r="15" s="1" customFormat="1" ht="20" customHeight="1" spans="1:11">
      <c r="A15" s="2" t="s">
        <v>676</v>
      </c>
      <c r="B15" s="2" t="s">
        <v>1382</v>
      </c>
      <c r="C15" s="2" t="s">
        <v>678</v>
      </c>
      <c r="D15" s="2" t="s">
        <v>679</v>
      </c>
      <c r="E15" s="2" t="s">
        <v>91</v>
      </c>
      <c r="F15" s="2" t="s">
        <v>81</v>
      </c>
      <c r="G15" s="2" t="s">
        <v>1336</v>
      </c>
      <c r="H15" s="2" t="s">
        <v>1383</v>
      </c>
      <c r="I15" s="2" t="s">
        <v>679</v>
      </c>
      <c r="J15" s="2" t="s">
        <v>1338</v>
      </c>
      <c r="K15" s="2" t="s">
        <v>1384</v>
      </c>
    </row>
    <row r="16" s="1" customFormat="1" ht="20" customHeight="1" spans="1:11">
      <c r="A16" s="2" t="s">
        <v>1000</v>
      </c>
      <c r="B16" s="2" t="s">
        <v>1385</v>
      </c>
      <c r="C16" s="2" t="s">
        <v>1002</v>
      </c>
      <c r="D16" s="2" t="s">
        <v>1003</v>
      </c>
      <c r="E16" s="2" t="s">
        <v>91</v>
      </c>
      <c r="F16" s="2" t="s">
        <v>81</v>
      </c>
      <c r="G16" s="2" t="s">
        <v>1336</v>
      </c>
      <c r="H16" s="2" t="s">
        <v>1386</v>
      </c>
      <c r="I16" s="2" t="s">
        <v>1003</v>
      </c>
      <c r="J16" s="2" t="s">
        <v>1338</v>
      </c>
      <c r="K16" s="2" t="s">
        <v>1387</v>
      </c>
    </row>
    <row r="17" s="1" customFormat="1" ht="20" customHeight="1" spans="1:11">
      <c r="A17" s="2" t="s">
        <v>581</v>
      </c>
      <c r="B17" s="2" t="s">
        <v>1388</v>
      </c>
      <c r="C17" s="2" t="s">
        <v>583</v>
      </c>
      <c r="D17" s="2" t="s">
        <v>1389</v>
      </c>
      <c r="E17" s="2" t="s">
        <v>91</v>
      </c>
      <c r="F17" s="2" t="s">
        <v>81</v>
      </c>
      <c r="G17" s="2" t="s">
        <v>1336</v>
      </c>
      <c r="H17" s="2" t="s">
        <v>1390</v>
      </c>
      <c r="I17" s="2" t="s">
        <v>1391</v>
      </c>
      <c r="J17" s="2" t="s">
        <v>1338</v>
      </c>
      <c r="K17" s="2" t="s">
        <v>1392</v>
      </c>
    </row>
    <row r="18" s="1" customFormat="1" ht="20" customHeight="1" spans="1:11">
      <c r="A18" s="2" t="s">
        <v>463</v>
      </c>
      <c r="B18" s="2" t="s">
        <v>1393</v>
      </c>
      <c r="C18" s="2" t="s">
        <v>465</v>
      </c>
      <c r="D18" s="2" t="s">
        <v>1394</v>
      </c>
      <c r="E18" s="2" t="s">
        <v>91</v>
      </c>
      <c r="F18" s="2" t="s">
        <v>81</v>
      </c>
      <c r="G18" s="2" t="s">
        <v>1336</v>
      </c>
      <c r="H18" s="2" t="s">
        <v>1395</v>
      </c>
      <c r="I18" s="2" t="s">
        <v>1396</v>
      </c>
      <c r="J18" s="2" t="s">
        <v>1338</v>
      </c>
      <c r="K18" s="2" t="s">
        <v>1397</v>
      </c>
    </row>
    <row r="19" s="1" customFormat="1" ht="20" customHeight="1" spans="1:11">
      <c r="A19" s="2" t="s">
        <v>1292</v>
      </c>
      <c r="B19" s="2" t="s">
        <v>1398</v>
      </c>
      <c r="C19" s="2" t="s">
        <v>1399</v>
      </c>
      <c r="D19" s="2" t="s">
        <v>1400</v>
      </c>
      <c r="E19" s="2" t="s">
        <v>91</v>
      </c>
      <c r="F19" s="2" t="s">
        <v>81</v>
      </c>
      <c r="G19" s="2" t="s">
        <v>1336</v>
      </c>
      <c r="H19" s="2" t="s">
        <v>1401</v>
      </c>
      <c r="I19" s="2" t="s">
        <v>1402</v>
      </c>
      <c r="J19" s="2" t="s">
        <v>1338</v>
      </c>
      <c r="K19" s="2" t="s">
        <v>1403</v>
      </c>
    </row>
    <row r="20" s="1" customFormat="1" ht="20" customHeight="1" spans="1:11">
      <c r="A20" s="2" t="s">
        <v>753</v>
      </c>
      <c r="B20" s="2" t="s">
        <v>1404</v>
      </c>
      <c r="C20" s="2" t="s">
        <v>755</v>
      </c>
      <c r="D20" s="2" t="s">
        <v>756</v>
      </c>
      <c r="E20" s="2" t="s">
        <v>91</v>
      </c>
      <c r="F20" s="2" t="s">
        <v>81</v>
      </c>
      <c r="G20" s="2" t="s">
        <v>1336</v>
      </c>
      <c r="H20" s="2" t="s">
        <v>1405</v>
      </c>
      <c r="I20" s="2" t="s">
        <v>756</v>
      </c>
      <c r="J20" s="2" t="s">
        <v>1338</v>
      </c>
      <c r="K20" s="2" t="s">
        <v>1406</v>
      </c>
    </row>
    <row r="21" s="1" customFormat="1" ht="20" customHeight="1" spans="1:11">
      <c r="A21" s="2" t="s">
        <v>1246</v>
      </c>
      <c r="B21" s="2" t="s">
        <v>1407</v>
      </c>
      <c r="C21" s="2" t="s">
        <v>1399</v>
      </c>
      <c r="D21" s="2" t="s">
        <v>1249</v>
      </c>
      <c r="E21" s="2" t="s">
        <v>91</v>
      </c>
      <c r="F21" s="2" t="s">
        <v>81</v>
      </c>
      <c r="G21" s="2" t="s">
        <v>1336</v>
      </c>
      <c r="H21" s="2" t="s">
        <v>1352</v>
      </c>
      <c r="I21" s="2" t="s">
        <v>1249</v>
      </c>
      <c r="J21" s="2" t="s">
        <v>1338</v>
      </c>
      <c r="K21" s="2" t="s">
        <v>1408</v>
      </c>
    </row>
    <row r="22" s="1" customFormat="1" ht="20" customHeight="1" spans="1:11">
      <c r="A22" s="2" t="s">
        <v>993</v>
      </c>
      <c r="B22" s="2" t="s">
        <v>1409</v>
      </c>
      <c r="C22" s="2" t="s">
        <v>1410</v>
      </c>
      <c r="D22" s="2" t="s">
        <v>996</v>
      </c>
      <c r="E22" s="2" t="s">
        <v>91</v>
      </c>
      <c r="F22" s="2" t="s">
        <v>81</v>
      </c>
      <c r="G22" s="2" t="s">
        <v>1336</v>
      </c>
      <c r="H22" s="2" t="s">
        <v>1411</v>
      </c>
      <c r="I22" s="2" t="s">
        <v>996</v>
      </c>
      <c r="J22" s="2" t="s">
        <v>1338</v>
      </c>
      <c r="K22" s="2" t="s">
        <v>1412</v>
      </c>
    </row>
    <row r="23" s="1" customFormat="1" ht="20" customHeight="1" spans="1:11">
      <c r="A23" s="2" t="s">
        <v>1286</v>
      </c>
      <c r="B23" s="2" t="s">
        <v>1413</v>
      </c>
      <c r="C23" s="2" t="s">
        <v>1288</v>
      </c>
      <c r="D23" s="2" t="s">
        <v>1289</v>
      </c>
      <c r="E23" s="2" t="s">
        <v>91</v>
      </c>
      <c r="F23" s="2" t="s">
        <v>81</v>
      </c>
      <c r="G23" s="2" t="s">
        <v>1336</v>
      </c>
      <c r="H23" s="2" t="s">
        <v>1414</v>
      </c>
      <c r="I23" s="2" t="s">
        <v>1289</v>
      </c>
      <c r="J23" s="2" t="s">
        <v>1338</v>
      </c>
      <c r="K23" s="2" t="s">
        <v>1415</v>
      </c>
    </row>
    <row r="24" s="1" customFormat="1" ht="20" customHeight="1" spans="1:11">
      <c r="A24" s="2" t="s">
        <v>401</v>
      </c>
      <c r="B24" s="2" t="s">
        <v>1416</v>
      </c>
      <c r="C24" s="2" t="s">
        <v>403</v>
      </c>
      <c r="D24" s="2" t="s">
        <v>404</v>
      </c>
      <c r="E24" s="2" t="s">
        <v>91</v>
      </c>
      <c r="F24" s="2" t="s">
        <v>81</v>
      </c>
      <c r="G24" s="2" t="s">
        <v>1336</v>
      </c>
      <c r="H24" s="2" t="s">
        <v>1417</v>
      </c>
      <c r="I24" s="2" t="s">
        <v>404</v>
      </c>
      <c r="J24" s="2" t="s">
        <v>1338</v>
      </c>
      <c r="K24" s="2" t="s">
        <v>1418</v>
      </c>
    </row>
    <row r="25" s="1" customFormat="1" ht="20" customHeight="1" spans="1:11">
      <c r="A25" s="2" t="s">
        <v>1419</v>
      </c>
      <c r="B25" s="2" t="s">
        <v>1420</v>
      </c>
      <c r="C25" s="2" t="s">
        <v>1421</v>
      </c>
      <c r="D25" s="2" t="s">
        <v>1422</v>
      </c>
      <c r="E25" s="2" t="s">
        <v>91</v>
      </c>
      <c r="F25" s="2" t="s">
        <v>81</v>
      </c>
      <c r="G25" s="2" t="s">
        <v>1336</v>
      </c>
      <c r="H25" s="2" t="s">
        <v>1423</v>
      </c>
      <c r="I25" s="2" t="s">
        <v>1422</v>
      </c>
      <c r="J25" s="2" t="s">
        <v>1338</v>
      </c>
      <c r="K25" s="2" t="s">
        <v>1424</v>
      </c>
    </row>
    <row r="26" s="1" customFormat="1" ht="20" customHeight="1" spans="1:11">
      <c r="A26" s="2" t="s">
        <v>554</v>
      </c>
      <c r="B26" s="2" t="s">
        <v>1425</v>
      </c>
      <c r="C26" s="2" t="s">
        <v>556</v>
      </c>
      <c r="D26" s="2" t="s">
        <v>557</v>
      </c>
      <c r="E26" s="2" t="s">
        <v>91</v>
      </c>
      <c r="F26" s="2" t="s">
        <v>81</v>
      </c>
      <c r="G26" s="2" t="s">
        <v>1336</v>
      </c>
      <c r="H26" s="2" t="s">
        <v>1426</v>
      </c>
      <c r="I26" s="2" t="s">
        <v>557</v>
      </c>
      <c r="J26" s="2" t="s">
        <v>1338</v>
      </c>
      <c r="K26" s="2" t="s">
        <v>1427</v>
      </c>
    </row>
    <row r="27" s="1" customFormat="1" ht="20" customHeight="1" spans="1:11">
      <c r="A27" s="2" t="s">
        <v>364</v>
      </c>
      <c r="B27" s="2" t="s">
        <v>1428</v>
      </c>
      <c r="C27" s="2" t="s">
        <v>366</v>
      </c>
      <c r="D27" s="2" t="s">
        <v>367</v>
      </c>
      <c r="E27" s="2" t="s">
        <v>91</v>
      </c>
      <c r="F27" s="2" t="s">
        <v>81</v>
      </c>
      <c r="G27" s="2" t="s">
        <v>1336</v>
      </c>
      <c r="H27" s="2" t="s">
        <v>1429</v>
      </c>
      <c r="I27" s="2" t="s">
        <v>367</v>
      </c>
      <c r="J27" s="2" t="s">
        <v>1338</v>
      </c>
      <c r="K27" s="2" t="s">
        <v>1430</v>
      </c>
    </row>
    <row r="28" s="1" customFormat="1" ht="20" customHeight="1" spans="1:11">
      <c r="A28" s="2" t="s">
        <v>290</v>
      </c>
      <c r="B28" s="2" t="s">
        <v>1431</v>
      </c>
      <c r="C28" s="2" t="s">
        <v>292</v>
      </c>
      <c r="D28" s="2" t="s">
        <v>293</v>
      </c>
      <c r="E28" s="2" t="s">
        <v>91</v>
      </c>
      <c r="F28" s="2" t="s">
        <v>81</v>
      </c>
      <c r="G28" s="2" t="s">
        <v>1336</v>
      </c>
      <c r="H28" s="2" t="s">
        <v>1432</v>
      </c>
      <c r="I28" s="2" t="s">
        <v>293</v>
      </c>
      <c r="J28" s="2" t="s">
        <v>1338</v>
      </c>
      <c r="K28" s="2" t="s">
        <v>1433</v>
      </c>
    </row>
    <row r="29" s="1" customFormat="1" ht="20" customHeight="1" spans="1:11">
      <c r="A29" s="2" t="s">
        <v>419</v>
      </c>
      <c r="B29" s="2" t="s">
        <v>1434</v>
      </c>
      <c r="C29" s="2" t="s">
        <v>421</v>
      </c>
      <c r="D29" s="2" t="s">
        <v>1435</v>
      </c>
      <c r="E29" s="2" t="s">
        <v>91</v>
      </c>
      <c r="F29" s="2" t="s">
        <v>81</v>
      </c>
      <c r="G29" s="2" t="s">
        <v>1336</v>
      </c>
      <c r="H29" s="2" t="s">
        <v>1436</v>
      </c>
      <c r="I29" s="2" t="s">
        <v>1437</v>
      </c>
      <c r="J29" s="2" t="s">
        <v>1338</v>
      </c>
      <c r="K29" s="2" t="s">
        <v>1438</v>
      </c>
    </row>
    <row r="30" s="1" customFormat="1" ht="20" customHeight="1" spans="1:11">
      <c r="A30" s="2" t="s">
        <v>1081</v>
      </c>
      <c r="B30" s="2" t="s">
        <v>1439</v>
      </c>
      <c r="C30" s="2" t="s">
        <v>1440</v>
      </c>
      <c r="D30" s="2" t="s">
        <v>1084</v>
      </c>
      <c r="E30" s="2" t="s">
        <v>91</v>
      </c>
      <c r="F30" s="2" t="s">
        <v>81</v>
      </c>
      <c r="G30" s="2" t="s">
        <v>1336</v>
      </c>
      <c r="H30" s="2" t="s">
        <v>1441</v>
      </c>
      <c r="I30" s="2" t="s">
        <v>1084</v>
      </c>
      <c r="J30" s="2" t="s">
        <v>1338</v>
      </c>
      <c r="K30" s="2" t="s">
        <v>1442</v>
      </c>
    </row>
    <row r="31" s="1" customFormat="1" ht="20" customHeight="1" spans="1:11">
      <c r="A31" s="2" t="s">
        <v>282</v>
      </c>
      <c r="B31" s="2" t="s">
        <v>1443</v>
      </c>
      <c r="C31" s="2" t="s">
        <v>284</v>
      </c>
      <c r="D31" s="2" t="s">
        <v>285</v>
      </c>
      <c r="E31" s="2" t="s">
        <v>91</v>
      </c>
      <c r="F31" s="2" t="s">
        <v>81</v>
      </c>
      <c r="G31" s="2" t="s">
        <v>1336</v>
      </c>
      <c r="H31" s="2" t="s">
        <v>1444</v>
      </c>
      <c r="I31" s="2" t="s">
        <v>285</v>
      </c>
      <c r="J31" s="2" t="s">
        <v>1338</v>
      </c>
      <c r="K31" s="2" t="s">
        <v>1445</v>
      </c>
    </row>
    <row r="32" s="1" customFormat="1" ht="20" customHeight="1" spans="1:11">
      <c r="A32" s="2" t="s">
        <v>567</v>
      </c>
      <c r="B32" s="2" t="s">
        <v>1446</v>
      </c>
      <c r="C32" s="2" t="s">
        <v>556</v>
      </c>
      <c r="D32" s="2" t="s">
        <v>1447</v>
      </c>
      <c r="E32" s="2" t="s">
        <v>91</v>
      </c>
      <c r="F32" s="2" t="s">
        <v>81</v>
      </c>
      <c r="G32" s="2" t="s">
        <v>1336</v>
      </c>
      <c r="H32" s="2" t="s">
        <v>1448</v>
      </c>
      <c r="I32" s="2" t="s">
        <v>1449</v>
      </c>
      <c r="J32" s="2" t="s">
        <v>1338</v>
      </c>
      <c r="K32" s="2" t="s">
        <v>1450</v>
      </c>
    </row>
    <row r="33" s="1" customFormat="1" ht="20" customHeight="1" spans="1:11">
      <c r="A33" s="2" t="s">
        <v>903</v>
      </c>
      <c r="B33" s="2" t="s">
        <v>1451</v>
      </c>
      <c r="C33" s="2" t="s">
        <v>905</v>
      </c>
      <c r="D33" s="2" t="s">
        <v>906</v>
      </c>
      <c r="E33" s="2" t="s">
        <v>91</v>
      </c>
      <c r="F33" s="2" t="s">
        <v>81</v>
      </c>
      <c r="G33" s="2" t="s">
        <v>1336</v>
      </c>
      <c r="H33" s="2" t="s">
        <v>1452</v>
      </c>
      <c r="I33" s="2" t="s">
        <v>906</v>
      </c>
      <c r="J33" s="2" t="s">
        <v>1338</v>
      </c>
      <c r="K33" s="2" t="s">
        <v>1453</v>
      </c>
    </row>
    <row r="34" s="1" customFormat="1" ht="20" customHeight="1" spans="1:11">
      <c r="A34" s="2" t="s">
        <v>683</v>
      </c>
      <c r="B34" s="2" t="s">
        <v>1454</v>
      </c>
      <c r="C34" s="2" t="s">
        <v>685</v>
      </c>
      <c r="D34" s="2" t="s">
        <v>686</v>
      </c>
      <c r="E34" s="2" t="s">
        <v>91</v>
      </c>
      <c r="F34" s="2" t="s">
        <v>81</v>
      </c>
      <c r="G34" s="2" t="s">
        <v>1336</v>
      </c>
      <c r="H34" s="2" t="s">
        <v>1455</v>
      </c>
      <c r="I34" s="2" t="s">
        <v>686</v>
      </c>
      <c r="J34" s="2" t="s">
        <v>1338</v>
      </c>
      <c r="K34" s="2" t="s">
        <v>1456</v>
      </c>
    </row>
    <row r="35" s="1" customFormat="1" ht="20" customHeight="1" spans="1:11">
      <c r="A35" s="2" t="s">
        <v>1097</v>
      </c>
      <c r="B35" s="2" t="s">
        <v>1457</v>
      </c>
      <c r="C35" s="2" t="s">
        <v>1099</v>
      </c>
      <c r="D35" s="2" t="s">
        <v>1100</v>
      </c>
      <c r="E35" s="2" t="s">
        <v>91</v>
      </c>
      <c r="F35" s="2" t="s">
        <v>81</v>
      </c>
      <c r="G35" s="2" t="s">
        <v>1336</v>
      </c>
      <c r="H35" s="2" t="s">
        <v>1458</v>
      </c>
      <c r="I35" s="2" t="s">
        <v>1100</v>
      </c>
      <c r="J35" s="2" t="s">
        <v>1338</v>
      </c>
      <c r="K35" s="2" t="s">
        <v>1459</v>
      </c>
    </row>
    <row r="36" s="1" customFormat="1" ht="20" customHeight="1" spans="1:11">
      <c r="A36" s="2" t="s">
        <v>907</v>
      </c>
      <c r="B36" s="2" t="s">
        <v>1460</v>
      </c>
      <c r="C36" s="2" t="s">
        <v>909</v>
      </c>
      <c r="D36" s="2" t="s">
        <v>910</v>
      </c>
      <c r="E36" s="2" t="s">
        <v>91</v>
      </c>
      <c r="F36" s="2" t="s">
        <v>81</v>
      </c>
      <c r="G36" s="2" t="s">
        <v>1336</v>
      </c>
      <c r="H36" s="2" t="s">
        <v>1348</v>
      </c>
      <c r="I36" s="2" t="s">
        <v>910</v>
      </c>
      <c r="J36" s="2" t="s">
        <v>1338</v>
      </c>
      <c r="K36" s="2" t="s">
        <v>1461</v>
      </c>
    </row>
    <row r="37" s="1" customFormat="1" ht="20" customHeight="1" spans="1:11">
      <c r="A37" s="2" t="s">
        <v>1185</v>
      </c>
      <c r="B37" s="2" t="s">
        <v>1462</v>
      </c>
      <c r="C37" s="2" t="s">
        <v>390</v>
      </c>
      <c r="D37" s="2" t="s">
        <v>1186</v>
      </c>
      <c r="E37" s="2" t="s">
        <v>91</v>
      </c>
      <c r="F37" s="2" t="s">
        <v>81</v>
      </c>
      <c r="G37" s="2" t="s">
        <v>1336</v>
      </c>
      <c r="H37" s="2" t="s">
        <v>1380</v>
      </c>
      <c r="I37" s="2" t="s">
        <v>1186</v>
      </c>
      <c r="J37" s="2" t="s">
        <v>1338</v>
      </c>
      <c r="K37" s="2" t="s">
        <v>1463</v>
      </c>
    </row>
    <row r="38" s="1" customFormat="1" ht="20" customHeight="1" spans="1:11">
      <c r="A38" s="2" t="s">
        <v>298</v>
      </c>
      <c r="B38" s="2" t="s">
        <v>1464</v>
      </c>
      <c r="C38" s="2" t="s">
        <v>300</v>
      </c>
      <c r="D38" s="2" t="s">
        <v>301</v>
      </c>
      <c r="E38" s="2" t="s">
        <v>91</v>
      </c>
      <c r="F38" s="2" t="s">
        <v>81</v>
      </c>
      <c r="G38" s="2" t="s">
        <v>1336</v>
      </c>
      <c r="H38" s="2" t="s">
        <v>1465</v>
      </c>
      <c r="I38" s="2" t="s">
        <v>301</v>
      </c>
      <c r="J38" s="2" t="s">
        <v>1338</v>
      </c>
      <c r="K38" s="2" t="s">
        <v>1466</v>
      </c>
    </row>
    <row r="39" s="1" customFormat="1" ht="20" customHeight="1" spans="1:11">
      <c r="A39" s="2" t="s">
        <v>1127</v>
      </c>
      <c r="B39" s="2" t="s">
        <v>1467</v>
      </c>
      <c r="C39" s="2" t="s">
        <v>1129</v>
      </c>
      <c r="D39" s="2" t="s">
        <v>1130</v>
      </c>
      <c r="E39" s="2" t="s">
        <v>91</v>
      </c>
      <c r="F39" s="2" t="s">
        <v>81</v>
      </c>
      <c r="G39" s="2" t="s">
        <v>1336</v>
      </c>
      <c r="H39" s="2" t="s">
        <v>1348</v>
      </c>
      <c r="I39" s="2" t="s">
        <v>1130</v>
      </c>
      <c r="J39" s="2" t="s">
        <v>1338</v>
      </c>
      <c r="K39" s="2" t="s">
        <v>1468</v>
      </c>
    </row>
    <row r="40" s="1" customFormat="1" ht="20" customHeight="1" spans="1:11">
      <c r="A40" s="2" t="s">
        <v>577</v>
      </c>
      <c r="B40" s="2" t="s">
        <v>1469</v>
      </c>
      <c r="C40" s="2" t="s">
        <v>579</v>
      </c>
      <c r="D40" s="2" t="s">
        <v>1470</v>
      </c>
      <c r="E40" s="2" t="s">
        <v>91</v>
      </c>
      <c r="F40" s="2" t="s">
        <v>81</v>
      </c>
      <c r="G40" s="2" t="s">
        <v>1336</v>
      </c>
      <c r="H40" s="2" t="s">
        <v>1448</v>
      </c>
      <c r="I40" s="2" t="s">
        <v>1471</v>
      </c>
      <c r="J40" s="2" t="s">
        <v>1338</v>
      </c>
      <c r="K40" s="2" t="s">
        <v>1472</v>
      </c>
    </row>
    <row r="41" s="1" customFormat="1" ht="20" customHeight="1" spans="1:11">
      <c r="A41" s="2" t="s">
        <v>1257</v>
      </c>
      <c r="B41" s="2" t="s">
        <v>1473</v>
      </c>
      <c r="C41" s="2" t="s">
        <v>1259</v>
      </c>
      <c r="D41" s="2" t="s">
        <v>1260</v>
      </c>
      <c r="E41" s="2" t="s">
        <v>91</v>
      </c>
      <c r="F41" s="2" t="s">
        <v>81</v>
      </c>
      <c r="G41" s="2" t="s">
        <v>1336</v>
      </c>
      <c r="H41" s="2" t="s">
        <v>1474</v>
      </c>
      <c r="I41" s="2" t="s">
        <v>1260</v>
      </c>
      <c r="J41" s="2" t="s">
        <v>1338</v>
      </c>
      <c r="K41" s="2" t="s">
        <v>1475</v>
      </c>
    </row>
    <row r="42" s="1" customFormat="1" ht="20" customHeight="1" spans="1:11">
      <c r="A42" s="2" t="s">
        <v>1271</v>
      </c>
      <c r="B42" s="2" t="s">
        <v>1476</v>
      </c>
      <c r="C42" s="2" t="s">
        <v>1273</v>
      </c>
      <c r="D42" s="2" t="s">
        <v>1274</v>
      </c>
      <c r="E42" s="2" t="s">
        <v>91</v>
      </c>
      <c r="F42" s="2" t="s">
        <v>81</v>
      </c>
      <c r="G42" s="2" t="s">
        <v>1336</v>
      </c>
      <c r="H42" s="2" t="s">
        <v>1477</v>
      </c>
      <c r="I42" s="2" t="s">
        <v>1274</v>
      </c>
      <c r="J42" s="2" t="s">
        <v>1338</v>
      </c>
      <c r="K42" s="2" t="s">
        <v>1478</v>
      </c>
    </row>
    <row r="43" s="1" customFormat="1" ht="20" customHeight="1" spans="1:11">
      <c r="A43" s="2" t="s">
        <v>276</v>
      </c>
      <c r="B43" s="2" t="s">
        <v>1479</v>
      </c>
      <c r="C43" s="2" t="s">
        <v>278</v>
      </c>
      <c r="D43" s="2" t="s">
        <v>279</v>
      </c>
      <c r="E43" s="2" t="s">
        <v>91</v>
      </c>
      <c r="F43" s="2" t="s">
        <v>81</v>
      </c>
      <c r="G43" s="2" t="s">
        <v>1336</v>
      </c>
      <c r="H43" s="2" t="s">
        <v>1480</v>
      </c>
      <c r="I43" s="2" t="s">
        <v>279</v>
      </c>
      <c r="J43" s="2" t="s">
        <v>1338</v>
      </c>
      <c r="K43" s="2" t="s">
        <v>1481</v>
      </c>
    </row>
    <row r="44" s="1" customFormat="1" ht="20" customHeight="1" spans="1:11">
      <c r="A44" s="2" t="s">
        <v>1187</v>
      </c>
      <c r="B44" s="2" t="s">
        <v>1482</v>
      </c>
      <c r="C44" s="2" t="s">
        <v>1189</v>
      </c>
      <c r="D44" s="2" t="s">
        <v>1190</v>
      </c>
      <c r="E44" s="2" t="s">
        <v>91</v>
      </c>
      <c r="F44" s="2" t="s">
        <v>81</v>
      </c>
      <c r="G44" s="2" t="s">
        <v>1336</v>
      </c>
      <c r="H44" s="2" t="s">
        <v>1380</v>
      </c>
      <c r="I44" s="2" t="s">
        <v>1190</v>
      </c>
      <c r="J44" s="2" t="s">
        <v>1338</v>
      </c>
      <c r="K44" s="2" t="s">
        <v>1483</v>
      </c>
    </row>
    <row r="45" s="1" customFormat="1" ht="20" customHeight="1" spans="1:11">
      <c r="A45" s="2" t="s">
        <v>1168</v>
      </c>
      <c r="B45" s="2" t="s">
        <v>1484</v>
      </c>
      <c r="C45" s="2" t="s">
        <v>1485</v>
      </c>
      <c r="D45" s="2" t="s">
        <v>1171</v>
      </c>
      <c r="E45" s="2" t="s">
        <v>91</v>
      </c>
      <c r="F45" s="2" t="s">
        <v>81</v>
      </c>
      <c r="G45" s="2" t="s">
        <v>1336</v>
      </c>
      <c r="H45" s="2" t="s">
        <v>1452</v>
      </c>
      <c r="I45" s="2" t="s">
        <v>1171</v>
      </c>
      <c r="J45" s="2" t="s">
        <v>1338</v>
      </c>
      <c r="K45" s="2" t="s">
        <v>1486</v>
      </c>
    </row>
    <row r="46" s="1" customFormat="1" ht="20" customHeight="1" spans="1:11">
      <c r="A46" s="2" t="s">
        <v>1250</v>
      </c>
      <c r="B46" s="2" t="s">
        <v>1487</v>
      </c>
      <c r="C46" s="2" t="s">
        <v>1252</v>
      </c>
      <c r="D46" s="2" t="s">
        <v>1253</v>
      </c>
      <c r="E46" s="2" t="s">
        <v>91</v>
      </c>
      <c r="F46" s="2" t="s">
        <v>81</v>
      </c>
      <c r="G46" s="2" t="s">
        <v>1336</v>
      </c>
      <c r="H46" s="2" t="s">
        <v>1488</v>
      </c>
      <c r="I46" s="2" t="s">
        <v>1253</v>
      </c>
      <c r="J46" s="2" t="s">
        <v>1338</v>
      </c>
      <c r="K46" s="2" t="s">
        <v>1489</v>
      </c>
    </row>
    <row r="47" s="1" customFormat="1" ht="20" customHeight="1" spans="1:11">
      <c r="A47" s="2" t="s">
        <v>669</v>
      </c>
      <c r="B47" s="2" t="s">
        <v>1490</v>
      </c>
      <c r="C47" s="2" t="s">
        <v>671</v>
      </c>
      <c r="D47" s="2" t="s">
        <v>672</v>
      </c>
      <c r="E47" s="2" t="s">
        <v>91</v>
      </c>
      <c r="F47" s="2" t="s">
        <v>81</v>
      </c>
      <c r="G47" s="2" t="s">
        <v>1336</v>
      </c>
      <c r="H47" s="2" t="s">
        <v>1441</v>
      </c>
      <c r="I47" s="2" t="s">
        <v>672</v>
      </c>
      <c r="J47" s="2" t="s">
        <v>1338</v>
      </c>
      <c r="K47" s="2" t="s">
        <v>1491</v>
      </c>
    </row>
    <row r="48" s="1" customFormat="1" ht="20" customHeight="1" spans="1:11">
      <c r="A48" s="2" t="s">
        <v>803</v>
      </c>
      <c r="B48" s="2" t="s">
        <v>1492</v>
      </c>
      <c r="C48" s="2" t="s">
        <v>805</v>
      </c>
      <c r="D48" s="2" t="s">
        <v>806</v>
      </c>
      <c r="E48" s="2" t="s">
        <v>91</v>
      </c>
      <c r="F48" s="2" t="s">
        <v>81</v>
      </c>
      <c r="G48" s="2" t="s">
        <v>1336</v>
      </c>
      <c r="H48" s="2" t="s">
        <v>1493</v>
      </c>
      <c r="I48" s="2" t="s">
        <v>806</v>
      </c>
      <c r="J48" s="2" t="s">
        <v>1338</v>
      </c>
      <c r="K48" s="2" t="s">
        <v>1494</v>
      </c>
    </row>
    <row r="49" s="1" customFormat="1" ht="20" customHeight="1" spans="1:11">
      <c r="A49" s="2" t="s">
        <v>1280</v>
      </c>
      <c r="B49" s="2" t="s">
        <v>1495</v>
      </c>
      <c r="C49" s="2" t="s">
        <v>1282</v>
      </c>
      <c r="D49" s="2" t="s">
        <v>1496</v>
      </c>
      <c r="E49" s="2" t="s">
        <v>91</v>
      </c>
      <c r="F49" s="2" t="s">
        <v>81</v>
      </c>
      <c r="G49" s="2" t="s">
        <v>1336</v>
      </c>
      <c r="H49" s="2" t="s">
        <v>1497</v>
      </c>
      <c r="I49" s="2" t="s">
        <v>1498</v>
      </c>
      <c r="J49" s="2" t="s">
        <v>1338</v>
      </c>
      <c r="K49" s="2" t="s">
        <v>1499</v>
      </c>
    </row>
    <row r="50" s="1" customFormat="1" ht="20" customHeight="1" spans="1:11">
      <c r="A50" s="2" t="s">
        <v>1276</v>
      </c>
      <c r="B50" s="2" t="s">
        <v>1500</v>
      </c>
      <c r="C50" s="2" t="s">
        <v>1278</v>
      </c>
      <c r="D50" s="2" t="s">
        <v>1279</v>
      </c>
      <c r="E50" s="2" t="s">
        <v>91</v>
      </c>
      <c r="F50" s="2" t="s">
        <v>81</v>
      </c>
      <c r="G50" s="2" t="s">
        <v>1336</v>
      </c>
      <c r="H50" s="2" t="s">
        <v>1362</v>
      </c>
      <c r="I50" s="2" t="s">
        <v>1279</v>
      </c>
      <c r="J50" s="2" t="s">
        <v>1338</v>
      </c>
      <c r="K50" s="2" t="s">
        <v>1501</v>
      </c>
    </row>
    <row r="51" s="1" customFormat="1" ht="20" customHeight="1" spans="1:11">
      <c r="A51" s="2" t="s">
        <v>415</v>
      </c>
      <c r="B51" s="2" t="s">
        <v>1502</v>
      </c>
      <c r="C51" s="2" t="s">
        <v>417</v>
      </c>
      <c r="D51" s="2" t="s">
        <v>418</v>
      </c>
      <c r="E51" s="2" t="s">
        <v>91</v>
      </c>
      <c r="F51" s="2" t="s">
        <v>81</v>
      </c>
      <c r="G51" s="2" t="s">
        <v>1336</v>
      </c>
      <c r="H51" s="2" t="s">
        <v>1503</v>
      </c>
      <c r="I51" s="2" t="s">
        <v>418</v>
      </c>
      <c r="J51" s="2" t="s">
        <v>1338</v>
      </c>
      <c r="K51" s="2" t="s">
        <v>1504</v>
      </c>
    </row>
    <row r="52" s="1" customFormat="1" ht="20" customHeight="1" spans="1:11">
      <c r="A52" s="2" t="s">
        <v>120</v>
      </c>
      <c r="B52" s="2" t="s">
        <v>1505</v>
      </c>
      <c r="C52" s="2" t="s">
        <v>122</v>
      </c>
      <c r="D52" s="2" t="s">
        <v>123</v>
      </c>
      <c r="E52" s="2" t="s">
        <v>91</v>
      </c>
      <c r="F52" s="2" t="s">
        <v>81</v>
      </c>
      <c r="G52" s="2" t="s">
        <v>1336</v>
      </c>
      <c r="H52" s="2" t="s">
        <v>1377</v>
      </c>
      <c r="I52" s="2" t="s">
        <v>123</v>
      </c>
      <c r="J52" s="2" t="s">
        <v>1338</v>
      </c>
      <c r="K52" s="2" t="s">
        <v>1506</v>
      </c>
    </row>
    <row r="53" s="1" customFormat="1" ht="20" customHeight="1" spans="1:11">
      <c r="A53" s="2" t="s">
        <v>915</v>
      </c>
      <c r="B53" s="2" t="s">
        <v>1507</v>
      </c>
      <c r="C53" s="2" t="s">
        <v>917</v>
      </c>
      <c r="D53" s="2" t="s">
        <v>918</v>
      </c>
      <c r="E53" s="2" t="s">
        <v>91</v>
      </c>
      <c r="F53" s="2" t="s">
        <v>81</v>
      </c>
      <c r="G53" s="2" t="s">
        <v>1336</v>
      </c>
      <c r="H53" s="2" t="s">
        <v>1508</v>
      </c>
      <c r="I53" s="2" t="s">
        <v>918</v>
      </c>
      <c r="J53" s="2" t="s">
        <v>1338</v>
      </c>
      <c r="K53" s="2" t="s">
        <v>1509</v>
      </c>
    </row>
    <row r="54" s="1" customFormat="1" ht="20" customHeight="1" spans="1:11">
      <c r="A54" s="2" t="s">
        <v>370</v>
      </c>
      <c r="B54" s="2" t="s">
        <v>1510</v>
      </c>
      <c r="C54" s="2" t="s">
        <v>372</v>
      </c>
      <c r="D54" s="2" t="s">
        <v>373</v>
      </c>
      <c r="E54" s="2" t="s">
        <v>91</v>
      </c>
      <c r="F54" s="2" t="s">
        <v>81</v>
      </c>
      <c r="G54" s="2" t="s">
        <v>1336</v>
      </c>
      <c r="H54" s="2" t="s">
        <v>1511</v>
      </c>
      <c r="I54" s="2" t="s">
        <v>373</v>
      </c>
      <c r="J54" s="2" t="s">
        <v>1338</v>
      </c>
      <c r="K54" s="2" t="s">
        <v>1512</v>
      </c>
    </row>
    <row r="55" s="1" customFormat="1" ht="20" customHeight="1" spans="1:11">
      <c r="A55" s="2" t="s">
        <v>193</v>
      </c>
      <c r="B55" s="2" t="s">
        <v>1513</v>
      </c>
      <c r="C55" s="2" t="s">
        <v>195</v>
      </c>
      <c r="D55" s="2" t="s">
        <v>196</v>
      </c>
      <c r="E55" s="2" t="s">
        <v>91</v>
      </c>
      <c r="F55" s="2" t="s">
        <v>81</v>
      </c>
      <c r="G55" s="2" t="s">
        <v>1336</v>
      </c>
      <c r="H55" s="2" t="s">
        <v>1514</v>
      </c>
      <c r="I55" s="2" t="s">
        <v>196</v>
      </c>
      <c r="J55" s="2" t="s">
        <v>1338</v>
      </c>
      <c r="K55" s="2" t="s">
        <v>1515</v>
      </c>
    </row>
    <row r="56" s="1" customFormat="1" ht="20" customHeight="1" spans="1:11">
      <c r="A56" s="2" t="s">
        <v>790</v>
      </c>
      <c r="B56" s="2" t="s">
        <v>1516</v>
      </c>
      <c r="C56" s="2" t="s">
        <v>792</v>
      </c>
      <c r="D56" s="2" t="s">
        <v>793</v>
      </c>
      <c r="E56" s="2" t="s">
        <v>91</v>
      </c>
      <c r="F56" s="2" t="s">
        <v>81</v>
      </c>
      <c r="G56" s="2" t="s">
        <v>1336</v>
      </c>
      <c r="H56" s="2" t="s">
        <v>1362</v>
      </c>
      <c r="I56" s="2" t="s">
        <v>793</v>
      </c>
      <c r="J56" s="2" t="s">
        <v>1338</v>
      </c>
      <c r="K56" s="2" t="s">
        <v>1517</v>
      </c>
    </row>
    <row r="57" s="1" customFormat="1" ht="20" customHeight="1" spans="1:11">
      <c r="A57" s="2" t="s">
        <v>104</v>
      </c>
      <c r="B57" s="2" t="s">
        <v>1518</v>
      </c>
      <c r="C57" s="2" t="s">
        <v>106</v>
      </c>
      <c r="D57" s="2" t="s">
        <v>107</v>
      </c>
      <c r="E57" s="2" t="s">
        <v>91</v>
      </c>
      <c r="F57" s="2" t="s">
        <v>81</v>
      </c>
      <c r="G57" s="2" t="s">
        <v>1336</v>
      </c>
      <c r="H57" s="2" t="s">
        <v>1511</v>
      </c>
      <c r="I57" s="2" t="s">
        <v>107</v>
      </c>
      <c r="J57" s="2" t="s">
        <v>1338</v>
      </c>
      <c r="K57" s="2" t="s">
        <v>1519</v>
      </c>
    </row>
    <row r="58" s="1" customFormat="1" ht="20" customHeight="1" spans="1:11">
      <c r="A58" s="2" t="s">
        <v>1107</v>
      </c>
      <c r="B58" s="2" t="s">
        <v>1520</v>
      </c>
      <c r="C58" s="2" t="s">
        <v>541</v>
      </c>
      <c r="D58" s="2" t="s">
        <v>1108</v>
      </c>
      <c r="E58" s="2" t="s">
        <v>91</v>
      </c>
      <c r="F58" s="2" t="s">
        <v>81</v>
      </c>
      <c r="G58" s="2" t="s">
        <v>1336</v>
      </c>
      <c r="H58" s="2" t="s">
        <v>1521</v>
      </c>
      <c r="I58" s="2" t="s">
        <v>1108</v>
      </c>
      <c r="J58" s="2" t="s">
        <v>1338</v>
      </c>
      <c r="K58" s="2" t="s">
        <v>1522</v>
      </c>
    </row>
    <row r="59" s="1" customFormat="1" ht="20" customHeight="1" spans="1:11">
      <c r="A59" s="2" t="s">
        <v>432</v>
      </c>
      <c r="B59" s="2" t="s">
        <v>1523</v>
      </c>
      <c r="C59" s="2" t="s">
        <v>434</v>
      </c>
      <c r="D59" s="2" t="s">
        <v>435</v>
      </c>
      <c r="E59" s="2" t="s">
        <v>91</v>
      </c>
      <c r="F59" s="2" t="s">
        <v>81</v>
      </c>
      <c r="G59" s="2" t="s">
        <v>1336</v>
      </c>
      <c r="H59" s="2" t="s">
        <v>1524</v>
      </c>
      <c r="I59" s="2" t="s">
        <v>435</v>
      </c>
      <c r="J59" s="2" t="s">
        <v>1338</v>
      </c>
      <c r="K59" s="2" t="s">
        <v>1525</v>
      </c>
    </row>
    <row r="60" s="1" customFormat="1" ht="20" customHeight="1" spans="1:11">
      <c r="A60" s="2" t="s">
        <v>539</v>
      </c>
      <c r="B60" s="2" t="s">
        <v>1526</v>
      </c>
      <c r="C60" s="2" t="s">
        <v>541</v>
      </c>
      <c r="D60" s="2" t="s">
        <v>542</v>
      </c>
      <c r="E60" s="2" t="s">
        <v>91</v>
      </c>
      <c r="F60" s="2" t="s">
        <v>81</v>
      </c>
      <c r="G60" s="2" t="s">
        <v>1336</v>
      </c>
      <c r="H60" s="2" t="s">
        <v>1527</v>
      </c>
      <c r="I60" s="2" t="s">
        <v>542</v>
      </c>
      <c r="J60" s="2" t="s">
        <v>1338</v>
      </c>
      <c r="K60" s="2" t="s">
        <v>1528</v>
      </c>
    </row>
    <row r="61" s="1" customFormat="1" ht="20" customHeight="1" spans="1:11">
      <c r="A61" s="2" t="s">
        <v>447</v>
      </c>
      <c r="B61" s="2" t="s">
        <v>1529</v>
      </c>
      <c r="C61" s="2" t="s">
        <v>449</v>
      </c>
      <c r="D61" s="2" t="s">
        <v>450</v>
      </c>
      <c r="E61" s="2" t="s">
        <v>91</v>
      </c>
      <c r="F61" s="2" t="s">
        <v>81</v>
      </c>
      <c r="G61" s="2" t="s">
        <v>1336</v>
      </c>
      <c r="H61" s="2" t="s">
        <v>1530</v>
      </c>
      <c r="I61" s="2" t="s">
        <v>450</v>
      </c>
      <c r="J61" s="2" t="s">
        <v>1338</v>
      </c>
      <c r="K61" s="2" t="s">
        <v>1531</v>
      </c>
    </row>
    <row r="62" s="1" customFormat="1" ht="20" customHeight="1" spans="1:11">
      <c r="A62" s="2" t="s">
        <v>808</v>
      </c>
      <c r="B62" s="2" t="s">
        <v>1532</v>
      </c>
      <c r="C62" s="2" t="s">
        <v>1533</v>
      </c>
      <c r="D62" s="2" t="s">
        <v>811</v>
      </c>
      <c r="E62" s="2" t="s">
        <v>91</v>
      </c>
      <c r="F62" s="2" t="s">
        <v>81</v>
      </c>
      <c r="G62" s="2" t="s">
        <v>1336</v>
      </c>
      <c r="H62" s="2" t="s">
        <v>1534</v>
      </c>
      <c r="I62" s="2" t="s">
        <v>811</v>
      </c>
      <c r="J62" s="2" t="s">
        <v>1338</v>
      </c>
      <c r="K62" s="2" t="s">
        <v>1535</v>
      </c>
    </row>
    <row r="63" s="1" customFormat="1" ht="20" customHeight="1" spans="1:11">
      <c r="A63" s="2" t="s">
        <v>1075</v>
      </c>
      <c r="B63" s="2" t="s">
        <v>1536</v>
      </c>
      <c r="C63" s="2" t="s">
        <v>1077</v>
      </c>
      <c r="D63" s="2" t="s">
        <v>1078</v>
      </c>
      <c r="E63" s="2" t="s">
        <v>91</v>
      </c>
      <c r="F63" s="2" t="s">
        <v>81</v>
      </c>
      <c r="G63" s="2" t="s">
        <v>1336</v>
      </c>
      <c r="H63" s="2" t="s">
        <v>1537</v>
      </c>
      <c r="I63" s="2" t="s">
        <v>1078</v>
      </c>
      <c r="J63" s="2" t="s">
        <v>1338</v>
      </c>
      <c r="K63" s="2" t="s">
        <v>1538</v>
      </c>
    </row>
    <row r="64" s="1" customFormat="1" ht="20" customHeight="1" spans="1:11">
      <c r="A64" s="2" t="s">
        <v>547</v>
      </c>
      <c r="B64" s="2" t="s">
        <v>1539</v>
      </c>
      <c r="C64" s="2" t="s">
        <v>549</v>
      </c>
      <c r="D64" s="2" t="s">
        <v>1540</v>
      </c>
      <c r="E64" s="2" t="s">
        <v>91</v>
      </c>
      <c r="F64" s="2" t="s">
        <v>81</v>
      </c>
      <c r="G64" s="2" t="s">
        <v>1336</v>
      </c>
      <c r="H64" s="2" t="s">
        <v>1541</v>
      </c>
      <c r="I64" s="2" t="s">
        <v>1542</v>
      </c>
      <c r="J64" s="2" t="s">
        <v>1338</v>
      </c>
      <c r="K64" s="2" t="s">
        <v>1543</v>
      </c>
    </row>
    <row r="65" s="1" customFormat="1" ht="20" customHeight="1" spans="1:11">
      <c r="A65" s="2" t="s">
        <v>357</v>
      </c>
      <c r="B65" s="2" t="s">
        <v>1544</v>
      </c>
      <c r="C65" s="2" t="s">
        <v>359</v>
      </c>
      <c r="D65" s="2" t="s">
        <v>360</v>
      </c>
      <c r="E65" s="2" t="s">
        <v>91</v>
      </c>
      <c r="F65" s="2" t="s">
        <v>81</v>
      </c>
      <c r="G65" s="2" t="s">
        <v>1336</v>
      </c>
      <c r="H65" s="2" t="s">
        <v>1545</v>
      </c>
      <c r="I65" s="2" t="s">
        <v>360</v>
      </c>
      <c r="J65" s="2" t="s">
        <v>1338</v>
      </c>
      <c r="K65" s="2" t="s">
        <v>1546</v>
      </c>
    </row>
    <row r="66" s="1" customFormat="1" ht="20" customHeight="1" spans="1:11">
      <c r="A66" s="2" t="s">
        <v>455</v>
      </c>
      <c r="B66" s="2" t="s">
        <v>1547</v>
      </c>
      <c r="C66" s="2" t="s">
        <v>457</v>
      </c>
      <c r="D66" s="2" t="s">
        <v>458</v>
      </c>
      <c r="E66" s="2" t="s">
        <v>91</v>
      </c>
      <c r="F66" s="2" t="s">
        <v>81</v>
      </c>
      <c r="G66" s="2" t="s">
        <v>1336</v>
      </c>
      <c r="H66" s="2" t="s">
        <v>1548</v>
      </c>
      <c r="I66" s="2" t="s">
        <v>458</v>
      </c>
      <c r="J66" s="2" t="s">
        <v>1338</v>
      </c>
      <c r="K66" s="2" t="s">
        <v>1549</v>
      </c>
    </row>
    <row r="67" s="1" customFormat="1" ht="20" customHeight="1" spans="1:11">
      <c r="A67" s="2" t="s">
        <v>779</v>
      </c>
      <c r="B67" s="2" t="s">
        <v>1550</v>
      </c>
      <c r="C67" s="2" t="s">
        <v>781</v>
      </c>
      <c r="D67" s="2" t="s">
        <v>782</v>
      </c>
      <c r="E67" s="2" t="s">
        <v>91</v>
      </c>
      <c r="F67" s="2" t="s">
        <v>81</v>
      </c>
      <c r="G67" s="2" t="s">
        <v>1336</v>
      </c>
      <c r="H67" s="2" t="s">
        <v>1551</v>
      </c>
      <c r="I67" s="2" t="s">
        <v>782</v>
      </c>
      <c r="J67" s="2" t="s">
        <v>1338</v>
      </c>
      <c r="K67" s="2" t="s">
        <v>1552</v>
      </c>
    </row>
    <row r="68" s="1" customFormat="1" ht="20" customHeight="1" spans="1:11">
      <c r="A68" s="2" t="s">
        <v>1086</v>
      </c>
      <c r="B68" s="2" t="s">
        <v>1553</v>
      </c>
      <c r="C68" s="2" t="s">
        <v>1554</v>
      </c>
      <c r="D68" s="2" t="s">
        <v>1089</v>
      </c>
      <c r="E68" s="2" t="s">
        <v>91</v>
      </c>
      <c r="F68" s="2" t="s">
        <v>81</v>
      </c>
      <c r="G68" s="2" t="s">
        <v>1336</v>
      </c>
      <c r="H68" s="2" t="s">
        <v>1355</v>
      </c>
      <c r="I68" s="2" t="s">
        <v>1089</v>
      </c>
      <c r="J68" s="2" t="s">
        <v>1338</v>
      </c>
      <c r="K68" s="2" t="s">
        <v>1555</v>
      </c>
    </row>
    <row r="69" s="1" customFormat="1" ht="20" customHeight="1" spans="1:11">
      <c r="A69" s="2" t="s">
        <v>1090</v>
      </c>
      <c r="B69" s="2" t="s">
        <v>1556</v>
      </c>
      <c r="C69" s="2" t="s">
        <v>1092</v>
      </c>
      <c r="D69" s="2" t="s">
        <v>1093</v>
      </c>
      <c r="E69" s="2" t="s">
        <v>91</v>
      </c>
      <c r="F69" s="2" t="s">
        <v>81</v>
      </c>
      <c r="G69" s="2" t="s">
        <v>1336</v>
      </c>
      <c r="H69" s="2" t="s">
        <v>1557</v>
      </c>
      <c r="I69" s="2" t="s">
        <v>1093</v>
      </c>
      <c r="J69" s="2" t="s">
        <v>1338</v>
      </c>
      <c r="K69" s="2" t="s">
        <v>1558</v>
      </c>
    </row>
    <row r="70" s="1" customFormat="1" ht="20" customHeight="1" spans="1:11">
      <c r="A70" s="2" t="s">
        <v>532</v>
      </c>
      <c r="B70" s="2" t="s">
        <v>1559</v>
      </c>
      <c r="C70" s="2" t="s">
        <v>534</v>
      </c>
      <c r="D70" s="2" t="s">
        <v>535</v>
      </c>
      <c r="E70" s="2" t="s">
        <v>91</v>
      </c>
      <c r="F70" s="2" t="s">
        <v>81</v>
      </c>
      <c r="G70" s="2" t="s">
        <v>1336</v>
      </c>
      <c r="H70" s="2" t="s">
        <v>1377</v>
      </c>
      <c r="I70" s="2" t="s">
        <v>535</v>
      </c>
      <c r="J70" s="2" t="s">
        <v>1338</v>
      </c>
      <c r="K70" s="2" t="s">
        <v>1560</v>
      </c>
    </row>
    <row r="71" s="1" customFormat="1" ht="20" customHeight="1" spans="1:11">
      <c r="A71" s="2" t="s">
        <v>232</v>
      </c>
      <c r="B71" s="2" t="s">
        <v>1561</v>
      </c>
      <c r="C71" s="2" t="s">
        <v>234</v>
      </c>
      <c r="D71" s="2" t="s">
        <v>235</v>
      </c>
      <c r="E71" s="2" t="s">
        <v>91</v>
      </c>
      <c r="F71" s="2" t="s">
        <v>81</v>
      </c>
      <c r="G71" s="2" t="s">
        <v>1336</v>
      </c>
      <c r="H71" s="2" t="s">
        <v>1562</v>
      </c>
      <c r="I71" s="2" t="s">
        <v>235</v>
      </c>
      <c r="J71" s="2" t="s">
        <v>1338</v>
      </c>
      <c r="K71" s="2" t="s">
        <v>1563</v>
      </c>
    </row>
    <row r="72" s="1" customFormat="1" ht="20" customHeight="1" spans="1:11">
      <c r="A72" s="2" t="s">
        <v>112</v>
      </c>
      <c r="B72" s="2" t="s">
        <v>1564</v>
      </c>
      <c r="C72" s="2" t="s">
        <v>114</v>
      </c>
      <c r="D72" s="2" t="s">
        <v>115</v>
      </c>
      <c r="E72" s="2" t="s">
        <v>91</v>
      </c>
      <c r="F72" s="2" t="s">
        <v>81</v>
      </c>
      <c r="G72" s="2" t="s">
        <v>1336</v>
      </c>
      <c r="H72" s="2" t="s">
        <v>1565</v>
      </c>
      <c r="I72" s="2" t="s">
        <v>115</v>
      </c>
      <c r="J72" s="2" t="s">
        <v>1338</v>
      </c>
      <c r="K72" s="2" t="s">
        <v>1566</v>
      </c>
    </row>
    <row r="73" s="1" customFormat="1" ht="20" customHeight="1" spans="1:11">
      <c r="A73" s="2" t="s">
        <v>1120</v>
      </c>
      <c r="B73" s="2" t="s">
        <v>1567</v>
      </c>
      <c r="C73" s="2" t="s">
        <v>203</v>
      </c>
      <c r="D73" s="2" t="s">
        <v>1121</v>
      </c>
      <c r="E73" s="2" t="s">
        <v>91</v>
      </c>
      <c r="F73" s="2" t="s">
        <v>81</v>
      </c>
      <c r="G73" s="2" t="s">
        <v>1336</v>
      </c>
      <c r="H73" s="2" t="s">
        <v>1355</v>
      </c>
      <c r="I73" s="2" t="s">
        <v>1121</v>
      </c>
      <c r="J73" s="2" t="s">
        <v>1338</v>
      </c>
      <c r="K73" s="2" t="s">
        <v>1568</v>
      </c>
    </row>
    <row r="74" s="1" customFormat="1" ht="20" customHeight="1" spans="1:11">
      <c r="A74" s="2" t="s">
        <v>1111</v>
      </c>
      <c r="B74" s="2" t="s">
        <v>1569</v>
      </c>
      <c r="C74" s="2" t="s">
        <v>541</v>
      </c>
      <c r="D74" s="2" t="s">
        <v>1112</v>
      </c>
      <c r="E74" s="2" t="s">
        <v>91</v>
      </c>
      <c r="F74" s="2" t="s">
        <v>81</v>
      </c>
      <c r="G74" s="2" t="s">
        <v>1336</v>
      </c>
      <c r="H74" s="2" t="s">
        <v>1527</v>
      </c>
      <c r="I74" s="2" t="s">
        <v>1112</v>
      </c>
      <c r="J74" s="2" t="s">
        <v>1338</v>
      </c>
      <c r="K74" s="2" t="s">
        <v>1570</v>
      </c>
    </row>
    <row r="75" s="1" customFormat="1" ht="20" customHeight="1" spans="1:11">
      <c r="A75" s="2" t="s">
        <v>1104</v>
      </c>
      <c r="B75" s="2" t="s">
        <v>1571</v>
      </c>
      <c r="C75" s="2" t="s">
        <v>969</v>
      </c>
      <c r="D75" s="2" t="s">
        <v>1105</v>
      </c>
      <c r="E75" s="2" t="s">
        <v>91</v>
      </c>
      <c r="F75" s="2" t="s">
        <v>81</v>
      </c>
      <c r="G75" s="2" t="s">
        <v>1336</v>
      </c>
      <c r="H75" s="2" t="s">
        <v>1572</v>
      </c>
      <c r="I75" s="2" t="s">
        <v>1105</v>
      </c>
      <c r="J75" s="2" t="s">
        <v>1338</v>
      </c>
      <c r="K75" s="2" t="s">
        <v>1573</v>
      </c>
    </row>
    <row r="76" s="1" customFormat="1" ht="20" customHeight="1" spans="1:11">
      <c r="A76" s="2" t="s">
        <v>1113</v>
      </c>
      <c r="B76" s="2" t="s">
        <v>1574</v>
      </c>
      <c r="C76" s="2" t="s">
        <v>1115</v>
      </c>
      <c r="D76" s="2" t="s">
        <v>1116</v>
      </c>
      <c r="E76" s="2" t="s">
        <v>91</v>
      </c>
      <c r="F76" s="2" t="s">
        <v>81</v>
      </c>
      <c r="G76" s="2" t="s">
        <v>1336</v>
      </c>
      <c r="H76" s="2" t="s">
        <v>1575</v>
      </c>
      <c r="I76" s="2" t="s">
        <v>1116</v>
      </c>
      <c r="J76" s="2" t="s">
        <v>1338</v>
      </c>
      <c r="K76" s="2" t="s">
        <v>1576</v>
      </c>
    </row>
    <row r="77" s="1" customFormat="1" ht="20" customHeight="1" spans="1:11">
      <c r="A77" s="2" t="s">
        <v>395</v>
      </c>
      <c r="B77" s="2" t="s">
        <v>1577</v>
      </c>
      <c r="C77" s="2" t="s">
        <v>397</v>
      </c>
      <c r="D77" s="2" t="s">
        <v>398</v>
      </c>
      <c r="E77" s="2" t="s">
        <v>91</v>
      </c>
      <c r="F77" s="2" t="s">
        <v>81</v>
      </c>
      <c r="G77" s="2" t="s">
        <v>1336</v>
      </c>
      <c r="H77" s="2" t="s">
        <v>1578</v>
      </c>
      <c r="I77" s="2" t="s">
        <v>398</v>
      </c>
      <c r="J77" s="2" t="s">
        <v>1338</v>
      </c>
      <c r="K77" s="2" t="s">
        <v>1579</v>
      </c>
    </row>
    <row r="78" s="1" customFormat="1" ht="20" customHeight="1" spans="1:11">
      <c r="A78" s="2" t="s">
        <v>587</v>
      </c>
      <c r="B78" s="2" t="s">
        <v>1580</v>
      </c>
      <c r="C78" s="2" t="s">
        <v>589</v>
      </c>
      <c r="D78" s="2" t="s">
        <v>590</v>
      </c>
      <c r="E78" s="2" t="s">
        <v>91</v>
      </c>
      <c r="F78" s="2" t="s">
        <v>81</v>
      </c>
      <c r="G78" s="2" t="s">
        <v>1336</v>
      </c>
      <c r="H78" s="2" t="s">
        <v>1581</v>
      </c>
      <c r="I78" s="2" t="s">
        <v>590</v>
      </c>
      <c r="J78" s="2" t="s">
        <v>1338</v>
      </c>
      <c r="K78" s="2" t="s">
        <v>1582</v>
      </c>
    </row>
    <row r="79" s="1" customFormat="1" ht="20" customHeight="1" spans="1:11">
      <c r="A79" s="2" t="s">
        <v>505</v>
      </c>
      <c r="B79" s="2" t="s">
        <v>1583</v>
      </c>
      <c r="C79" s="2" t="s">
        <v>507</v>
      </c>
      <c r="D79" s="2" t="s">
        <v>508</v>
      </c>
      <c r="E79" s="2" t="s">
        <v>91</v>
      </c>
      <c r="F79" s="2" t="s">
        <v>81</v>
      </c>
      <c r="G79" s="2" t="s">
        <v>1336</v>
      </c>
      <c r="H79" s="2" t="s">
        <v>1584</v>
      </c>
      <c r="I79" s="2" t="s">
        <v>508</v>
      </c>
      <c r="J79" s="2" t="s">
        <v>1338</v>
      </c>
      <c r="K79" s="2" t="s">
        <v>1585</v>
      </c>
    </row>
    <row r="80" s="1" customFormat="1" ht="20" customHeight="1" spans="1:11">
      <c r="A80" s="2" t="s">
        <v>785</v>
      </c>
      <c r="B80" s="2" t="s">
        <v>1586</v>
      </c>
      <c r="C80" s="2" t="s">
        <v>787</v>
      </c>
      <c r="D80" s="2" t="s">
        <v>788</v>
      </c>
      <c r="E80" s="2" t="s">
        <v>91</v>
      </c>
      <c r="F80" s="2" t="s">
        <v>81</v>
      </c>
      <c r="G80" s="2" t="s">
        <v>1336</v>
      </c>
      <c r="H80" s="2" t="s">
        <v>1432</v>
      </c>
      <c r="I80" s="2" t="s">
        <v>788</v>
      </c>
      <c r="J80" s="2" t="s">
        <v>1338</v>
      </c>
      <c r="K80" s="2" t="s">
        <v>1587</v>
      </c>
    </row>
    <row r="81" s="1" customFormat="1" ht="20" customHeight="1" spans="1:11">
      <c r="A81" s="2" t="s">
        <v>692</v>
      </c>
      <c r="B81" s="2" t="s">
        <v>1588</v>
      </c>
      <c r="C81" s="2" t="s">
        <v>694</v>
      </c>
      <c r="D81" s="2" t="s">
        <v>695</v>
      </c>
      <c r="E81" s="2" t="s">
        <v>91</v>
      </c>
      <c r="F81" s="2" t="s">
        <v>81</v>
      </c>
      <c r="G81" s="2" t="s">
        <v>1336</v>
      </c>
      <c r="H81" s="2" t="s">
        <v>1511</v>
      </c>
      <c r="I81" s="2" t="s">
        <v>695</v>
      </c>
      <c r="J81" s="2" t="s">
        <v>1338</v>
      </c>
      <c r="K81" s="2" t="s">
        <v>1589</v>
      </c>
    </row>
    <row r="82" s="1" customFormat="1" ht="20" customHeight="1" spans="1:11">
      <c r="A82" s="2" t="s">
        <v>525</v>
      </c>
      <c r="B82" s="2" t="s">
        <v>1590</v>
      </c>
      <c r="C82" s="2" t="s">
        <v>527</v>
      </c>
      <c r="D82" s="2" t="s">
        <v>528</v>
      </c>
      <c r="E82" s="2" t="s">
        <v>91</v>
      </c>
      <c r="F82" s="2" t="s">
        <v>81</v>
      </c>
      <c r="G82" s="2" t="s">
        <v>1336</v>
      </c>
      <c r="H82" s="2" t="s">
        <v>1591</v>
      </c>
      <c r="I82" s="2" t="s">
        <v>528</v>
      </c>
      <c r="J82" s="2" t="s">
        <v>1338</v>
      </c>
      <c r="K82" s="2" t="s">
        <v>1592</v>
      </c>
    </row>
    <row r="83" s="1" customFormat="1" ht="20" customHeight="1" spans="1:11">
      <c r="A83" s="2" t="s">
        <v>880</v>
      </c>
      <c r="B83" s="2" t="s">
        <v>1593</v>
      </c>
      <c r="C83" s="2" t="s">
        <v>507</v>
      </c>
      <c r="D83" s="2" t="s">
        <v>881</v>
      </c>
      <c r="E83" s="2" t="s">
        <v>91</v>
      </c>
      <c r="F83" s="2" t="s">
        <v>81</v>
      </c>
      <c r="G83" s="2" t="s">
        <v>1336</v>
      </c>
      <c r="H83" s="2" t="s">
        <v>1373</v>
      </c>
      <c r="I83" s="2" t="s">
        <v>881</v>
      </c>
      <c r="J83" s="2" t="s">
        <v>1338</v>
      </c>
      <c r="K83" s="2" t="s">
        <v>1594</v>
      </c>
    </row>
    <row r="84" s="1" customFormat="1" ht="20" customHeight="1" spans="1:11">
      <c r="A84" s="2" t="s">
        <v>870</v>
      </c>
      <c r="B84" s="2" t="s">
        <v>1595</v>
      </c>
      <c r="C84" s="2" t="s">
        <v>872</v>
      </c>
      <c r="D84" s="2" t="s">
        <v>873</v>
      </c>
      <c r="E84" s="2" t="s">
        <v>91</v>
      </c>
      <c r="F84" s="2" t="s">
        <v>81</v>
      </c>
      <c r="G84" s="2" t="s">
        <v>1336</v>
      </c>
      <c r="H84" s="2" t="s">
        <v>1596</v>
      </c>
      <c r="I84" s="2" t="s">
        <v>873</v>
      </c>
      <c r="J84" s="2" t="s">
        <v>1338</v>
      </c>
      <c r="K84" s="2" t="s">
        <v>1597</v>
      </c>
    </row>
    <row r="85" s="1" customFormat="1" ht="20" customHeight="1" spans="1:11">
      <c r="A85" s="2" t="s">
        <v>875</v>
      </c>
      <c r="B85" s="2" t="s">
        <v>1598</v>
      </c>
      <c r="C85" s="2" t="s">
        <v>872</v>
      </c>
      <c r="D85" s="2" t="s">
        <v>1599</v>
      </c>
      <c r="E85" s="2" t="s">
        <v>91</v>
      </c>
      <c r="F85" s="2" t="s">
        <v>81</v>
      </c>
      <c r="G85" s="2" t="s">
        <v>1336</v>
      </c>
      <c r="H85" s="2" t="s">
        <v>1600</v>
      </c>
      <c r="I85" s="2" t="s">
        <v>1601</v>
      </c>
      <c r="J85" s="2" t="s">
        <v>1338</v>
      </c>
      <c r="K85" s="2" t="s">
        <v>1602</v>
      </c>
    </row>
    <row r="86" s="1" customFormat="1" ht="20" customHeight="1" spans="1:11">
      <c r="A86" s="2" t="s">
        <v>1058</v>
      </c>
      <c r="B86" s="2" t="s">
        <v>1603</v>
      </c>
      <c r="C86" s="2" t="s">
        <v>1060</v>
      </c>
      <c r="D86" s="2" t="s">
        <v>1061</v>
      </c>
      <c r="E86" s="2" t="s">
        <v>91</v>
      </c>
      <c r="F86" s="2" t="s">
        <v>81</v>
      </c>
      <c r="G86" s="2" t="s">
        <v>1336</v>
      </c>
      <c r="H86" s="2" t="s">
        <v>1441</v>
      </c>
      <c r="I86" s="2" t="s">
        <v>1061</v>
      </c>
      <c r="J86" s="2" t="s">
        <v>1338</v>
      </c>
      <c r="K86" s="2" t="s">
        <v>1604</v>
      </c>
    </row>
    <row r="87" s="1" customFormat="1" ht="20" customHeight="1" spans="1:11">
      <c r="A87" s="2" t="s">
        <v>856</v>
      </c>
      <c r="B87" s="2" t="s">
        <v>1605</v>
      </c>
      <c r="C87" s="2" t="s">
        <v>1606</v>
      </c>
      <c r="D87" s="2" t="s">
        <v>859</v>
      </c>
      <c r="E87" s="2" t="s">
        <v>91</v>
      </c>
      <c r="F87" s="2" t="s">
        <v>81</v>
      </c>
      <c r="G87" s="2" t="s">
        <v>1336</v>
      </c>
      <c r="H87" s="2" t="s">
        <v>1607</v>
      </c>
      <c r="I87" s="2" t="s">
        <v>859</v>
      </c>
      <c r="J87" s="2" t="s">
        <v>1338</v>
      </c>
      <c r="K87" s="2" t="s">
        <v>1608</v>
      </c>
    </row>
    <row r="88" s="1" customFormat="1" ht="20" customHeight="1" spans="1:11">
      <c r="A88" s="2" t="s">
        <v>967</v>
      </c>
      <c r="B88" s="2" t="s">
        <v>1609</v>
      </c>
      <c r="C88" s="2" t="s">
        <v>969</v>
      </c>
      <c r="D88" s="2" t="s">
        <v>970</v>
      </c>
      <c r="E88" s="2" t="s">
        <v>91</v>
      </c>
      <c r="F88" s="2" t="s">
        <v>81</v>
      </c>
      <c r="G88" s="2" t="s">
        <v>1336</v>
      </c>
      <c r="H88" s="2" t="s">
        <v>1610</v>
      </c>
      <c r="I88" s="2" t="s">
        <v>970</v>
      </c>
      <c r="J88" s="2" t="s">
        <v>1338</v>
      </c>
      <c r="K88" s="2" t="s">
        <v>1611</v>
      </c>
    </row>
    <row r="89" s="1" customFormat="1" ht="20" customHeight="1" spans="1:11">
      <c r="A89" s="2" t="s">
        <v>1068</v>
      </c>
      <c r="B89" s="2" t="s">
        <v>1612</v>
      </c>
      <c r="C89" s="2" t="s">
        <v>1070</v>
      </c>
      <c r="D89" s="2" t="s">
        <v>1071</v>
      </c>
      <c r="E89" s="2" t="s">
        <v>91</v>
      </c>
      <c r="F89" s="2" t="s">
        <v>81</v>
      </c>
      <c r="G89" s="2" t="s">
        <v>1336</v>
      </c>
      <c r="H89" s="2" t="s">
        <v>1613</v>
      </c>
      <c r="I89" s="2" t="s">
        <v>1071</v>
      </c>
      <c r="J89" s="2" t="s">
        <v>1338</v>
      </c>
      <c r="K89" s="2" t="s">
        <v>1614</v>
      </c>
    </row>
    <row r="90" s="1" customFormat="1" ht="20" customHeight="1" spans="1:11">
      <c r="A90" s="2" t="s">
        <v>652</v>
      </c>
      <c r="B90" s="2" t="s">
        <v>1615</v>
      </c>
      <c r="C90" s="2" t="s">
        <v>654</v>
      </c>
      <c r="D90" s="2" t="s">
        <v>655</v>
      </c>
      <c r="E90" s="2" t="s">
        <v>91</v>
      </c>
      <c r="F90" s="2" t="s">
        <v>81</v>
      </c>
      <c r="G90" s="2" t="s">
        <v>1336</v>
      </c>
      <c r="H90" s="2" t="s">
        <v>1616</v>
      </c>
      <c r="I90" s="2" t="s">
        <v>655</v>
      </c>
      <c r="J90" s="2" t="s">
        <v>1338</v>
      </c>
      <c r="K90" s="2" t="s">
        <v>1617</v>
      </c>
    </row>
    <row r="91" s="1" customFormat="1" ht="20" customHeight="1" spans="1:11">
      <c r="A91" s="2" t="s">
        <v>393</v>
      </c>
      <c r="B91" s="2" t="s">
        <v>1618</v>
      </c>
      <c r="C91" s="2" t="s">
        <v>390</v>
      </c>
      <c r="D91" s="2" t="s">
        <v>394</v>
      </c>
      <c r="E91" s="2" t="s">
        <v>91</v>
      </c>
      <c r="F91" s="2" t="s">
        <v>81</v>
      </c>
      <c r="G91" s="2" t="s">
        <v>1336</v>
      </c>
      <c r="H91" s="2" t="s">
        <v>1465</v>
      </c>
      <c r="I91" s="2" t="s">
        <v>394</v>
      </c>
      <c r="J91" s="2" t="s">
        <v>1338</v>
      </c>
      <c r="K91" s="2" t="s">
        <v>1619</v>
      </c>
    </row>
    <row r="92" s="1" customFormat="1" ht="20" customHeight="1" spans="1:11">
      <c r="A92" s="2" t="s">
        <v>981</v>
      </c>
      <c r="B92" s="2" t="s">
        <v>1620</v>
      </c>
      <c r="C92" s="2" t="s">
        <v>983</v>
      </c>
      <c r="D92" s="2" t="s">
        <v>984</v>
      </c>
      <c r="E92" s="2" t="s">
        <v>91</v>
      </c>
      <c r="F92" s="2" t="s">
        <v>81</v>
      </c>
      <c r="G92" s="2" t="s">
        <v>1336</v>
      </c>
      <c r="H92" s="2" t="s">
        <v>1621</v>
      </c>
      <c r="I92" s="2" t="s">
        <v>984</v>
      </c>
      <c r="J92" s="2" t="s">
        <v>1338</v>
      </c>
      <c r="K92" s="2" t="s">
        <v>1622</v>
      </c>
    </row>
    <row r="93" s="1" customFormat="1" ht="20" customHeight="1" spans="1:11">
      <c r="A93" s="2" t="s">
        <v>1172</v>
      </c>
      <c r="B93" s="2" t="s">
        <v>1623</v>
      </c>
      <c r="C93" s="2" t="s">
        <v>1174</v>
      </c>
      <c r="D93" s="2" t="s">
        <v>1175</v>
      </c>
      <c r="E93" s="2" t="s">
        <v>91</v>
      </c>
      <c r="F93" s="2" t="s">
        <v>81</v>
      </c>
      <c r="G93" s="2" t="s">
        <v>1336</v>
      </c>
      <c r="H93" s="2" t="s">
        <v>1624</v>
      </c>
      <c r="I93" s="2" t="s">
        <v>1175</v>
      </c>
      <c r="J93" s="2" t="s">
        <v>1338</v>
      </c>
      <c r="K93" s="2" t="s">
        <v>1625</v>
      </c>
    </row>
    <row r="94" s="1" customFormat="1" ht="20" customHeight="1" spans="1:11">
      <c r="A94" s="2" t="s">
        <v>960</v>
      </c>
      <c r="B94" s="2" t="s">
        <v>1626</v>
      </c>
      <c r="C94" s="2" t="s">
        <v>962</v>
      </c>
      <c r="D94" s="2" t="s">
        <v>963</v>
      </c>
      <c r="E94" s="2" t="s">
        <v>91</v>
      </c>
      <c r="F94" s="2" t="s">
        <v>81</v>
      </c>
      <c r="G94" s="2" t="s">
        <v>1336</v>
      </c>
      <c r="H94" s="2" t="s">
        <v>1627</v>
      </c>
      <c r="I94" s="2" t="s">
        <v>963</v>
      </c>
      <c r="J94" s="2" t="s">
        <v>1338</v>
      </c>
      <c r="K94" s="2" t="s">
        <v>1628</v>
      </c>
    </row>
    <row r="95" s="1" customFormat="1" ht="20" customHeight="1" spans="1:11">
      <c r="A95" s="2" t="s">
        <v>185</v>
      </c>
      <c r="B95" s="2" t="s">
        <v>1629</v>
      </c>
      <c r="C95" s="2" t="s">
        <v>187</v>
      </c>
      <c r="D95" s="2" t="s">
        <v>188</v>
      </c>
      <c r="E95" s="2" t="s">
        <v>91</v>
      </c>
      <c r="F95" s="2" t="s">
        <v>81</v>
      </c>
      <c r="G95" s="2" t="s">
        <v>1336</v>
      </c>
      <c r="H95" s="2" t="s">
        <v>1630</v>
      </c>
      <c r="I95" s="2" t="s">
        <v>188</v>
      </c>
      <c r="J95" s="2" t="s">
        <v>1338</v>
      </c>
      <c r="K95" s="2" t="s">
        <v>1631</v>
      </c>
    </row>
    <row r="96" s="1" customFormat="1" ht="20" customHeight="1" spans="1:11">
      <c r="A96" s="2" t="s">
        <v>240</v>
      </c>
      <c r="B96" s="2" t="s">
        <v>1632</v>
      </c>
      <c r="C96" s="2" t="s">
        <v>242</v>
      </c>
      <c r="D96" s="2" t="s">
        <v>243</v>
      </c>
      <c r="E96" s="2" t="s">
        <v>91</v>
      </c>
      <c r="F96" s="2" t="s">
        <v>81</v>
      </c>
      <c r="G96" s="2" t="s">
        <v>1336</v>
      </c>
      <c r="H96" s="2" t="s">
        <v>1633</v>
      </c>
      <c r="I96" s="2" t="s">
        <v>243</v>
      </c>
      <c r="J96" s="2" t="s">
        <v>1338</v>
      </c>
      <c r="K96" s="2" t="s">
        <v>1634</v>
      </c>
    </row>
    <row r="97" s="1" customFormat="1" ht="20" customHeight="1" spans="1:11">
      <c r="A97" s="2" t="s">
        <v>649</v>
      </c>
      <c r="B97" s="2" t="s">
        <v>1635</v>
      </c>
      <c r="C97" s="2" t="s">
        <v>397</v>
      </c>
      <c r="D97" s="2" t="s">
        <v>650</v>
      </c>
      <c r="E97" s="2" t="s">
        <v>91</v>
      </c>
      <c r="F97" s="2" t="s">
        <v>81</v>
      </c>
      <c r="G97" s="2" t="s">
        <v>1336</v>
      </c>
      <c r="H97" s="2" t="s">
        <v>1636</v>
      </c>
      <c r="I97" s="2" t="s">
        <v>650</v>
      </c>
      <c r="J97" s="2" t="s">
        <v>1338</v>
      </c>
      <c r="K97" s="2" t="s">
        <v>1637</v>
      </c>
    </row>
    <row r="98" s="1" customFormat="1" ht="20" customHeight="1" spans="1:11">
      <c r="A98" s="2" t="s">
        <v>745</v>
      </c>
      <c r="B98" s="2" t="s">
        <v>1638</v>
      </c>
      <c r="C98" s="2" t="s">
        <v>747</v>
      </c>
      <c r="D98" s="2" t="s">
        <v>1639</v>
      </c>
      <c r="E98" s="2" t="s">
        <v>91</v>
      </c>
      <c r="F98" s="2" t="s">
        <v>81</v>
      </c>
      <c r="G98" s="2" t="s">
        <v>1336</v>
      </c>
      <c r="H98" s="2" t="s">
        <v>1640</v>
      </c>
      <c r="I98" s="2" t="s">
        <v>1641</v>
      </c>
      <c r="J98" s="2" t="s">
        <v>1338</v>
      </c>
      <c r="K98" s="2" t="s">
        <v>1642</v>
      </c>
    </row>
    <row r="99" s="1" customFormat="1" ht="20" customHeight="1" spans="1:11">
      <c r="A99" s="2" t="s">
        <v>759</v>
      </c>
      <c r="B99" s="2" t="s">
        <v>1643</v>
      </c>
      <c r="C99" s="2" t="s">
        <v>747</v>
      </c>
      <c r="D99" s="2" t="s">
        <v>760</v>
      </c>
      <c r="E99" s="2" t="s">
        <v>91</v>
      </c>
      <c r="F99" s="2" t="s">
        <v>81</v>
      </c>
      <c r="G99" s="2" t="s">
        <v>1336</v>
      </c>
      <c r="H99" s="2" t="s">
        <v>1508</v>
      </c>
      <c r="I99" s="2" t="s">
        <v>760</v>
      </c>
      <c r="J99" s="2" t="s">
        <v>1338</v>
      </c>
      <c r="K99" s="2" t="s">
        <v>1644</v>
      </c>
    </row>
    <row r="100" s="1" customFormat="1" ht="20" customHeight="1" spans="1:11">
      <c r="A100" s="2" t="s">
        <v>986</v>
      </c>
      <c r="B100" s="2" t="s">
        <v>1645</v>
      </c>
      <c r="C100" s="2" t="s">
        <v>1646</v>
      </c>
      <c r="D100" s="2" t="s">
        <v>989</v>
      </c>
      <c r="E100" s="2" t="s">
        <v>91</v>
      </c>
      <c r="F100" s="2" t="s">
        <v>81</v>
      </c>
      <c r="G100" s="2" t="s">
        <v>1336</v>
      </c>
      <c r="H100" s="2" t="s">
        <v>1647</v>
      </c>
      <c r="I100" s="2" t="s">
        <v>989</v>
      </c>
      <c r="J100" s="2" t="s">
        <v>1338</v>
      </c>
      <c r="K100" s="2" t="s">
        <v>1648</v>
      </c>
    </row>
    <row r="101" s="1" customFormat="1" ht="20" customHeight="1" spans="1:11">
      <c r="A101" s="2" t="s">
        <v>537</v>
      </c>
      <c r="B101" s="2" t="s">
        <v>1649</v>
      </c>
      <c r="C101" s="2" t="s">
        <v>1650</v>
      </c>
      <c r="D101" s="2" t="s">
        <v>538</v>
      </c>
      <c r="E101" s="2" t="s">
        <v>91</v>
      </c>
      <c r="F101" s="2" t="s">
        <v>81</v>
      </c>
      <c r="G101" s="2" t="s">
        <v>1336</v>
      </c>
      <c r="H101" s="2" t="s">
        <v>1651</v>
      </c>
      <c r="I101" s="2" t="s">
        <v>538</v>
      </c>
      <c r="J101" s="2" t="s">
        <v>1338</v>
      </c>
      <c r="K101" s="2" t="s">
        <v>1652</v>
      </c>
    </row>
    <row r="102" s="1" customFormat="1" ht="20" customHeight="1" spans="1:11">
      <c r="A102" s="2" t="s">
        <v>350</v>
      </c>
      <c r="B102" s="2" t="s">
        <v>1653</v>
      </c>
      <c r="C102" s="2" t="s">
        <v>1654</v>
      </c>
      <c r="D102" s="2" t="s">
        <v>353</v>
      </c>
      <c r="E102" s="2" t="s">
        <v>91</v>
      </c>
      <c r="F102" s="2" t="s">
        <v>81</v>
      </c>
      <c r="G102" s="2" t="s">
        <v>1336</v>
      </c>
      <c r="H102" s="2" t="s">
        <v>1655</v>
      </c>
      <c r="I102" s="2" t="s">
        <v>353</v>
      </c>
      <c r="J102" s="2" t="s">
        <v>1338</v>
      </c>
      <c r="K102" s="2" t="s">
        <v>1656</v>
      </c>
    </row>
    <row r="103" s="1" customFormat="1" ht="20" customHeight="1" spans="1:11">
      <c r="A103" s="2" t="s">
        <v>96</v>
      </c>
      <c r="B103" s="2" t="s">
        <v>1657</v>
      </c>
      <c r="C103" s="2" t="s">
        <v>98</v>
      </c>
      <c r="D103" s="2" t="s">
        <v>1658</v>
      </c>
      <c r="E103" s="2" t="s">
        <v>91</v>
      </c>
      <c r="F103" s="2" t="s">
        <v>81</v>
      </c>
      <c r="G103" s="2" t="s">
        <v>1336</v>
      </c>
      <c r="H103" s="2" t="s">
        <v>1659</v>
      </c>
      <c r="I103" s="2" t="s">
        <v>1660</v>
      </c>
      <c r="J103" s="2" t="s">
        <v>1338</v>
      </c>
      <c r="K103" s="2" t="s">
        <v>1661</v>
      </c>
    </row>
    <row r="104" s="1" customFormat="1" ht="20" customHeight="1" spans="1:11">
      <c r="A104" s="2" t="s">
        <v>849</v>
      </c>
      <c r="B104" s="2" t="s">
        <v>1662</v>
      </c>
      <c r="C104" s="2" t="s">
        <v>851</v>
      </c>
      <c r="D104" s="2" t="s">
        <v>852</v>
      </c>
      <c r="E104" s="2" t="s">
        <v>91</v>
      </c>
      <c r="F104" s="2" t="s">
        <v>81</v>
      </c>
      <c r="G104" s="2" t="s">
        <v>1336</v>
      </c>
      <c r="H104" s="2" t="s">
        <v>1663</v>
      </c>
      <c r="I104" s="2" t="s">
        <v>852</v>
      </c>
      <c r="J104" s="2" t="s">
        <v>1338</v>
      </c>
      <c r="K104" s="2" t="s">
        <v>1664</v>
      </c>
    </row>
    <row r="105" s="1" customFormat="1" ht="20" customHeight="1" spans="1:11">
      <c r="A105" s="2" t="s">
        <v>169</v>
      </c>
      <c r="B105" s="2" t="s">
        <v>1665</v>
      </c>
      <c r="C105" s="2" t="s">
        <v>171</v>
      </c>
      <c r="D105" s="2" t="s">
        <v>172</v>
      </c>
      <c r="E105" s="2" t="s">
        <v>91</v>
      </c>
      <c r="F105" s="2" t="s">
        <v>81</v>
      </c>
      <c r="G105" s="2" t="s">
        <v>1336</v>
      </c>
      <c r="H105" s="2" t="s">
        <v>1493</v>
      </c>
      <c r="I105" s="2" t="s">
        <v>172</v>
      </c>
      <c r="J105" s="2" t="s">
        <v>1338</v>
      </c>
      <c r="K105" s="2" t="s">
        <v>1666</v>
      </c>
    </row>
    <row r="106" s="1" customFormat="1" ht="20" customHeight="1" spans="1:11">
      <c r="A106" s="2" t="s">
        <v>1150</v>
      </c>
      <c r="B106" s="2" t="s">
        <v>1667</v>
      </c>
      <c r="C106" s="2" t="s">
        <v>1152</v>
      </c>
      <c r="D106" s="2" t="s">
        <v>1153</v>
      </c>
      <c r="E106" s="2" t="s">
        <v>91</v>
      </c>
      <c r="F106" s="2" t="s">
        <v>81</v>
      </c>
      <c r="G106" s="2" t="s">
        <v>1336</v>
      </c>
      <c r="H106" s="2" t="s">
        <v>1668</v>
      </c>
      <c r="I106" s="2" t="s">
        <v>1153</v>
      </c>
      <c r="J106" s="2" t="s">
        <v>1338</v>
      </c>
      <c r="K106" s="2" t="s">
        <v>1669</v>
      </c>
    </row>
    <row r="107" s="1" customFormat="1" ht="20" customHeight="1" spans="1:11">
      <c r="A107" s="2" t="s">
        <v>766</v>
      </c>
      <c r="B107" s="2" t="s">
        <v>1670</v>
      </c>
      <c r="C107" s="2" t="s">
        <v>768</v>
      </c>
      <c r="D107" s="2" t="s">
        <v>769</v>
      </c>
      <c r="E107" s="2" t="s">
        <v>91</v>
      </c>
      <c r="F107" s="2" t="s">
        <v>81</v>
      </c>
      <c r="G107" s="2" t="s">
        <v>1336</v>
      </c>
      <c r="H107" s="2" t="s">
        <v>1377</v>
      </c>
      <c r="I107" s="2" t="s">
        <v>769</v>
      </c>
      <c r="J107" s="2" t="s">
        <v>1338</v>
      </c>
      <c r="K107" s="2" t="s">
        <v>1671</v>
      </c>
    </row>
    <row r="108" s="1" customFormat="1" ht="20" customHeight="1" spans="1:11">
      <c r="A108" s="2" t="s">
        <v>1239</v>
      </c>
      <c r="B108" s="2" t="s">
        <v>1672</v>
      </c>
      <c r="C108" s="2" t="s">
        <v>1673</v>
      </c>
      <c r="D108" s="2" t="s">
        <v>1242</v>
      </c>
      <c r="E108" s="2" t="s">
        <v>91</v>
      </c>
      <c r="F108" s="2" t="s">
        <v>81</v>
      </c>
      <c r="G108" s="2" t="s">
        <v>1336</v>
      </c>
      <c r="H108" s="2" t="s">
        <v>1674</v>
      </c>
      <c r="I108" s="2" t="s">
        <v>1242</v>
      </c>
      <c r="J108" s="2" t="s">
        <v>1338</v>
      </c>
      <c r="K108" s="2" t="s">
        <v>1675</v>
      </c>
    </row>
    <row r="109" s="1" customFormat="1" ht="20" customHeight="1" spans="1:11">
      <c r="A109" s="2" t="s">
        <v>217</v>
      </c>
      <c r="B109" s="2" t="s">
        <v>1676</v>
      </c>
      <c r="C109" s="2" t="s">
        <v>219</v>
      </c>
      <c r="D109" s="2" t="s">
        <v>220</v>
      </c>
      <c r="E109" s="2" t="s">
        <v>91</v>
      </c>
      <c r="F109" s="2" t="s">
        <v>81</v>
      </c>
      <c r="G109" s="2" t="s">
        <v>1336</v>
      </c>
      <c r="H109" s="2" t="s">
        <v>1465</v>
      </c>
      <c r="I109" s="2" t="s">
        <v>220</v>
      </c>
      <c r="J109" s="2" t="s">
        <v>1338</v>
      </c>
      <c r="K109" s="2" t="s">
        <v>1677</v>
      </c>
    </row>
    <row r="110" s="1" customFormat="1" ht="20" customHeight="1" spans="1:11">
      <c r="A110" s="2" t="s">
        <v>637</v>
      </c>
      <c r="B110" s="2" t="s">
        <v>1678</v>
      </c>
      <c r="C110" s="2" t="s">
        <v>1679</v>
      </c>
      <c r="D110" s="2" t="s">
        <v>640</v>
      </c>
      <c r="E110" s="2" t="s">
        <v>91</v>
      </c>
      <c r="F110" s="2" t="s">
        <v>81</v>
      </c>
      <c r="G110" s="2" t="s">
        <v>1336</v>
      </c>
      <c r="H110" s="2" t="s">
        <v>1680</v>
      </c>
      <c r="I110" s="2" t="s">
        <v>640</v>
      </c>
      <c r="J110" s="2" t="s">
        <v>1338</v>
      </c>
      <c r="K110" s="2" t="s">
        <v>1681</v>
      </c>
    </row>
    <row r="111" s="1" customFormat="1" ht="20" customHeight="1" spans="1:11">
      <c r="A111" s="2" t="s">
        <v>883</v>
      </c>
      <c r="B111" s="2" t="s">
        <v>1682</v>
      </c>
      <c r="C111" s="2" t="s">
        <v>885</v>
      </c>
      <c r="D111" s="2" t="s">
        <v>886</v>
      </c>
      <c r="E111" s="2" t="s">
        <v>91</v>
      </c>
      <c r="F111" s="2" t="s">
        <v>81</v>
      </c>
      <c r="G111" s="2" t="s">
        <v>1336</v>
      </c>
      <c r="H111" s="2" t="s">
        <v>1370</v>
      </c>
      <c r="I111" s="2" t="s">
        <v>886</v>
      </c>
      <c r="J111" s="2" t="s">
        <v>1338</v>
      </c>
      <c r="K111" s="2" t="s">
        <v>1683</v>
      </c>
    </row>
    <row r="112" s="1" customFormat="1" ht="20" customHeight="1" spans="1:11">
      <c r="A112" s="2" t="s">
        <v>388</v>
      </c>
      <c r="B112" s="2" t="s">
        <v>1684</v>
      </c>
      <c r="C112" s="2" t="s">
        <v>390</v>
      </c>
      <c r="D112" s="2" t="s">
        <v>391</v>
      </c>
      <c r="E112" s="2" t="s">
        <v>91</v>
      </c>
      <c r="F112" s="2" t="s">
        <v>81</v>
      </c>
      <c r="G112" s="2" t="s">
        <v>1336</v>
      </c>
      <c r="H112" s="2" t="s">
        <v>1465</v>
      </c>
      <c r="I112" s="2" t="s">
        <v>391</v>
      </c>
      <c r="J112" s="2" t="s">
        <v>1338</v>
      </c>
      <c r="K112" s="2" t="s">
        <v>1685</v>
      </c>
    </row>
    <row r="113" s="1" customFormat="1" ht="20" customHeight="1" spans="1:11">
      <c r="A113" s="2" t="s">
        <v>1062</v>
      </c>
      <c r="B113" s="2" t="s">
        <v>1686</v>
      </c>
      <c r="C113" s="2" t="s">
        <v>1687</v>
      </c>
      <c r="D113" s="2" t="s">
        <v>1065</v>
      </c>
      <c r="E113" s="2" t="s">
        <v>91</v>
      </c>
      <c r="F113" s="2" t="s">
        <v>81</v>
      </c>
      <c r="G113" s="2" t="s">
        <v>1336</v>
      </c>
      <c r="H113" s="2" t="s">
        <v>1688</v>
      </c>
      <c r="I113" s="2" t="s">
        <v>1065</v>
      </c>
      <c r="J113" s="2" t="s">
        <v>1338</v>
      </c>
      <c r="K113" s="2" t="s">
        <v>1689</v>
      </c>
    </row>
    <row r="114" s="1" customFormat="1" ht="20" customHeight="1" spans="1:11">
      <c r="A114" s="2" t="s">
        <v>177</v>
      </c>
      <c r="B114" s="2" t="s">
        <v>1690</v>
      </c>
      <c r="C114" s="2" t="s">
        <v>179</v>
      </c>
      <c r="D114" s="2" t="s">
        <v>180</v>
      </c>
      <c r="E114" s="2" t="s">
        <v>91</v>
      </c>
      <c r="F114" s="2" t="s">
        <v>81</v>
      </c>
      <c r="G114" s="2" t="s">
        <v>1336</v>
      </c>
      <c r="H114" s="2" t="s">
        <v>1691</v>
      </c>
      <c r="I114" s="2" t="s">
        <v>180</v>
      </c>
      <c r="J114" s="2" t="s">
        <v>1338</v>
      </c>
      <c r="K114" s="2" t="s">
        <v>1692</v>
      </c>
    </row>
    <row r="115" s="1" customFormat="1" ht="20" customHeight="1" spans="1:11">
      <c r="A115" s="2" t="s">
        <v>162</v>
      </c>
      <c r="B115" s="2" t="s">
        <v>1693</v>
      </c>
      <c r="C115" s="2" t="s">
        <v>1650</v>
      </c>
      <c r="D115" s="2" t="s">
        <v>165</v>
      </c>
      <c r="E115" s="2" t="s">
        <v>91</v>
      </c>
      <c r="F115" s="2" t="s">
        <v>81</v>
      </c>
      <c r="G115" s="2" t="s">
        <v>1336</v>
      </c>
      <c r="H115" s="2" t="s">
        <v>1651</v>
      </c>
      <c r="I115" s="2" t="s">
        <v>165</v>
      </c>
      <c r="J115" s="2" t="s">
        <v>1338</v>
      </c>
      <c r="K115" s="2" t="s">
        <v>1694</v>
      </c>
    </row>
    <row r="116" s="1" customFormat="1" ht="20" customHeight="1" spans="1:11">
      <c r="A116" s="2" t="s">
        <v>338</v>
      </c>
      <c r="B116" s="2" t="s">
        <v>1695</v>
      </c>
      <c r="C116" s="2" t="s">
        <v>340</v>
      </c>
      <c r="D116" s="2" t="s">
        <v>341</v>
      </c>
      <c r="E116" s="2" t="s">
        <v>91</v>
      </c>
      <c r="F116" s="2" t="s">
        <v>81</v>
      </c>
      <c r="G116" s="2" t="s">
        <v>1336</v>
      </c>
      <c r="H116" s="2" t="s">
        <v>1633</v>
      </c>
      <c r="I116" s="2" t="s">
        <v>341</v>
      </c>
      <c r="J116" s="2" t="s">
        <v>1338</v>
      </c>
      <c r="K116" s="2" t="s">
        <v>1696</v>
      </c>
    </row>
    <row r="117" s="1" customFormat="1" ht="20" customHeight="1" spans="1:11">
      <c r="A117" s="2" t="s">
        <v>518</v>
      </c>
      <c r="B117" s="2" t="s">
        <v>1697</v>
      </c>
      <c r="C117" s="2" t="s">
        <v>520</v>
      </c>
      <c r="D117" s="2" t="s">
        <v>521</v>
      </c>
      <c r="E117" s="2" t="s">
        <v>91</v>
      </c>
      <c r="F117" s="2" t="s">
        <v>81</v>
      </c>
      <c r="G117" s="2" t="s">
        <v>1336</v>
      </c>
      <c r="H117" s="2" t="s">
        <v>1698</v>
      </c>
      <c r="I117" s="2" t="s">
        <v>521</v>
      </c>
      <c r="J117" s="2" t="s">
        <v>1338</v>
      </c>
      <c r="K117" s="2" t="s">
        <v>1699</v>
      </c>
    </row>
    <row r="118" s="1" customFormat="1" ht="20" customHeight="1" spans="1:11">
      <c r="A118" s="2" t="s">
        <v>1198</v>
      </c>
      <c r="B118" s="2" t="s">
        <v>1700</v>
      </c>
      <c r="C118" s="2" t="s">
        <v>1200</v>
      </c>
      <c r="D118" s="2" t="s">
        <v>1201</v>
      </c>
      <c r="E118" s="2" t="s">
        <v>91</v>
      </c>
      <c r="F118" s="2" t="s">
        <v>81</v>
      </c>
      <c r="G118" s="2" t="s">
        <v>1336</v>
      </c>
      <c r="H118" s="2" t="s">
        <v>1701</v>
      </c>
      <c r="I118" s="2" t="s">
        <v>1201</v>
      </c>
      <c r="J118" s="2" t="s">
        <v>1338</v>
      </c>
      <c r="K118" s="2" t="s">
        <v>1702</v>
      </c>
    </row>
    <row r="119" s="1" customFormat="1" ht="20" customHeight="1" spans="1:11">
      <c r="A119" s="2" t="s">
        <v>630</v>
      </c>
      <c r="B119" s="2" t="s">
        <v>1703</v>
      </c>
      <c r="C119" s="2" t="s">
        <v>632</v>
      </c>
      <c r="D119" s="2" t="s">
        <v>633</v>
      </c>
      <c r="E119" s="2" t="s">
        <v>91</v>
      </c>
      <c r="F119" s="2" t="s">
        <v>81</v>
      </c>
      <c r="G119" s="2" t="s">
        <v>1336</v>
      </c>
      <c r="H119" s="2" t="s">
        <v>1704</v>
      </c>
      <c r="I119" s="2" t="s">
        <v>633</v>
      </c>
      <c r="J119" s="2" t="s">
        <v>1338</v>
      </c>
      <c r="K119" s="2" t="s">
        <v>1705</v>
      </c>
    </row>
    <row r="120" s="1" customFormat="1" ht="20" customHeight="1" spans="1:11">
      <c r="A120" s="2" t="s">
        <v>253</v>
      </c>
      <c r="B120" s="2" t="s">
        <v>1706</v>
      </c>
      <c r="C120" s="2" t="s">
        <v>255</v>
      </c>
      <c r="D120" s="2" t="s">
        <v>256</v>
      </c>
      <c r="E120" s="2" t="s">
        <v>91</v>
      </c>
      <c r="F120" s="2" t="s">
        <v>81</v>
      </c>
      <c r="G120" s="2" t="s">
        <v>1336</v>
      </c>
      <c r="H120" s="2" t="s">
        <v>1707</v>
      </c>
      <c r="I120" s="2" t="s">
        <v>256</v>
      </c>
      <c r="J120" s="2" t="s">
        <v>1338</v>
      </c>
      <c r="K120" s="2" t="s">
        <v>1708</v>
      </c>
    </row>
    <row r="121" s="1" customFormat="1" ht="20" customHeight="1" spans="1:11">
      <c r="A121" s="2" t="s">
        <v>658</v>
      </c>
      <c r="B121" s="2" t="s">
        <v>1709</v>
      </c>
      <c r="C121" s="2" t="s">
        <v>610</v>
      </c>
      <c r="D121" s="2" t="s">
        <v>659</v>
      </c>
      <c r="E121" s="2" t="s">
        <v>91</v>
      </c>
      <c r="F121" s="2" t="s">
        <v>81</v>
      </c>
      <c r="G121" s="2" t="s">
        <v>1336</v>
      </c>
      <c r="H121" s="2" t="s">
        <v>1710</v>
      </c>
      <c r="I121" s="2" t="s">
        <v>659</v>
      </c>
      <c r="J121" s="2" t="s">
        <v>1338</v>
      </c>
      <c r="K121" s="2" t="s">
        <v>1711</v>
      </c>
    </row>
    <row r="122" s="1" customFormat="1" ht="20" customHeight="1" spans="1:11">
      <c r="A122" s="2" t="s">
        <v>798</v>
      </c>
      <c r="B122" s="2" t="s">
        <v>1712</v>
      </c>
      <c r="C122" s="2" t="s">
        <v>242</v>
      </c>
      <c r="D122" s="2" t="s">
        <v>799</v>
      </c>
      <c r="E122" s="2" t="s">
        <v>91</v>
      </c>
      <c r="F122" s="2" t="s">
        <v>81</v>
      </c>
      <c r="G122" s="2" t="s">
        <v>1336</v>
      </c>
      <c r="H122" s="2" t="s">
        <v>1713</v>
      </c>
      <c r="I122" s="2" t="s">
        <v>799</v>
      </c>
      <c r="J122" s="2" t="s">
        <v>1338</v>
      </c>
      <c r="K122" s="2" t="s">
        <v>1714</v>
      </c>
    </row>
    <row r="123" s="1" customFormat="1" ht="20" customHeight="1" spans="1:11">
      <c r="A123" s="2" t="s">
        <v>975</v>
      </c>
      <c r="B123" s="2" t="s">
        <v>1715</v>
      </c>
      <c r="C123" s="2" t="s">
        <v>977</v>
      </c>
      <c r="D123" s="2" t="s">
        <v>978</v>
      </c>
      <c r="E123" s="2" t="s">
        <v>91</v>
      </c>
      <c r="F123" s="2" t="s">
        <v>81</v>
      </c>
      <c r="G123" s="2" t="s">
        <v>1336</v>
      </c>
      <c r="H123" s="2" t="s">
        <v>1621</v>
      </c>
      <c r="I123" s="2" t="s">
        <v>978</v>
      </c>
      <c r="J123" s="2" t="s">
        <v>1338</v>
      </c>
      <c r="K123" s="2" t="s">
        <v>1716</v>
      </c>
    </row>
    <row r="124" s="1" customFormat="1" ht="20" customHeight="1" spans="1:11">
      <c r="A124" s="2" t="s">
        <v>764</v>
      </c>
      <c r="B124" s="2" t="s">
        <v>1717</v>
      </c>
      <c r="C124" s="2" t="s">
        <v>610</v>
      </c>
      <c r="D124" s="2" t="s">
        <v>765</v>
      </c>
      <c r="E124" s="2" t="s">
        <v>91</v>
      </c>
      <c r="F124" s="2" t="s">
        <v>81</v>
      </c>
      <c r="G124" s="2" t="s">
        <v>1336</v>
      </c>
      <c r="H124" s="2" t="s">
        <v>1718</v>
      </c>
      <c r="I124" s="2" t="s">
        <v>765</v>
      </c>
      <c r="J124" s="2" t="s">
        <v>1338</v>
      </c>
      <c r="K124" s="2" t="s">
        <v>1719</v>
      </c>
    </row>
    <row r="125" s="1" customFormat="1" ht="20" customHeight="1" spans="1:11">
      <c r="A125" s="2" t="s">
        <v>896</v>
      </c>
      <c r="B125" s="2" t="s">
        <v>1720</v>
      </c>
      <c r="C125" s="2" t="s">
        <v>898</v>
      </c>
      <c r="D125" s="2" t="s">
        <v>899</v>
      </c>
      <c r="E125" s="2" t="s">
        <v>91</v>
      </c>
      <c r="F125" s="2" t="s">
        <v>81</v>
      </c>
      <c r="G125" s="2" t="s">
        <v>1336</v>
      </c>
      <c r="H125" s="2" t="s">
        <v>1721</v>
      </c>
      <c r="I125" s="2" t="s">
        <v>899</v>
      </c>
      <c r="J125" s="2" t="s">
        <v>1338</v>
      </c>
      <c r="K125" s="2" t="s">
        <v>1722</v>
      </c>
    </row>
    <row r="126" s="1" customFormat="1" ht="20" customHeight="1" spans="1:11">
      <c r="A126" s="2" t="s">
        <v>261</v>
      </c>
      <c r="B126" s="2" t="s">
        <v>1723</v>
      </c>
      <c r="C126" s="2" t="s">
        <v>263</v>
      </c>
      <c r="D126" s="2" t="s">
        <v>264</v>
      </c>
      <c r="E126" s="2" t="s">
        <v>91</v>
      </c>
      <c r="F126" s="2" t="s">
        <v>81</v>
      </c>
      <c r="G126" s="2" t="s">
        <v>1336</v>
      </c>
      <c r="H126" s="2" t="s">
        <v>1724</v>
      </c>
      <c r="I126" s="2" t="s">
        <v>264</v>
      </c>
      <c r="J126" s="2" t="s">
        <v>1338</v>
      </c>
      <c r="K126" s="2" t="s">
        <v>1725</v>
      </c>
    </row>
    <row r="127" s="1" customFormat="1" ht="20" customHeight="1" spans="1:11">
      <c r="A127" s="2" t="s">
        <v>248</v>
      </c>
      <c r="B127" s="2" t="s">
        <v>1726</v>
      </c>
      <c r="C127" s="2" t="s">
        <v>1727</v>
      </c>
      <c r="D127" s="2" t="s">
        <v>251</v>
      </c>
      <c r="E127" s="2" t="s">
        <v>91</v>
      </c>
      <c r="F127" s="2" t="s">
        <v>81</v>
      </c>
      <c r="G127" s="2" t="s">
        <v>1336</v>
      </c>
      <c r="H127" s="2" t="s">
        <v>1452</v>
      </c>
      <c r="I127" s="2" t="s">
        <v>251</v>
      </c>
      <c r="J127" s="2" t="s">
        <v>1338</v>
      </c>
      <c r="K127" s="2" t="s">
        <v>1728</v>
      </c>
    </row>
    <row r="128" s="1" customFormat="1" ht="20" customHeight="1" spans="1:11">
      <c r="A128" s="2" t="s">
        <v>919</v>
      </c>
      <c r="B128" s="2" t="s">
        <v>1729</v>
      </c>
      <c r="C128" s="2" t="s">
        <v>1730</v>
      </c>
      <c r="D128" s="2" t="s">
        <v>922</v>
      </c>
      <c r="E128" s="2" t="s">
        <v>91</v>
      </c>
      <c r="F128" s="2" t="s">
        <v>81</v>
      </c>
      <c r="G128" s="2" t="s">
        <v>1336</v>
      </c>
      <c r="H128" s="2" t="s">
        <v>1731</v>
      </c>
      <c r="I128" s="2" t="s">
        <v>922</v>
      </c>
      <c r="J128" s="2" t="s">
        <v>1338</v>
      </c>
      <c r="K128" s="2" t="s">
        <v>1732</v>
      </c>
    </row>
    <row r="129" s="1" customFormat="1" ht="20" customHeight="1" spans="1:11">
      <c r="A129" s="2" t="s">
        <v>1007</v>
      </c>
      <c r="B129" s="2" t="s">
        <v>1733</v>
      </c>
      <c r="C129" s="2" t="s">
        <v>1009</v>
      </c>
      <c r="D129" s="2" t="s">
        <v>1010</v>
      </c>
      <c r="E129" s="2" t="s">
        <v>91</v>
      </c>
      <c r="F129" s="2" t="s">
        <v>81</v>
      </c>
      <c r="G129" s="2" t="s">
        <v>1336</v>
      </c>
      <c r="H129" s="2" t="s">
        <v>1734</v>
      </c>
      <c r="I129" s="2" t="s">
        <v>1010</v>
      </c>
      <c r="J129" s="2" t="s">
        <v>1338</v>
      </c>
      <c r="K129" s="2" t="s">
        <v>1735</v>
      </c>
    </row>
    <row r="130" s="1" customFormat="1" ht="20" customHeight="1" spans="1:11">
      <c r="A130" s="2" t="s">
        <v>500</v>
      </c>
      <c r="B130" s="2" t="s">
        <v>1736</v>
      </c>
      <c r="C130" s="2" t="s">
        <v>1737</v>
      </c>
      <c r="D130" s="2" t="s">
        <v>503</v>
      </c>
      <c r="E130" s="2" t="s">
        <v>91</v>
      </c>
      <c r="F130" s="2" t="s">
        <v>81</v>
      </c>
      <c r="G130" s="2" t="s">
        <v>1336</v>
      </c>
      <c r="H130" s="2" t="s">
        <v>1691</v>
      </c>
      <c r="I130" s="2" t="s">
        <v>503</v>
      </c>
      <c r="J130" s="2" t="s">
        <v>1338</v>
      </c>
      <c r="K130" s="2" t="s">
        <v>1738</v>
      </c>
    </row>
    <row r="131" s="1" customFormat="1" ht="20" customHeight="1" spans="1:11">
      <c r="A131" s="2" t="s">
        <v>332</v>
      </c>
      <c r="B131" s="2" t="s">
        <v>1739</v>
      </c>
      <c r="C131" s="2" t="s">
        <v>334</v>
      </c>
      <c r="D131" s="2" t="s">
        <v>335</v>
      </c>
      <c r="E131" s="2" t="s">
        <v>91</v>
      </c>
      <c r="F131" s="2" t="s">
        <v>81</v>
      </c>
      <c r="G131" s="2" t="s">
        <v>1336</v>
      </c>
      <c r="H131" s="2" t="s">
        <v>1740</v>
      </c>
      <c r="I131" s="2" t="s">
        <v>335</v>
      </c>
      <c r="J131" s="2" t="s">
        <v>1338</v>
      </c>
      <c r="K131" s="2" t="s">
        <v>1741</v>
      </c>
    </row>
    <row r="132" s="1" customFormat="1" ht="20" customHeight="1" spans="1:11">
      <c r="A132" s="2" t="s">
        <v>1164</v>
      </c>
      <c r="B132" s="2" t="s">
        <v>1742</v>
      </c>
      <c r="C132" s="2" t="s">
        <v>1166</v>
      </c>
      <c r="D132" s="2" t="s">
        <v>1167</v>
      </c>
      <c r="E132" s="2" t="s">
        <v>91</v>
      </c>
      <c r="F132" s="2" t="s">
        <v>81</v>
      </c>
      <c r="G132" s="2" t="s">
        <v>1336</v>
      </c>
      <c r="H132" s="2" t="s">
        <v>1743</v>
      </c>
      <c r="I132" s="2" t="s">
        <v>1167</v>
      </c>
      <c r="J132" s="2" t="s">
        <v>1338</v>
      </c>
      <c r="K132" s="2" t="s">
        <v>1744</v>
      </c>
    </row>
    <row r="133" s="1" customFormat="1" ht="20" customHeight="1" spans="1:11">
      <c r="A133" s="2" t="s">
        <v>890</v>
      </c>
      <c r="B133" s="2" t="s">
        <v>1745</v>
      </c>
      <c r="C133" s="2" t="s">
        <v>892</v>
      </c>
      <c r="D133" s="2" t="s">
        <v>893</v>
      </c>
      <c r="E133" s="2" t="s">
        <v>91</v>
      </c>
      <c r="F133" s="2" t="s">
        <v>81</v>
      </c>
      <c r="G133" s="2" t="s">
        <v>1336</v>
      </c>
      <c r="H133" s="2" t="s">
        <v>1746</v>
      </c>
      <c r="I133" s="2" t="s">
        <v>893</v>
      </c>
      <c r="J133" s="2" t="s">
        <v>1338</v>
      </c>
      <c r="K133" s="2" t="s">
        <v>1747</v>
      </c>
    </row>
    <row r="134" s="1" customFormat="1" ht="20" customHeight="1" spans="1:11">
      <c r="A134" s="2" t="s">
        <v>1748</v>
      </c>
      <c r="B134" s="2" t="s">
        <v>1749</v>
      </c>
      <c r="C134" s="2" t="s">
        <v>1750</v>
      </c>
      <c r="D134" s="2" t="s">
        <v>1751</v>
      </c>
      <c r="E134" s="2" t="s">
        <v>91</v>
      </c>
      <c r="F134" s="2" t="s">
        <v>81</v>
      </c>
      <c r="G134" s="2" t="s">
        <v>1336</v>
      </c>
      <c r="H134" s="2" t="s">
        <v>1423</v>
      </c>
      <c r="I134" s="2" t="s">
        <v>1751</v>
      </c>
      <c r="J134" s="2" t="s">
        <v>1338</v>
      </c>
      <c r="K134" s="2" t="s">
        <v>1752</v>
      </c>
    </row>
    <row r="135" s="1" customFormat="1" ht="20" customHeight="1" spans="1:11">
      <c r="A135" s="2" t="s">
        <v>1753</v>
      </c>
      <c r="B135" s="2" t="s">
        <v>1754</v>
      </c>
      <c r="C135" s="2" t="s">
        <v>390</v>
      </c>
      <c r="D135" s="2" t="s">
        <v>1755</v>
      </c>
      <c r="E135" s="2" t="s">
        <v>91</v>
      </c>
      <c r="F135" s="2" t="s">
        <v>81</v>
      </c>
      <c r="G135" s="2" t="s">
        <v>1336</v>
      </c>
      <c r="H135" s="2" t="s">
        <v>1423</v>
      </c>
      <c r="I135" s="2" t="s">
        <v>1755</v>
      </c>
      <c r="J135" s="2" t="s">
        <v>1338</v>
      </c>
      <c r="K135" s="2" t="s">
        <v>1756</v>
      </c>
    </row>
    <row r="136" s="1" customFormat="1" ht="20" customHeight="1" spans="1:11">
      <c r="A136" s="2" t="s">
        <v>511</v>
      </c>
      <c r="B136" s="2" t="s">
        <v>1757</v>
      </c>
      <c r="C136" s="2" t="s">
        <v>513</v>
      </c>
      <c r="D136" s="2" t="s">
        <v>514</v>
      </c>
      <c r="E136" s="2" t="s">
        <v>91</v>
      </c>
      <c r="F136" s="2" t="s">
        <v>81</v>
      </c>
      <c r="G136" s="2" t="s">
        <v>1336</v>
      </c>
      <c r="H136" s="2" t="s">
        <v>1758</v>
      </c>
      <c r="I136" s="2" t="s">
        <v>514</v>
      </c>
      <c r="J136" s="2" t="s">
        <v>1338</v>
      </c>
      <c r="K136" s="2" t="s">
        <v>1759</v>
      </c>
    </row>
    <row r="137" s="1" customFormat="1" ht="20" customHeight="1" spans="1:11">
      <c r="A137" s="2" t="s">
        <v>866</v>
      </c>
      <c r="B137" s="2" t="s">
        <v>1760</v>
      </c>
      <c r="C137" s="2" t="s">
        <v>1761</v>
      </c>
      <c r="D137" s="2" t="s">
        <v>869</v>
      </c>
      <c r="E137" s="2" t="s">
        <v>91</v>
      </c>
      <c r="F137" s="2" t="s">
        <v>81</v>
      </c>
      <c r="G137" s="2" t="s">
        <v>1336</v>
      </c>
      <c r="H137" s="2" t="s">
        <v>1383</v>
      </c>
      <c r="I137" s="2" t="s">
        <v>869</v>
      </c>
      <c r="J137" s="2" t="s">
        <v>1338</v>
      </c>
      <c r="K137" s="2" t="s">
        <v>1762</v>
      </c>
    </row>
    <row r="138" s="1" customFormat="1" ht="20" customHeight="1" spans="1:11">
      <c r="A138" s="2" t="s">
        <v>1763</v>
      </c>
      <c r="B138" s="2" t="s">
        <v>1764</v>
      </c>
      <c r="C138" s="2" t="s">
        <v>1765</v>
      </c>
      <c r="D138" s="2" t="s">
        <v>1766</v>
      </c>
      <c r="E138" s="2" t="s">
        <v>91</v>
      </c>
      <c r="F138" s="2" t="s">
        <v>81</v>
      </c>
      <c r="G138" s="2" t="s">
        <v>1336</v>
      </c>
      <c r="H138" s="2" t="s">
        <v>1423</v>
      </c>
      <c r="I138" s="2" t="s">
        <v>1766</v>
      </c>
      <c r="J138" s="2" t="s">
        <v>1338</v>
      </c>
      <c r="K138" s="2" t="s">
        <v>1767</v>
      </c>
    </row>
    <row r="139" s="1" customFormat="1" ht="20" customHeight="1" spans="1:11">
      <c r="A139" s="2" t="s">
        <v>1768</v>
      </c>
      <c r="B139" s="2" t="s">
        <v>1769</v>
      </c>
      <c r="C139" s="2" t="s">
        <v>1770</v>
      </c>
      <c r="D139" s="2" t="s">
        <v>1771</v>
      </c>
      <c r="E139" s="2" t="s">
        <v>91</v>
      </c>
      <c r="F139" s="2" t="s">
        <v>81</v>
      </c>
      <c r="G139" s="2" t="s">
        <v>1336</v>
      </c>
      <c r="H139" s="2" t="s">
        <v>1423</v>
      </c>
      <c r="I139" s="2" t="s">
        <v>1772</v>
      </c>
      <c r="J139" s="2" t="s">
        <v>1338</v>
      </c>
      <c r="K139" s="2" t="s">
        <v>1773</v>
      </c>
    </row>
    <row r="140" s="1" customFormat="1" ht="20" customHeight="1" spans="1:11">
      <c r="A140" s="2" t="s">
        <v>1774</v>
      </c>
      <c r="B140" s="2" t="s">
        <v>1775</v>
      </c>
      <c r="C140" s="2" t="s">
        <v>1776</v>
      </c>
      <c r="D140" s="2" t="s">
        <v>1777</v>
      </c>
      <c r="E140" s="2" t="s">
        <v>91</v>
      </c>
      <c r="F140" s="2" t="s">
        <v>81</v>
      </c>
      <c r="G140" s="2" t="s">
        <v>1336</v>
      </c>
      <c r="H140" s="2" t="s">
        <v>1423</v>
      </c>
      <c r="I140" s="2" t="s">
        <v>1777</v>
      </c>
      <c r="J140" s="2" t="s">
        <v>1338</v>
      </c>
      <c r="K140" s="2" t="s">
        <v>1778</v>
      </c>
    </row>
    <row r="141" s="1" customFormat="1" ht="20" customHeight="1" spans="1:11">
      <c r="A141" s="2" t="s">
        <v>955</v>
      </c>
      <c r="B141" s="2" t="s">
        <v>1779</v>
      </c>
      <c r="C141" s="2" t="s">
        <v>1654</v>
      </c>
      <c r="D141" s="2" t="s">
        <v>956</v>
      </c>
      <c r="E141" s="2" t="s">
        <v>91</v>
      </c>
      <c r="F141" s="2" t="s">
        <v>81</v>
      </c>
      <c r="G141" s="2" t="s">
        <v>1336</v>
      </c>
      <c r="H141" s="2" t="s">
        <v>1780</v>
      </c>
      <c r="I141" s="2" t="s">
        <v>956</v>
      </c>
      <c r="J141" s="2" t="s">
        <v>1338</v>
      </c>
      <c r="K141" s="2" t="s">
        <v>1781</v>
      </c>
    </row>
    <row r="142" s="1" customFormat="1" ht="20" customHeight="1" spans="1:11">
      <c r="A142" s="2" t="s">
        <v>1782</v>
      </c>
      <c r="B142" s="2" t="s">
        <v>1783</v>
      </c>
      <c r="C142" s="2" t="s">
        <v>1784</v>
      </c>
      <c r="D142" s="2" t="s">
        <v>1785</v>
      </c>
      <c r="E142" s="2" t="s">
        <v>91</v>
      </c>
      <c r="F142" s="2" t="s">
        <v>81</v>
      </c>
      <c r="G142" s="2" t="s">
        <v>1336</v>
      </c>
      <c r="H142" s="2" t="s">
        <v>1423</v>
      </c>
      <c r="I142" s="2" t="s">
        <v>1785</v>
      </c>
      <c r="J142" s="2" t="s">
        <v>1338</v>
      </c>
      <c r="K142" s="2" t="s">
        <v>1786</v>
      </c>
    </row>
    <row r="143" s="1" customFormat="1" ht="20" customHeight="1" spans="1:11">
      <c r="A143" s="2" t="s">
        <v>269</v>
      </c>
      <c r="B143" s="2" t="s">
        <v>1787</v>
      </c>
      <c r="C143" s="2" t="s">
        <v>271</v>
      </c>
      <c r="D143" s="2" t="s">
        <v>272</v>
      </c>
      <c r="E143" s="2" t="s">
        <v>91</v>
      </c>
      <c r="F143" s="2" t="s">
        <v>81</v>
      </c>
      <c r="G143" s="2" t="s">
        <v>1336</v>
      </c>
      <c r="H143" s="2" t="s">
        <v>1788</v>
      </c>
      <c r="I143" s="2" t="s">
        <v>272</v>
      </c>
      <c r="J143" s="2" t="s">
        <v>1338</v>
      </c>
      <c r="K143" s="2" t="s">
        <v>1789</v>
      </c>
    </row>
    <row r="144" s="1" customFormat="1" ht="20" customHeight="1" spans="1:11">
      <c r="A144" s="2" t="s">
        <v>664</v>
      </c>
      <c r="B144" s="2" t="s">
        <v>1790</v>
      </c>
      <c r="C144" s="2" t="s">
        <v>666</v>
      </c>
      <c r="D144" s="2" t="s">
        <v>667</v>
      </c>
      <c r="E144" s="2" t="s">
        <v>91</v>
      </c>
      <c r="F144" s="2" t="s">
        <v>81</v>
      </c>
      <c r="G144" s="2" t="s">
        <v>1336</v>
      </c>
      <c r="H144" s="2" t="s">
        <v>1791</v>
      </c>
      <c r="I144" s="2" t="s">
        <v>667</v>
      </c>
      <c r="J144" s="2" t="s">
        <v>1338</v>
      </c>
      <c r="K144" s="2" t="s">
        <v>1792</v>
      </c>
    </row>
    <row r="145" s="1" customFormat="1" ht="20" customHeight="1" spans="1:11">
      <c r="A145" s="2" t="s">
        <v>1264</v>
      </c>
      <c r="B145" s="2" t="s">
        <v>1793</v>
      </c>
      <c r="C145" s="2" t="s">
        <v>1266</v>
      </c>
      <c r="D145" s="2" t="s">
        <v>1794</v>
      </c>
      <c r="E145" s="2" t="s">
        <v>91</v>
      </c>
      <c r="F145" s="2" t="s">
        <v>81</v>
      </c>
      <c r="G145" s="2" t="s">
        <v>1336</v>
      </c>
      <c r="H145" s="2" t="s">
        <v>1795</v>
      </c>
      <c r="I145" s="2" t="s">
        <v>1796</v>
      </c>
      <c r="J145" s="2" t="s">
        <v>1338</v>
      </c>
      <c r="K145" s="2" t="s">
        <v>1797</v>
      </c>
    </row>
    <row r="146" s="1" customFormat="1" ht="20" customHeight="1" spans="1:11">
      <c r="A146" s="2" t="s">
        <v>1157</v>
      </c>
      <c r="B146" s="2" t="s">
        <v>1798</v>
      </c>
      <c r="C146" s="2" t="s">
        <v>1159</v>
      </c>
      <c r="D146" s="2" t="s">
        <v>1799</v>
      </c>
      <c r="E146" s="2" t="s">
        <v>91</v>
      </c>
      <c r="F146" s="2" t="s">
        <v>81</v>
      </c>
      <c r="G146" s="2" t="s">
        <v>1336</v>
      </c>
      <c r="H146" s="2" t="s">
        <v>1800</v>
      </c>
      <c r="I146" s="2" t="s">
        <v>1801</v>
      </c>
      <c r="J146" s="2" t="s">
        <v>1338</v>
      </c>
      <c r="K146" s="2" t="s">
        <v>1802</v>
      </c>
    </row>
    <row r="147" s="1" customFormat="1" ht="20" customHeight="1" spans="1:11">
      <c r="A147" s="2" t="s">
        <v>426</v>
      </c>
      <c r="B147" s="2" t="s">
        <v>1803</v>
      </c>
      <c r="C147" s="2" t="s">
        <v>1804</v>
      </c>
      <c r="D147" s="2" t="s">
        <v>429</v>
      </c>
      <c r="E147" s="2" t="s">
        <v>91</v>
      </c>
      <c r="F147" s="2" t="s">
        <v>81</v>
      </c>
      <c r="G147" s="2" t="s">
        <v>1336</v>
      </c>
      <c r="H147" s="2" t="s">
        <v>1805</v>
      </c>
      <c r="I147" s="2" t="s">
        <v>429</v>
      </c>
      <c r="J147" s="2" t="s">
        <v>1338</v>
      </c>
      <c r="K147" s="2" t="s">
        <v>1806</v>
      </c>
    </row>
    <row r="148" s="1" customFormat="1" ht="20" customHeight="1" spans="1:11">
      <c r="A148" s="2" t="s">
        <v>642</v>
      </c>
      <c r="B148" s="2" t="s">
        <v>1807</v>
      </c>
      <c r="C148" s="2" t="s">
        <v>644</v>
      </c>
      <c r="D148" s="2" t="s">
        <v>645</v>
      </c>
      <c r="E148" s="2" t="s">
        <v>91</v>
      </c>
      <c r="F148" s="2" t="s">
        <v>81</v>
      </c>
      <c r="G148" s="2" t="s">
        <v>1336</v>
      </c>
      <c r="H148" s="2" t="s">
        <v>1808</v>
      </c>
      <c r="I148" s="2" t="s">
        <v>645</v>
      </c>
      <c r="J148" s="2" t="s">
        <v>1338</v>
      </c>
      <c r="K148" s="2" t="s">
        <v>1809</v>
      </c>
    </row>
    <row r="149" s="1" customFormat="1" ht="20" customHeight="1" spans="1:11">
      <c r="A149" s="2" t="s">
        <v>380</v>
      </c>
      <c r="B149" s="2" t="s">
        <v>1810</v>
      </c>
      <c r="C149" s="2" t="s">
        <v>1811</v>
      </c>
      <c r="D149" s="2" t="s">
        <v>383</v>
      </c>
      <c r="E149" s="2" t="s">
        <v>157</v>
      </c>
      <c r="F149" s="2" t="s">
        <v>81</v>
      </c>
      <c r="G149" s="2" t="s">
        <v>1336</v>
      </c>
      <c r="H149" s="2" t="s">
        <v>1812</v>
      </c>
      <c r="I149" s="2" t="s">
        <v>383</v>
      </c>
      <c r="J149" s="2" t="s">
        <v>1338</v>
      </c>
      <c r="K149" s="2" t="s">
        <v>1813</v>
      </c>
    </row>
    <row r="150" s="1" customFormat="1" ht="20" customHeight="1" spans="1:11">
      <c r="A150" s="2" t="s">
        <v>572</v>
      </c>
      <c r="B150" s="2" t="s">
        <v>1814</v>
      </c>
      <c r="C150" s="2" t="s">
        <v>574</v>
      </c>
      <c r="D150" s="2" t="s">
        <v>575</v>
      </c>
      <c r="E150" s="2" t="s">
        <v>91</v>
      </c>
      <c r="F150" s="2" t="s">
        <v>81</v>
      </c>
      <c r="G150" s="2" t="s">
        <v>1336</v>
      </c>
      <c r="H150" s="2" t="s">
        <v>1680</v>
      </c>
      <c r="I150" s="2" t="s">
        <v>575</v>
      </c>
      <c r="J150" s="2" t="s">
        <v>1338</v>
      </c>
      <c r="K150" s="2" t="s">
        <v>1815</v>
      </c>
    </row>
    <row r="151" s="1" customFormat="1" ht="20" customHeight="1" spans="1:11">
      <c r="A151" s="2" t="s">
        <v>1816</v>
      </c>
      <c r="B151" s="2" t="s">
        <v>1817</v>
      </c>
      <c r="C151" s="2" t="s">
        <v>1818</v>
      </c>
      <c r="D151" s="2" t="s">
        <v>1819</v>
      </c>
      <c r="E151" s="2" t="s">
        <v>157</v>
      </c>
      <c r="F151" s="2" t="s">
        <v>81</v>
      </c>
      <c r="G151" s="2" t="s">
        <v>1336</v>
      </c>
      <c r="H151" s="2" t="s">
        <v>1423</v>
      </c>
      <c r="I151" s="2" t="s">
        <v>1819</v>
      </c>
      <c r="J151" s="2" t="s">
        <v>1338</v>
      </c>
      <c r="K151" s="2" t="s">
        <v>1820</v>
      </c>
    </row>
    <row r="152" s="1" customFormat="1" ht="20" customHeight="1" spans="1:11">
      <c r="A152" s="2" t="s">
        <v>343</v>
      </c>
      <c r="B152" s="2" t="s">
        <v>1821</v>
      </c>
      <c r="C152" s="2" t="s">
        <v>345</v>
      </c>
      <c r="D152" s="2" t="s">
        <v>346</v>
      </c>
      <c r="E152" s="2" t="s">
        <v>91</v>
      </c>
      <c r="F152" s="2" t="s">
        <v>81</v>
      </c>
      <c r="G152" s="2" t="s">
        <v>1336</v>
      </c>
      <c r="H152" s="2" t="s">
        <v>1822</v>
      </c>
      <c r="I152" s="2" t="s">
        <v>346</v>
      </c>
      <c r="J152" s="2" t="s">
        <v>1338</v>
      </c>
      <c r="K152" s="2" t="s">
        <v>1823</v>
      </c>
    </row>
    <row r="153" s="1" customFormat="1" ht="20" customHeight="1" spans="1:11">
      <c r="A153" s="2" t="s">
        <v>738</v>
      </c>
      <c r="B153" s="2" t="s">
        <v>1824</v>
      </c>
      <c r="C153" s="2" t="s">
        <v>740</v>
      </c>
      <c r="D153" s="2" t="s">
        <v>741</v>
      </c>
      <c r="E153" s="2" t="s">
        <v>91</v>
      </c>
      <c r="F153" s="2" t="s">
        <v>81</v>
      </c>
      <c r="G153" s="2" t="s">
        <v>1336</v>
      </c>
      <c r="H153" s="2" t="s">
        <v>1825</v>
      </c>
      <c r="I153" s="2" t="s">
        <v>741</v>
      </c>
      <c r="J153" s="2" t="s">
        <v>1338</v>
      </c>
      <c r="K153" s="2" t="s">
        <v>1826</v>
      </c>
    </row>
    <row r="154" s="1" customFormat="1" ht="20" customHeight="1" spans="1:11">
      <c r="A154" s="2" t="s">
        <v>303</v>
      </c>
      <c r="B154" s="2" t="s">
        <v>1827</v>
      </c>
      <c r="C154" s="2" t="s">
        <v>305</v>
      </c>
      <c r="D154" s="2" t="s">
        <v>306</v>
      </c>
      <c r="E154" s="2" t="s">
        <v>91</v>
      </c>
      <c r="F154" s="2" t="s">
        <v>81</v>
      </c>
      <c r="G154" s="2" t="s">
        <v>1336</v>
      </c>
      <c r="H154" s="2" t="s">
        <v>1503</v>
      </c>
      <c r="I154" s="2" t="s">
        <v>306</v>
      </c>
      <c r="J154" s="2" t="s">
        <v>1338</v>
      </c>
      <c r="K154" s="2" t="s">
        <v>1828</v>
      </c>
    </row>
    <row r="155" s="1" customFormat="1" ht="20" customHeight="1" spans="1:11">
      <c r="A155" s="2" t="s">
        <v>1143</v>
      </c>
      <c r="B155" s="2" t="s">
        <v>1829</v>
      </c>
      <c r="C155" s="2" t="s">
        <v>1830</v>
      </c>
      <c r="D155" s="2" t="s">
        <v>1146</v>
      </c>
      <c r="E155" s="2" t="s">
        <v>157</v>
      </c>
      <c r="F155" s="2" t="s">
        <v>81</v>
      </c>
      <c r="G155" s="2" t="s">
        <v>1336</v>
      </c>
      <c r="H155" s="2" t="s">
        <v>1831</v>
      </c>
      <c r="I155" s="2" t="s">
        <v>1146</v>
      </c>
      <c r="J155" s="2" t="s">
        <v>1338</v>
      </c>
      <c r="K155" s="2" t="s">
        <v>1832</v>
      </c>
    </row>
    <row r="156" s="1" customFormat="1" ht="20" customHeight="1" spans="1:11">
      <c r="A156" s="2" t="s">
        <v>492</v>
      </c>
      <c r="B156" s="2" t="s">
        <v>1833</v>
      </c>
      <c r="C156" s="2" t="s">
        <v>494</v>
      </c>
      <c r="D156" s="2" t="s">
        <v>495</v>
      </c>
      <c r="E156" s="2" t="s">
        <v>157</v>
      </c>
      <c r="F156" s="2" t="s">
        <v>81</v>
      </c>
      <c r="G156" s="2" t="s">
        <v>1336</v>
      </c>
      <c r="H156" s="2" t="s">
        <v>1834</v>
      </c>
      <c r="I156" s="2" t="s">
        <v>495</v>
      </c>
      <c r="J156" s="2" t="s">
        <v>1338</v>
      </c>
      <c r="K156" s="2" t="s">
        <v>1835</v>
      </c>
    </row>
    <row r="157" s="1" customFormat="1" ht="20" customHeight="1" spans="1:11">
      <c r="A157" s="2" t="s">
        <v>945</v>
      </c>
      <c r="B157" s="2" t="s">
        <v>1836</v>
      </c>
      <c r="C157" s="2" t="s">
        <v>947</v>
      </c>
      <c r="D157" s="2" t="s">
        <v>1837</v>
      </c>
      <c r="E157" s="2" t="s">
        <v>91</v>
      </c>
      <c r="F157" s="2" t="s">
        <v>81</v>
      </c>
      <c r="G157" s="2" t="s">
        <v>1336</v>
      </c>
      <c r="H157" s="2" t="s">
        <v>1838</v>
      </c>
      <c r="I157" s="2" t="s">
        <v>1839</v>
      </c>
      <c r="J157" s="2" t="s">
        <v>1338</v>
      </c>
      <c r="K157" s="2" t="s">
        <v>1840</v>
      </c>
    </row>
    <row r="158" s="1" customFormat="1" ht="20" customHeight="1" spans="1:11">
      <c r="A158" s="2" t="s">
        <v>953</v>
      </c>
      <c r="B158" s="2" t="s">
        <v>1841</v>
      </c>
      <c r="C158" s="2" t="s">
        <v>326</v>
      </c>
      <c r="D158" s="2" t="s">
        <v>954</v>
      </c>
      <c r="E158" s="2" t="s">
        <v>91</v>
      </c>
      <c r="F158" s="2" t="s">
        <v>81</v>
      </c>
      <c r="G158" s="2" t="s">
        <v>1336</v>
      </c>
      <c r="H158" s="2" t="s">
        <v>1842</v>
      </c>
      <c r="I158" s="2" t="s">
        <v>954</v>
      </c>
      <c r="J158" s="2" t="s">
        <v>1338</v>
      </c>
      <c r="K158" s="2" t="s">
        <v>1843</v>
      </c>
    </row>
    <row r="159" s="1" customFormat="1" ht="20" customHeight="1" spans="1:11">
      <c r="A159" s="2" t="s">
        <v>324</v>
      </c>
      <c r="B159" s="2" t="s">
        <v>1844</v>
      </c>
      <c r="C159" s="2" t="s">
        <v>326</v>
      </c>
      <c r="D159" s="2" t="s">
        <v>327</v>
      </c>
      <c r="E159" s="2" t="s">
        <v>91</v>
      </c>
      <c r="F159" s="2" t="s">
        <v>81</v>
      </c>
      <c r="G159" s="2" t="s">
        <v>1336</v>
      </c>
      <c r="H159" s="2" t="s">
        <v>1842</v>
      </c>
      <c r="I159" s="2" t="s">
        <v>327</v>
      </c>
      <c r="J159" s="2" t="s">
        <v>1338</v>
      </c>
      <c r="K159" s="2" t="s">
        <v>1845</v>
      </c>
    </row>
    <row r="160" s="1" customFormat="1" ht="20" customHeight="1" spans="1:11">
      <c r="A160" s="2" t="s">
        <v>733</v>
      </c>
      <c r="B160" s="2" t="s">
        <v>1846</v>
      </c>
      <c r="C160" s="2" t="s">
        <v>610</v>
      </c>
      <c r="D160" s="2" t="s">
        <v>734</v>
      </c>
      <c r="E160" s="2" t="s">
        <v>91</v>
      </c>
      <c r="F160" s="2" t="s">
        <v>81</v>
      </c>
      <c r="G160" s="2" t="s">
        <v>1336</v>
      </c>
      <c r="H160" s="2" t="s">
        <v>1847</v>
      </c>
      <c r="I160" s="2" t="s">
        <v>734</v>
      </c>
      <c r="J160" s="2" t="s">
        <v>1338</v>
      </c>
      <c r="K160" s="2" t="s">
        <v>1848</v>
      </c>
    </row>
    <row r="161" s="1" customFormat="1" ht="20" customHeight="1" spans="1:11">
      <c r="A161" s="2" t="s">
        <v>1056</v>
      </c>
      <c r="B161" s="2" t="s">
        <v>1849</v>
      </c>
      <c r="C161" s="2" t="s">
        <v>610</v>
      </c>
      <c r="D161" s="2" t="s">
        <v>1057</v>
      </c>
      <c r="E161" s="2" t="s">
        <v>91</v>
      </c>
      <c r="F161" s="2" t="s">
        <v>81</v>
      </c>
      <c r="G161" s="2" t="s">
        <v>1336</v>
      </c>
      <c r="H161" s="2" t="s">
        <v>1718</v>
      </c>
      <c r="I161" s="2" t="s">
        <v>1057</v>
      </c>
      <c r="J161" s="2" t="s">
        <v>1338</v>
      </c>
      <c r="K161" s="2" t="s">
        <v>1850</v>
      </c>
    </row>
    <row r="162" s="1" customFormat="1" ht="20" customHeight="1" spans="1:11">
      <c r="A162" s="2" t="s">
        <v>818</v>
      </c>
      <c r="B162" s="2" t="s">
        <v>1851</v>
      </c>
      <c r="C162" s="2" t="s">
        <v>820</v>
      </c>
      <c r="D162" s="2" t="s">
        <v>821</v>
      </c>
      <c r="E162" s="2" t="s">
        <v>91</v>
      </c>
      <c r="F162" s="2" t="s">
        <v>81</v>
      </c>
      <c r="G162" s="2" t="s">
        <v>1336</v>
      </c>
      <c r="H162" s="2" t="s">
        <v>1852</v>
      </c>
      <c r="I162" s="2" t="s">
        <v>821</v>
      </c>
      <c r="J162" s="2" t="s">
        <v>1338</v>
      </c>
      <c r="K162" s="2" t="s">
        <v>1853</v>
      </c>
    </row>
    <row r="163" s="1" customFormat="1" ht="20" customHeight="1" spans="1:11">
      <c r="A163" s="2" t="s">
        <v>1210</v>
      </c>
      <c r="B163" s="2" t="s">
        <v>1854</v>
      </c>
      <c r="C163" s="2" t="s">
        <v>1855</v>
      </c>
      <c r="D163" s="2" t="s">
        <v>1213</v>
      </c>
      <c r="E163" s="2" t="s">
        <v>157</v>
      </c>
      <c r="F163" s="2" t="s">
        <v>81</v>
      </c>
      <c r="G163" s="2" t="s">
        <v>1336</v>
      </c>
      <c r="H163" s="2" t="s">
        <v>1856</v>
      </c>
      <c r="I163" s="2" t="s">
        <v>1213</v>
      </c>
      <c r="J163" s="2" t="s">
        <v>1338</v>
      </c>
      <c r="K163" s="2" t="s">
        <v>1857</v>
      </c>
    </row>
    <row r="164" s="1" customFormat="1" ht="20" customHeight="1" spans="1:11">
      <c r="A164" s="2" t="s">
        <v>310</v>
      </c>
      <c r="B164" s="2" t="s">
        <v>1858</v>
      </c>
      <c r="C164" s="2" t="s">
        <v>312</v>
      </c>
      <c r="D164" s="2" t="s">
        <v>313</v>
      </c>
      <c r="E164" s="2" t="s">
        <v>91</v>
      </c>
      <c r="F164" s="2" t="s">
        <v>81</v>
      </c>
      <c r="G164" s="2" t="s">
        <v>1336</v>
      </c>
      <c r="H164" s="2" t="s">
        <v>1859</v>
      </c>
      <c r="I164" s="2" t="s">
        <v>313</v>
      </c>
      <c r="J164" s="2" t="s">
        <v>1338</v>
      </c>
      <c r="K164" s="2" t="s">
        <v>1860</v>
      </c>
    </row>
    <row r="165" s="1" customFormat="1" ht="20" customHeight="1" spans="1:11">
      <c r="A165" s="2" t="s">
        <v>1045</v>
      </c>
      <c r="B165" s="2" t="s">
        <v>1861</v>
      </c>
      <c r="C165" s="2" t="s">
        <v>1047</v>
      </c>
      <c r="D165" s="2" t="s">
        <v>1048</v>
      </c>
      <c r="E165" s="2" t="s">
        <v>91</v>
      </c>
      <c r="F165" s="2" t="s">
        <v>81</v>
      </c>
      <c r="G165" s="2" t="s">
        <v>1336</v>
      </c>
      <c r="H165" s="2" t="s">
        <v>1862</v>
      </c>
      <c r="I165" s="2" t="s">
        <v>1048</v>
      </c>
      <c r="J165" s="2" t="s">
        <v>1338</v>
      </c>
      <c r="K165" s="2" t="s">
        <v>1863</v>
      </c>
    </row>
    <row r="166" s="1" customFormat="1" ht="20" customHeight="1" spans="1:11">
      <c r="A166" s="2" t="s">
        <v>1031</v>
      </c>
      <c r="B166" s="2" t="s">
        <v>1864</v>
      </c>
      <c r="C166" s="2" t="s">
        <v>1033</v>
      </c>
      <c r="D166" s="2" t="s">
        <v>1034</v>
      </c>
      <c r="E166" s="2" t="s">
        <v>157</v>
      </c>
      <c r="F166" s="2" t="s">
        <v>81</v>
      </c>
      <c r="G166" s="2" t="s">
        <v>1336</v>
      </c>
      <c r="H166" s="2" t="s">
        <v>1865</v>
      </c>
      <c r="I166" s="2" t="s">
        <v>1034</v>
      </c>
      <c r="J166" s="2" t="s">
        <v>1338</v>
      </c>
      <c r="K166" s="2" t="s">
        <v>1866</v>
      </c>
    </row>
    <row r="167" s="1" customFormat="1" ht="20" customHeight="1" spans="1:11">
      <c r="A167" s="2" t="s">
        <v>617</v>
      </c>
      <c r="B167" s="2" t="s">
        <v>1867</v>
      </c>
      <c r="C167" s="2" t="s">
        <v>619</v>
      </c>
      <c r="D167" s="2" t="s">
        <v>620</v>
      </c>
      <c r="E167" s="2" t="s">
        <v>91</v>
      </c>
      <c r="F167" s="2" t="s">
        <v>81</v>
      </c>
      <c r="G167" s="2" t="s">
        <v>1336</v>
      </c>
      <c r="H167" s="2" t="s">
        <v>1868</v>
      </c>
      <c r="I167" s="2" t="s">
        <v>620</v>
      </c>
      <c r="J167" s="2" t="s">
        <v>1338</v>
      </c>
      <c r="K167" s="2" t="s">
        <v>1869</v>
      </c>
    </row>
    <row r="168" s="1" customFormat="1" ht="20" customHeight="1" spans="1:11">
      <c r="A168" s="2" t="s">
        <v>1870</v>
      </c>
      <c r="B168" s="2" t="s">
        <v>1871</v>
      </c>
      <c r="C168" s="2" t="s">
        <v>1872</v>
      </c>
      <c r="D168" s="2" t="s">
        <v>1873</v>
      </c>
      <c r="E168" s="2" t="s">
        <v>157</v>
      </c>
      <c r="F168" s="2" t="s">
        <v>81</v>
      </c>
      <c r="G168" s="2" t="s">
        <v>1336</v>
      </c>
      <c r="H168" s="2" t="s">
        <v>1423</v>
      </c>
      <c r="I168" s="2" t="s">
        <v>1873</v>
      </c>
      <c r="J168" s="2" t="s">
        <v>1338</v>
      </c>
      <c r="K168" s="2" t="s">
        <v>1874</v>
      </c>
    </row>
    <row r="169" s="1" customFormat="1" ht="20" customHeight="1" spans="1:11">
      <c r="A169" s="2" t="s">
        <v>318</v>
      </c>
      <c r="B169" s="2" t="s">
        <v>1875</v>
      </c>
      <c r="C169" s="2" t="s">
        <v>320</v>
      </c>
      <c r="D169" s="2" t="s">
        <v>1876</v>
      </c>
      <c r="E169" s="2" t="s">
        <v>91</v>
      </c>
      <c r="F169" s="2" t="s">
        <v>81</v>
      </c>
      <c r="G169" s="2" t="s">
        <v>1336</v>
      </c>
      <c r="H169" s="2" t="s">
        <v>1877</v>
      </c>
      <c r="I169" s="2" t="s">
        <v>1878</v>
      </c>
      <c r="J169" s="2" t="s">
        <v>1338</v>
      </c>
      <c r="K169" s="2" t="s">
        <v>1879</v>
      </c>
    </row>
    <row r="170" s="1" customFormat="1" ht="20" customHeight="1" spans="1:11">
      <c r="A170" s="2" t="s">
        <v>1139</v>
      </c>
      <c r="B170" s="2" t="s">
        <v>1880</v>
      </c>
      <c r="C170" s="2" t="s">
        <v>1881</v>
      </c>
      <c r="D170" s="2" t="s">
        <v>1142</v>
      </c>
      <c r="E170" s="2" t="s">
        <v>91</v>
      </c>
      <c r="F170" s="2" t="s">
        <v>81</v>
      </c>
      <c r="G170" s="2" t="s">
        <v>1336</v>
      </c>
      <c r="H170" s="2" t="s">
        <v>1537</v>
      </c>
      <c r="I170" s="2" t="s">
        <v>1142</v>
      </c>
      <c r="J170" s="2" t="s">
        <v>1338</v>
      </c>
      <c r="K170" s="2" t="s">
        <v>1882</v>
      </c>
    </row>
    <row r="171" s="1" customFormat="1" ht="20" customHeight="1" spans="1:11">
      <c r="A171" s="2" t="s">
        <v>835</v>
      </c>
      <c r="B171" s="2" t="s">
        <v>1883</v>
      </c>
      <c r="C171" s="2" t="s">
        <v>441</v>
      </c>
      <c r="D171" s="2" t="s">
        <v>1884</v>
      </c>
      <c r="E171" s="2" t="s">
        <v>91</v>
      </c>
      <c r="F171" s="2" t="s">
        <v>81</v>
      </c>
      <c r="G171" s="2" t="s">
        <v>1336</v>
      </c>
      <c r="H171" s="2" t="s">
        <v>1885</v>
      </c>
      <c r="I171" s="2" t="s">
        <v>1886</v>
      </c>
      <c r="J171" s="2" t="s">
        <v>1338</v>
      </c>
      <c r="K171" s="2" t="s">
        <v>1887</v>
      </c>
    </row>
    <row r="172" s="1" customFormat="1" ht="20" customHeight="1" spans="1:11">
      <c r="A172" s="2" t="s">
        <v>1229</v>
      </c>
      <c r="B172" s="2" t="s">
        <v>1888</v>
      </c>
      <c r="C172" s="2" t="s">
        <v>1889</v>
      </c>
      <c r="D172" s="2" t="s">
        <v>1232</v>
      </c>
      <c r="E172" s="2" t="s">
        <v>157</v>
      </c>
      <c r="F172" s="2" t="s">
        <v>81</v>
      </c>
      <c r="G172" s="2" t="s">
        <v>1336</v>
      </c>
      <c r="H172" s="2" t="s">
        <v>1890</v>
      </c>
      <c r="I172" s="2" t="s">
        <v>1232</v>
      </c>
      <c r="J172" s="2" t="s">
        <v>1338</v>
      </c>
      <c r="K172" s="2" t="s">
        <v>1891</v>
      </c>
    </row>
    <row r="173" s="1" customFormat="1" ht="20" customHeight="1" spans="1:11">
      <c r="A173" s="2" t="s">
        <v>1013</v>
      </c>
      <c r="B173" s="2" t="s">
        <v>1892</v>
      </c>
      <c r="C173" s="2" t="s">
        <v>1893</v>
      </c>
      <c r="D173" s="2" t="s">
        <v>1016</v>
      </c>
      <c r="E173" s="2" t="s">
        <v>91</v>
      </c>
      <c r="F173" s="2" t="s">
        <v>81</v>
      </c>
      <c r="G173" s="2" t="s">
        <v>1336</v>
      </c>
      <c r="H173" s="2" t="s">
        <v>1894</v>
      </c>
      <c r="I173" s="2" t="s">
        <v>1016</v>
      </c>
      <c r="J173" s="2" t="s">
        <v>1338</v>
      </c>
      <c r="K173" s="2" t="s">
        <v>1895</v>
      </c>
    </row>
    <row r="174" s="1" customFormat="1" ht="20" customHeight="1" spans="1:11">
      <c r="A174" s="2" t="s">
        <v>711</v>
      </c>
      <c r="B174" s="2" t="s">
        <v>1896</v>
      </c>
      <c r="C174" s="2" t="s">
        <v>610</v>
      </c>
      <c r="D174" s="2" t="s">
        <v>712</v>
      </c>
      <c r="E174" s="2" t="s">
        <v>91</v>
      </c>
      <c r="F174" s="2" t="s">
        <v>81</v>
      </c>
      <c r="G174" s="2" t="s">
        <v>1336</v>
      </c>
      <c r="H174" s="2" t="s">
        <v>1718</v>
      </c>
      <c r="I174" s="2" t="s">
        <v>712</v>
      </c>
      <c r="J174" s="2" t="s">
        <v>1338</v>
      </c>
      <c r="K174" s="2" t="s">
        <v>1897</v>
      </c>
    </row>
    <row r="175" s="1" customFormat="1" ht="20" customHeight="1" spans="1:11">
      <c r="A175" s="2" t="s">
        <v>469</v>
      </c>
      <c r="B175" s="2" t="s">
        <v>1898</v>
      </c>
      <c r="C175" s="2" t="s">
        <v>471</v>
      </c>
      <c r="D175" s="2" t="s">
        <v>472</v>
      </c>
      <c r="E175" s="2" t="s">
        <v>91</v>
      </c>
      <c r="F175" s="2" t="s">
        <v>81</v>
      </c>
      <c r="G175" s="2" t="s">
        <v>1336</v>
      </c>
      <c r="H175" s="2" t="s">
        <v>1455</v>
      </c>
      <c r="I175" s="2" t="s">
        <v>472</v>
      </c>
      <c r="J175" s="2" t="s">
        <v>1338</v>
      </c>
      <c r="K175" s="2" t="s">
        <v>1899</v>
      </c>
    </row>
    <row r="176" s="1" customFormat="1" ht="20" customHeight="1" spans="1:11">
      <c r="A176" s="2" t="s">
        <v>1204</v>
      </c>
      <c r="B176" s="2" t="s">
        <v>1900</v>
      </c>
      <c r="C176" s="2" t="s">
        <v>1206</v>
      </c>
      <c r="D176" s="2" t="s">
        <v>1207</v>
      </c>
      <c r="E176" s="2" t="s">
        <v>80</v>
      </c>
      <c r="F176" s="2" t="s">
        <v>81</v>
      </c>
      <c r="G176" s="2" t="s">
        <v>1336</v>
      </c>
      <c r="H176" s="2" t="s">
        <v>1901</v>
      </c>
      <c r="I176" s="2" t="s">
        <v>1207</v>
      </c>
      <c r="J176" s="2" t="s">
        <v>1338</v>
      </c>
      <c r="K176" s="2" t="s">
        <v>1902</v>
      </c>
    </row>
    <row r="177" s="1" customFormat="1" ht="20" customHeight="1" spans="1:11">
      <c r="A177" s="2" t="s">
        <v>608</v>
      </c>
      <c r="B177" s="2" t="s">
        <v>1903</v>
      </c>
      <c r="C177" s="2" t="s">
        <v>610</v>
      </c>
      <c r="D177" s="2" t="s">
        <v>611</v>
      </c>
      <c r="E177" s="2" t="s">
        <v>157</v>
      </c>
      <c r="F177" s="2" t="s">
        <v>81</v>
      </c>
      <c r="G177" s="2" t="s">
        <v>1336</v>
      </c>
      <c r="H177" s="2" t="s">
        <v>1904</v>
      </c>
      <c r="I177" s="2" t="s">
        <v>611</v>
      </c>
      <c r="J177" s="2" t="s">
        <v>1338</v>
      </c>
      <c r="K177" s="2" t="s">
        <v>1905</v>
      </c>
    </row>
    <row r="178" s="1" customFormat="1" ht="20" customHeight="1" spans="1:11">
      <c r="A178" s="2" t="s">
        <v>715</v>
      </c>
      <c r="B178" s="2" t="s">
        <v>1906</v>
      </c>
      <c r="C178" s="2" t="s">
        <v>1907</v>
      </c>
      <c r="D178" s="2" t="s">
        <v>718</v>
      </c>
      <c r="E178" s="2" t="s">
        <v>91</v>
      </c>
      <c r="F178" s="2" t="s">
        <v>81</v>
      </c>
      <c r="G178" s="2" t="s">
        <v>1336</v>
      </c>
      <c r="H178" s="2" t="s">
        <v>1441</v>
      </c>
      <c r="I178" s="2" t="s">
        <v>718</v>
      </c>
      <c r="J178" s="2" t="s">
        <v>1338</v>
      </c>
      <c r="K178" s="2" t="s">
        <v>1908</v>
      </c>
    </row>
    <row r="179" s="1" customFormat="1" ht="20" customHeight="1" spans="1:11">
      <c r="A179" s="2" t="s">
        <v>623</v>
      </c>
      <c r="B179" s="2" t="s">
        <v>1909</v>
      </c>
      <c r="C179" s="2" t="s">
        <v>1910</v>
      </c>
      <c r="D179" s="2" t="s">
        <v>626</v>
      </c>
      <c r="E179" s="2" t="s">
        <v>91</v>
      </c>
      <c r="F179" s="2" t="s">
        <v>81</v>
      </c>
      <c r="G179" s="2" t="s">
        <v>1336</v>
      </c>
      <c r="H179" s="2" t="s">
        <v>1911</v>
      </c>
      <c r="I179" s="2" t="s">
        <v>626</v>
      </c>
      <c r="J179" s="2" t="s">
        <v>1338</v>
      </c>
      <c r="K179" s="2" t="s">
        <v>1912</v>
      </c>
    </row>
    <row r="180" s="1" customFormat="1" ht="20" customHeight="1" spans="1:11">
      <c r="A180" s="2" t="s">
        <v>1913</v>
      </c>
      <c r="B180" s="2" t="s">
        <v>1914</v>
      </c>
      <c r="C180" s="2" t="s">
        <v>610</v>
      </c>
      <c r="D180" s="2" t="s">
        <v>1915</v>
      </c>
      <c r="E180" s="2" t="s">
        <v>157</v>
      </c>
      <c r="F180" s="2" t="s">
        <v>81</v>
      </c>
      <c r="G180" s="2" t="s">
        <v>1336</v>
      </c>
      <c r="H180" s="2" t="s">
        <v>1423</v>
      </c>
      <c r="I180" s="2" t="s">
        <v>611</v>
      </c>
      <c r="J180" s="2" t="s">
        <v>1338</v>
      </c>
      <c r="K180" s="2" t="s">
        <v>1916</v>
      </c>
    </row>
    <row r="181" s="1" customFormat="1" ht="20" customHeight="1" spans="1:11">
      <c r="A181" s="2" t="s">
        <v>615</v>
      </c>
      <c r="B181" s="2" t="s">
        <v>1917</v>
      </c>
      <c r="C181" s="2" t="s">
        <v>610</v>
      </c>
      <c r="D181" s="2" t="s">
        <v>611</v>
      </c>
      <c r="E181" s="2" t="s">
        <v>157</v>
      </c>
      <c r="F181" s="2" t="s">
        <v>81</v>
      </c>
      <c r="G181" s="2" t="s">
        <v>1336</v>
      </c>
      <c r="H181" s="2" t="s">
        <v>1904</v>
      </c>
      <c r="I181" s="2" t="s">
        <v>611</v>
      </c>
      <c r="J181" s="2" t="s">
        <v>1338</v>
      </c>
      <c r="K181" s="2" t="s">
        <v>1918</v>
      </c>
    </row>
    <row r="182" s="1" customFormat="1" ht="20" customHeight="1" spans="1:11">
      <c r="A182" s="2" t="s">
        <v>1234</v>
      </c>
      <c r="B182" s="2" t="s">
        <v>1919</v>
      </c>
      <c r="C182" s="2" t="s">
        <v>1236</v>
      </c>
      <c r="D182" s="2" t="s">
        <v>1237</v>
      </c>
      <c r="E182" s="2" t="s">
        <v>91</v>
      </c>
      <c r="F182" s="2" t="s">
        <v>81</v>
      </c>
      <c r="G182" s="2" t="s">
        <v>1336</v>
      </c>
      <c r="H182" s="2" t="s">
        <v>1511</v>
      </c>
      <c r="I182" s="2" t="s">
        <v>1237</v>
      </c>
      <c r="J182" s="2" t="s">
        <v>1338</v>
      </c>
      <c r="K182" s="2" t="s">
        <v>1920</v>
      </c>
    </row>
    <row r="183" s="1" customFormat="1" ht="20" customHeight="1" spans="1:11">
      <c r="A183" s="2" t="s">
        <v>144</v>
      </c>
      <c r="B183" s="2" t="s">
        <v>1921</v>
      </c>
      <c r="C183" s="2" t="s">
        <v>146</v>
      </c>
      <c r="D183" s="2" t="s">
        <v>147</v>
      </c>
      <c r="E183" s="2" t="s">
        <v>91</v>
      </c>
      <c r="F183" s="2" t="s">
        <v>81</v>
      </c>
      <c r="G183" s="2" t="s">
        <v>1336</v>
      </c>
      <c r="H183" s="2" t="s">
        <v>1922</v>
      </c>
      <c r="I183" s="2" t="s">
        <v>147</v>
      </c>
      <c r="J183" s="2" t="s">
        <v>1338</v>
      </c>
      <c r="K183" s="2" t="s">
        <v>1923</v>
      </c>
    </row>
    <row r="184" s="1" customFormat="1" ht="20" customHeight="1" spans="1:11">
      <c r="A184" s="2" t="s">
        <v>825</v>
      </c>
      <c r="B184" s="2" t="s">
        <v>1924</v>
      </c>
      <c r="C184" s="2" t="s">
        <v>610</v>
      </c>
      <c r="D184" s="2" t="s">
        <v>826</v>
      </c>
      <c r="E184" s="2" t="s">
        <v>91</v>
      </c>
      <c r="F184" s="2" t="s">
        <v>81</v>
      </c>
      <c r="G184" s="2" t="s">
        <v>1336</v>
      </c>
      <c r="H184" s="2" t="s">
        <v>1847</v>
      </c>
      <c r="I184" s="2" t="s">
        <v>826</v>
      </c>
      <c r="J184" s="2" t="s">
        <v>1338</v>
      </c>
      <c r="K184" s="2" t="s">
        <v>1925</v>
      </c>
    </row>
    <row r="185" s="1" customFormat="1" ht="20" customHeight="1" spans="1:11">
      <c r="A185" s="2" t="s">
        <v>727</v>
      </c>
      <c r="B185" s="2" t="s">
        <v>1926</v>
      </c>
      <c r="C185" s="2" t="s">
        <v>610</v>
      </c>
      <c r="D185" s="2" t="s">
        <v>728</v>
      </c>
      <c r="E185" s="2" t="s">
        <v>91</v>
      </c>
      <c r="F185" s="2" t="s">
        <v>81</v>
      </c>
      <c r="G185" s="2" t="s">
        <v>1336</v>
      </c>
      <c r="H185" s="2" t="s">
        <v>1927</v>
      </c>
      <c r="I185" s="2" t="s">
        <v>728</v>
      </c>
      <c r="J185" s="2" t="s">
        <v>1338</v>
      </c>
      <c r="K185" s="2" t="s">
        <v>1928</v>
      </c>
    </row>
    <row r="186" s="1" customFormat="1" ht="20" customHeight="1" spans="1:11">
      <c r="A186" s="2" t="s">
        <v>209</v>
      </c>
      <c r="B186" s="2" t="s">
        <v>1929</v>
      </c>
      <c r="C186" s="2" t="s">
        <v>211</v>
      </c>
      <c r="D186" s="2" t="s">
        <v>212</v>
      </c>
      <c r="E186" s="2" t="s">
        <v>157</v>
      </c>
      <c r="F186" s="2" t="s">
        <v>81</v>
      </c>
      <c r="G186" s="2" t="s">
        <v>1336</v>
      </c>
      <c r="H186" s="2" t="s">
        <v>1584</v>
      </c>
      <c r="I186" s="2" t="s">
        <v>212</v>
      </c>
      <c r="J186" s="2" t="s">
        <v>1338</v>
      </c>
      <c r="K186" s="2" t="s">
        <v>1930</v>
      </c>
    </row>
    <row r="187" s="1" customFormat="1" ht="20" customHeight="1" spans="1:11">
      <c r="A187" s="2" t="s">
        <v>484</v>
      </c>
      <c r="B187" s="2" t="s">
        <v>1931</v>
      </c>
      <c r="C187" s="2" t="s">
        <v>486</v>
      </c>
      <c r="D187" s="2" t="s">
        <v>487</v>
      </c>
      <c r="E187" s="2" t="s">
        <v>79</v>
      </c>
      <c r="F187" s="2" t="s">
        <v>81</v>
      </c>
      <c r="G187" s="2" t="s">
        <v>1336</v>
      </c>
      <c r="H187" s="2" t="s">
        <v>1932</v>
      </c>
      <c r="I187" s="2" t="s">
        <v>487</v>
      </c>
      <c r="J187" s="2" t="s">
        <v>1338</v>
      </c>
      <c r="K187" s="2" t="s">
        <v>1933</v>
      </c>
    </row>
    <row r="188" s="1" customFormat="1" ht="20" customHeight="1" spans="1:11">
      <c r="A188" s="2" t="s">
        <v>696</v>
      </c>
      <c r="B188" s="2" t="s">
        <v>1934</v>
      </c>
      <c r="C188" s="2" t="s">
        <v>698</v>
      </c>
      <c r="D188" s="2" t="s">
        <v>699</v>
      </c>
      <c r="E188" s="2" t="s">
        <v>80</v>
      </c>
      <c r="F188" s="2" t="s">
        <v>81</v>
      </c>
      <c r="G188" s="2" t="s">
        <v>1336</v>
      </c>
      <c r="H188" s="2" t="s">
        <v>1935</v>
      </c>
      <c r="I188" s="2" t="s">
        <v>699</v>
      </c>
      <c r="J188" s="2" t="s">
        <v>1338</v>
      </c>
      <c r="K188" s="2" t="s">
        <v>1936</v>
      </c>
    </row>
    <row r="189" s="1" customFormat="1" ht="20" customHeight="1" spans="1:11">
      <c r="A189" s="2" t="s">
        <v>841</v>
      </c>
      <c r="B189" s="2" t="s">
        <v>1937</v>
      </c>
      <c r="C189" s="2" t="s">
        <v>843</v>
      </c>
      <c r="D189" s="2" t="s">
        <v>844</v>
      </c>
      <c r="E189" s="2" t="s">
        <v>91</v>
      </c>
      <c r="F189" s="2" t="s">
        <v>81</v>
      </c>
      <c r="G189" s="2" t="s">
        <v>1336</v>
      </c>
      <c r="H189" s="2" t="s">
        <v>1938</v>
      </c>
      <c r="I189" s="2" t="s">
        <v>844</v>
      </c>
      <c r="J189" s="2" t="s">
        <v>1338</v>
      </c>
      <c r="K189" s="2" t="s">
        <v>1939</v>
      </c>
    </row>
    <row r="190" s="1" customFormat="1" ht="20" customHeight="1" spans="1:11">
      <c r="A190" s="2" t="s">
        <v>704</v>
      </c>
      <c r="B190" s="2" t="s">
        <v>1940</v>
      </c>
      <c r="C190" s="2" t="s">
        <v>706</v>
      </c>
      <c r="D190" s="2" t="s">
        <v>707</v>
      </c>
      <c r="E190" s="2" t="s">
        <v>91</v>
      </c>
      <c r="F190" s="2" t="s">
        <v>81</v>
      </c>
      <c r="G190" s="2" t="s">
        <v>1336</v>
      </c>
      <c r="H190" s="2" t="s">
        <v>1941</v>
      </c>
      <c r="I190" s="2" t="s">
        <v>707</v>
      </c>
      <c r="J190" s="2" t="s">
        <v>1338</v>
      </c>
      <c r="K190" s="2" t="s">
        <v>1942</v>
      </c>
    </row>
    <row r="191" s="1" customFormat="1" ht="20" customHeight="1" spans="1:11">
      <c r="A191" s="2" t="s">
        <v>1018</v>
      </c>
      <c r="B191" s="2" t="s">
        <v>1943</v>
      </c>
      <c r="C191" s="2" t="s">
        <v>1020</v>
      </c>
      <c r="D191" s="2" t="s">
        <v>1021</v>
      </c>
      <c r="E191" s="2" t="s">
        <v>157</v>
      </c>
      <c r="F191" s="2" t="s">
        <v>81</v>
      </c>
      <c r="G191" s="2" t="s">
        <v>1336</v>
      </c>
      <c r="H191" s="2" t="s">
        <v>1944</v>
      </c>
      <c r="I191" s="2" t="s">
        <v>1021</v>
      </c>
      <c r="J191" s="2" t="s">
        <v>1338</v>
      </c>
      <c r="K191" s="2" t="s">
        <v>1945</v>
      </c>
    </row>
    <row r="192" s="1" customFormat="1" ht="20" customHeight="1" spans="1:11">
      <c r="A192" s="2" t="s">
        <v>1216</v>
      </c>
      <c r="B192" s="2" t="s">
        <v>1946</v>
      </c>
      <c r="C192" s="2" t="s">
        <v>1947</v>
      </c>
      <c r="D192" s="2" t="s">
        <v>1219</v>
      </c>
      <c r="E192" s="2" t="s">
        <v>80</v>
      </c>
      <c r="F192" s="2" t="s">
        <v>81</v>
      </c>
      <c r="G192" s="2" t="s">
        <v>1336</v>
      </c>
      <c r="H192" s="2" t="s">
        <v>1948</v>
      </c>
      <c r="I192" s="2" t="s">
        <v>1219</v>
      </c>
      <c r="J192" s="2" t="s">
        <v>1338</v>
      </c>
      <c r="K192" s="2" t="s">
        <v>1949</v>
      </c>
    </row>
    <row r="193" s="1" customFormat="1" ht="20" customHeight="1" spans="1:11">
      <c r="A193" s="2" t="s">
        <v>71</v>
      </c>
      <c r="B193" s="2" t="s">
        <v>1950</v>
      </c>
      <c r="C193" s="2" t="s">
        <v>76</v>
      </c>
      <c r="D193" s="2" t="s">
        <v>78</v>
      </c>
      <c r="E193" s="2" t="s">
        <v>80</v>
      </c>
      <c r="F193" s="2" t="s">
        <v>81</v>
      </c>
      <c r="G193" s="2" t="s">
        <v>1336</v>
      </c>
      <c r="H193" s="2" t="s">
        <v>1951</v>
      </c>
      <c r="I193" s="2" t="s">
        <v>78</v>
      </c>
      <c r="J193" s="2" t="s">
        <v>1338</v>
      </c>
      <c r="K193" s="2" t="s">
        <v>1952</v>
      </c>
    </row>
    <row r="194" s="1" customFormat="1" ht="20" customHeight="1" spans="1:11">
      <c r="A194" s="2" t="s">
        <v>862</v>
      </c>
      <c r="B194" s="2" t="s">
        <v>1953</v>
      </c>
      <c r="C194" s="2" t="s">
        <v>441</v>
      </c>
      <c r="D194" s="2" t="s">
        <v>863</v>
      </c>
      <c r="E194" s="2" t="s">
        <v>91</v>
      </c>
      <c r="F194" s="2" t="s">
        <v>81</v>
      </c>
      <c r="G194" s="2" t="s">
        <v>1336</v>
      </c>
      <c r="H194" s="2" t="s">
        <v>1954</v>
      </c>
      <c r="I194" s="2" t="s">
        <v>863</v>
      </c>
      <c r="J194" s="2" t="s">
        <v>1338</v>
      </c>
      <c r="K194" s="2" t="s">
        <v>1955</v>
      </c>
    </row>
    <row r="195" s="1" customFormat="1" ht="20" customHeight="1" spans="1:11">
      <c r="A195" s="2" t="s">
        <v>375</v>
      </c>
      <c r="B195" s="2" t="s">
        <v>1956</v>
      </c>
      <c r="C195" s="2" t="s">
        <v>242</v>
      </c>
      <c r="D195" s="2" t="s">
        <v>376</v>
      </c>
      <c r="E195" s="2" t="s">
        <v>157</v>
      </c>
      <c r="F195" s="2" t="s">
        <v>81</v>
      </c>
      <c r="G195" s="2" t="s">
        <v>1336</v>
      </c>
      <c r="H195" s="2" t="s">
        <v>1957</v>
      </c>
      <c r="I195" s="2" t="s">
        <v>376</v>
      </c>
      <c r="J195" s="2" t="s">
        <v>1338</v>
      </c>
      <c r="K195" s="2" t="s">
        <v>1958</v>
      </c>
    </row>
    <row r="196" s="1" customFormat="1" ht="20" customHeight="1" spans="1:11">
      <c r="A196" s="2" t="s">
        <v>1959</v>
      </c>
      <c r="B196" s="2" t="s">
        <v>1960</v>
      </c>
      <c r="C196" s="2" t="s">
        <v>595</v>
      </c>
      <c r="D196" s="2" t="s">
        <v>596</v>
      </c>
      <c r="E196" s="2" t="s">
        <v>79</v>
      </c>
      <c r="F196" s="2" t="s">
        <v>81</v>
      </c>
      <c r="G196" s="2" t="s">
        <v>1336</v>
      </c>
      <c r="H196" s="2" t="s">
        <v>1423</v>
      </c>
      <c r="I196" s="2" t="s">
        <v>596</v>
      </c>
      <c r="J196" s="2" t="s">
        <v>1338</v>
      </c>
      <c r="K196" s="2" t="s">
        <v>1961</v>
      </c>
    </row>
    <row r="197" s="1" customFormat="1" ht="20" customHeight="1" spans="1:11">
      <c r="A197" s="2" t="s">
        <v>439</v>
      </c>
      <c r="B197" s="2" t="s">
        <v>1962</v>
      </c>
      <c r="C197" s="2" t="s">
        <v>441</v>
      </c>
      <c r="D197" s="2" t="s">
        <v>442</v>
      </c>
      <c r="E197" s="2" t="s">
        <v>91</v>
      </c>
      <c r="F197" s="2" t="s">
        <v>81</v>
      </c>
      <c r="G197" s="2" t="s">
        <v>1336</v>
      </c>
      <c r="H197" s="2" t="s">
        <v>1963</v>
      </c>
      <c r="I197" s="2" t="s">
        <v>442</v>
      </c>
      <c r="J197" s="2" t="s">
        <v>1338</v>
      </c>
      <c r="K197" s="2" t="s">
        <v>1964</v>
      </c>
    </row>
    <row r="198" s="1" customFormat="1" ht="20" customHeight="1" spans="1:11">
      <c r="A198" s="2" t="s">
        <v>593</v>
      </c>
      <c r="B198" s="2" t="s">
        <v>1965</v>
      </c>
      <c r="C198" s="2" t="s">
        <v>595</v>
      </c>
      <c r="D198" s="2" t="s">
        <v>596</v>
      </c>
      <c r="E198" s="2" t="s">
        <v>79</v>
      </c>
      <c r="F198" s="2" t="s">
        <v>81</v>
      </c>
      <c r="G198" s="2" t="s">
        <v>1336</v>
      </c>
      <c r="H198" s="2" t="s">
        <v>1966</v>
      </c>
      <c r="I198" s="2" t="s">
        <v>596</v>
      </c>
      <c r="J198" s="2" t="s">
        <v>1338</v>
      </c>
      <c r="K198" s="2" t="s">
        <v>1967</v>
      </c>
    </row>
    <row r="199" s="1" customFormat="1" ht="20" customHeight="1" spans="1:11">
      <c r="A199" s="2" t="s">
        <v>827</v>
      </c>
      <c r="B199" s="2" t="s">
        <v>1968</v>
      </c>
      <c r="C199" s="2" t="s">
        <v>1969</v>
      </c>
      <c r="D199" s="2" t="s">
        <v>830</v>
      </c>
      <c r="E199" s="2" t="s">
        <v>91</v>
      </c>
      <c r="F199" s="2" t="s">
        <v>81</v>
      </c>
      <c r="G199" s="2" t="s">
        <v>1336</v>
      </c>
      <c r="H199" s="2" t="s">
        <v>1970</v>
      </c>
      <c r="I199" s="2" t="s">
        <v>830</v>
      </c>
      <c r="J199" s="2" t="s">
        <v>1338</v>
      </c>
      <c r="K199" s="2" t="s">
        <v>1971</v>
      </c>
    </row>
    <row r="200" s="1" customFormat="1" ht="20" customHeight="1" spans="1:11">
      <c r="A200" s="2" t="s">
        <v>943</v>
      </c>
      <c r="B200" s="2" t="s">
        <v>1972</v>
      </c>
      <c r="C200" s="2" t="s">
        <v>1969</v>
      </c>
      <c r="D200" s="2" t="s">
        <v>944</v>
      </c>
      <c r="E200" s="2" t="s">
        <v>91</v>
      </c>
      <c r="F200" s="2" t="s">
        <v>81</v>
      </c>
      <c r="G200" s="2" t="s">
        <v>1336</v>
      </c>
      <c r="H200" s="2" t="s">
        <v>1970</v>
      </c>
      <c r="I200" s="2" t="s">
        <v>944</v>
      </c>
      <c r="J200" s="2" t="s">
        <v>1338</v>
      </c>
      <c r="K200" s="2" t="s">
        <v>1973</v>
      </c>
    </row>
    <row r="201" s="1" customFormat="1" ht="20" customHeight="1" spans="1:11">
      <c r="A201" s="2" t="s">
        <v>1222</v>
      </c>
      <c r="B201" s="2" t="s">
        <v>1974</v>
      </c>
      <c r="C201" s="2" t="s">
        <v>1224</v>
      </c>
      <c r="D201" s="2" t="s">
        <v>1225</v>
      </c>
      <c r="E201" s="2" t="s">
        <v>91</v>
      </c>
      <c r="F201" s="2" t="s">
        <v>81</v>
      </c>
      <c r="G201" s="2" t="s">
        <v>1336</v>
      </c>
      <c r="H201" s="2" t="s">
        <v>1975</v>
      </c>
      <c r="I201" s="2" t="s">
        <v>1225</v>
      </c>
      <c r="J201" s="2" t="s">
        <v>1338</v>
      </c>
      <c r="K201" s="2" t="s">
        <v>1976</v>
      </c>
    </row>
    <row r="202" s="1" customFormat="1" ht="20" customHeight="1" spans="1:11">
      <c r="A202" s="2" t="s">
        <v>1977</v>
      </c>
      <c r="B202" s="2" t="s">
        <v>1978</v>
      </c>
      <c r="C202" s="2" t="s">
        <v>1979</v>
      </c>
      <c r="D202" s="2" t="s">
        <v>1279</v>
      </c>
      <c r="E202" s="2" t="s">
        <v>157</v>
      </c>
      <c r="F202" s="2" t="s">
        <v>81</v>
      </c>
      <c r="G202" s="2" t="s">
        <v>1336</v>
      </c>
      <c r="H202" s="2" t="s">
        <v>1423</v>
      </c>
      <c r="I202" s="2" t="s">
        <v>1279</v>
      </c>
      <c r="J202" s="2" t="s">
        <v>1338</v>
      </c>
      <c r="K202" s="2" t="s">
        <v>1980</v>
      </c>
    </row>
    <row r="203" s="1" customFormat="1" ht="20" customHeight="1" spans="1:11">
      <c r="A203" s="2" t="s">
        <v>1131</v>
      </c>
      <c r="B203" s="2" t="s">
        <v>1981</v>
      </c>
      <c r="C203" s="2" t="s">
        <v>1133</v>
      </c>
      <c r="D203" s="2" t="s">
        <v>1134</v>
      </c>
      <c r="E203" s="2" t="s">
        <v>157</v>
      </c>
      <c r="F203" s="2" t="s">
        <v>81</v>
      </c>
      <c r="G203" s="2" t="s">
        <v>1336</v>
      </c>
      <c r="H203" s="2" t="s">
        <v>1982</v>
      </c>
      <c r="I203" s="2" t="s">
        <v>1134</v>
      </c>
      <c r="J203" s="2" t="s">
        <v>1338</v>
      </c>
      <c r="K203" s="2" t="s">
        <v>1983</v>
      </c>
    </row>
    <row r="204" s="1" customFormat="1" ht="20" customHeight="1" spans="1:11">
      <c r="A204" s="2" t="s">
        <v>925</v>
      </c>
      <c r="B204" s="2" t="s">
        <v>1984</v>
      </c>
      <c r="C204" s="2" t="s">
        <v>441</v>
      </c>
      <c r="D204" s="2" t="s">
        <v>926</v>
      </c>
      <c r="E204" s="2" t="s">
        <v>91</v>
      </c>
      <c r="F204" s="2" t="s">
        <v>81</v>
      </c>
      <c r="G204" s="2" t="s">
        <v>1336</v>
      </c>
      <c r="H204" s="2" t="s">
        <v>1963</v>
      </c>
      <c r="I204" s="2" t="s">
        <v>926</v>
      </c>
      <c r="J204" s="2" t="s">
        <v>1338</v>
      </c>
      <c r="K204" s="2" t="s">
        <v>1985</v>
      </c>
    </row>
    <row r="205" s="1" customFormat="1" ht="20" customHeight="1" spans="1:11">
      <c r="A205" s="2" t="s">
        <v>475</v>
      </c>
      <c r="B205" s="2" t="s">
        <v>1986</v>
      </c>
      <c r="C205" s="2" t="s">
        <v>477</v>
      </c>
      <c r="D205" s="2" t="s">
        <v>478</v>
      </c>
      <c r="E205" s="2" t="s">
        <v>157</v>
      </c>
      <c r="F205" s="2" t="s">
        <v>81</v>
      </c>
      <c r="G205" s="2" t="s">
        <v>1336</v>
      </c>
      <c r="H205" s="2" t="s">
        <v>1987</v>
      </c>
      <c r="I205" s="2" t="s">
        <v>478</v>
      </c>
      <c r="J205" s="2" t="s">
        <v>1338</v>
      </c>
      <c r="K205" s="2" t="s">
        <v>1988</v>
      </c>
    </row>
    <row r="206" s="1" customFormat="1" ht="20" customHeight="1" spans="1:11">
      <c r="A206" s="2" t="s">
        <v>1024</v>
      </c>
      <c r="B206" s="2" t="s">
        <v>1989</v>
      </c>
      <c r="C206" s="2" t="s">
        <v>1026</v>
      </c>
      <c r="D206" s="2" t="s">
        <v>1027</v>
      </c>
      <c r="E206" s="2" t="s">
        <v>80</v>
      </c>
      <c r="F206" s="2" t="s">
        <v>81</v>
      </c>
      <c r="G206" s="2" t="s">
        <v>1336</v>
      </c>
      <c r="H206" s="2" t="s">
        <v>1990</v>
      </c>
      <c r="I206" s="2" t="s">
        <v>1027</v>
      </c>
      <c r="J206" s="2" t="s">
        <v>1338</v>
      </c>
      <c r="K206" s="2" t="s">
        <v>1991</v>
      </c>
    </row>
    <row r="207" s="1" customFormat="1" ht="20" customHeight="1" spans="1:11">
      <c r="A207" s="2" t="s">
        <v>600</v>
      </c>
      <c r="B207" s="2" t="s">
        <v>1992</v>
      </c>
      <c r="C207" s="2" t="s">
        <v>602</v>
      </c>
      <c r="D207" s="2" t="s">
        <v>1993</v>
      </c>
      <c r="E207" s="2" t="s">
        <v>91</v>
      </c>
      <c r="F207" s="2" t="s">
        <v>81</v>
      </c>
      <c r="G207" s="2" t="s">
        <v>1336</v>
      </c>
      <c r="H207" s="2" t="s">
        <v>1994</v>
      </c>
      <c r="I207" s="2" t="s">
        <v>1995</v>
      </c>
      <c r="J207" s="2" t="s">
        <v>1338</v>
      </c>
      <c r="K207" s="2" t="s">
        <v>1996</v>
      </c>
    </row>
    <row r="208" s="1" customFormat="1" ht="20" customHeight="1" spans="1:11">
      <c r="A208" s="2" t="s">
        <v>1049</v>
      </c>
      <c r="B208" s="2" t="s">
        <v>1997</v>
      </c>
      <c r="C208" s="2" t="s">
        <v>1998</v>
      </c>
      <c r="D208" s="2" t="s">
        <v>1052</v>
      </c>
      <c r="E208" s="2" t="s">
        <v>80</v>
      </c>
      <c r="F208" s="2" t="s">
        <v>81</v>
      </c>
      <c r="G208" s="2" t="s">
        <v>1336</v>
      </c>
      <c r="H208" s="2" t="s">
        <v>1999</v>
      </c>
      <c r="I208" s="2" t="s">
        <v>1052</v>
      </c>
      <c r="J208" s="2" t="s">
        <v>1338</v>
      </c>
      <c r="K208" s="2" t="s">
        <v>2000</v>
      </c>
    </row>
    <row r="209" s="1" customFormat="1" ht="20" customHeight="1" spans="1:11">
      <c r="A209" s="2" t="s">
        <v>927</v>
      </c>
      <c r="B209" s="2" t="s">
        <v>2001</v>
      </c>
      <c r="C209" s="2" t="s">
        <v>929</v>
      </c>
      <c r="D209" s="2" t="s">
        <v>930</v>
      </c>
      <c r="E209" s="2" t="s">
        <v>479</v>
      </c>
      <c r="F209" s="2" t="s">
        <v>81</v>
      </c>
      <c r="G209" s="2" t="s">
        <v>1336</v>
      </c>
      <c r="H209" s="2" t="s">
        <v>2002</v>
      </c>
      <c r="I209" s="2" t="s">
        <v>930</v>
      </c>
      <c r="J209" s="2" t="s">
        <v>1338</v>
      </c>
      <c r="K209" s="2" t="s">
        <v>2003</v>
      </c>
    </row>
    <row r="210" s="1" customFormat="1" ht="20" customHeight="1" spans="1:11">
      <c r="A210" s="2" t="s">
        <v>152</v>
      </c>
      <c r="B210" s="2" t="s">
        <v>2004</v>
      </c>
      <c r="C210" s="2" t="s">
        <v>154</v>
      </c>
      <c r="D210" s="2" t="s">
        <v>155</v>
      </c>
      <c r="E210" s="2" t="s">
        <v>157</v>
      </c>
      <c r="F210" s="2" t="s">
        <v>81</v>
      </c>
      <c r="G210" s="2" t="s">
        <v>1336</v>
      </c>
      <c r="H210" s="2" t="s">
        <v>2005</v>
      </c>
      <c r="I210" s="2" t="s">
        <v>155</v>
      </c>
      <c r="J210" s="2" t="s">
        <v>1338</v>
      </c>
      <c r="K210" s="2" t="s">
        <v>2006</v>
      </c>
    </row>
    <row r="211" s="1" customFormat="1" ht="20" customHeight="1" spans="1:11">
      <c r="A211" s="2" t="s">
        <v>935</v>
      </c>
      <c r="B211" s="2" t="s">
        <v>2007</v>
      </c>
      <c r="C211" s="2" t="s">
        <v>937</v>
      </c>
      <c r="D211" s="2" t="s">
        <v>938</v>
      </c>
      <c r="E211" s="2" t="s">
        <v>80</v>
      </c>
      <c r="F211" s="2" t="s">
        <v>81</v>
      </c>
      <c r="G211" s="2" t="s">
        <v>1336</v>
      </c>
      <c r="H211" s="2" t="s">
        <v>2008</v>
      </c>
      <c r="I211" s="2" t="s">
        <v>938</v>
      </c>
      <c r="J211" s="2" t="s">
        <v>1338</v>
      </c>
      <c r="K211" s="2" t="s">
        <v>2009</v>
      </c>
    </row>
    <row r="212" s="1" customFormat="1" ht="20" customHeight="1" spans="1:11">
      <c r="A212" s="2" t="s">
        <v>720</v>
      </c>
      <c r="B212" s="2" t="s">
        <v>2010</v>
      </c>
      <c r="C212" s="2" t="s">
        <v>722</v>
      </c>
      <c r="D212" s="2" t="s">
        <v>723</v>
      </c>
      <c r="E212" s="2" t="s">
        <v>157</v>
      </c>
      <c r="F212" s="2" t="s">
        <v>81</v>
      </c>
      <c r="G212" s="2" t="s">
        <v>1336</v>
      </c>
      <c r="H212" s="2" t="s">
        <v>2011</v>
      </c>
      <c r="I212" s="2" t="s">
        <v>723</v>
      </c>
      <c r="J212" s="2" t="s">
        <v>1338</v>
      </c>
      <c r="K212" s="2" t="s">
        <v>2012</v>
      </c>
    </row>
    <row r="213" s="1" customFormat="1" ht="20" customHeight="1" spans="1:11">
      <c r="A213" s="2" t="s">
        <v>1038</v>
      </c>
      <c r="B213" s="2" t="s">
        <v>2013</v>
      </c>
      <c r="C213" s="2" t="s">
        <v>1040</v>
      </c>
      <c r="D213" s="2" t="s">
        <v>2014</v>
      </c>
      <c r="E213" s="2" t="s">
        <v>79</v>
      </c>
      <c r="F213" s="2" t="s">
        <v>81</v>
      </c>
      <c r="G213" s="2" t="s">
        <v>1336</v>
      </c>
      <c r="H213" s="2" t="s">
        <v>2015</v>
      </c>
      <c r="I213" s="2" t="s">
        <v>2016</v>
      </c>
      <c r="J213" s="2" t="s">
        <v>1338</v>
      </c>
      <c r="K213" s="2" t="s">
        <v>2017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2021-02-23T01:33:37Z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