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对账!$1:$151</definedName>
  </definedNames>
  <calcPr calcId="144525"/>
</workbook>
</file>

<file path=xl/sharedStrings.xml><?xml version="1.0" encoding="utf-8"?>
<sst xmlns="http://schemas.openxmlformats.org/spreadsheetml/2006/main" count="3006" uniqueCount="1018">
  <si>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</si>
  <si>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</si>
  <si>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</si>
  <si>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</si>
  <si>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</si>
  <si>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</si>
  <si>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</si>
  <si>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</si>
  <si>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</si>
  <si>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</si>
  <si>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</si>
  <si>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</si>
  <si>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</si>
  <si>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</si>
  <si>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</si>
  <si>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</si>
  <si>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</si>
  <si>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</si>
  <si>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</si>
  <si>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</si>
  <si>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</si>
  <si>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</si>
  <si>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</si>
  <si>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[富国岛]都喜公主月光沙滩度假酒店(Dusit Princess Moonrise Beach Resort)(37200195)</t>
  </si>
  <si>
    <t>豪华园景房&lt;不退款&gt;&lt;2人入住&gt;</t>
  </si>
  <si>
    <t>USD</t>
  </si>
  <si>
    <t>nguyen/van,nguyen/van</t>
  </si>
  <si>
    <t>CA5326210222USD-W</t>
  </si>
  <si>
    <t>未提现</t>
  </si>
  <si>
    <t>携程开票</t>
  </si>
  <si>
    <t>[泰森斯角]泰森斯角丽思卡尔顿酒店(The Ritz-Carlton, Tysons Corner)(39046585)</t>
  </si>
  <si>
    <t>特大床房&lt;不退款&gt;&lt;2人入住&gt;</t>
  </si>
  <si>
    <t>Montague/James</t>
  </si>
  <si>
    <t>[里约热内卢]玛因帕纳玛酒店(Mar Ipanema Hotel)(44808757)</t>
  </si>
  <si>
    <t>双人床房&lt;早餐&gt;&lt;不退款&gt;&lt;2人入住&gt;</t>
  </si>
  <si>
    <t>doffne/lara pinheiro,santos/thiago marquez lacombe</t>
  </si>
  <si>
    <t>[布雷肯里奇]布雷肯里奇希尔顿逸林酒店(DoubleTree by Hilton Breckenridge)(37226715)</t>
  </si>
  <si>
    <t>客房（特大床）&lt;不退款&gt;&lt;2人入住&gt;</t>
  </si>
  <si>
    <t>Graeber/Adrienne</t>
  </si>
  <si>
    <t>[凤凰城]菲尼克斯机场雷迪森酒店(Radisson Hotel Phoenix Airport)(44705493)</t>
  </si>
  <si>
    <t>Varga/Julia</t>
  </si>
  <si>
    <t>[潘切]翠竹村庄海滩水疗度假酒店(Bamboo Village Beach Resort &amp; Spa)(39042708)</t>
  </si>
  <si>
    <t>园景豪华房&lt;不退款&gt;&lt;2人入住&gt;</t>
  </si>
  <si>
    <t>NGUYEN/THI MAI THU</t>
  </si>
  <si>
    <t>[圣地亚哥]基恩斯旅馆(Kings Inn)(46895980)</t>
  </si>
  <si>
    <t>标准卧房（特大床）&lt;不退款&gt;&lt;2人入住&gt;</t>
  </si>
  <si>
    <t>Espinoza/Richard</t>
  </si>
  <si>
    <t>取消</t>
  </si>
  <si>
    <t>[博伊西]博伊西斯北克特姆希尔顿花园酒店(Hilton Garden Inn Boise Spectrum)(39035168)</t>
  </si>
  <si>
    <t>Salazar/Matias Ignacio</t>
  </si>
  <si>
    <t>[釜山]釜山海云台温德姆华美达安可酒店(Ramada Encore by Wyndham Busan Haeundae)(39043548)</t>
  </si>
  <si>
    <t>高级双人床房&lt;不退款&gt;&lt;2人入住&gt;</t>
  </si>
  <si>
    <t>Hahn/SeungHyeon</t>
  </si>
  <si>
    <t>[首尔]首尔时代广场万怡酒店(Courtyard by Marriott Seoul Times Square)(37231509)</t>
  </si>
  <si>
    <t>豪华双床房&lt;早餐&gt;&lt;不退款&gt;&lt;2人入住&gt;</t>
  </si>
  <si>
    <t>PARK/Yejin</t>
  </si>
  <si>
    <t>[斯科茨谷]圣克鲁斯希尔顿酒店(Hilton Santa Cruz/Scotts Valley)(40133718)</t>
  </si>
  <si>
    <t>French/Spencer Donavan</t>
  </si>
  <si>
    <t>[萨克拉门托]萨克拉门托华美达酒店(Ramada by Wyndham Sacramento)(37235902)</t>
  </si>
  <si>
    <t>特大床房&lt;早餐&gt;&lt;不退款&gt;&lt;2人入住&gt;</t>
  </si>
  <si>
    <t>Elliott/Michael Allen</t>
  </si>
  <si>
    <t>[伦诺克斯]洛杉矶国际机场温德姆蔚景酒店(Wingate by Wyndham Los Angeles International Airport LAX)(37214096)</t>
  </si>
  <si>
    <t>Dixon/Devyn Charlee,Flores/Jaden Janelle</t>
  </si>
  <si>
    <t>[希尔顿黑德岛]索纳斯特度假酒店 - 希尔顿头岛(Sonesta Resort - Hilton Head Island)(39060403)</t>
  </si>
  <si>
    <t>Hewell/Mark</t>
  </si>
  <si>
    <t>[开普敦]开普敦海滨丽柏酒店(Park Inn by Radisson Cape Town Foreshore)(37196452)</t>
  </si>
  <si>
    <t>标准双人房&lt;不退款&gt;&lt;2人入住&gt;</t>
  </si>
  <si>
    <t>Van Der Poel/Simone Belinda</t>
  </si>
  <si>
    <t>[达拉斯]达拉斯费尔蒙酒店及度假村(Fairmont Dallas)(37198774)</t>
  </si>
  <si>
    <t>费尔蒙特房&lt;不退款&gt;&lt;2人入住&gt;</t>
  </si>
  <si>
    <t>Olivares/Alex,Tyson/Marissa Kay</t>
  </si>
  <si>
    <t>[七岩]华欣美达德海酒店(Mida de Sea Hua Hin)(37214421)</t>
  </si>
  <si>
    <t>豪华房&lt;不退款&gt;&lt;2人入住&gt;</t>
  </si>
  <si>
    <t>Yotha/Siriwipa,Yotha/Siriwipa</t>
  </si>
  <si>
    <t>[芝加哥]芝加哥华尔道夫酒店(Waldorf Astoria Chicago)(37203543)</t>
  </si>
  <si>
    <t>豪华特大床房带壁炉&lt;不退款&gt;&lt;2人入住&gt;</t>
  </si>
  <si>
    <t>Patel/Jitendrakumar,Patel/Reanna</t>
  </si>
  <si>
    <t>[济州市]埃比尼泽酒店(Ebenezer Hotel)(44790679)</t>
  </si>
  <si>
    <t>海洋豪华双人房&lt;不退款&gt;&lt;2人入住&gt;</t>
  </si>
  <si>
    <t>kwon/minkyoung,lee/sehui</t>
  </si>
  <si>
    <t>[首尔]首尔江南大使诺富特酒店(Novotel Ambassador Seoul Gangnam)(37221626)</t>
  </si>
  <si>
    <t>标准双床房&lt;不退款&gt;&lt;2人入住&gt;</t>
  </si>
  <si>
    <t>LIM/EUNJI</t>
  </si>
  <si>
    <t>[雅加达]班达拉雅加达机场费尔姆7号度假酒店(FM7 Resort Hotel Bandara Jakarta Airport)(37201222)</t>
  </si>
  <si>
    <t>JIN/YUJIA,JIANG/BO</t>
  </si>
  <si>
    <t>[西好莱坞]洛杉矶蒙德里安酒店(Mondrian Los Angeles)(37196235)</t>
  </si>
  <si>
    <t>一室套房&lt;不退款&gt;&lt;2人入住&gt;</t>
  </si>
  <si>
    <t>Andrus/Brittany,Rogers/Jahmon</t>
  </si>
  <si>
    <t>[费城]费城机场万豪酒店(Philadelphia Airport Marriott)(45826277)</t>
  </si>
  <si>
    <t>Angelo/Sarah</t>
  </si>
  <si>
    <t>[里约热内卢]美洲格拉纳达酒店(Américas Granada Hotel)(39036715)</t>
  </si>
  <si>
    <t>GRAEBIN/LAERTI</t>
  </si>
  <si>
    <t>[迈阿密海滩]迈阿密海滩海滨假日酒店(Holiday Inn Miami Beach-Oceanfront)(37214577)</t>
  </si>
  <si>
    <t>Gustafson/Megan nicole</t>
  </si>
  <si>
    <t>[伯明翰]希尔顿花园伯明翰布林德雷广场旅馆(Hilton Garden Inn Birmingham Brindley Place)(37226242)</t>
  </si>
  <si>
    <t>双人床房&lt;不退款&gt;&lt;2人入住&gt;</t>
  </si>
  <si>
    <t>McNally-Woods/Joe</t>
  </si>
  <si>
    <t>[吉隆坡]吉隆坡四季酒店(Four Seasons Hotel Kuala Lumpur)(40721593)</t>
  </si>
  <si>
    <t>城景特大床房&lt;不退款&gt;&lt;2人入住&gt;</t>
  </si>
  <si>
    <t>LEE/AGNES KUAN HSIN</t>
  </si>
  <si>
    <t>[北碧]北碧府佑茵禅特里酒店(U Inchantree Kanchanaburi)(40740427)</t>
  </si>
  <si>
    <t>高级房&lt;不退款&gt;&lt;2人入住&gt;</t>
  </si>
  <si>
    <t>Heitmann/Tharida,Heitmann/Tharida,Heitmann/Tharida</t>
  </si>
  <si>
    <t>Choktanasiri/Wichai,Choktanasiri/Wichai</t>
  </si>
  <si>
    <t>[迪拜]迪拜海港万豪套房酒店(Dubai Marriott Harbour Hotel and Suites)(40758832)</t>
  </si>
  <si>
    <t>特大床一卧公寓&lt;2人入住&gt;&lt;IBU黄金会员专享&gt;&lt;不退款&gt;</t>
  </si>
  <si>
    <t>Jahn/Kathrin</t>
  </si>
  <si>
    <t>[North Fayette Township]匹兹堡索内斯塔简单酒店(Sonesta Simply Suites Pittsburgh Airport)(39061280)</t>
  </si>
  <si>
    <t>大床一室套房&lt;不退款&gt;&lt;2人入住&gt;</t>
  </si>
  <si>
    <t>Connor/Colin James</t>
  </si>
  <si>
    <t>[橡溪村]塞多纳橡树溪酒店(Holiday Inn Express Sedona - Oak Creek)(44701532)</t>
  </si>
  <si>
    <t>双人床房&lt;1&gt;&lt;早餐&gt;&lt;不退款&gt;&lt;2人入住&gt;</t>
  </si>
  <si>
    <t>hamilton/noelle christina</t>
  </si>
  <si>
    <t>[纽约]纽约百老汇温德姆戴斯酒店(Days Hotel by Wyndham on Broadway NYC)(40742421)</t>
  </si>
  <si>
    <t>双人房, 1 张双人床&lt;不退款&gt;&lt;2人入住&gt;</t>
  </si>
  <si>
    <t>Spinner/Marcella</t>
  </si>
  <si>
    <t>[黄金海岸]黄金海岸曼特拉传奇酒店(Mantra Legends Hotel Gold Coast)(37221744)</t>
  </si>
  <si>
    <t>酒店豪华双床房&lt;不退款&gt;&lt;2人入住&gt;</t>
  </si>
  <si>
    <t>Gomez Castro/Nelson,Gomez Castro/Despina</t>
  </si>
  <si>
    <t>[利兹]利兹希尔顿逸林酒店(DoubleTree by Hilton Leeds)(37211144)</t>
  </si>
  <si>
    <t>Xavier/Eugene</t>
  </si>
  <si>
    <t>[仁川]仁川松岛假日酒店(Holiday Inn Incheon Songdo)(37204572)</t>
  </si>
  <si>
    <t>jeong/sieun</t>
  </si>
  <si>
    <t>[伍德布里奇]伍德布里奇欢朋酒店(Hampton Inn Woodbridge)(39055531)</t>
  </si>
  <si>
    <t>Balan/Jessica B,Williams/Tyler A</t>
  </si>
  <si>
    <t>[新加坡]新加坡优良酒店－汤申 (Staycation Approved)(Value Hotel Thomson Singapore (Staycation Approved))(37205267)</t>
  </si>
  <si>
    <t>高级大床房&lt;不退款&gt;&lt;2人入住&gt;</t>
  </si>
  <si>
    <t>Tay/Oliver</t>
  </si>
  <si>
    <t>KAEWCHAN/PRAPAPORN,KAEWCHAN/PRAPAPORN</t>
  </si>
  <si>
    <t>[首尔]明洞九树2号精品酒店(Nine Tree Premier Hotel Myeongdong 2)(39042961)</t>
  </si>
  <si>
    <t>标准双人床房&lt;不退款&gt;&lt;2人入住&gt;</t>
  </si>
  <si>
    <t>KIM/EUNHYE,KIM/EUNHYE</t>
  </si>
  <si>
    <t>[曼谷]暹罗昌宾馆(Chang Siam Inn)(37210825)</t>
  </si>
  <si>
    <t>标准房&lt;不退款&gt;&lt;2人入住&gt;</t>
  </si>
  <si>
    <t>Ngamboonta/Boonyanuch,Ngamboonta/Boonyanuch</t>
  </si>
  <si>
    <t>[西归浦市]西归浦JS超值酒店(Value Hotel Seogwipo JS)(39683253)</t>
  </si>
  <si>
    <t>Kwangmin/Lee,Kwangmin/Lee</t>
  </si>
  <si>
    <t>[可可海滩]可可比奇海滩戴斯酒店(Days Inn by Wyndham Cocoa Beach Port Canaveral)(37223861)</t>
  </si>
  <si>
    <t>商务房（1张特大床）&lt;不退款&gt;&lt;2人入住&gt;</t>
  </si>
  <si>
    <t>Redick/Daniel Verl,Redick/Theresa</t>
  </si>
  <si>
    <t>[卡萨格兰德]卡萨格兰德假日旅馆(Holiday Inn Casa Grande)(39056598)</t>
  </si>
  <si>
    <t>标准客房&lt;1&gt;&lt;不退款&gt;&lt;2人入住&gt;</t>
  </si>
  <si>
    <t>infante/fedrico</t>
  </si>
  <si>
    <t>[悉尼]悉尼格雷斯酒店(The Grace Hotel Sydney)(46737499)</t>
  </si>
  <si>
    <t>高级房&lt;1&gt;&lt;不退款&gt;&lt;2人入住&gt;</t>
  </si>
  <si>
    <t>Griffiths/Jason</t>
  </si>
  <si>
    <t>[大教堂城]大教堂市 - 棕榈泉智选假日酒店(Holiday Inn Express Hotel &amp; Suites Cathedral City - Palm Springs)(37217388)</t>
  </si>
  <si>
    <t>标准客房&lt;1&gt;&lt;早餐&gt;&lt;不退款&gt;&lt;2人入住&gt;</t>
  </si>
  <si>
    <t>Melecio/Mariah Ashley</t>
  </si>
  <si>
    <t>[伯明翰]伯明翰市中心阿德吉奥公寓式酒店(Aparthotel Adagio Birmingham City Centre)(37225625)</t>
  </si>
  <si>
    <t>双人床一室房&lt;不退款&gt;&lt;2人入住&gt;</t>
  </si>
  <si>
    <t>Elliot/John</t>
  </si>
  <si>
    <t>[釜山]阿班酒店(Arban Hotel)(40721394)</t>
  </si>
  <si>
    <t>高级双床房&lt;不退款&gt;&lt;2人入住&gt;</t>
  </si>
  <si>
    <t>ahn/changhyun</t>
  </si>
  <si>
    <t>[青蓬]娜娜武里酒店(Nana Buri Hotel)(39673552)</t>
  </si>
  <si>
    <t>标准房(双人床)&lt;不退款&gt;&lt;2人入住&gt;</t>
  </si>
  <si>
    <t>chutipabhakorn/Supinya,chutipabhakorn/Supinya,chutipabhakorn/Supinya,chutipabhakorn/Supinya,chutipabhakorn/Supinya,chutipabhakorn/Supinya</t>
  </si>
  <si>
    <t>[哈特福]哈特福德市中心烛木套房酒店酒店(Candlewood Suites - Hartford Downtown)(44688363)</t>
  </si>
  <si>
    <t>Gelabert/Jesica</t>
  </si>
  <si>
    <t>[阿布扎比]阿布扎比门诺富特酒店(Novotel Abu Dhabi Gate)(37221083)</t>
  </si>
  <si>
    <t>XIA/CHUNYU</t>
  </si>
  <si>
    <t>[奥兰多]波西米亚大奥兰多签名收藏酒店(Grand Bohemian Hotel Orlando, Autograph Collection)(37226688)</t>
  </si>
  <si>
    <t>Bascombe/Devon</t>
  </si>
  <si>
    <t>[纽约]纽约阿菲尼亚谢尔伯恩套房酒店(Shelburne Hotel &amp; Suites by Affinia)(46875540)</t>
  </si>
  <si>
    <t>客房（大床，无障碍）&lt;不退款&gt;&lt;2人入住&gt;</t>
  </si>
  <si>
    <t>Battaglia/Christine</t>
  </si>
  <si>
    <t>[堪萨斯城]喜来登套房乡村俱乐部广场酒店(Sheraton Suites Country Club Plaza)(48436427)</t>
  </si>
  <si>
    <t>特大床套房(带沙发床)&lt;不退款&gt;&lt;2人入住&gt;</t>
  </si>
  <si>
    <t>Duncan Jr/Daniel Alan,Duncan/Jessica Lynn</t>
  </si>
  <si>
    <t>[格林维尔]居家万豪酒店格林维尔(Residence Inn by Marriott Greenville)(39038303)</t>
  </si>
  <si>
    <t>特大床工作室（沙发床）&lt;不退款&gt;&lt;2人入住&gt;</t>
  </si>
  <si>
    <t>WATSON/ALICIA</t>
  </si>
  <si>
    <t>[班夫]班夫洛基山度假酒店(Banff Rocky Mountain Resort)(37203785)</t>
  </si>
  <si>
    <t>一卧套房&lt;不退款&gt;&lt;2人入住&gt;</t>
  </si>
  <si>
    <t>Skroch/Danny</t>
  </si>
  <si>
    <t>[格林威尔]格林维尔凯悦酒店(Hyatt Regency - Greenville)(40058920)</t>
  </si>
  <si>
    <t>客房1张特大床&lt;不退款&gt;&lt;2人入住&gt;</t>
  </si>
  <si>
    <t>Epley/Holly Marie</t>
  </si>
  <si>
    <t>Kelly/Torez</t>
  </si>
  <si>
    <t>[卡路达拉]贝克弗瑞太平洋大酒店(BreakFree Grand Pacific)(39042829)</t>
  </si>
  <si>
    <t>园景双卧室房&lt;不退款&gt;&lt;2人入住&gt;</t>
  </si>
  <si>
    <t>Metcalfe/Dean Edward</t>
  </si>
  <si>
    <t>[图卢兹]雷斯迪家图卢兹奥西塔尼亚(Residhome Toulouse Occitania)(40742170)</t>
  </si>
  <si>
    <t>一室房&lt;不退款&gt;&lt;2人入住&gt;</t>
  </si>
  <si>
    <t>ZHANG/DURUO,Yin/Qihong</t>
  </si>
  <si>
    <t>[孟买]格兰德大酒店(Hotel le Grande)(40756393)</t>
  </si>
  <si>
    <t>行政房&lt;不退款&gt;&lt;2人入住&gt;</t>
  </si>
  <si>
    <t>Sutar/Sufail</t>
  </si>
  <si>
    <t>[曼谷]公爵夫人酒店(The Duchess Hotel)(37224317)</t>
  </si>
  <si>
    <t>开放式客房(Studio)&lt;早餐&gt;&lt;不退款&gt;&lt;2人入住&gt;</t>
  </si>
  <si>
    <t>Negri/Mirko</t>
  </si>
  <si>
    <t>[曼谷]曼谷城市酒店(Bangkok City Hotel)(39042966)</t>
  </si>
  <si>
    <t>标准大床房&lt;不退款&gt;&lt;2人入住&gt;</t>
  </si>
  <si>
    <t>Manassanan/Nisarat</t>
  </si>
  <si>
    <t>[圣维克托]蒙呂松凱里亞德時尚恩佐飯店(Kyriad Design Enzo Montlucon)(40089982)</t>
  </si>
  <si>
    <t>标准双人间&lt;不退款&gt;&lt;2人入住&gt;</t>
  </si>
  <si>
    <t>Guittier/Tristana</t>
  </si>
  <si>
    <t>[怀特普莱恩斯]怀特普莱恩斯中心索内斯塔酒店(Sonesta White Plains Downtown)(39056303)</t>
  </si>
  <si>
    <t>豪华特大床房&lt;不退款&gt;&lt;2人入住&gt;</t>
  </si>
  <si>
    <t>Carter/Patrick</t>
  </si>
  <si>
    <t>[East Bogor]阿玛里斯帕库安茂物酒店(Amaris Hotel Pakuan Bogor)(39036259)</t>
  </si>
  <si>
    <t>智能双床房&lt;不退款&gt;&lt;2人入住&gt;</t>
  </si>
  <si>
    <t>Elvandriyani/Dwi,Elvandriyani/Dwi</t>
  </si>
  <si>
    <t>[巴厘岛]梅加精品酒店(Mega Boutique Hotel)(37203059)</t>
  </si>
  <si>
    <t>豪华套房&lt;不退款&gt;&lt;2人入住&gt;</t>
  </si>
  <si>
    <t>RAHARJO/MOHAMAD,RAHARJO/MOHAMAD</t>
  </si>
  <si>
    <t>Kurniawan/Yonathan,Kurniawan/Yonathan</t>
  </si>
  <si>
    <t>[麦迪逊]麦迪逊温德姆戴斯酒店(Days Inn by Wyndham Madison)(48130468)</t>
  </si>
  <si>
    <t>Tyndall/Joe</t>
  </si>
  <si>
    <t>[迪拜]迪拜君悦酒店(Grand Hyatt Dubai)(39042134)</t>
  </si>
  <si>
    <t>至尊房&lt;不退款&gt;&lt;2人入住&gt;</t>
  </si>
  <si>
    <t>Rona/Murat,Boage/Anna</t>
  </si>
  <si>
    <t>[汉普顿]汉普顿万豪春丘酒店(SpringHill Suites Hampton)(45827351)</t>
  </si>
  <si>
    <t>Rascoe/Jazmine N</t>
  </si>
  <si>
    <t>[圣安东尼奥]圣安东尼奥河滨英迪格酒店(Hotel Indigo San Antonio Riverwalk)(37206454)</t>
  </si>
  <si>
    <t>行政特大床房&lt;不退款&gt;&lt;2人入住&gt;</t>
  </si>
  <si>
    <t>Ramirez/Geronimo</t>
  </si>
  <si>
    <t>[雅加达]雅加达印尼珊迪卡酒店&amp;度假村(Hotel Santika Premiere Slipi Jakarta)(37221559)</t>
  </si>
  <si>
    <t>Setiawati/Arfia,Setiawati/Arfia</t>
  </si>
  <si>
    <t>[米凯尼克斯维尔]里士满 - 卡尼克斯欢朋旅馆(Hampton Inn Richmond-Mechanicsville)(39058029)</t>
  </si>
  <si>
    <t>2张双人床房&lt;不退款&gt;&lt;2人入住&gt;</t>
  </si>
  <si>
    <t>Tran/Danny</t>
  </si>
  <si>
    <t>[日惹]日惹精品酒店(H Boutique Hotel Yogyakarta)(40372032)</t>
  </si>
  <si>
    <t>豪华双床房&lt;不退款&gt;&lt;2人入住&gt;</t>
  </si>
  <si>
    <t>Herjawan/Apriwindiany,Herjawan/Apriwindiany</t>
  </si>
  <si>
    <t>[芭堤雅]芭堤雅全盛中心酒店(Centre Point Prime Hotel Pattaya)(39599308)</t>
  </si>
  <si>
    <t>JIANG/ZU</t>
  </si>
  <si>
    <t>Atis/Atis,Atis/Atis</t>
  </si>
  <si>
    <t>[弗朗斯地区鲁瓦西]戴高乐机场-巴黎北部维勒班特展览中心普瑞米尔经典酒店(Premiere Classe Roissy CDG - Paris Nord 2 - Parc des Expositions)(39042957)</t>
  </si>
  <si>
    <t>Chabanne/Kevin</t>
  </si>
  <si>
    <t>[首尔]首尔柏悦酒店(Park Hyatt Seoul)(37208064)</t>
  </si>
  <si>
    <t>公园特大床房&lt;不退款&gt;&lt;2人入住&gt;</t>
  </si>
  <si>
    <t>KIM/JAE HWAN</t>
  </si>
  <si>
    <t>[曼谷]曼谷诺富特因帕特酒店(Novotel Bangkok Impact)(45820402)</t>
  </si>
  <si>
    <t>双床房&lt;1&gt;&lt;不退款&gt;&lt;2人入住&gt;</t>
  </si>
  <si>
    <t>Banlengsanoh/Apitsama</t>
  </si>
  <si>
    <t>[钻石吧]钻石吧艾尔斯酒店(Ayres Suites Diamond Bar)(37230839)</t>
  </si>
  <si>
    <t>一室套房（特大床）&lt;不退款&gt;&lt;2人入住&gt;</t>
  </si>
  <si>
    <t>Cai/Shuxiong</t>
  </si>
  <si>
    <t>[文德甲]文德甲哲莱旅馆(Hotel Jelai @ Mentakab)(48386941)</t>
  </si>
  <si>
    <t>Razali/Che</t>
  </si>
  <si>
    <t>[居銮]御庭酒店(The Imperial Hotel)(48367336)</t>
  </si>
  <si>
    <t>豪华房(特大床)&lt;不退款&gt;&lt;2人入住&gt;</t>
  </si>
  <si>
    <t>Oo/Kai Xiang</t>
  </si>
  <si>
    <t>Thamma/Jirat</t>
  </si>
  <si>
    <t>[费城]温德姆费城机场豪顿套房酒店(Hawthorn Suites by Wyndham Philadelphia Airport)(37202051)</t>
  </si>
  <si>
    <t>套房, 1 张大床房&lt;不退款&gt;&lt;2人入住&gt;</t>
  </si>
  <si>
    <t>Jones/Vandell</t>
  </si>
  <si>
    <t>[沃思湖]沃思湖 - 收费公路 - 西棕榈滩欢朋酒店(Hampton Inn West Palm Beach-Lake Worth-Turnpike)(39059413)</t>
  </si>
  <si>
    <t>Gordon/Linda,Mannix/Daniel</t>
  </si>
  <si>
    <t>[塔兰特县]沃思堡市区使馆套房酒店(Embassy Suites Fort Worth - Downtown)(48073648)</t>
  </si>
  <si>
    <t>行政特大床套房&lt;早餐&gt;&lt;不退款&gt;&lt;2人入住&gt;</t>
  </si>
  <si>
    <t>Williams/Woodrow LaVoyd</t>
  </si>
  <si>
    <t>[多伦多]海港城堡威斯汀酒店（多伦多）(The Westin Harbour Castle, Toronto)(37231485)</t>
  </si>
  <si>
    <t>湖景大型特大床房&lt;不退款&gt;&lt;2人入住&gt;</t>
  </si>
  <si>
    <t>Kumar/Vijay</t>
  </si>
  <si>
    <t>[欧弗兰帕克]奥佛兰公园堪萨斯城/会展中心万怡酒店(Courtyard Kansas City Overland Park / Convention Center)(37206594)</t>
  </si>
  <si>
    <t>1张特大床客房（沙发床）&lt;不退款&gt;&lt;2人入住&gt;</t>
  </si>
  <si>
    <t>Pickett/Katelyn Michelle</t>
  </si>
  <si>
    <t>[釜山]阿瓦尼中央酒店 釜山(Avani Central Busan)(70660487)</t>
  </si>
  <si>
    <t>山景豪华特大床房&lt;不退款&gt;&lt;2人入住&gt;</t>
  </si>
  <si>
    <t>CHOI/JUI</t>
  </si>
  <si>
    <t>[Nambo Ilir]瑞士贝林现代芝坎德酒店(Swiss Belinn Modern Cikande)(44697454)</t>
  </si>
  <si>
    <t>zhang/lei</t>
  </si>
  <si>
    <t>[阿布扎比]弗拉明戈大陆酒店(Grand Continental Flamingo Hotel)(37252145)</t>
  </si>
  <si>
    <t>Martinez/Mariane,Martinez/Mariane</t>
  </si>
  <si>
    <t>豪华双床房&lt;2人入住&gt;&lt;不退款&gt;&lt;早餐&gt;</t>
  </si>
  <si>
    <t>Qurdeea/Alie,Qurdeea/Alie</t>
  </si>
  <si>
    <t>豪华房（1张特大床）&lt;不退款&gt;&lt;2人入住&gt;</t>
  </si>
  <si>
    <t>Lim/jisoo</t>
  </si>
  <si>
    <t>[曼哈顿]曼哈顿万豪费尔菲尔德酒店(Fairfield Inn Manhattan)(45827468)</t>
  </si>
  <si>
    <t>FISHER-HALL/TANYA</t>
  </si>
  <si>
    <t>NUGRAHA/EGA</t>
  </si>
  <si>
    <t>[莫斯科]莫斯科克拉斯诺希尔顿花园酒店(Hilton Garden Inn Moscow Krasnoselskaya)(47468472)</t>
  </si>
  <si>
    <t>Basistov/Gleb</t>
  </si>
  <si>
    <t>[哥伦布]哥伦布大学区 OSU 智选假日套房酒店(Holiday Inn Express Hotel &amp; Suites Columbus Univ Area - OSU)(37211109)</t>
  </si>
  <si>
    <t>Namuth/Connor</t>
  </si>
  <si>
    <t>[黄金海岸]温德姆冲浪者天堂(Wyndham Surfers Paradise)(37237643)</t>
  </si>
  <si>
    <t>海景一卧室公寓&lt;不退款&gt;&lt;2人入住&gt;</t>
  </si>
  <si>
    <t>Homecillo/Jin</t>
  </si>
  <si>
    <t>[南本德]雅乐轩南本德酒店(Aloft South Bend)(46895725)</t>
  </si>
  <si>
    <t>特大床房(雅乐轩)&lt;不退款&gt;&lt;2人入住&gt;</t>
  </si>
  <si>
    <t>darr/michael</t>
  </si>
  <si>
    <t>[奥兰多]奥兰多环球影城皇冠假日酒店(Crowne Plaza Hotel Orlando-Universal)(39046297)</t>
  </si>
  <si>
    <t>Hibbert/Teraceia</t>
  </si>
  <si>
    <t>[安汶]安汶瑞士贝尔酒店(Swiss-Belhotel Ambon)(37196139)</t>
  </si>
  <si>
    <t>MARASABESSY/DIANA</t>
  </si>
  <si>
    <t>[巴厘岛]水明漾日落感受酒店(Sense Sunset Hotel Seminyak)(37201040)</t>
  </si>
  <si>
    <t>Prasetio/Erick Nobel</t>
  </si>
  <si>
    <t>[太平]太平诺富特酒店(Novotel Taiping)(37199111)</t>
  </si>
  <si>
    <t>Ng/Foo Yuen</t>
  </si>
  <si>
    <t>[南雅加达]雅加达斯玛图庞瑞士贝林酒店(Swiss-Belinn Simatupang Jakarta)(39051113)</t>
  </si>
  <si>
    <t>Andree/Yohanes</t>
  </si>
  <si>
    <t>[潘切]三冬海滩度假村加Spa(Sandunes Beach Resort &amp; Spa)(44705463)</t>
  </si>
  <si>
    <t>花园景豪华房&lt;不退款&gt;&lt;2人入住&gt;</t>
  </si>
  <si>
    <t>Nguyen Trung/Tin,Nguyen Trung/Tin</t>
  </si>
  <si>
    <t>[哥打巴鲁]吉兰丹哥打巴鲁市中心途恩酒店(Tune Hotel – Kota Bharu City Centre)(45848902)</t>
  </si>
  <si>
    <t>双人房&lt;不退款&gt;&lt;2人入住&gt;</t>
  </si>
  <si>
    <t>mohd/alissa</t>
  </si>
  <si>
    <t>[迪拜]迪拜大华酒店(Majestic City Retreat Hotel)(37228945)</t>
  </si>
  <si>
    <t>天际线尊贵房&lt;不退款&gt;&lt;2人入住&gt;</t>
  </si>
  <si>
    <t>Singh/Amandeep</t>
  </si>
  <si>
    <t>[代弗尼]摩拜尔东湾/代弗尼希尔顿花园酒店(Hilton Garden Inn Mobile East Bay / Daphne)(39035282)</t>
  </si>
  <si>
    <t>客房（1张特大床）&lt;不退款&gt;&lt;2人入住&gt;</t>
  </si>
  <si>
    <t>Lindsey/Lorraine</t>
  </si>
  <si>
    <t>[拉斯维加斯]圣塔菲车站娱乐场酒店(Santa Fe Station Hotel &amp; Casino)(39057324)</t>
  </si>
  <si>
    <t>Fernando/Pannilage Chamila</t>
  </si>
  <si>
    <t>[休斯敦]休斯顿I-10西/公园列万怡酒店(Courtyard Houston I-10 West/Park Row)(45827278)</t>
  </si>
  <si>
    <t>客房(特大床)-带沙发床&lt;不退款&gt;&lt;2人入住&gt;</t>
  </si>
  <si>
    <t>Lucas/Nola</t>
  </si>
  <si>
    <t>[纽约]布鲁克林城区欢朋酒店(Hampton Inn Brooklyn Downtown)(37228882)</t>
  </si>
  <si>
    <t>Chatman/Giancarlo</t>
  </si>
  <si>
    <t>退单</t>
  </si>
  <si>
    <t>[City of Mandurah]诗铂曼德拉酒店(The Sebel Mandurah)(37211800)</t>
  </si>
  <si>
    <t>高级特大床房&lt;不退款&gt;&lt;2人入住&gt;</t>
  </si>
  <si>
    <t>Giorgi/Ron</t>
  </si>
  <si>
    <t>Wiharna/Dira</t>
  </si>
  <si>
    <t>调整</t>
  </si>
  <si>
    <t>[乔普林]乔普林烛木套房酒店(Candlewood Suites Joplin)(39057102)</t>
  </si>
  <si>
    <t>2张双人床一室套房&lt;不退款&gt;&lt;2人入住&gt;</t>
  </si>
  <si>
    <t>Jackson/Anthuan L</t>
  </si>
  <si>
    <t>[群山]群山埃文酒店(Avonhotel Gunsan)(44697444)</t>
  </si>
  <si>
    <t>Kweon/Sarah</t>
  </si>
  <si>
    <t>[圣旺]基里亚德帕瑞斯诺德圣奎恩酒店(Kyriad Paris Nord Porte de St Ouen)(37223671)</t>
  </si>
  <si>
    <t>CHIKHOUNE/Michel</t>
  </si>
  <si>
    <t>[贝克斯菲尔德]贝克斯菲尔德会展中心万豪酒店(Bakersfield Marriott at The Convention Center)(44691394)</t>
  </si>
  <si>
    <t>Bowler/Jonathan,Sisouvong/Jody</t>
  </si>
  <si>
    <t>[济州市]济州航空城酒店(Air City Hotel Jeju)(37206258)</t>
  </si>
  <si>
    <t>豪华房（带按摩浴缸）&lt;不退款&gt;&lt;2人入住&gt;</t>
  </si>
  <si>
    <t>Kim/KyungHyun,Kim/KyungHyun</t>
  </si>
  <si>
    <t>[欧文]厄文拉斯科利纳斯假日酒店(Holiday Inn Irving Las Colinas)(39060468)</t>
  </si>
  <si>
    <t>标准客房&lt;不退款&gt;&lt;2人入住&gt;</t>
  </si>
  <si>
    <t>Holbrook/Brooke</t>
  </si>
  <si>
    <t>[西归浦市]济州神话世界度假酒店-蓝鼎(Landing Jeju Shinhwa World Hotels&amp;Resorts)(47468134)</t>
  </si>
  <si>
    <t>LEE/SOOMIN,kim/junga</t>
  </si>
  <si>
    <t>[罗阿诺克]达拉斯/沃斯堡万豪酒店及冠军高尔夫俱乐部(Dallas/Fort Worth Marriott Hotel &amp; Golf Club at Champions Circle)(45827334)</t>
  </si>
  <si>
    <t>Steele/Carilyn</t>
  </si>
  <si>
    <t>[布拉尼亚克]图卢兹机场丽笙酒店(Radisson Blu Hotel Toulouse Airport)(37210578)</t>
  </si>
  <si>
    <t>标准双床房&lt;2人入住&gt;&lt;不退款&gt;&lt;早餐&gt;</t>
  </si>
  <si>
    <t>Sana/Charef</t>
  </si>
  <si>
    <t>[夏洛特]夏洛特机场北部万怡酒店(Courtyard Charlotte Airport North)(39611045)</t>
  </si>
  <si>
    <t>客房1张特大床，带沙发床&lt;不退款&gt;&lt;2人入住&gt;</t>
  </si>
  <si>
    <t>Lundy/Darlene Hanna</t>
  </si>
  <si>
    <t>[西米谷]豪华维斯塔酒店(Grand Vista Hotel)(40076340)</t>
  </si>
  <si>
    <t>豪华2张双人床房&lt;不退款&gt;&lt;2人入住&gt;</t>
  </si>
  <si>
    <t>Cardenas/Tereza</t>
  </si>
  <si>
    <t>[拉斯维加斯]四皇后赌场酒店(Four Queens Hotel and Casino)(39037193)</t>
  </si>
  <si>
    <t>尊贵房(南塔楼)&lt;不退款&gt;&lt;2人入住&gt;</t>
  </si>
  <si>
    <t>lui/thomas</t>
  </si>
  <si>
    <t>[弗里蒙特]万豪酒店弗里蒙特硅谷店(Fremont Marriott Silicon Valley)(44692193)</t>
  </si>
  <si>
    <t>KANG/WEI</t>
  </si>
  <si>
    <t>[尤英]尤英镇南普林斯顿万豪春丘酒店(SpringHill Suites Ewing Township Princeton South)(44701584)</t>
  </si>
  <si>
    <t>特大床一室房(带沙发床)&lt;2人入住&gt;&lt;IBU黄金会员专享&gt;&lt;不退款&gt;</t>
  </si>
  <si>
    <t>Thomas/william J</t>
  </si>
  <si>
    <t>[济州市]济州贝斯特韦斯特酒店(Best Western Jeju Hotel)(37204391)</t>
  </si>
  <si>
    <t>KIM/KIHOON</t>
  </si>
  <si>
    <t>[方塔纳]方塔纳希尔顿花园旅馆(Hilton Garden Inn Fontana)(39033616)</t>
  </si>
  <si>
    <t>Candelaria/shauna aurora</t>
  </si>
  <si>
    <t>[拉斯维加斯]巴利拉斯维加斯酒店及赌场(Bally's Las Vegas - Hotel &amp; Casino)(37220838)</t>
  </si>
  <si>
    <t>度假特大床房&lt;不退款&gt;&lt;2人入住&gt;</t>
  </si>
  <si>
    <t>Moturu/Sahith</t>
  </si>
  <si>
    <t>[阿布扎比]阿布扎比千禧金斯盖特酒店(Kingsgate Hotel Abu Dhabi by Millennium)(39055628)</t>
  </si>
  <si>
    <t>Albreiki/Mohammed,Albreiki/Mohammed</t>
  </si>
  <si>
    <t>[芝加哥]芝加哥奥黑尔万豪春岭套房酒店(SpringHill Suites Chicago O'Hare by Marriott)(37238152)</t>
  </si>
  <si>
    <t>特大床套房带沙发床&lt;不退款&gt;&lt;2人入住&gt;</t>
  </si>
  <si>
    <t>Zagojski/Brittany</t>
  </si>
  <si>
    <t>[阿尔图纳]阿尔图纳万豪费尔菲尔德酒店(Fairfield Inn &amp; Suites by Marriott Altoona)(39674679)</t>
  </si>
  <si>
    <t>特大床房&lt;2人入住&gt;&lt;IBU黄金会员专享&gt;&lt;不退款&gt;</t>
  </si>
  <si>
    <t>FINOCHIO/SCOTT ALAN</t>
  </si>
  <si>
    <t>[曼谷]上海曼谷庄园酒店(Shanghai Mansion Bangkok)(37237987)</t>
  </si>
  <si>
    <t>高级房（Mei Hua）&lt;不退款&gt;&lt;2人入住&gt;</t>
  </si>
  <si>
    <t>MANEEKUL/SUTTIDA</t>
  </si>
  <si>
    <t>[曼达卢永]马尼拉BSA 双子塔酒店(BSA Twin Towers Manila)(39033433)</t>
  </si>
  <si>
    <t>豪华一室公寓&lt;不退款&gt;&lt;2人入住&gt;</t>
  </si>
  <si>
    <t>REN/YOULING</t>
  </si>
  <si>
    <t>[马斯特里赫特]马斯特里赫特修道院酒店(Hotel Monastère Maastricht)(40100610)</t>
  </si>
  <si>
    <t>行政双床房标准间&lt;不退款&gt;&lt;2人入住&gt;</t>
  </si>
  <si>
    <t>Kloosterziel/Inga</t>
  </si>
  <si>
    <t>JANG/HURAK</t>
  </si>
  <si>
    <t>[波士顿]波士顿海港区雅乐轩酒店(Aloft Boston Seaport District)(37225929)</t>
  </si>
  <si>
    <t>Harris/David Allen</t>
  </si>
  <si>
    <t>[蒲种]普冲定制酒店(Bespoke Hotel Puchong)(44686480)</t>
  </si>
  <si>
    <t>豪华房(双人床或双床)&lt;不退款&gt;&lt;2人入住&gt;</t>
  </si>
  <si>
    <t>wu/wendee</t>
  </si>
  <si>
    <t>[奥兰多]希尔顿逸林酒店 - 奥兰多环球影城入口(DoubleTree by Hilton at The Entrance to Universal Orlando)(37210677)</t>
  </si>
  <si>
    <t>Hatch/Ty Lane Alexander</t>
  </si>
  <si>
    <t>[新加坡]新加坡京华酒店 (Staycation Approved)(Hotel Royal Singapore (Staycation Approved))(37214758)</t>
  </si>
  <si>
    <t>高级双人房&lt;不退款&gt;&lt;2人入住&gt;</t>
  </si>
  <si>
    <t>Choo/Vincent</t>
  </si>
  <si>
    <t>[堤维德岬]曼特拉双子城度假村(Mantra Twin Towns Coolangatta)(37224143)</t>
  </si>
  <si>
    <t>Farquhar/Megan,Jackson/Troy</t>
  </si>
  <si>
    <t>[巴淡岛]巴淡岛金湾大酒店(The Golden Bay Hotel Batam)(39665746)</t>
  </si>
  <si>
    <t>高级双床房标准间&lt;不退款&gt;&lt;2人入住&gt;</t>
  </si>
  <si>
    <t>Delima Sitorus/Udur,Delima Sitorus/Udur</t>
  </si>
  <si>
    <t>[静冈]MYSTAYS 清水酒店(HOTEL  MYSTAYS  Shimizu)(48410576)</t>
  </si>
  <si>
    <t>KAKIMURA/KAORU</t>
  </si>
  <si>
    <t>[勿加泗区]勿加西红色星球(Red Planet Bekasi)(40754070)</t>
  </si>
  <si>
    <t>双人间&lt;不退款&gt;&lt;2人入住&gt;</t>
  </si>
  <si>
    <t>Hidayati/Nur</t>
  </si>
  <si>
    <t>[开罗]费尔蒙尼罗河城市酒店(Fairmont Nile City)(39050944)</t>
  </si>
  <si>
    <t>豪华尼罗河景双人床房&lt;不退款&gt;&lt;2人入住&gt;</t>
  </si>
  <si>
    <t>LI/WANG</t>
  </si>
  <si>
    <t>Kim/Sanghun</t>
  </si>
  <si>
    <t>[首尔]首尔江南大使苏迪尔美居酒店(Mercure Ambassador Seoul Gangnam Sodowe)(37213593)</t>
  </si>
  <si>
    <t>OH/AHREUM</t>
  </si>
  <si>
    <t>,</t>
  </si>
  <si>
    <t>多收待退268USD</t>
  </si>
  <si>
    <t>多收待退83USD</t>
  </si>
  <si>
    <t>多收待退56USD</t>
  </si>
  <si>
    <t>上期结算129，本期退回129USD,已抵冲</t>
  </si>
  <si>
    <t>A210223155142459</t>
  </si>
  <si>
    <t>A2102231558402566</t>
  </si>
  <si>
    <t>A2102231602012566</t>
  </si>
  <si>
    <t>A2102231603192566</t>
  </si>
  <si>
    <t>合计15458USD/119851.75 HKD</t>
  </si>
  <si>
    <t>USD / HKD 当前参考汇率: 7.75338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</si>
  <si>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</si>
  <si>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</si>
  <si>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</si>
  <si>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</si>
  <si>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</si>
  <si>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</si>
  <si>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</si>
  <si>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</si>
  <si>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</si>
  <si>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首尔江南大使苏迪尔美居酒店</t>
  </si>
  <si>
    <t>OH AHREUM</t>
  </si>
  <si>
    <t>2021-02-20</t>
  </si>
  <si>
    <t>2021-02-21</t>
  </si>
  <si>
    <t>86.00</t>
  </si>
  <si>
    <t/>
  </si>
  <si>
    <t>2021/2/20 17:50:02</t>
  </si>
  <si>
    <t>济州岛贝斯特韦斯特酒店</t>
  </si>
  <si>
    <t>Kim Sanghun</t>
  </si>
  <si>
    <t>65.00</t>
  </si>
  <si>
    <t>2021/2/20 17:00:46</t>
  </si>
  <si>
    <t>费尔蒙尼罗河城市酒店</t>
  </si>
  <si>
    <t>LI WANG</t>
  </si>
  <si>
    <t>92.00</t>
  </si>
  <si>
    <t>2021/2/20 16:44:00</t>
  </si>
  <si>
    <t>勿加西红色星球</t>
  </si>
  <si>
    <t>Hidayati Nur</t>
  </si>
  <si>
    <t>18.00</t>
  </si>
  <si>
    <t>2021/2/20 16:24:11</t>
  </si>
  <si>
    <t>MYSTAYS 清水酒店</t>
  </si>
  <si>
    <t>KAKIMURA KAORU</t>
  </si>
  <si>
    <t>55.00</t>
  </si>
  <si>
    <t>2021/2/20 15:32:41</t>
  </si>
  <si>
    <t>巴淡岛金湾大酒店</t>
  </si>
  <si>
    <t>Delima Sitorus Udur,Delima Sitorus Udur</t>
  </si>
  <si>
    <t>12.00</t>
  </si>
  <si>
    <t>2021/2/20 13:44:36</t>
  </si>
  <si>
    <t>黄金海岸曼特拉双子镇酒店</t>
  </si>
  <si>
    <t>Farquhar Megan,Jackson Troy</t>
  </si>
  <si>
    <t>160.00</t>
  </si>
  <si>
    <t>2021/2/20 11:29:47</t>
  </si>
  <si>
    <t>新加坡京华酒店</t>
  </si>
  <si>
    <t>Choo Vincent</t>
  </si>
  <si>
    <t>90.00</t>
  </si>
  <si>
    <t>2021/2/20 11:18:26</t>
  </si>
  <si>
    <t>瑞士贝林现代芝坎德酒店</t>
  </si>
  <si>
    <t>zhang lei</t>
  </si>
  <si>
    <t>27.00</t>
  </si>
  <si>
    <t>2021/2/20 10:24:25</t>
  </si>
  <si>
    <t>普冲定制酒店</t>
  </si>
  <si>
    <t>wu wendee</t>
  </si>
  <si>
    <t>32.00</t>
  </si>
  <si>
    <t>2021/2/20 9:38:38</t>
  </si>
  <si>
    <t>波士顿海港区雅乐轩酒店</t>
  </si>
  <si>
    <t>Harris David Allen</t>
  </si>
  <si>
    <t>105.00</t>
  </si>
  <si>
    <t>2021/2/20 9:22:15</t>
  </si>
  <si>
    <t>希尔顿逸林酒店 - 奥兰多环球影城入口</t>
  </si>
  <si>
    <t>Hatch Ty Lane Alexander</t>
  </si>
  <si>
    <t>91.00</t>
  </si>
  <si>
    <t>2021/2/20 6:51:18</t>
  </si>
  <si>
    <t>首尔柏悦酒店</t>
  </si>
  <si>
    <t>JANG HURAK</t>
  </si>
  <si>
    <t>340.00</t>
  </si>
  <si>
    <t>2021/2/20 3:51:35</t>
  </si>
  <si>
    <t>马斯垂克修道院酒店</t>
  </si>
  <si>
    <t>Kloosterziel Inga</t>
  </si>
  <si>
    <t>150.00</t>
  </si>
  <si>
    <t>2021/2/19 21:35:04</t>
  </si>
  <si>
    <t>马尼拉BSA 双子塔酒店</t>
  </si>
  <si>
    <t>REN YOULING</t>
  </si>
  <si>
    <t>2021-02-19</t>
  </si>
  <si>
    <t>42.00</t>
  </si>
  <si>
    <t>2021/2/19 19:56:42</t>
  </si>
  <si>
    <t>上海曼谷庄园酒店</t>
  </si>
  <si>
    <t>MANEEKUL SUTTIDA</t>
  </si>
  <si>
    <t>21.00</t>
  </si>
  <si>
    <t>2021/2/19 19:10:00</t>
  </si>
  <si>
    <t>阿尔图纳万豪费尔菲尔德套房酒店</t>
  </si>
  <si>
    <t>FINOCHIO SCOTT ALAN</t>
  </si>
  <si>
    <t>72.00</t>
  </si>
  <si>
    <t>2021/2/19 18:33:37</t>
  </si>
  <si>
    <t>芝加哥奥黑尔万豪春丘酒店</t>
  </si>
  <si>
    <t>Zagojski Brittany</t>
  </si>
  <si>
    <t>152.00</t>
  </si>
  <si>
    <t>2021/2/19 18:00:56</t>
  </si>
  <si>
    <t>金斯盖特酒店</t>
  </si>
  <si>
    <t>Albreiki Mohammed,Albreiki Mohammed</t>
  </si>
  <si>
    <t>53.00</t>
  </si>
  <si>
    <t>2021/2/19 15:32:57</t>
  </si>
  <si>
    <t>百利酒店</t>
  </si>
  <si>
    <t>Moturu Sahith</t>
  </si>
  <si>
    <t>34.00</t>
  </si>
  <si>
    <t>2021/2/19 14:39:19</t>
  </si>
  <si>
    <t>方塔纳希尔顿花园旅馆</t>
  </si>
  <si>
    <t>Candelaria shauna aurora</t>
  </si>
  <si>
    <t>118.00</t>
  </si>
  <si>
    <t>2021/2/19 12:43:00</t>
  </si>
  <si>
    <t>KIM KIHOON</t>
  </si>
  <si>
    <t>66.00</t>
  </si>
  <si>
    <t>2021/2/19 12:04:18</t>
  </si>
  <si>
    <t>尤英镇南普林斯顿万豪春丘酒店</t>
  </si>
  <si>
    <t>Thomas william J</t>
  </si>
  <si>
    <t>0.00</t>
  </si>
  <si>
    <t>2021/2/19 11:21:05</t>
  </si>
  <si>
    <t>四皇后赌场酒店</t>
  </si>
  <si>
    <t>lui thomas</t>
  </si>
  <si>
    <t>70.00</t>
  </si>
  <si>
    <t>2021/2/19 10:31:32</t>
  </si>
  <si>
    <t>正大远景宾馆</t>
  </si>
  <si>
    <t>Cardenas Tereza</t>
  </si>
  <si>
    <t>78.00</t>
  </si>
  <si>
    <t>2021/2/19 10:28:26</t>
  </si>
  <si>
    <t>万豪酒店弗里蒙特硅谷店</t>
  </si>
  <si>
    <t>KANG WEI</t>
  </si>
  <si>
    <t>74.00</t>
  </si>
  <si>
    <t>2021/2/19 10:01:46</t>
  </si>
  <si>
    <t>北机场夏洛特北湖万怡酒店</t>
  </si>
  <si>
    <t>Lundy Darlene Hanna</t>
  </si>
  <si>
    <t>60.00</t>
  </si>
  <si>
    <t>2021/2/19 7:02:33</t>
  </si>
  <si>
    <t>图卢兹机场丽笙酒店</t>
  </si>
  <si>
    <t>Sana Charef</t>
  </si>
  <si>
    <t>95.00</t>
  </si>
  <si>
    <t>2021/2/19 6:33:24</t>
  </si>
  <si>
    <t>Dallas/fort Worth Marriott Hotel &amp; Golf Club At Champions Circle</t>
  </si>
  <si>
    <t>Steele Carilyn</t>
  </si>
  <si>
    <t>2021/2/19 2:26:47</t>
  </si>
  <si>
    <t>Holiday Inn Las Colinas</t>
  </si>
  <si>
    <t>Holbrook Brooke</t>
  </si>
  <si>
    <t>2021-02-18</t>
  </si>
  <si>
    <t>97.00</t>
  </si>
  <si>
    <t>2021/2/18 22:25:55</t>
  </si>
  <si>
    <t>济州航空城酒店</t>
  </si>
  <si>
    <t>Kim KyungHyun,Kim KyungHyun</t>
  </si>
  <si>
    <t>2021/2/18 19:45:51</t>
  </si>
  <si>
    <t>贝克斯菲尔德会展中心万豪酒店</t>
  </si>
  <si>
    <t>Bowler Jonathan,Sisouvong Jody</t>
  </si>
  <si>
    <t>2021/2/18 18:55:45</t>
  </si>
  <si>
    <t>基里亚德帕瑞斯诺德圣奎恩酒店</t>
  </si>
  <si>
    <t>CHIKHOUNE Michel</t>
  </si>
  <si>
    <t>73.00</t>
  </si>
  <si>
    <t>2021/2/18 18:16:39</t>
  </si>
  <si>
    <t>群山埃文酒店</t>
  </si>
  <si>
    <t>Kweon Sarah</t>
  </si>
  <si>
    <t>2021/2/18 15:22:51</t>
  </si>
  <si>
    <t>水明漾日落感受酒店</t>
  </si>
  <si>
    <t>Wiharna Dira</t>
  </si>
  <si>
    <t>11.00</t>
  </si>
  <si>
    <t>2021/2/18 12:36:00</t>
  </si>
  <si>
    <t>布鲁克林城区欢朋酒店</t>
  </si>
  <si>
    <t>Chatman Giancarlo</t>
  </si>
  <si>
    <t>180.00</t>
  </si>
  <si>
    <t>2021/2/18 7:31:31</t>
  </si>
  <si>
    <t>休斯顿I-10西/公园列万怡酒店</t>
  </si>
  <si>
    <t>Lucas Nola</t>
  </si>
  <si>
    <t>58.00</t>
  </si>
  <si>
    <t>2021/2/18 6:56:15</t>
  </si>
  <si>
    <t>圣塔菲车站赌场酒店</t>
  </si>
  <si>
    <t>Fernando Pannilage Chamila</t>
  </si>
  <si>
    <t>2021/2/18 5:23:49</t>
  </si>
  <si>
    <t>摩拜尔东湾/代弗尼希尔顿花园酒店</t>
  </si>
  <si>
    <t>Lindsey Lorraine</t>
  </si>
  <si>
    <t>158.00</t>
  </si>
  <si>
    <t>2021/2/18 3:08:35</t>
  </si>
  <si>
    <t>迪拜大华酒店</t>
  </si>
  <si>
    <t>Singh Amandeep</t>
  </si>
  <si>
    <t>140.00</t>
  </si>
  <si>
    <t>2021/2/17 18:44:12</t>
  </si>
  <si>
    <t>吉兰丹哥打巴鲁市中心途恩酒店</t>
  </si>
  <si>
    <t>mohd alissa</t>
  </si>
  <si>
    <t>17.00</t>
  </si>
  <si>
    <t>2021/2/17 18:32:44</t>
  </si>
  <si>
    <t>三冬海滩度假村加Spa</t>
  </si>
  <si>
    <t>Nguyen Trung Tin,Nguyen Trung Tin</t>
  </si>
  <si>
    <t>2021-02-17</t>
  </si>
  <si>
    <t>43.00</t>
  </si>
  <si>
    <t>2021/2/17 16:00:57</t>
  </si>
  <si>
    <t>雅加达斯玛图庞瑞士贝林酒店</t>
  </si>
  <si>
    <t>Andree Yohanes</t>
  </si>
  <si>
    <t>23.00</t>
  </si>
  <si>
    <t>2021/2/17 12:39:47</t>
  </si>
  <si>
    <t>太平诺富特酒店</t>
  </si>
  <si>
    <t>Ng Foo Yuen</t>
  </si>
  <si>
    <t>2021/2/17 9:47:11</t>
  </si>
  <si>
    <t>Prasetio Erick Nobel</t>
  </si>
  <si>
    <t>8.00</t>
  </si>
  <si>
    <t>2021/2/17 8:24:13</t>
  </si>
  <si>
    <t>安汶瑞士贝尔酒店</t>
  </si>
  <si>
    <t>MARASABESSY DIANA</t>
  </si>
  <si>
    <t>36.00</t>
  </si>
  <si>
    <t>2021/2/17 7:53:58</t>
  </si>
  <si>
    <t>奥兰多环球影城皇冠假日酒店</t>
  </si>
  <si>
    <t>Hibbert Teraceia</t>
  </si>
  <si>
    <t>71.00</t>
  </si>
  <si>
    <t>2021/2/17 7:24:40</t>
  </si>
  <si>
    <t>雅乐轩南本德酒店</t>
  </si>
  <si>
    <t>darr michael</t>
  </si>
  <si>
    <t>96.00</t>
  </si>
  <si>
    <t>2021/2/17 2:06:48</t>
  </si>
  <si>
    <t>温德姆冲浪者天堂</t>
  </si>
  <si>
    <t>Homecillo Jin</t>
  </si>
  <si>
    <t>212.00</t>
  </si>
  <si>
    <t>2021/2/17 2:03:42</t>
  </si>
  <si>
    <t>俄亥俄州立大学哥伦布校区智选假日酒店&amp;套房</t>
  </si>
  <si>
    <t>Namuth Connor</t>
  </si>
  <si>
    <t>75.00</t>
  </si>
  <si>
    <t>2021/2/16 23:42:08</t>
  </si>
  <si>
    <t>莫斯科克拉斯诺瑟尔斯卡亚希尔顿花园酒店</t>
  </si>
  <si>
    <t>Basistov Gleb</t>
  </si>
  <si>
    <t>2021-02-16</t>
  </si>
  <si>
    <t>41.00</t>
  </si>
  <si>
    <t>2021/2/16 20:26:35</t>
  </si>
  <si>
    <t>NUGRAHA EGA</t>
  </si>
  <si>
    <t>2021/2/16 17:33:33</t>
  </si>
  <si>
    <t>Fairfield Inn Manhattan</t>
  </si>
  <si>
    <t>FISHER-HALL TANYA</t>
  </si>
  <si>
    <t>2021/2/16 16:35:18</t>
  </si>
  <si>
    <t>首尔时代广场万怡酒店</t>
  </si>
  <si>
    <t>Lim jisoo</t>
  </si>
  <si>
    <t>94.00</t>
  </si>
  <si>
    <t>2021/2/16 15:25:43</t>
  </si>
  <si>
    <t>雅加达印尼珊迪卡酒店&amp;度假村</t>
  </si>
  <si>
    <t>Qurdeea Alie,Qurdeea Alie</t>
  </si>
  <si>
    <t>76.00</t>
  </si>
  <si>
    <t>2021/2/16 14:22:05</t>
  </si>
  <si>
    <t>弗拉明戈大陆酒店</t>
  </si>
  <si>
    <t>Martinez Mariane,Martinez Mariane</t>
  </si>
  <si>
    <t>2021/2/16 14:13:21</t>
  </si>
  <si>
    <t>2021/2/16 12:20:46</t>
  </si>
  <si>
    <t>阿瓦尼中央酒店 釜山</t>
  </si>
  <si>
    <t>CHOI JUI</t>
  </si>
  <si>
    <t>2021/2/16 11:25:33</t>
  </si>
  <si>
    <t>奥佛兰公园堪萨斯城/会展中心万怡酒店</t>
  </si>
  <si>
    <t>Pickett Katelyn Michelle</t>
  </si>
  <si>
    <t>2021/2/16 6:18:19</t>
  </si>
  <si>
    <t>海港城堡威斯汀酒店（多伦多）</t>
  </si>
  <si>
    <t>Kumar Vijay</t>
  </si>
  <si>
    <t>69.00</t>
  </si>
  <si>
    <t>2021/2/16 6:11:49</t>
  </si>
  <si>
    <t>沃思湖 - 收费公路 - 西棕榈滩欢朋酒店</t>
  </si>
  <si>
    <t>Gordon Linda,Mannix Daniel</t>
  </si>
  <si>
    <t>156.00</t>
  </si>
  <si>
    <t>2021/2/16 4:22:18</t>
  </si>
  <si>
    <t>温德姆费城机场豪顿套房酒店</t>
  </si>
  <si>
    <t>Jones Vandell</t>
  </si>
  <si>
    <t>2021-02-15</t>
  </si>
  <si>
    <t>2021/2/15 20:34:55</t>
  </si>
  <si>
    <t>芭堤雅全盛中心酒店</t>
  </si>
  <si>
    <t>Thamma Jirat</t>
  </si>
  <si>
    <t>63.00</t>
  </si>
  <si>
    <t>2021/2/15 18:06:28</t>
  </si>
  <si>
    <t>帝国酒店</t>
  </si>
  <si>
    <t>Oo Kai Xiang</t>
  </si>
  <si>
    <t>25.00</t>
  </si>
  <si>
    <t>2021/2/15 15:54:23</t>
  </si>
  <si>
    <t>文德甲哲莱酒店</t>
  </si>
  <si>
    <t>Razali Che</t>
  </si>
  <si>
    <t>13.00</t>
  </si>
  <si>
    <t>2021/2/15 14:41:50</t>
  </si>
  <si>
    <t>钻石吧艾尔斯酒店</t>
  </si>
  <si>
    <t>Cai Shuxiong</t>
  </si>
  <si>
    <t>2021/2/15 12:57:16</t>
  </si>
  <si>
    <t>曼谷诺富特因帕特酒店</t>
  </si>
  <si>
    <t>Banlengsanoh Apitsama</t>
  </si>
  <si>
    <t>2021/2/15 3:23:09</t>
  </si>
  <si>
    <t>KIM JAE HWAN</t>
  </si>
  <si>
    <t>339.00</t>
  </si>
  <si>
    <t>2021/2/15 1:08:35</t>
  </si>
  <si>
    <t>戴高乐机场-巴黎北部维勒班特展览中心普瑞米尔经典酒店</t>
  </si>
  <si>
    <t>Chabanne Kevin</t>
  </si>
  <si>
    <t>2021-02-14</t>
  </si>
  <si>
    <t>44.00</t>
  </si>
  <si>
    <t>2021/2/14 22:03:51</t>
  </si>
  <si>
    <t>Atis Atis,Atis Atis</t>
  </si>
  <si>
    <t>37.00</t>
  </si>
  <si>
    <t>2021/2/14 21:58:01</t>
  </si>
  <si>
    <t>JIANG ZU</t>
  </si>
  <si>
    <t>2021/2/14 21:21:30</t>
  </si>
  <si>
    <t>日惹精品酒店</t>
  </si>
  <si>
    <t>Herjawan Apriwindiany,Herjawan Apriwindiany</t>
  </si>
  <si>
    <t>14.00</t>
  </si>
  <si>
    <t>2021/2/14 19:36:01</t>
  </si>
  <si>
    <t>里士满 - 卡尼克斯欢朋旅馆</t>
  </si>
  <si>
    <t>Tran Danny</t>
  </si>
  <si>
    <t>2021/2/14 18:26:53</t>
  </si>
  <si>
    <t>Setiawati Arfia,Setiawati Arfia</t>
  </si>
  <si>
    <t>2021/2/14 16:29:11</t>
  </si>
  <si>
    <t>圣安东尼奥河滨英迪格酒店</t>
  </si>
  <si>
    <t>Ramirez Geronimo</t>
  </si>
  <si>
    <t>117.00</t>
  </si>
  <si>
    <t>2021/2/14 11:57:30</t>
  </si>
  <si>
    <t>汉普顿万豪春丘酒店</t>
  </si>
  <si>
    <t>Rascoe Jazmine N</t>
  </si>
  <si>
    <t>2021/2/14 11:42:29</t>
  </si>
  <si>
    <t>迪拜君悦酒店</t>
  </si>
  <si>
    <t>Rona Murat,Boage Anna</t>
  </si>
  <si>
    <t>107.00</t>
  </si>
  <si>
    <t>2021/2/14 5:36:52</t>
  </si>
  <si>
    <t>麦迪逊戴斯酒店</t>
  </si>
  <si>
    <t>Tyndall Joe</t>
  </si>
  <si>
    <t>106.00</t>
  </si>
  <si>
    <t>2021/2/14 4:36:35</t>
  </si>
  <si>
    <t>梅加精品酒店</t>
  </si>
  <si>
    <t>Kurniawan Yonathan,Kurniawan Yonathan</t>
  </si>
  <si>
    <t>2021/2/13 23:31:50</t>
  </si>
  <si>
    <t>RAHARJO MOHAMAD,RAHARJO MOHAMAD</t>
  </si>
  <si>
    <t>2021/2/13 21:23:33</t>
  </si>
  <si>
    <t>阿玛里斯帕库安茂物酒店</t>
  </si>
  <si>
    <t>Elvandriyani Dwi,Elvandriyani Dwi</t>
  </si>
  <si>
    <t>22.00</t>
  </si>
  <si>
    <t>2021/2/13 21:10:24</t>
  </si>
  <si>
    <t>怀特普莱恩斯中心索内斯塔酒店</t>
  </si>
  <si>
    <t>Carter Patrick</t>
  </si>
  <si>
    <t>2021-02-13</t>
  </si>
  <si>
    <t>256.00</t>
  </si>
  <si>
    <t>2021/2/13 20:16:41</t>
  </si>
  <si>
    <t>基里亚德设计恩佐蒙吕松酒店</t>
  </si>
  <si>
    <t>Guittier Tristana</t>
  </si>
  <si>
    <t>35.00</t>
  </si>
  <si>
    <t>2021/2/13 19:51:36</t>
  </si>
  <si>
    <t>曼谷城市酒店</t>
  </si>
  <si>
    <t>Manassanan Nisarat</t>
  </si>
  <si>
    <t>19.00</t>
  </si>
  <si>
    <t>2021/2/13 17:41:46</t>
  </si>
  <si>
    <t>曼谷公爵酒店公寓</t>
  </si>
  <si>
    <t>Negri Mirko</t>
  </si>
  <si>
    <t>48.00</t>
  </si>
  <si>
    <t>2021/2/13 17:00:45</t>
  </si>
  <si>
    <t>格兰德大酒店</t>
  </si>
  <si>
    <t>Sutar Sufail</t>
  </si>
  <si>
    <t>2021/2/13 15:26:22</t>
  </si>
  <si>
    <t>雷斯迪家图卢兹奥西塔尼亚</t>
  </si>
  <si>
    <t>ZHANG DURUO,Yin Qihong</t>
  </si>
  <si>
    <t>122.00</t>
  </si>
  <si>
    <t>2021/2/13 14:10:39</t>
  </si>
  <si>
    <t>贝克弗瑞太平洋大酒店</t>
  </si>
  <si>
    <t>Metcalfe Dean Edward</t>
  </si>
  <si>
    <t>346.00</t>
  </si>
  <si>
    <t>2021/2/13 11:59:12</t>
  </si>
  <si>
    <t>索纳斯特度假酒店 - 希尔顿头岛</t>
  </si>
  <si>
    <t>Kelly Torez</t>
  </si>
  <si>
    <t>228.00</t>
  </si>
  <si>
    <t>2021/2/13 11:25:03</t>
  </si>
  <si>
    <t>格林维尔君悦酒店</t>
  </si>
  <si>
    <t>Epley Holly Marie</t>
  </si>
  <si>
    <t>320.00</t>
  </si>
  <si>
    <t>2021/2/13 8:25:41</t>
  </si>
  <si>
    <t>班夫洛基山度假酒店</t>
  </si>
  <si>
    <t>Skroch Danny</t>
  </si>
  <si>
    <t>268.00</t>
  </si>
  <si>
    <t>2021/2/13 7:12:38</t>
  </si>
  <si>
    <t>居家万豪酒店格林维尔</t>
  </si>
  <si>
    <t>WATSON ALICIA</t>
  </si>
  <si>
    <t>109.00</t>
  </si>
  <si>
    <t>2021/2/13 2:41:44</t>
  </si>
  <si>
    <t>喜来登套房乡村俱乐部广场酒店</t>
  </si>
  <si>
    <t>Duncan Jr Daniel Alan,Duncan Jessica Lynn</t>
  </si>
  <si>
    <t>103.00</t>
  </si>
  <si>
    <t>2021/2/13 2:00:26</t>
  </si>
  <si>
    <t>纽约阿菲尼亚谢尔伯恩套房酒店</t>
  </si>
  <si>
    <t>Battaglia Christine</t>
  </si>
  <si>
    <t>93.00</t>
  </si>
  <si>
    <t>2021/2/12 23:43:18</t>
  </si>
  <si>
    <t>波西米亚大奥兰多签名收藏酒店</t>
  </si>
  <si>
    <t>Bascombe Devon</t>
  </si>
  <si>
    <t>155.00</t>
  </si>
  <si>
    <t>2021/2/12 23:40:39</t>
  </si>
  <si>
    <t xml:space="preserve">阿布扎比门诺富特酒店 </t>
  </si>
  <si>
    <t>XIA CHUNYU</t>
  </si>
  <si>
    <t>207.00</t>
  </si>
  <si>
    <t>2021/2/12 22:50:12</t>
  </si>
  <si>
    <t>哈特福德市中心烛木套房酒店酒店</t>
  </si>
  <si>
    <t>Gelabert Jesica</t>
  </si>
  <si>
    <t>148.00</t>
  </si>
  <si>
    <t>2021/2/12 20:36:31</t>
  </si>
  <si>
    <t>Towneplace Suites Phoenix North</t>
  </si>
  <si>
    <t>Necamp Cheryl</t>
  </si>
  <si>
    <t>2021-02-12</t>
  </si>
  <si>
    <t>2021/2/12 20:14:30</t>
  </si>
  <si>
    <t>釜山阿尔班酒店</t>
  </si>
  <si>
    <t>ahn changhyun</t>
  </si>
  <si>
    <t>108.00</t>
  </si>
  <si>
    <t>2021/2/12 17:22:13</t>
  </si>
  <si>
    <t>伯明翰市中心阿德吉奥公寓式酒店</t>
  </si>
  <si>
    <t>Elliot John</t>
  </si>
  <si>
    <t>2021/2/12 17:05:38</t>
  </si>
  <si>
    <t>大教堂市 - 棕榈泉智选假日酒店</t>
  </si>
  <si>
    <t>Melecio Mariah Ashley</t>
  </si>
  <si>
    <t>182.00</t>
  </si>
  <si>
    <t>2021/2/12 13:48:08</t>
  </si>
  <si>
    <t>悉尼格雷斯酒店</t>
  </si>
  <si>
    <t>Griffiths Jason</t>
  </si>
  <si>
    <t>120.00</t>
  </si>
  <si>
    <t>2021/2/12 8:56:07</t>
  </si>
  <si>
    <t>Holiday Inn Casa Grande</t>
  </si>
  <si>
    <t>infante fedrico</t>
  </si>
  <si>
    <t>2021/2/12 4:53:26</t>
  </si>
  <si>
    <t>可可比奇海滩戴斯酒店</t>
  </si>
  <si>
    <t>Redick Daniel Verl,Redick Theresa</t>
  </si>
  <si>
    <t>84.00</t>
  </si>
  <si>
    <t>2021/2/12 0:24:28</t>
  </si>
  <si>
    <t>济州岛西归浦Js价值酒店</t>
  </si>
  <si>
    <t>Kwangmin Lee,Kwangmin Lee</t>
  </si>
  <si>
    <t>2021/2/11 19:40:58</t>
  </si>
  <si>
    <t>暹罗昌宾馆</t>
  </si>
  <si>
    <t>Ngamboonta Boonyanuch,Ngamboonta Boonyanuch</t>
  </si>
  <si>
    <t>2021/2/11 18:13:16</t>
  </si>
  <si>
    <t>九棵树至尊酒店明洞2号店</t>
  </si>
  <si>
    <t>KIM EUNHYE,KIM EUNHYE</t>
  </si>
  <si>
    <t>2021/2/11 16:53:58</t>
  </si>
  <si>
    <t>北碧府佑茵禅特里酒店</t>
  </si>
  <si>
    <t>KAEWCHAN PRAPAPORN,KAEWCHAN PRAPAPORN</t>
  </si>
  <si>
    <t>47.00</t>
  </si>
  <si>
    <t>2021/2/11 14:04:29</t>
  </si>
  <si>
    <t>新加坡优良酒店 - 汤申</t>
  </si>
  <si>
    <t>Tay Oliver</t>
  </si>
  <si>
    <t>56.00</t>
  </si>
  <si>
    <t>2021/2/10 23:04:34</t>
  </si>
  <si>
    <t>斯托顿希尔顿酒店</t>
  </si>
  <si>
    <t>Villasenor Jordan</t>
  </si>
  <si>
    <t>2021-02-10</t>
  </si>
  <si>
    <t>2021-02-11</t>
  </si>
  <si>
    <t>2021/2/10 17:42:14</t>
  </si>
  <si>
    <t>伍德布里奇欢朋酒店</t>
  </si>
  <si>
    <t>Balan Jessica B,Williams Tyler A</t>
  </si>
  <si>
    <t>176.00</t>
  </si>
  <si>
    <t>2021/2/10 11:06:02</t>
  </si>
  <si>
    <t>仁川松岛假日酒店</t>
  </si>
  <si>
    <t>jeong sieun</t>
  </si>
  <si>
    <t>130.00</t>
  </si>
  <si>
    <t>2021/2/10 10:51:15</t>
  </si>
  <si>
    <t>利兹希尔顿逸林酒店</t>
  </si>
  <si>
    <t>Xavier Eugene</t>
  </si>
  <si>
    <t>85.00</t>
  </si>
  <si>
    <t>2021/2/10 3:49:43</t>
  </si>
  <si>
    <t>黄金海岸曼特拉传奇酒店</t>
  </si>
  <si>
    <t>Gomez Castro Nelson,Gomez Castro Despina</t>
  </si>
  <si>
    <t>2021/2/9 17:18:14</t>
  </si>
  <si>
    <t>纽约百老汇戴斯酒店</t>
  </si>
  <si>
    <t>Spinner Marcella</t>
  </si>
  <si>
    <t>2021/2/9 10:54:17</t>
  </si>
  <si>
    <t>塞多纳橡树溪酒店</t>
  </si>
  <si>
    <t>hamilton noelle christina</t>
  </si>
  <si>
    <t>113.00</t>
  </si>
  <si>
    <t>2021/2/9 10:05:21</t>
  </si>
  <si>
    <t>Candlewood Suites Pittsburgh-airport</t>
  </si>
  <si>
    <t>Connor Colin James</t>
  </si>
  <si>
    <t>2021/2/9 3:10:20</t>
  </si>
  <si>
    <t>迪拜万豪海港套房酒店</t>
  </si>
  <si>
    <t>Jahn Kathrin</t>
  </si>
  <si>
    <t>1190.98</t>
  </si>
  <si>
    <t>2021/2/8 21:47:16</t>
  </si>
  <si>
    <t>Choktanasiri Wichai,Choktanasiri Wichai</t>
  </si>
  <si>
    <t>2021/2/8 19:08:30</t>
  </si>
  <si>
    <t>Heitmann Tharida,Heitmann Tharida,Heitmann Tharida</t>
  </si>
  <si>
    <t>2021/2/8 15:41:05</t>
  </si>
  <si>
    <t>吉隆坡四季酒店</t>
  </si>
  <si>
    <t>LEE AGNES KUAN HSIN</t>
  </si>
  <si>
    <t>159.00</t>
  </si>
  <si>
    <t>2021/2/8 12:46:52</t>
  </si>
  <si>
    <t>迈阿密海滩滨海假日酒店</t>
  </si>
  <si>
    <t>Gustafson Megan nicole</t>
  </si>
  <si>
    <t>2021/2/8 6:27:28</t>
  </si>
  <si>
    <t>希尔顿花园伯明翰布林德雷广场旅馆</t>
  </si>
  <si>
    <t>McNally-Woods Joe</t>
  </si>
  <si>
    <t>2021/2/8 5:40:19</t>
  </si>
  <si>
    <t>美洲格拉纳达酒店</t>
  </si>
  <si>
    <t>GRAEBIN LAERTI</t>
  </si>
  <si>
    <t>2021/2/5 8:48:08</t>
  </si>
  <si>
    <t>MARRIOTT PHILADELPHIA AIRPORT</t>
  </si>
  <si>
    <t>Angelo Sarah</t>
  </si>
  <si>
    <t>2021/2/4 9:58:07</t>
  </si>
  <si>
    <t>西好莱坞蒙德里安洛杉矶酒店</t>
  </si>
  <si>
    <t>Andrus Brittany,Rogers Jahmon</t>
  </si>
  <si>
    <t>215.00</t>
  </si>
  <si>
    <t>2021/2/4 6:59:08</t>
  </si>
  <si>
    <t>雅加达弗姆 7 号度假酒店</t>
  </si>
  <si>
    <t>JIN YUJIA,JIANG BO</t>
  </si>
  <si>
    <t>2021/2/3 19:55:50</t>
  </si>
  <si>
    <t>首尔江南大使诺富特酒店</t>
  </si>
  <si>
    <t>LIM EUNJI</t>
  </si>
  <si>
    <t>172.00</t>
  </si>
  <si>
    <t>2021/2/3 14:56:31</t>
  </si>
  <si>
    <t>埃比尼泽酒店</t>
  </si>
  <si>
    <t>kwon minkyoung,lee sehui</t>
  </si>
  <si>
    <t>2021/2/2 19:19:13</t>
  </si>
  <si>
    <t>大西洋商务中心酒店</t>
  </si>
  <si>
    <t>Gomes Weique Araujo</t>
  </si>
  <si>
    <t>2021/2/1 9:13:22</t>
  </si>
  <si>
    <t>查尔斯湖舒适套房酒店</t>
  </si>
  <si>
    <t>Concepcion Jonathan</t>
  </si>
  <si>
    <t>2021-02-08</t>
  </si>
  <si>
    <t>2021-02-09</t>
  </si>
  <si>
    <t>2021/2/1 8:32:36</t>
  </si>
  <si>
    <t>芝加哥华尔道夫酒店</t>
  </si>
  <si>
    <t>Patel Jitendrakumar,Patel Reanna</t>
  </si>
  <si>
    <t>287.00</t>
  </si>
  <si>
    <t>2021/2/1 3:58:57</t>
  </si>
  <si>
    <t>华欣美达德海酒店</t>
  </si>
  <si>
    <t>Yotha Siriwipa,Yotha Siriwipa</t>
  </si>
  <si>
    <t>49.00</t>
  </si>
  <si>
    <t>2021/2/1 0:37:28</t>
  </si>
  <si>
    <t>Candlewood Suites Joplin</t>
  </si>
  <si>
    <t>Jackson Anthuan L</t>
  </si>
  <si>
    <t>2021-01-31</t>
  </si>
  <si>
    <t>2021-02-01</t>
  </si>
  <si>
    <t>2021/1/31 4:08:38</t>
  </si>
  <si>
    <t>特鲁瓦机场诺富特酒店</t>
  </si>
  <si>
    <t>Charef Fethallah,Viart Laetitia</t>
  </si>
  <si>
    <t>2021/1/30 21:41:23</t>
  </si>
  <si>
    <t>达拉斯费尔蒙酒店及度假村</t>
  </si>
  <si>
    <t>Olivares Alex,Tyson Marissa Kay</t>
  </si>
  <si>
    <t>87.00</t>
  </si>
  <si>
    <t>2021/1/30 13:15:47</t>
  </si>
  <si>
    <t>新奥尔良市区超圆屋顶体育场假日酒店</t>
  </si>
  <si>
    <t>Singleton Shatira</t>
  </si>
  <si>
    <t>2021-02-06</t>
  </si>
  <si>
    <t>2021-02-07</t>
  </si>
  <si>
    <t>2021/1/30 9:25:04</t>
  </si>
  <si>
    <t>开普敦海滨丽柏酒店</t>
  </si>
  <si>
    <t>Van Der Poel Simone Belinda</t>
  </si>
  <si>
    <t>2021/1/30 6:56:31</t>
  </si>
  <si>
    <t>Hewell Mark</t>
  </si>
  <si>
    <t>2021/1/29 21:19:48</t>
  </si>
  <si>
    <t>洛杉矶国际机场温德姆蔚景酒店</t>
  </si>
  <si>
    <t>Dixon Devyn Charlee,Flores Jaden Janelle</t>
  </si>
  <si>
    <t>2021/1/28 13:03:25</t>
  </si>
  <si>
    <t>萨克拉门托华美达酒店</t>
  </si>
  <si>
    <t>Elliott Michael Allen</t>
  </si>
  <si>
    <t>198.00</t>
  </si>
  <si>
    <t>2021/1/28 7:33:09</t>
  </si>
  <si>
    <t>Vangaasbeek Tiffany Nicole,McDonald Cordero</t>
  </si>
  <si>
    <t>2021/1/26 20:16:12</t>
  </si>
  <si>
    <t>玛因帕纳玛酒店</t>
  </si>
  <si>
    <t>Almeida Bartira</t>
  </si>
  <si>
    <t>2021/1/26 20:04:41</t>
  </si>
  <si>
    <t>圣克鲁斯/斯科特谷希尔顿酒店</t>
  </si>
  <si>
    <t>French Spencer Donavan</t>
  </si>
  <si>
    <t>264.00</t>
  </si>
  <si>
    <t>2021/1/24 8:55:19</t>
  </si>
  <si>
    <t>罗歇尔中心齐亚迪酒店 - 莱斯米尼蒙</t>
  </si>
  <si>
    <t>ELHAJOUTI Ahmed,ELKHATABI Soukaina</t>
  </si>
  <si>
    <t>2021-02-02</t>
  </si>
  <si>
    <t>2021/1/24 8:36:29</t>
  </si>
  <si>
    <t>PARK Yejin</t>
  </si>
  <si>
    <t>124.00</t>
  </si>
  <si>
    <t>2021/1/23 14:34:33</t>
  </si>
  <si>
    <t>釜山海云台温德姆华美达安可酒店</t>
  </si>
  <si>
    <t>Hahn SeungHyeon</t>
  </si>
  <si>
    <t>2021/1/21 17:59:22</t>
  </si>
  <si>
    <t>博伊西斯北克特姆希尔顿花园酒店</t>
  </si>
  <si>
    <t>Salazar Matias Ignacio</t>
  </si>
  <si>
    <t>102.00</t>
  </si>
  <si>
    <t>2021/1/21 6:12:25</t>
  </si>
  <si>
    <t>布雷肯里奇希尔顿逸林酒店</t>
  </si>
  <si>
    <t>uzelac kevin</t>
  </si>
  <si>
    <t>2021-02-04</t>
  </si>
  <si>
    <t>2021/1/19 9:23:50</t>
  </si>
  <si>
    <t>圣迭戈国王酒店</t>
  </si>
  <si>
    <t>Espinoza Richard</t>
  </si>
  <si>
    <t>2021/1/19 5:51:31</t>
  </si>
  <si>
    <t>翠竹村庄海滩水疗度假酒店</t>
  </si>
  <si>
    <t>NGUYEN THI MAI THU</t>
  </si>
  <si>
    <t>388.00</t>
  </si>
  <si>
    <t>2021/1/14 13:53:20</t>
  </si>
  <si>
    <t>Assis Paulo,Assis Assis</t>
  </si>
  <si>
    <t>2021-02-03</t>
  </si>
  <si>
    <t>2021/1/14 5:18:46</t>
  </si>
  <si>
    <t>凤凰城机场北丽笙酒店</t>
  </si>
  <si>
    <t>Varga Julia</t>
  </si>
  <si>
    <t>2021/1/13 3:36:21</t>
  </si>
  <si>
    <t>Graeber Adrienne</t>
  </si>
  <si>
    <t>872.00</t>
  </si>
  <si>
    <t>2021/1/12 9:33:43</t>
  </si>
  <si>
    <t>doffne lara pinheiro,santos thiago marquez lacombe</t>
  </si>
  <si>
    <t>2021/1/12 2:22:14</t>
  </si>
  <si>
    <t>泰森斯角丽思卡尔顿酒店</t>
  </si>
  <si>
    <t>Montague James</t>
  </si>
  <si>
    <t>276.00</t>
  </si>
  <si>
    <t>2021/1/10 2:32:57</t>
  </si>
  <si>
    <t>颐思殿</t>
  </si>
  <si>
    <t>Ratnasingam Jayasingam,Ratnasingam Jayasingam</t>
  </si>
  <si>
    <t>2021/1/7 17:36:25</t>
  </si>
  <si>
    <t>法国康铂</t>
  </si>
  <si>
    <t>Rastello Fabien</t>
  </si>
  <si>
    <t>2021/1/3 6:20:09</t>
  </si>
  <si>
    <t>都喜公主月光沙滩度假酒店</t>
  </si>
  <si>
    <t>nguyen van,nguyen van</t>
  </si>
  <si>
    <t>188.00</t>
  </si>
  <si>
    <t>2020/12/30 13:22:12</t>
  </si>
  <si>
    <t>芝加哥总督酒店</t>
  </si>
  <si>
    <t>Hughes Jermara Sade</t>
  </si>
  <si>
    <t>2021-02-05</t>
  </si>
  <si>
    <t>2020/12/28 1:51:01</t>
  </si>
  <si>
    <t>拉查于丁北门公寓式酒店</t>
  </si>
  <si>
    <t>WONGLOET TRAITHEP</t>
  </si>
  <si>
    <t>2020/12/13 19:09:33</t>
  </si>
  <si>
    <t>公园大道套房酒店</t>
  </si>
  <si>
    <t>Burton Jason</t>
  </si>
  <si>
    <t>-143.00</t>
  </si>
  <si>
    <t>2020/9/1 14:37:37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</si>
</sst>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20" borderId="7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14211636407</v>
      </c>
      <c r="B2" s="4" t="s">
        <v>21</v>
      </c>
      <c r="C2" s="4" t="s">
        <v>22</v>
      </c>
      <c r="D2" s="4" t="s">
        <v>23</v>
      </c>
      <c r="E2" s="4" t="s">
        <v>24</v>
      </c>
      <c r="F2" s="7">
        <v>44240</v>
      </c>
      <c r="G2" s="7">
        <v>44242</v>
      </c>
      <c r="H2" s="4">
        <v>1</v>
      </c>
      <c r="I2" s="4">
        <v>2</v>
      </c>
      <c r="J2" s="4">
        <v>2</v>
      </c>
      <c r="K2" s="4" t="s">
        <v>25</v>
      </c>
      <c r="L2" s="4">
        <v>188</v>
      </c>
      <c r="M2" s="4">
        <v>188</v>
      </c>
      <c r="N2" s="4" t="s">
        <v>26</v>
      </c>
      <c r="O2" s="4" t="s">
        <v>27</v>
      </c>
      <c r="P2" s="4" t="s">
        <v>28</v>
      </c>
      <c r="Q2" s="4">
        <v>0</v>
      </c>
      <c r="R2" s="8">
        <v>44195</v>
      </c>
      <c r="S2" s="7">
        <v>44249</v>
      </c>
      <c r="T2" s="4" t="s">
        <v>29</v>
      </c>
      <c r="U2" s="4">
        <v>1936786</v>
      </c>
    </row>
    <row r="3" s="4" customFormat="1" spans="1:21">
      <c r="A3" s="4">
        <v>14273565263</v>
      </c>
      <c r="B3" s="4" t="s">
        <v>21</v>
      </c>
      <c r="C3" s="4" t="s">
        <v>22</v>
      </c>
      <c r="D3" s="4" t="s">
        <v>30</v>
      </c>
      <c r="E3" s="4" t="s">
        <v>31</v>
      </c>
      <c r="F3" s="7">
        <v>44240</v>
      </c>
      <c r="G3" s="7">
        <v>44242</v>
      </c>
      <c r="H3" s="4">
        <v>1</v>
      </c>
      <c r="I3" s="4">
        <v>2</v>
      </c>
      <c r="J3" s="4">
        <v>2</v>
      </c>
      <c r="K3" s="4" t="s">
        <v>25</v>
      </c>
      <c r="L3" s="4">
        <v>276</v>
      </c>
      <c r="M3" s="4">
        <v>276</v>
      </c>
      <c r="N3" s="4" t="s">
        <v>32</v>
      </c>
      <c r="O3" s="4" t="s">
        <v>27</v>
      </c>
      <c r="P3" s="4" t="s">
        <v>28</v>
      </c>
      <c r="Q3" s="4">
        <v>0</v>
      </c>
      <c r="R3" s="8">
        <v>44206</v>
      </c>
      <c r="S3" s="7">
        <v>44249</v>
      </c>
      <c r="T3" s="4" t="s">
        <v>29</v>
      </c>
      <c r="U3" s="4">
        <v>1943529</v>
      </c>
    </row>
    <row r="4" s="4" customFormat="1" spans="1:21">
      <c r="A4" s="4">
        <v>14282455844</v>
      </c>
      <c r="B4" s="4" t="s">
        <v>21</v>
      </c>
      <c r="C4" s="4" t="s">
        <v>22</v>
      </c>
      <c r="D4" s="4" t="s">
        <v>33</v>
      </c>
      <c r="E4" s="4" t="s">
        <v>34</v>
      </c>
      <c r="F4" s="7">
        <v>44245</v>
      </c>
      <c r="G4" s="7">
        <v>44247</v>
      </c>
      <c r="H4" s="4">
        <v>1</v>
      </c>
      <c r="I4" s="4">
        <v>2</v>
      </c>
      <c r="J4" s="4">
        <v>2</v>
      </c>
      <c r="K4" s="4" t="s">
        <v>25</v>
      </c>
      <c r="L4" s="4">
        <v>112</v>
      </c>
      <c r="M4" s="4">
        <v>112</v>
      </c>
      <c r="N4" s="4" t="s">
        <v>35</v>
      </c>
      <c r="O4" s="4" t="s">
        <v>27</v>
      </c>
      <c r="P4" s="4" t="s">
        <v>28</v>
      </c>
      <c r="Q4" s="4">
        <v>0</v>
      </c>
      <c r="R4" s="8">
        <v>44208</v>
      </c>
      <c r="S4" s="7">
        <v>44249</v>
      </c>
      <c r="T4" s="4" t="s">
        <v>29</v>
      </c>
      <c r="U4" s="4">
        <v>1944331</v>
      </c>
    </row>
    <row r="5" s="4" customFormat="1" spans="1:21">
      <c r="A5" s="4">
        <v>14282759020</v>
      </c>
      <c r="B5" s="4" t="s">
        <v>21</v>
      </c>
      <c r="C5" s="4" t="s">
        <v>22</v>
      </c>
      <c r="D5" s="4" t="s">
        <v>36</v>
      </c>
      <c r="E5" s="4" t="s">
        <v>37</v>
      </c>
      <c r="F5" s="7">
        <v>44238</v>
      </c>
      <c r="G5" s="7">
        <v>44242</v>
      </c>
      <c r="H5" s="4">
        <v>1</v>
      </c>
      <c r="I5" s="4">
        <v>4</v>
      </c>
      <c r="J5" s="4">
        <v>4</v>
      </c>
      <c r="K5" s="4" t="s">
        <v>25</v>
      </c>
      <c r="L5" s="4">
        <v>872</v>
      </c>
      <c r="M5" s="4">
        <v>872</v>
      </c>
      <c r="N5" s="4" t="s">
        <v>38</v>
      </c>
      <c r="O5" s="4" t="s">
        <v>27</v>
      </c>
      <c r="P5" s="4" t="s">
        <v>28</v>
      </c>
      <c r="Q5" s="4">
        <v>0</v>
      </c>
      <c r="R5" s="8">
        <v>44208</v>
      </c>
      <c r="S5" s="7">
        <v>44249</v>
      </c>
      <c r="T5" s="4" t="s">
        <v>29</v>
      </c>
      <c r="U5" s="4">
        <v>1944376</v>
      </c>
    </row>
    <row r="6" s="4" customFormat="1" spans="1:21">
      <c r="A6" s="4">
        <v>14286950115</v>
      </c>
      <c r="B6" s="4" t="s">
        <v>21</v>
      </c>
      <c r="C6" s="4" t="s">
        <v>22</v>
      </c>
      <c r="D6" s="4" t="s">
        <v>39</v>
      </c>
      <c r="E6" s="4" t="s">
        <v>31</v>
      </c>
      <c r="F6" s="7">
        <v>44246</v>
      </c>
      <c r="G6" s="7">
        <v>44247</v>
      </c>
      <c r="H6" s="4">
        <v>1</v>
      </c>
      <c r="I6" s="4">
        <v>1</v>
      </c>
      <c r="J6" s="4">
        <v>1</v>
      </c>
      <c r="K6" s="4" t="s">
        <v>25</v>
      </c>
      <c r="L6" s="4">
        <v>102</v>
      </c>
      <c r="M6" s="4">
        <v>102</v>
      </c>
      <c r="N6" s="4" t="s">
        <v>40</v>
      </c>
      <c r="O6" s="4" t="s">
        <v>27</v>
      </c>
      <c r="P6" s="4" t="s">
        <v>28</v>
      </c>
      <c r="Q6" s="4">
        <v>0</v>
      </c>
      <c r="R6" s="8">
        <v>44209</v>
      </c>
      <c r="S6" s="7">
        <v>44249</v>
      </c>
      <c r="T6" s="4" t="s">
        <v>29</v>
      </c>
      <c r="U6" s="4">
        <v>1944760</v>
      </c>
    </row>
    <row r="7" s="4" customFormat="1" spans="1:21">
      <c r="A7" s="4">
        <v>14293751435</v>
      </c>
      <c r="B7" s="4" t="s">
        <v>21</v>
      </c>
      <c r="C7" s="4" t="s">
        <v>22</v>
      </c>
      <c r="D7" s="4" t="s">
        <v>41</v>
      </c>
      <c r="E7" s="4" t="s">
        <v>42</v>
      </c>
      <c r="F7" s="7">
        <v>44242</v>
      </c>
      <c r="G7" s="7">
        <v>44244</v>
      </c>
      <c r="H7" s="4">
        <v>2</v>
      </c>
      <c r="I7" s="4">
        <v>2</v>
      </c>
      <c r="J7" s="4">
        <v>4</v>
      </c>
      <c r="K7" s="4" t="s">
        <v>25</v>
      </c>
      <c r="L7" s="4">
        <v>388</v>
      </c>
      <c r="M7" s="4">
        <v>388</v>
      </c>
      <c r="N7" s="4" t="s">
        <v>43</v>
      </c>
      <c r="O7" s="4" t="s">
        <v>27</v>
      </c>
      <c r="P7" s="4" t="s">
        <v>28</v>
      </c>
      <c r="Q7" s="4">
        <v>0</v>
      </c>
      <c r="R7" s="8">
        <v>44210</v>
      </c>
      <c r="S7" s="7">
        <v>44249</v>
      </c>
      <c r="T7" s="4" t="s">
        <v>29</v>
      </c>
      <c r="U7" s="4">
        <v>1946668</v>
      </c>
    </row>
    <row r="8" s="4" customFormat="1" spans="1:21">
      <c r="A8" s="4">
        <v>14312727715</v>
      </c>
      <c r="B8" s="4" t="s">
        <v>21</v>
      </c>
      <c r="C8" s="4" t="s">
        <v>22</v>
      </c>
      <c r="D8" s="4" t="s">
        <v>44</v>
      </c>
      <c r="E8" s="4" t="s">
        <v>45</v>
      </c>
      <c r="F8" s="7">
        <v>44245</v>
      </c>
      <c r="G8" s="7">
        <v>44246</v>
      </c>
      <c r="H8" s="4">
        <v>1</v>
      </c>
      <c r="I8" s="4">
        <v>1</v>
      </c>
      <c r="J8" s="4">
        <v>1</v>
      </c>
      <c r="K8" s="4" t="s">
        <v>25</v>
      </c>
      <c r="L8" s="4">
        <v>56</v>
      </c>
      <c r="M8" s="4">
        <v>56</v>
      </c>
      <c r="N8" s="4" t="s">
        <v>46</v>
      </c>
      <c r="O8" s="4" t="s">
        <v>27</v>
      </c>
      <c r="P8" s="4" t="s">
        <v>28</v>
      </c>
      <c r="Q8" s="4">
        <v>0</v>
      </c>
      <c r="R8" s="8">
        <v>44215</v>
      </c>
      <c r="S8" s="7">
        <v>44249</v>
      </c>
      <c r="T8" s="4" t="s">
        <v>29</v>
      </c>
      <c r="U8" s="4">
        <v>1954669</v>
      </c>
    </row>
    <row r="9" s="4" customFormat="1" spans="1:21">
      <c r="A9" s="4">
        <v>14312727715</v>
      </c>
      <c r="B9" s="4" t="s">
        <v>21</v>
      </c>
      <c r="C9" s="4" t="s">
        <v>47</v>
      </c>
      <c r="D9" s="4" t="s">
        <v>44</v>
      </c>
      <c r="E9" s="4" t="s">
        <v>45</v>
      </c>
      <c r="F9" s="7">
        <v>44245</v>
      </c>
      <c r="G9" s="7">
        <v>44246</v>
      </c>
      <c r="H9" s="4">
        <v>1</v>
      </c>
      <c r="I9" s="4">
        <v>1</v>
      </c>
      <c r="J9" s="4">
        <v>1</v>
      </c>
      <c r="K9" s="4" t="s">
        <v>25</v>
      </c>
      <c r="L9" s="4">
        <v>-56</v>
      </c>
      <c r="M9" s="4">
        <v>-56</v>
      </c>
      <c r="N9" s="4" t="s">
        <v>46</v>
      </c>
      <c r="O9" s="4" t="s">
        <v>27</v>
      </c>
      <c r="P9" s="4" t="s">
        <v>28</v>
      </c>
      <c r="Q9" s="4">
        <v>0</v>
      </c>
      <c r="R9" s="8">
        <v>44215</v>
      </c>
      <c r="S9" s="7">
        <v>44249</v>
      </c>
      <c r="T9" s="4" t="s">
        <v>29</v>
      </c>
      <c r="U9" s="4">
        <v>1954669</v>
      </c>
    </row>
    <row r="10" s="4" customFormat="1" spans="1:21">
      <c r="A10" s="4">
        <v>14321263877</v>
      </c>
      <c r="B10" s="4" t="s">
        <v>21</v>
      </c>
      <c r="C10" s="4" t="s">
        <v>22</v>
      </c>
      <c r="D10" s="4" t="s">
        <v>48</v>
      </c>
      <c r="E10" s="4" t="s">
        <v>31</v>
      </c>
      <c r="F10" s="7">
        <v>44244</v>
      </c>
      <c r="G10" s="7">
        <v>44245</v>
      </c>
      <c r="H10" s="4">
        <v>1</v>
      </c>
      <c r="I10" s="4">
        <v>1</v>
      </c>
      <c r="J10" s="4">
        <v>1</v>
      </c>
      <c r="K10" s="4" t="s">
        <v>25</v>
      </c>
      <c r="L10" s="4">
        <v>102</v>
      </c>
      <c r="M10" s="4">
        <v>102</v>
      </c>
      <c r="N10" s="4" t="s">
        <v>49</v>
      </c>
      <c r="O10" s="4" t="s">
        <v>27</v>
      </c>
      <c r="P10" s="4" t="s">
        <v>28</v>
      </c>
      <c r="Q10" s="4">
        <v>0</v>
      </c>
      <c r="R10" s="8">
        <v>44217</v>
      </c>
      <c r="S10" s="7">
        <v>44249</v>
      </c>
      <c r="T10" s="4" t="s">
        <v>29</v>
      </c>
      <c r="U10" s="4">
        <v>1957932</v>
      </c>
    </row>
    <row r="11" s="4" customFormat="1" spans="1:21">
      <c r="A11" s="4">
        <v>14282455844</v>
      </c>
      <c r="B11" s="4" t="s">
        <v>21</v>
      </c>
      <c r="C11" s="4" t="s">
        <v>47</v>
      </c>
      <c r="D11" s="4" t="s">
        <v>33</v>
      </c>
      <c r="E11" s="4" t="s">
        <v>34</v>
      </c>
      <c r="F11" s="7">
        <v>44245</v>
      </c>
      <c r="G11" s="7">
        <v>44247</v>
      </c>
      <c r="H11" s="4">
        <v>1</v>
      </c>
      <c r="I11" s="4">
        <v>2</v>
      </c>
      <c r="J11" s="4">
        <v>2</v>
      </c>
      <c r="K11" s="4" t="s">
        <v>25</v>
      </c>
      <c r="L11" s="4">
        <v>-112</v>
      </c>
      <c r="M11" s="4">
        <v>-112</v>
      </c>
      <c r="N11" s="4" t="s">
        <v>35</v>
      </c>
      <c r="O11" s="4" t="s">
        <v>27</v>
      </c>
      <c r="P11" s="4" t="s">
        <v>28</v>
      </c>
      <c r="Q11" s="4">
        <v>0</v>
      </c>
      <c r="R11" s="8">
        <v>44208</v>
      </c>
      <c r="S11" s="7">
        <v>44249</v>
      </c>
      <c r="T11" s="4" t="s">
        <v>29</v>
      </c>
      <c r="U11" s="4">
        <v>1944331</v>
      </c>
    </row>
    <row r="12" s="4" customFormat="1" spans="1:21">
      <c r="A12" s="4">
        <v>14322868093</v>
      </c>
      <c r="B12" s="4" t="s">
        <v>21</v>
      </c>
      <c r="C12" s="4" t="s">
        <v>22</v>
      </c>
      <c r="D12" s="4" t="s">
        <v>50</v>
      </c>
      <c r="E12" s="4" t="s">
        <v>51</v>
      </c>
      <c r="F12" s="7">
        <v>44242</v>
      </c>
      <c r="G12" s="7">
        <v>44244</v>
      </c>
      <c r="H12" s="4">
        <v>1</v>
      </c>
      <c r="I12" s="4">
        <v>2</v>
      </c>
      <c r="J12" s="4">
        <v>2</v>
      </c>
      <c r="K12" s="4" t="s">
        <v>25</v>
      </c>
      <c r="L12" s="4">
        <v>96</v>
      </c>
      <c r="M12" s="4">
        <v>96</v>
      </c>
      <c r="N12" s="4" t="s">
        <v>52</v>
      </c>
      <c r="O12" s="4" t="s">
        <v>27</v>
      </c>
      <c r="P12" s="4" t="s">
        <v>28</v>
      </c>
      <c r="Q12" s="4">
        <v>0</v>
      </c>
      <c r="R12" s="8">
        <v>44217</v>
      </c>
      <c r="S12" s="7">
        <v>44249</v>
      </c>
      <c r="T12" s="4" t="s">
        <v>29</v>
      </c>
      <c r="U12" s="4">
        <v>1958853</v>
      </c>
    </row>
    <row r="13" s="4" customFormat="1" spans="1:21">
      <c r="A13" s="4">
        <v>14331365305</v>
      </c>
      <c r="B13" s="4" t="s">
        <v>21</v>
      </c>
      <c r="C13" s="4" t="s">
        <v>22</v>
      </c>
      <c r="D13" s="4" t="s">
        <v>53</v>
      </c>
      <c r="E13" s="4" t="s">
        <v>54</v>
      </c>
      <c r="F13" s="7">
        <v>44247</v>
      </c>
      <c r="G13" s="7">
        <v>44248</v>
      </c>
      <c r="H13" s="4">
        <v>1</v>
      </c>
      <c r="I13" s="4">
        <v>1</v>
      </c>
      <c r="J13" s="4">
        <v>1</v>
      </c>
      <c r="K13" s="4" t="s">
        <v>25</v>
      </c>
      <c r="L13" s="4">
        <v>124</v>
      </c>
      <c r="M13" s="4">
        <v>124</v>
      </c>
      <c r="N13" s="4" t="s">
        <v>55</v>
      </c>
      <c r="O13" s="4" t="s">
        <v>27</v>
      </c>
      <c r="P13" s="4" t="s">
        <v>28</v>
      </c>
      <c r="Q13" s="4">
        <v>0</v>
      </c>
      <c r="R13" s="8">
        <v>44219</v>
      </c>
      <c r="S13" s="7">
        <v>44249</v>
      </c>
      <c r="T13" s="4" t="s">
        <v>29</v>
      </c>
      <c r="U13" s="4">
        <v>1961395</v>
      </c>
    </row>
    <row r="14" s="4" customFormat="1" spans="1:21">
      <c r="A14" s="4">
        <v>14333432795</v>
      </c>
      <c r="B14" s="4" t="s">
        <v>21</v>
      </c>
      <c r="C14" s="4" t="s">
        <v>22</v>
      </c>
      <c r="D14" s="4" t="s">
        <v>56</v>
      </c>
      <c r="E14" s="4" t="s">
        <v>31</v>
      </c>
      <c r="F14" s="7">
        <v>44240</v>
      </c>
      <c r="G14" s="7">
        <v>44242</v>
      </c>
      <c r="H14" s="4">
        <v>1</v>
      </c>
      <c r="I14" s="4">
        <v>2</v>
      </c>
      <c r="J14" s="4">
        <v>2</v>
      </c>
      <c r="K14" s="4" t="s">
        <v>25</v>
      </c>
      <c r="L14" s="4">
        <v>264</v>
      </c>
      <c r="M14" s="4">
        <v>264</v>
      </c>
      <c r="N14" s="4" t="s">
        <v>57</v>
      </c>
      <c r="O14" s="4" t="s">
        <v>27</v>
      </c>
      <c r="P14" s="4" t="s">
        <v>28</v>
      </c>
      <c r="Q14" s="4">
        <v>0</v>
      </c>
      <c r="R14" s="8">
        <v>44220</v>
      </c>
      <c r="S14" s="7">
        <v>44249</v>
      </c>
      <c r="T14" s="4" t="s">
        <v>29</v>
      </c>
      <c r="U14" s="4">
        <v>1962344</v>
      </c>
    </row>
    <row r="15" s="4" customFormat="1" spans="1:21">
      <c r="A15" s="4">
        <v>14350435459</v>
      </c>
      <c r="B15" s="4" t="s">
        <v>21</v>
      </c>
      <c r="C15" s="4" t="s">
        <v>22</v>
      </c>
      <c r="D15" s="4" t="s">
        <v>58</v>
      </c>
      <c r="E15" s="4" t="s">
        <v>59</v>
      </c>
      <c r="F15" s="7">
        <v>44244</v>
      </c>
      <c r="G15" s="7">
        <v>44247</v>
      </c>
      <c r="H15" s="4">
        <v>1</v>
      </c>
      <c r="I15" s="4">
        <v>3</v>
      </c>
      <c r="J15" s="4">
        <v>3</v>
      </c>
      <c r="K15" s="4" t="s">
        <v>25</v>
      </c>
      <c r="L15" s="4">
        <v>198</v>
      </c>
      <c r="M15" s="4">
        <v>198</v>
      </c>
      <c r="N15" s="4" t="s">
        <v>60</v>
      </c>
      <c r="O15" s="4" t="s">
        <v>27</v>
      </c>
      <c r="P15" s="4" t="s">
        <v>28</v>
      </c>
      <c r="Q15" s="4">
        <v>0</v>
      </c>
      <c r="R15" s="8">
        <v>44224</v>
      </c>
      <c r="S15" s="7">
        <v>44249</v>
      </c>
      <c r="T15" s="4" t="s">
        <v>29</v>
      </c>
      <c r="U15" s="4">
        <v>1967449</v>
      </c>
    </row>
    <row r="16" s="4" customFormat="1" spans="1:21">
      <c r="A16" s="4">
        <v>14351241843</v>
      </c>
      <c r="B16" s="4" t="s">
        <v>21</v>
      </c>
      <c r="C16" s="4" t="s">
        <v>22</v>
      </c>
      <c r="D16" s="4" t="s">
        <v>61</v>
      </c>
      <c r="E16" s="4" t="s">
        <v>31</v>
      </c>
      <c r="F16" s="7">
        <v>44246</v>
      </c>
      <c r="G16" s="7">
        <v>44247</v>
      </c>
      <c r="H16" s="4">
        <v>1</v>
      </c>
      <c r="I16" s="4">
        <v>1</v>
      </c>
      <c r="J16" s="4">
        <v>1</v>
      </c>
      <c r="K16" s="4" t="s">
        <v>25</v>
      </c>
      <c r="L16" s="4">
        <v>66</v>
      </c>
      <c r="M16" s="4">
        <v>66</v>
      </c>
      <c r="N16" s="4" t="s">
        <v>62</v>
      </c>
      <c r="O16" s="4" t="s">
        <v>27</v>
      </c>
      <c r="P16" s="4" t="s">
        <v>28</v>
      </c>
      <c r="Q16" s="4">
        <v>0</v>
      </c>
      <c r="R16" s="8">
        <v>44224</v>
      </c>
      <c r="S16" s="7">
        <v>44249</v>
      </c>
      <c r="T16" s="4" t="s">
        <v>29</v>
      </c>
      <c r="U16" s="4">
        <v>1967766</v>
      </c>
    </row>
    <row r="17" s="4" customFormat="1" spans="1:21">
      <c r="A17" s="4">
        <v>14351241843</v>
      </c>
      <c r="B17" s="4" t="s">
        <v>21</v>
      </c>
      <c r="C17" s="4" t="s">
        <v>47</v>
      </c>
      <c r="D17" s="4" t="s">
        <v>61</v>
      </c>
      <c r="E17" s="4" t="s">
        <v>31</v>
      </c>
      <c r="F17" s="7">
        <v>44246</v>
      </c>
      <c r="G17" s="7">
        <v>44247</v>
      </c>
      <c r="H17" s="4">
        <v>1</v>
      </c>
      <c r="I17" s="4">
        <v>1</v>
      </c>
      <c r="J17" s="4">
        <v>1</v>
      </c>
      <c r="K17" s="4" t="s">
        <v>25</v>
      </c>
      <c r="L17" s="4">
        <v>-66</v>
      </c>
      <c r="M17" s="4">
        <v>-66</v>
      </c>
      <c r="N17" s="4" t="s">
        <v>62</v>
      </c>
      <c r="O17" s="4" t="s">
        <v>27</v>
      </c>
      <c r="P17" s="4" t="s">
        <v>28</v>
      </c>
      <c r="Q17" s="4">
        <v>0</v>
      </c>
      <c r="R17" s="8">
        <v>44224</v>
      </c>
      <c r="S17" s="7">
        <v>44249</v>
      </c>
      <c r="T17" s="4" t="s">
        <v>29</v>
      </c>
      <c r="U17" s="4">
        <v>1967766</v>
      </c>
    </row>
    <row r="18" s="4" customFormat="1" spans="1:21">
      <c r="A18" s="4">
        <v>14355831163</v>
      </c>
      <c r="B18" s="4" t="s">
        <v>21</v>
      </c>
      <c r="C18" s="4" t="s">
        <v>22</v>
      </c>
      <c r="D18" s="4" t="s">
        <v>63</v>
      </c>
      <c r="E18" s="4" t="s">
        <v>31</v>
      </c>
      <c r="F18" s="7">
        <v>44244</v>
      </c>
      <c r="G18" s="7">
        <v>44245</v>
      </c>
      <c r="H18" s="4">
        <v>1</v>
      </c>
      <c r="I18" s="4">
        <v>1</v>
      </c>
      <c r="J18" s="4">
        <v>1</v>
      </c>
      <c r="K18" s="4" t="s">
        <v>25</v>
      </c>
      <c r="L18" s="4">
        <v>102</v>
      </c>
      <c r="M18" s="4">
        <v>102</v>
      </c>
      <c r="N18" s="4" t="s">
        <v>64</v>
      </c>
      <c r="O18" s="4" t="s">
        <v>27</v>
      </c>
      <c r="P18" s="4" t="s">
        <v>28</v>
      </c>
      <c r="Q18" s="4">
        <v>0</v>
      </c>
      <c r="R18" s="8">
        <v>44225</v>
      </c>
      <c r="S18" s="7">
        <v>44249</v>
      </c>
      <c r="T18" s="4" t="s">
        <v>29</v>
      </c>
      <c r="U18" s="4">
        <v>1968757</v>
      </c>
    </row>
    <row r="19" s="4" customFormat="1" spans="1:21">
      <c r="A19" s="4">
        <v>14356768297</v>
      </c>
      <c r="B19" s="4" t="s">
        <v>21</v>
      </c>
      <c r="C19" s="4" t="s">
        <v>22</v>
      </c>
      <c r="D19" s="4" t="s">
        <v>65</v>
      </c>
      <c r="E19" s="4" t="s">
        <v>66</v>
      </c>
      <c r="F19" s="7">
        <v>44247</v>
      </c>
      <c r="G19" s="7">
        <v>44248</v>
      </c>
      <c r="H19" s="4">
        <v>1</v>
      </c>
      <c r="I19" s="4">
        <v>1</v>
      </c>
      <c r="J19" s="4">
        <v>1</v>
      </c>
      <c r="K19" s="4" t="s">
        <v>25</v>
      </c>
      <c r="L19" s="4">
        <v>40</v>
      </c>
      <c r="M19" s="4">
        <v>40</v>
      </c>
      <c r="N19" s="4" t="s">
        <v>67</v>
      </c>
      <c r="O19" s="4" t="s">
        <v>27</v>
      </c>
      <c r="P19" s="4" t="s">
        <v>28</v>
      </c>
      <c r="Q19" s="4">
        <v>0</v>
      </c>
      <c r="R19" s="8">
        <v>44226</v>
      </c>
      <c r="S19" s="7">
        <v>44249</v>
      </c>
      <c r="T19" s="4" t="s">
        <v>29</v>
      </c>
      <c r="U19" s="4">
        <v>1968961</v>
      </c>
    </row>
    <row r="20" s="4" customFormat="1" spans="1:21">
      <c r="A20" s="4">
        <v>14357344667</v>
      </c>
      <c r="B20" s="4" t="s">
        <v>21</v>
      </c>
      <c r="C20" s="4" t="s">
        <v>22</v>
      </c>
      <c r="D20" s="4" t="s">
        <v>68</v>
      </c>
      <c r="E20" s="4" t="s">
        <v>69</v>
      </c>
      <c r="F20" s="7">
        <v>44246</v>
      </c>
      <c r="G20" s="7">
        <v>44247</v>
      </c>
      <c r="H20" s="4">
        <v>1</v>
      </c>
      <c r="I20" s="4">
        <v>1</v>
      </c>
      <c r="J20" s="4">
        <v>1</v>
      </c>
      <c r="K20" s="4" t="s">
        <v>25</v>
      </c>
      <c r="L20" s="4">
        <v>87</v>
      </c>
      <c r="M20" s="4">
        <v>87</v>
      </c>
      <c r="N20" s="4" t="s">
        <v>70</v>
      </c>
      <c r="O20" s="4" t="s">
        <v>27</v>
      </c>
      <c r="P20" s="4" t="s">
        <v>28</v>
      </c>
      <c r="Q20" s="4">
        <v>0</v>
      </c>
      <c r="R20" s="8">
        <v>44226</v>
      </c>
      <c r="S20" s="7">
        <v>44249</v>
      </c>
      <c r="T20" s="4" t="s">
        <v>29</v>
      </c>
      <c r="U20" s="4">
        <v>1969109</v>
      </c>
    </row>
    <row r="21" s="4" customFormat="1" spans="1:21">
      <c r="A21" s="4">
        <v>14355831163</v>
      </c>
      <c r="B21" s="4" t="s">
        <v>21</v>
      </c>
      <c r="C21" s="4" t="s">
        <v>47</v>
      </c>
      <c r="D21" s="4" t="s">
        <v>63</v>
      </c>
      <c r="E21" s="4" t="s">
        <v>31</v>
      </c>
      <c r="F21" s="7">
        <v>44244</v>
      </c>
      <c r="G21" s="7">
        <v>44245</v>
      </c>
      <c r="H21" s="4">
        <v>1</v>
      </c>
      <c r="I21" s="4">
        <v>1</v>
      </c>
      <c r="J21" s="4">
        <v>1</v>
      </c>
      <c r="K21" s="4" t="s">
        <v>25</v>
      </c>
      <c r="L21" s="4">
        <v>-102</v>
      </c>
      <c r="M21" s="4">
        <v>-102</v>
      </c>
      <c r="N21" s="4" t="s">
        <v>64</v>
      </c>
      <c r="O21" s="4" t="s">
        <v>27</v>
      </c>
      <c r="P21" s="4" t="s">
        <v>28</v>
      </c>
      <c r="Q21" s="4">
        <v>0</v>
      </c>
      <c r="R21" s="8">
        <v>44225</v>
      </c>
      <c r="S21" s="7">
        <v>44249</v>
      </c>
      <c r="T21" s="4" t="s">
        <v>29</v>
      </c>
      <c r="U21" s="4">
        <v>1968757</v>
      </c>
    </row>
    <row r="22" s="4" customFormat="1" spans="1:21">
      <c r="A22" s="4">
        <v>14362879958</v>
      </c>
      <c r="B22" s="4" t="s">
        <v>21</v>
      </c>
      <c r="C22" s="4" t="s">
        <v>22</v>
      </c>
      <c r="D22" s="4" t="s">
        <v>71</v>
      </c>
      <c r="E22" s="4" t="s">
        <v>72</v>
      </c>
      <c r="F22" s="7">
        <v>44247</v>
      </c>
      <c r="G22" s="7">
        <v>44248</v>
      </c>
      <c r="H22" s="4">
        <v>1</v>
      </c>
      <c r="I22" s="4">
        <v>1</v>
      </c>
      <c r="J22" s="4">
        <v>1</v>
      </c>
      <c r="K22" s="4" t="s">
        <v>25</v>
      </c>
      <c r="L22" s="4">
        <v>49</v>
      </c>
      <c r="M22" s="4">
        <v>49</v>
      </c>
      <c r="N22" s="4" t="s">
        <v>73</v>
      </c>
      <c r="O22" s="4" t="s">
        <v>27</v>
      </c>
      <c r="P22" s="4" t="s">
        <v>28</v>
      </c>
      <c r="Q22" s="4">
        <v>0</v>
      </c>
      <c r="R22" s="8">
        <v>44228</v>
      </c>
      <c r="S22" s="7">
        <v>44249</v>
      </c>
      <c r="T22" s="4" t="s">
        <v>29</v>
      </c>
      <c r="U22" s="4">
        <v>1970337</v>
      </c>
    </row>
    <row r="23" s="4" customFormat="1" spans="1:21">
      <c r="A23" s="4">
        <v>14363013260</v>
      </c>
      <c r="B23" s="4" t="s">
        <v>21</v>
      </c>
      <c r="C23" s="4" t="s">
        <v>22</v>
      </c>
      <c r="D23" s="4" t="s">
        <v>74</v>
      </c>
      <c r="E23" s="4" t="s">
        <v>75</v>
      </c>
      <c r="F23" s="7">
        <v>44247</v>
      </c>
      <c r="G23" s="7">
        <v>44248</v>
      </c>
      <c r="H23" s="4">
        <v>1</v>
      </c>
      <c r="I23" s="4">
        <v>1</v>
      </c>
      <c r="J23" s="4">
        <v>1</v>
      </c>
      <c r="K23" s="4" t="s">
        <v>25</v>
      </c>
      <c r="L23" s="4">
        <v>287</v>
      </c>
      <c r="M23" s="4">
        <v>287</v>
      </c>
      <c r="N23" s="4" t="s">
        <v>76</v>
      </c>
      <c r="O23" s="4" t="s">
        <v>27</v>
      </c>
      <c r="P23" s="4" t="s">
        <v>28</v>
      </c>
      <c r="Q23" s="4">
        <v>0</v>
      </c>
      <c r="R23" s="8">
        <v>44228</v>
      </c>
      <c r="S23" s="7">
        <v>44249</v>
      </c>
      <c r="T23" s="4" t="s">
        <v>29</v>
      </c>
      <c r="U23" s="4">
        <v>1970369</v>
      </c>
    </row>
    <row r="24" s="4" customFormat="1" spans="1:21">
      <c r="A24" s="4">
        <v>14368822204</v>
      </c>
      <c r="B24" s="4" t="s">
        <v>21</v>
      </c>
      <c r="C24" s="4" t="s">
        <v>22</v>
      </c>
      <c r="D24" s="4" t="s">
        <v>77</v>
      </c>
      <c r="E24" s="4" t="s">
        <v>78</v>
      </c>
      <c r="F24" s="7">
        <v>44245</v>
      </c>
      <c r="G24" s="7">
        <v>44246</v>
      </c>
      <c r="H24" s="4">
        <v>1</v>
      </c>
      <c r="I24" s="4">
        <v>1</v>
      </c>
      <c r="J24" s="4">
        <v>1</v>
      </c>
      <c r="K24" s="4" t="s">
        <v>25</v>
      </c>
      <c r="L24" s="4">
        <v>66</v>
      </c>
      <c r="M24" s="4">
        <v>66</v>
      </c>
      <c r="N24" s="4" t="s">
        <v>79</v>
      </c>
      <c r="O24" s="4" t="s">
        <v>27</v>
      </c>
      <c r="P24" s="4" t="s">
        <v>28</v>
      </c>
      <c r="Q24" s="4">
        <v>0</v>
      </c>
      <c r="R24" s="8">
        <v>44229</v>
      </c>
      <c r="S24" s="7">
        <v>44249</v>
      </c>
      <c r="T24" s="4" t="s">
        <v>29</v>
      </c>
      <c r="U24" s="4">
        <v>1971610</v>
      </c>
    </row>
    <row r="25" s="4" customFormat="1" spans="1:21">
      <c r="A25" s="4">
        <v>14370577318</v>
      </c>
      <c r="B25" s="4" t="s">
        <v>21</v>
      </c>
      <c r="C25" s="4" t="s">
        <v>22</v>
      </c>
      <c r="D25" s="4" t="s">
        <v>80</v>
      </c>
      <c r="E25" s="4" t="s">
        <v>81</v>
      </c>
      <c r="F25" s="7">
        <v>44247</v>
      </c>
      <c r="G25" s="7">
        <v>44248</v>
      </c>
      <c r="H25" s="4">
        <v>1</v>
      </c>
      <c r="I25" s="4">
        <v>1</v>
      </c>
      <c r="J25" s="4">
        <v>1</v>
      </c>
      <c r="K25" s="4" t="s">
        <v>25</v>
      </c>
      <c r="L25" s="4">
        <v>172</v>
      </c>
      <c r="M25" s="4">
        <v>172</v>
      </c>
      <c r="N25" s="4" t="s">
        <v>82</v>
      </c>
      <c r="O25" s="4" t="s">
        <v>27</v>
      </c>
      <c r="P25" s="4" t="s">
        <v>28</v>
      </c>
      <c r="Q25" s="4">
        <v>0</v>
      </c>
      <c r="R25" s="8">
        <v>44230</v>
      </c>
      <c r="S25" s="7">
        <v>44249</v>
      </c>
      <c r="T25" s="4" t="s">
        <v>29</v>
      </c>
      <c r="U25" s="4">
        <v>1972442</v>
      </c>
    </row>
    <row r="26" s="4" customFormat="1" spans="1:21">
      <c r="A26" s="4">
        <v>14371203885</v>
      </c>
      <c r="B26" s="4" t="s">
        <v>21</v>
      </c>
      <c r="C26" s="4" t="s">
        <v>22</v>
      </c>
      <c r="D26" s="4" t="s">
        <v>83</v>
      </c>
      <c r="E26" s="4" t="s">
        <v>72</v>
      </c>
      <c r="F26" s="7">
        <v>44244</v>
      </c>
      <c r="G26" s="7">
        <v>44247</v>
      </c>
      <c r="H26" s="4">
        <v>1</v>
      </c>
      <c r="I26" s="4">
        <v>3</v>
      </c>
      <c r="J26" s="4">
        <v>3</v>
      </c>
      <c r="K26" s="4" t="s">
        <v>25</v>
      </c>
      <c r="L26" s="4">
        <v>126</v>
      </c>
      <c r="M26" s="4">
        <v>126</v>
      </c>
      <c r="N26" s="4" t="s">
        <v>84</v>
      </c>
      <c r="O26" s="4" t="s">
        <v>27</v>
      </c>
      <c r="P26" s="4" t="s">
        <v>28</v>
      </c>
      <c r="Q26" s="4">
        <v>0</v>
      </c>
      <c r="R26" s="8">
        <v>44230</v>
      </c>
      <c r="S26" s="7">
        <v>44249</v>
      </c>
      <c r="T26" s="4" t="s">
        <v>29</v>
      </c>
      <c r="U26" s="4">
        <v>1972842</v>
      </c>
    </row>
    <row r="27" s="4" customFormat="1" spans="1:21">
      <c r="A27" s="4">
        <v>14374155181</v>
      </c>
      <c r="B27" s="4" t="s">
        <v>21</v>
      </c>
      <c r="C27" s="4" t="s">
        <v>22</v>
      </c>
      <c r="D27" s="4" t="s">
        <v>85</v>
      </c>
      <c r="E27" s="4" t="s">
        <v>86</v>
      </c>
      <c r="F27" s="7">
        <v>44241</v>
      </c>
      <c r="G27" s="7">
        <v>44242</v>
      </c>
      <c r="H27" s="4">
        <v>1</v>
      </c>
      <c r="I27" s="4">
        <v>1</v>
      </c>
      <c r="J27" s="4">
        <v>1</v>
      </c>
      <c r="K27" s="4" t="s">
        <v>25</v>
      </c>
      <c r="L27" s="4">
        <v>215</v>
      </c>
      <c r="M27" s="4">
        <v>215</v>
      </c>
      <c r="N27" s="4" t="s">
        <v>87</v>
      </c>
      <c r="O27" s="4" t="s">
        <v>27</v>
      </c>
      <c r="P27" s="4" t="s">
        <v>28</v>
      </c>
      <c r="Q27" s="4">
        <v>0</v>
      </c>
      <c r="R27" s="8">
        <v>44231</v>
      </c>
      <c r="S27" s="7">
        <v>44249</v>
      </c>
      <c r="T27" s="4" t="s">
        <v>29</v>
      </c>
      <c r="U27" s="4">
        <v>1973272</v>
      </c>
    </row>
    <row r="28" s="4" customFormat="1" spans="1:21">
      <c r="A28" s="4">
        <v>14374314697</v>
      </c>
      <c r="B28" s="4" t="s">
        <v>21</v>
      </c>
      <c r="C28" s="4" t="s">
        <v>22</v>
      </c>
      <c r="D28" s="4" t="s">
        <v>88</v>
      </c>
      <c r="E28" s="4" t="s">
        <v>31</v>
      </c>
      <c r="F28" s="7">
        <v>44246</v>
      </c>
      <c r="G28" s="7">
        <v>44247</v>
      </c>
      <c r="H28" s="4">
        <v>1</v>
      </c>
      <c r="I28" s="4">
        <v>1</v>
      </c>
      <c r="J28" s="4">
        <v>1</v>
      </c>
      <c r="K28" s="4" t="s">
        <v>25</v>
      </c>
      <c r="L28" s="4">
        <v>96</v>
      </c>
      <c r="M28" s="4">
        <v>96</v>
      </c>
      <c r="N28" s="4" t="s">
        <v>89</v>
      </c>
      <c r="O28" s="4" t="s">
        <v>27</v>
      </c>
      <c r="P28" s="4" t="s">
        <v>28</v>
      </c>
      <c r="Q28" s="4">
        <v>0</v>
      </c>
      <c r="R28" s="8">
        <v>44231</v>
      </c>
      <c r="S28" s="7">
        <v>44249</v>
      </c>
      <c r="T28" s="4" t="s">
        <v>29</v>
      </c>
      <c r="U28" s="4">
        <v>1973361</v>
      </c>
    </row>
    <row r="29" s="4" customFormat="1" spans="1:21">
      <c r="A29" s="4">
        <v>14376545708</v>
      </c>
      <c r="B29" s="4" t="s">
        <v>21</v>
      </c>
      <c r="C29" s="4" t="s">
        <v>22</v>
      </c>
      <c r="D29" s="4" t="s">
        <v>90</v>
      </c>
      <c r="E29" s="4" t="s">
        <v>66</v>
      </c>
      <c r="F29" s="7">
        <v>44241</v>
      </c>
      <c r="G29" s="7">
        <v>44242</v>
      </c>
      <c r="H29" s="4">
        <v>1</v>
      </c>
      <c r="I29" s="4">
        <v>1</v>
      </c>
      <c r="J29" s="4">
        <v>1</v>
      </c>
      <c r="K29" s="4" t="s">
        <v>25</v>
      </c>
      <c r="L29" s="4">
        <v>26</v>
      </c>
      <c r="M29" s="4">
        <v>26</v>
      </c>
      <c r="N29" s="4" t="s">
        <v>91</v>
      </c>
      <c r="O29" s="4" t="s">
        <v>27</v>
      </c>
      <c r="P29" s="4" t="s">
        <v>28</v>
      </c>
      <c r="Q29" s="4">
        <v>0</v>
      </c>
      <c r="R29" s="8">
        <v>44232</v>
      </c>
      <c r="S29" s="7">
        <v>44249</v>
      </c>
      <c r="T29" s="4" t="s">
        <v>29</v>
      </c>
      <c r="U29" s="4">
        <v>1974363</v>
      </c>
    </row>
    <row r="30" s="4" customFormat="1" spans="1:21">
      <c r="A30" s="4">
        <v>14376545708</v>
      </c>
      <c r="B30" s="4" t="s">
        <v>21</v>
      </c>
      <c r="C30" s="4" t="s">
        <v>47</v>
      </c>
      <c r="D30" s="4" t="s">
        <v>90</v>
      </c>
      <c r="E30" s="4" t="s">
        <v>66</v>
      </c>
      <c r="F30" s="7">
        <v>44241</v>
      </c>
      <c r="G30" s="7">
        <v>44242</v>
      </c>
      <c r="H30" s="4">
        <v>1</v>
      </c>
      <c r="I30" s="4">
        <v>1</v>
      </c>
      <c r="J30" s="4">
        <v>1</v>
      </c>
      <c r="K30" s="4" t="s">
        <v>25</v>
      </c>
      <c r="L30" s="4">
        <v>-26</v>
      </c>
      <c r="M30" s="4">
        <v>-26</v>
      </c>
      <c r="N30" s="4" t="s">
        <v>91</v>
      </c>
      <c r="O30" s="4" t="s">
        <v>27</v>
      </c>
      <c r="P30" s="4" t="s">
        <v>28</v>
      </c>
      <c r="Q30" s="4">
        <v>0</v>
      </c>
      <c r="R30" s="8">
        <v>44232</v>
      </c>
      <c r="S30" s="7">
        <v>44249</v>
      </c>
      <c r="T30" s="4" t="s">
        <v>29</v>
      </c>
      <c r="U30" s="4">
        <v>1974363</v>
      </c>
    </row>
    <row r="31" s="4" customFormat="1" spans="1:21">
      <c r="A31" s="4">
        <v>14356768297</v>
      </c>
      <c r="B31" s="4" t="s">
        <v>21</v>
      </c>
      <c r="C31" s="4" t="s">
        <v>47</v>
      </c>
      <c r="D31" s="4" t="s">
        <v>65</v>
      </c>
      <c r="E31" s="4" t="s">
        <v>66</v>
      </c>
      <c r="F31" s="7">
        <v>44247</v>
      </c>
      <c r="G31" s="7">
        <v>44248</v>
      </c>
      <c r="H31" s="4">
        <v>1</v>
      </c>
      <c r="I31" s="4">
        <v>1</v>
      </c>
      <c r="J31" s="4">
        <v>1</v>
      </c>
      <c r="K31" s="4" t="s">
        <v>25</v>
      </c>
      <c r="L31" s="4">
        <v>-40</v>
      </c>
      <c r="M31" s="4">
        <v>-40</v>
      </c>
      <c r="N31" s="4" t="s">
        <v>67</v>
      </c>
      <c r="O31" s="4" t="s">
        <v>27</v>
      </c>
      <c r="P31" s="4" t="s">
        <v>28</v>
      </c>
      <c r="Q31" s="4">
        <v>0</v>
      </c>
      <c r="R31" s="8">
        <v>44226</v>
      </c>
      <c r="S31" s="7">
        <v>44249</v>
      </c>
      <c r="T31" s="4" t="s">
        <v>29</v>
      </c>
      <c r="U31" s="4">
        <v>1968961</v>
      </c>
    </row>
    <row r="32" s="4" customFormat="1" spans="1:21">
      <c r="A32" s="4">
        <v>14386293302</v>
      </c>
      <c r="B32" s="4" t="s">
        <v>21</v>
      </c>
      <c r="C32" s="4" t="s">
        <v>22</v>
      </c>
      <c r="D32" s="4" t="s">
        <v>92</v>
      </c>
      <c r="E32" s="4" t="s">
        <v>66</v>
      </c>
      <c r="F32" s="7">
        <v>44246</v>
      </c>
      <c r="G32" s="7">
        <v>44247</v>
      </c>
      <c r="H32" s="4">
        <v>1</v>
      </c>
      <c r="I32" s="4">
        <v>1</v>
      </c>
      <c r="J32" s="4">
        <v>1</v>
      </c>
      <c r="K32" s="4" t="s">
        <v>25</v>
      </c>
      <c r="L32" s="4">
        <v>190</v>
      </c>
      <c r="M32" s="4">
        <v>190</v>
      </c>
      <c r="N32" s="4" t="s">
        <v>93</v>
      </c>
      <c r="O32" s="4" t="s">
        <v>27</v>
      </c>
      <c r="P32" s="4" t="s">
        <v>28</v>
      </c>
      <c r="Q32" s="4">
        <v>0</v>
      </c>
      <c r="R32" s="8">
        <v>44235</v>
      </c>
      <c r="S32" s="7">
        <v>44249</v>
      </c>
      <c r="T32" s="4" t="s">
        <v>29</v>
      </c>
      <c r="U32" s="4">
        <v>1976440</v>
      </c>
    </row>
    <row r="33" s="4" customFormat="1" spans="1:21">
      <c r="A33" s="4">
        <v>14386273838</v>
      </c>
      <c r="B33" s="4" t="s">
        <v>21</v>
      </c>
      <c r="C33" s="4" t="s">
        <v>22</v>
      </c>
      <c r="D33" s="4" t="s">
        <v>94</v>
      </c>
      <c r="E33" s="4" t="s">
        <v>95</v>
      </c>
      <c r="F33" s="7">
        <v>44241</v>
      </c>
      <c r="G33" s="7">
        <v>44242</v>
      </c>
      <c r="H33" s="4">
        <v>1</v>
      </c>
      <c r="I33" s="4">
        <v>1</v>
      </c>
      <c r="J33" s="4">
        <v>1</v>
      </c>
      <c r="K33" s="4" t="s">
        <v>25</v>
      </c>
      <c r="L33" s="4">
        <v>38</v>
      </c>
      <c r="M33" s="4">
        <v>38</v>
      </c>
      <c r="N33" s="4" t="s">
        <v>96</v>
      </c>
      <c r="O33" s="4" t="s">
        <v>27</v>
      </c>
      <c r="P33" s="4" t="s">
        <v>28</v>
      </c>
      <c r="Q33" s="4">
        <v>0</v>
      </c>
      <c r="R33" s="8">
        <v>44235</v>
      </c>
      <c r="S33" s="7">
        <v>44249</v>
      </c>
      <c r="T33" s="4" t="s">
        <v>29</v>
      </c>
      <c r="U33" s="4">
        <v>1976438</v>
      </c>
    </row>
    <row r="34" s="4" customFormat="1" spans="1:21">
      <c r="A34" s="4">
        <v>14387040245</v>
      </c>
      <c r="B34" s="4" t="s">
        <v>21</v>
      </c>
      <c r="C34" s="4" t="s">
        <v>22</v>
      </c>
      <c r="D34" s="4" t="s">
        <v>97</v>
      </c>
      <c r="E34" s="4" t="s">
        <v>98</v>
      </c>
      <c r="F34" s="7">
        <v>44241</v>
      </c>
      <c r="G34" s="7">
        <v>44242</v>
      </c>
      <c r="H34" s="4">
        <v>1</v>
      </c>
      <c r="I34" s="4">
        <v>1</v>
      </c>
      <c r="J34" s="4">
        <v>1</v>
      </c>
      <c r="K34" s="4" t="s">
        <v>25</v>
      </c>
      <c r="L34" s="4">
        <v>159</v>
      </c>
      <c r="M34" s="4">
        <v>159</v>
      </c>
      <c r="N34" s="4" t="s">
        <v>99</v>
      </c>
      <c r="O34" s="4" t="s">
        <v>27</v>
      </c>
      <c r="P34" s="4" t="s">
        <v>28</v>
      </c>
      <c r="Q34" s="4">
        <v>0</v>
      </c>
      <c r="R34" s="8">
        <v>44235</v>
      </c>
      <c r="S34" s="7">
        <v>44249</v>
      </c>
      <c r="T34" s="4" t="s">
        <v>29</v>
      </c>
      <c r="U34" s="4">
        <v>1976527</v>
      </c>
    </row>
    <row r="35" s="4" customFormat="1" spans="1:21">
      <c r="A35" s="4">
        <v>14387394170</v>
      </c>
      <c r="B35" s="4" t="s">
        <v>21</v>
      </c>
      <c r="C35" s="4" t="s">
        <v>22</v>
      </c>
      <c r="D35" s="4" t="s">
        <v>100</v>
      </c>
      <c r="E35" s="4" t="s">
        <v>101</v>
      </c>
      <c r="F35" s="7">
        <v>44242</v>
      </c>
      <c r="G35" s="7">
        <v>44243</v>
      </c>
      <c r="H35" s="4">
        <v>2</v>
      </c>
      <c r="I35" s="4">
        <v>1</v>
      </c>
      <c r="J35" s="4">
        <v>2</v>
      </c>
      <c r="K35" s="4" t="s">
        <v>25</v>
      </c>
      <c r="L35" s="4">
        <v>94</v>
      </c>
      <c r="M35" s="4">
        <v>94</v>
      </c>
      <c r="N35" s="4" t="s">
        <v>102</v>
      </c>
      <c r="O35" s="4" t="s">
        <v>27</v>
      </c>
      <c r="P35" s="4" t="s">
        <v>28</v>
      </c>
      <c r="Q35" s="4">
        <v>0</v>
      </c>
      <c r="R35" s="8">
        <v>44235</v>
      </c>
      <c r="S35" s="7">
        <v>44249</v>
      </c>
      <c r="T35" s="4" t="s">
        <v>29</v>
      </c>
      <c r="U35" s="4">
        <v>1976621</v>
      </c>
    </row>
    <row r="36" s="4" customFormat="1" spans="1:21">
      <c r="A36" s="4">
        <v>14387819966</v>
      </c>
      <c r="B36" s="4" t="s">
        <v>21</v>
      </c>
      <c r="C36" s="4" t="s">
        <v>22</v>
      </c>
      <c r="D36" s="4" t="s">
        <v>100</v>
      </c>
      <c r="E36" s="4" t="s">
        <v>101</v>
      </c>
      <c r="F36" s="7">
        <v>44241</v>
      </c>
      <c r="G36" s="7">
        <v>44242</v>
      </c>
      <c r="H36" s="4">
        <v>1</v>
      </c>
      <c r="I36" s="4">
        <v>1</v>
      </c>
      <c r="J36" s="4">
        <v>1</v>
      </c>
      <c r="K36" s="4" t="s">
        <v>25</v>
      </c>
      <c r="L36" s="4">
        <v>47</v>
      </c>
      <c r="M36" s="4">
        <v>47</v>
      </c>
      <c r="N36" s="4" t="s">
        <v>103</v>
      </c>
      <c r="O36" s="4" t="s">
        <v>27</v>
      </c>
      <c r="P36" s="4" t="s">
        <v>28</v>
      </c>
      <c r="Q36" s="4">
        <v>0</v>
      </c>
      <c r="R36" s="8">
        <v>44235</v>
      </c>
      <c r="S36" s="7">
        <v>44249</v>
      </c>
      <c r="T36" s="4" t="s">
        <v>29</v>
      </c>
      <c r="U36" s="4">
        <v>1976762</v>
      </c>
    </row>
    <row r="37" s="4" customFormat="1" spans="1:21">
      <c r="A37" s="4">
        <v>14388193290</v>
      </c>
      <c r="B37" s="4" t="s">
        <v>21</v>
      </c>
      <c r="C37" s="4" t="s">
        <v>22</v>
      </c>
      <c r="D37" s="4" t="s">
        <v>104</v>
      </c>
      <c r="E37" s="4" t="s">
        <v>105</v>
      </c>
      <c r="F37" s="7">
        <v>44238</v>
      </c>
      <c r="G37" s="7">
        <v>44245</v>
      </c>
      <c r="H37" s="4">
        <v>1</v>
      </c>
      <c r="I37" s="4">
        <v>7</v>
      </c>
      <c r="J37" s="4">
        <v>7</v>
      </c>
      <c r="K37" s="4" t="s">
        <v>25</v>
      </c>
      <c r="L37" s="4">
        <v>1191</v>
      </c>
      <c r="M37" s="4">
        <v>1191</v>
      </c>
      <c r="N37" s="4" t="s">
        <v>106</v>
      </c>
      <c r="O37" s="4" t="s">
        <v>27</v>
      </c>
      <c r="P37" s="4" t="s">
        <v>28</v>
      </c>
      <c r="Q37" s="4">
        <v>0</v>
      </c>
      <c r="R37" s="8">
        <v>44235</v>
      </c>
      <c r="S37" s="7">
        <v>44249</v>
      </c>
      <c r="T37" s="4" t="s">
        <v>29</v>
      </c>
      <c r="U37" s="4">
        <v>1976946</v>
      </c>
    </row>
    <row r="38" s="4" customFormat="1" spans="1:21">
      <c r="A38" s="4">
        <v>14388675501</v>
      </c>
      <c r="B38" s="4" t="s">
        <v>21</v>
      </c>
      <c r="C38" s="4" t="s">
        <v>22</v>
      </c>
      <c r="D38" s="4" t="s">
        <v>107</v>
      </c>
      <c r="E38" s="4" t="s">
        <v>108</v>
      </c>
      <c r="F38" s="7">
        <v>44240</v>
      </c>
      <c r="G38" s="7">
        <v>44242</v>
      </c>
      <c r="H38" s="4">
        <v>1</v>
      </c>
      <c r="I38" s="4">
        <v>2</v>
      </c>
      <c r="J38" s="4">
        <v>2</v>
      </c>
      <c r="K38" s="4" t="s">
        <v>25</v>
      </c>
      <c r="L38" s="4">
        <v>136</v>
      </c>
      <c r="M38" s="4">
        <v>136</v>
      </c>
      <c r="N38" s="4" t="s">
        <v>109</v>
      </c>
      <c r="O38" s="4" t="s">
        <v>27</v>
      </c>
      <c r="P38" s="4" t="s">
        <v>28</v>
      </c>
      <c r="Q38" s="4">
        <v>0</v>
      </c>
      <c r="R38" s="8">
        <v>44236</v>
      </c>
      <c r="S38" s="7">
        <v>44249</v>
      </c>
      <c r="T38" s="4" t="s">
        <v>29</v>
      </c>
      <c r="U38" s="4">
        <v>1977081</v>
      </c>
    </row>
    <row r="39" s="4" customFormat="1" spans="1:21">
      <c r="A39" s="4">
        <v>14388850282</v>
      </c>
      <c r="B39" s="4" t="s">
        <v>21</v>
      </c>
      <c r="C39" s="4" t="s">
        <v>22</v>
      </c>
      <c r="D39" s="4" t="s">
        <v>110</v>
      </c>
      <c r="E39" s="4" t="s">
        <v>111</v>
      </c>
      <c r="F39" s="7">
        <v>44241</v>
      </c>
      <c r="G39" s="7">
        <v>44242</v>
      </c>
      <c r="H39" s="4">
        <v>1</v>
      </c>
      <c r="I39" s="4">
        <v>1</v>
      </c>
      <c r="J39" s="4">
        <v>1</v>
      </c>
      <c r="K39" s="4" t="s">
        <v>25</v>
      </c>
      <c r="L39" s="4">
        <v>113</v>
      </c>
      <c r="M39" s="4">
        <v>113</v>
      </c>
      <c r="N39" s="4" t="s">
        <v>112</v>
      </c>
      <c r="O39" s="4" t="s">
        <v>27</v>
      </c>
      <c r="P39" s="4" t="s">
        <v>28</v>
      </c>
      <c r="Q39" s="4">
        <v>0</v>
      </c>
      <c r="R39" s="8">
        <v>44236</v>
      </c>
      <c r="S39" s="7">
        <v>44249</v>
      </c>
      <c r="T39" s="4" t="s">
        <v>29</v>
      </c>
      <c r="U39" s="4">
        <v>1977128</v>
      </c>
    </row>
    <row r="40" s="4" customFormat="1" spans="1:21">
      <c r="A40" s="4">
        <v>14388933836</v>
      </c>
      <c r="B40" s="4" t="s">
        <v>21</v>
      </c>
      <c r="C40" s="4" t="s">
        <v>22</v>
      </c>
      <c r="D40" s="4" t="s">
        <v>113</v>
      </c>
      <c r="E40" s="4" t="s">
        <v>114</v>
      </c>
      <c r="F40" s="7">
        <v>44241</v>
      </c>
      <c r="G40" s="7">
        <v>44242</v>
      </c>
      <c r="H40" s="4">
        <v>1</v>
      </c>
      <c r="I40" s="4">
        <v>1</v>
      </c>
      <c r="J40" s="4">
        <v>1</v>
      </c>
      <c r="K40" s="4" t="s">
        <v>25</v>
      </c>
      <c r="L40" s="4">
        <v>68</v>
      </c>
      <c r="M40" s="4">
        <v>68</v>
      </c>
      <c r="N40" s="4" t="s">
        <v>115</v>
      </c>
      <c r="O40" s="4" t="s">
        <v>27</v>
      </c>
      <c r="P40" s="4" t="s">
        <v>28</v>
      </c>
      <c r="Q40" s="4">
        <v>0</v>
      </c>
      <c r="R40" s="8">
        <v>44236</v>
      </c>
      <c r="S40" s="7">
        <v>44249</v>
      </c>
      <c r="T40" s="4" t="s">
        <v>29</v>
      </c>
      <c r="U40" s="4">
        <v>1977150</v>
      </c>
    </row>
    <row r="41" s="4" customFormat="1" spans="1:21">
      <c r="A41" s="4">
        <v>14388933836</v>
      </c>
      <c r="B41" s="4" t="s">
        <v>21</v>
      </c>
      <c r="C41" s="4" t="s">
        <v>47</v>
      </c>
      <c r="D41" s="4" t="s">
        <v>113</v>
      </c>
      <c r="E41" s="4" t="s">
        <v>114</v>
      </c>
      <c r="F41" s="7">
        <v>44241</v>
      </c>
      <c r="G41" s="7">
        <v>44242</v>
      </c>
      <c r="H41" s="4">
        <v>1</v>
      </c>
      <c r="I41" s="4">
        <v>1</v>
      </c>
      <c r="J41" s="4">
        <v>1</v>
      </c>
      <c r="K41" s="4" t="s">
        <v>25</v>
      </c>
      <c r="L41" s="4">
        <v>-68</v>
      </c>
      <c r="M41" s="4">
        <v>-68</v>
      </c>
      <c r="N41" s="4" t="s">
        <v>115</v>
      </c>
      <c r="O41" s="4" t="s">
        <v>27</v>
      </c>
      <c r="P41" s="4" t="s">
        <v>28</v>
      </c>
      <c r="Q41" s="4">
        <v>0</v>
      </c>
      <c r="R41" s="8">
        <v>44236</v>
      </c>
      <c r="S41" s="7">
        <v>44249</v>
      </c>
      <c r="T41" s="4" t="s">
        <v>29</v>
      </c>
      <c r="U41" s="4">
        <v>1977150</v>
      </c>
    </row>
    <row r="42" s="4" customFormat="1" spans="1:21">
      <c r="A42" s="4">
        <v>14389613987</v>
      </c>
      <c r="B42" s="4" t="s">
        <v>21</v>
      </c>
      <c r="C42" s="4" t="s">
        <v>22</v>
      </c>
      <c r="D42" s="4" t="s">
        <v>116</v>
      </c>
      <c r="E42" s="4" t="s">
        <v>117</v>
      </c>
      <c r="F42" s="7">
        <v>44247</v>
      </c>
      <c r="G42" s="7">
        <v>44248</v>
      </c>
      <c r="H42" s="4">
        <v>1</v>
      </c>
      <c r="I42" s="4">
        <v>1</v>
      </c>
      <c r="J42" s="4">
        <v>1</v>
      </c>
      <c r="K42" s="4" t="s">
        <v>25</v>
      </c>
      <c r="L42" s="4">
        <v>120</v>
      </c>
      <c r="M42" s="4">
        <v>120</v>
      </c>
      <c r="N42" s="4" t="s">
        <v>118</v>
      </c>
      <c r="O42" s="4" t="s">
        <v>27</v>
      </c>
      <c r="P42" s="4" t="s">
        <v>28</v>
      </c>
      <c r="Q42" s="4">
        <v>0</v>
      </c>
      <c r="R42" s="8">
        <v>44236</v>
      </c>
      <c r="S42" s="7">
        <v>44249</v>
      </c>
      <c r="T42" s="4" t="s">
        <v>29</v>
      </c>
      <c r="U42" s="4">
        <v>1977310</v>
      </c>
    </row>
    <row r="43" s="4" customFormat="1" spans="1:21">
      <c r="A43" s="4">
        <v>14390616610</v>
      </c>
      <c r="B43" s="4" t="s">
        <v>21</v>
      </c>
      <c r="C43" s="4" t="s">
        <v>22</v>
      </c>
      <c r="D43" s="4" t="s">
        <v>119</v>
      </c>
      <c r="E43" s="4" t="s">
        <v>66</v>
      </c>
      <c r="F43" s="7">
        <v>44242</v>
      </c>
      <c r="G43" s="7">
        <v>44243</v>
      </c>
      <c r="H43" s="4">
        <v>1</v>
      </c>
      <c r="I43" s="4">
        <v>1</v>
      </c>
      <c r="J43" s="4">
        <v>1</v>
      </c>
      <c r="K43" s="4" t="s">
        <v>25</v>
      </c>
      <c r="L43" s="4">
        <v>85</v>
      </c>
      <c r="M43" s="4">
        <v>85</v>
      </c>
      <c r="N43" s="4" t="s">
        <v>120</v>
      </c>
      <c r="O43" s="4" t="s">
        <v>27</v>
      </c>
      <c r="P43" s="4" t="s">
        <v>28</v>
      </c>
      <c r="Q43" s="4">
        <v>0</v>
      </c>
      <c r="R43" s="8">
        <v>44237</v>
      </c>
      <c r="S43" s="7">
        <v>44249</v>
      </c>
      <c r="T43" s="4" t="s">
        <v>29</v>
      </c>
      <c r="U43" s="4">
        <v>1977649</v>
      </c>
    </row>
    <row r="44" s="4" customFormat="1" spans="1:21">
      <c r="A44" s="4">
        <v>14388675501</v>
      </c>
      <c r="B44" s="4" t="s">
        <v>21</v>
      </c>
      <c r="C44" s="4" t="s">
        <v>47</v>
      </c>
      <c r="D44" s="4" t="s">
        <v>107</v>
      </c>
      <c r="E44" s="4" t="s">
        <v>108</v>
      </c>
      <c r="F44" s="7">
        <v>44240</v>
      </c>
      <c r="G44" s="7">
        <v>44242</v>
      </c>
      <c r="H44" s="4">
        <v>1</v>
      </c>
      <c r="I44" s="4">
        <v>2</v>
      </c>
      <c r="J44" s="4">
        <v>2</v>
      </c>
      <c r="K44" s="4" t="s">
        <v>25</v>
      </c>
      <c r="L44" s="4">
        <v>-136</v>
      </c>
      <c r="M44" s="4">
        <v>-136</v>
      </c>
      <c r="N44" s="4" t="s">
        <v>109</v>
      </c>
      <c r="O44" s="4" t="s">
        <v>27</v>
      </c>
      <c r="P44" s="4" t="s">
        <v>28</v>
      </c>
      <c r="Q44" s="4">
        <v>0</v>
      </c>
      <c r="R44" s="8">
        <v>44236</v>
      </c>
      <c r="S44" s="7">
        <v>44249</v>
      </c>
      <c r="T44" s="4" t="s">
        <v>29</v>
      </c>
      <c r="U44" s="4">
        <v>1977081</v>
      </c>
    </row>
    <row r="45" s="4" customFormat="1" spans="1:21">
      <c r="A45" s="4">
        <v>14392886761</v>
      </c>
      <c r="B45" s="4" t="s">
        <v>21</v>
      </c>
      <c r="C45" s="4" t="s">
        <v>22</v>
      </c>
      <c r="D45" s="4" t="s">
        <v>121</v>
      </c>
      <c r="E45" s="4" t="s">
        <v>101</v>
      </c>
      <c r="F45" s="7">
        <v>44242</v>
      </c>
      <c r="G45" s="7">
        <v>44244</v>
      </c>
      <c r="H45" s="4">
        <v>1</v>
      </c>
      <c r="I45" s="4">
        <v>2</v>
      </c>
      <c r="J45" s="4">
        <v>2</v>
      </c>
      <c r="K45" s="4" t="s">
        <v>25</v>
      </c>
      <c r="L45" s="4">
        <v>130</v>
      </c>
      <c r="M45" s="4">
        <v>130</v>
      </c>
      <c r="N45" s="4" t="s">
        <v>122</v>
      </c>
      <c r="O45" s="4" t="s">
        <v>27</v>
      </c>
      <c r="P45" s="4" t="s">
        <v>28</v>
      </c>
      <c r="Q45" s="4">
        <v>0</v>
      </c>
      <c r="R45" s="8">
        <v>44237</v>
      </c>
      <c r="S45" s="7">
        <v>44249</v>
      </c>
      <c r="T45" s="4" t="s">
        <v>29</v>
      </c>
      <c r="U45" s="4">
        <v>1977710</v>
      </c>
    </row>
    <row r="46" s="4" customFormat="1" spans="1:21">
      <c r="A46" s="4">
        <v>14392937601</v>
      </c>
      <c r="B46" s="4" t="s">
        <v>21</v>
      </c>
      <c r="C46" s="4" t="s">
        <v>22</v>
      </c>
      <c r="D46" s="4" t="s">
        <v>123</v>
      </c>
      <c r="E46" s="4" t="s">
        <v>31</v>
      </c>
      <c r="F46" s="7">
        <v>44245</v>
      </c>
      <c r="G46" s="7">
        <v>44247</v>
      </c>
      <c r="H46" s="4">
        <v>1</v>
      </c>
      <c r="I46" s="4">
        <v>2</v>
      </c>
      <c r="J46" s="4">
        <v>2</v>
      </c>
      <c r="K46" s="4" t="s">
        <v>25</v>
      </c>
      <c r="L46" s="4">
        <v>176</v>
      </c>
      <c r="M46" s="4">
        <v>176</v>
      </c>
      <c r="N46" s="4" t="s">
        <v>124</v>
      </c>
      <c r="O46" s="4" t="s">
        <v>27</v>
      </c>
      <c r="P46" s="4" t="s">
        <v>28</v>
      </c>
      <c r="Q46" s="4">
        <v>0</v>
      </c>
      <c r="R46" s="8">
        <v>44237</v>
      </c>
      <c r="S46" s="7">
        <v>44249</v>
      </c>
      <c r="T46" s="4" t="s">
        <v>29</v>
      </c>
      <c r="U46" s="4">
        <v>1977717</v>
      </c>
    </row>
    <row r="47" s="4" customFormat="1" spans="1:21">
      <c r="A47" s="4">
        <v>14386273838</v>
      </c>
      <c r="B47" s="4" t="s">
        <v>21</v>
      </c>
      <c r="C47" s="4" t="s">
        <v>47</v>
      </c>
      <c r="D47" s="4" t="s">
        <v>94</v>
      </c>
      <c r="E47" s="4" t="s">
        <v>95</v>
      </c>
      <c r="F47" s="7">
        <v>44241</v>
      </c>
      <c r="G47" s="7">
        <v>44242</v>
      </c>
      <c r="H47" s="4">
        <v>1</v>
      </c>
      <c r="I47" s="4">
        <v>1</v>
      </c>
      <c r="J47" s="4">
        <v>1</v>
      </c>
      <c r="K47" s="4" t="s">
        <v>25</v>
      </c>
      <c r="L47" s="4">
        <v>-38</v>
      </c>
      <c r="M47" s="4">
        <v>-38</v>
      </c>
      <c r="N47" s="4" t="s">
        <v>96</v>
      </c>
      <c r="O47" s="4" t="s">
        <v>27</v>
      </c>
      <c r="P47" s="4" t="s">
        <v>28</v>
      </c>
      <c r="Q47" s="4">
        <v>0</v>
      </c>
      <c r="R47" s="8">
        <v>44235</v>
      </c>
      <c r="S47" s="7">
        <v>44249</v>
      </c>
      <c r="T47" s="4" t="s">
        <v>29</v>
      </c>
      <c r="U47" s="4">
        <v>1976438</v>
      </c>
    </row>
    <row r="48" s="4" customFormat="1" spans="1:21">
      <c r="A48" s="4">
        <v>14394451424</v>
      </c>
      <c r="B48" s="4" t="s">
        <v>21</v>
      </c>
      <c r="C48" s="4" t="s">
        <v>22</v>
      </c>
      <c r="D48" s="4" t="s">
        <v>125</v>
      </c>
      <c r="E48" s="4" t="s">
        <v>126</v>
      </c>
      <c r="F48" s="7">
        <v>44242</v>
      </c>
      <c r="G48" s="7">
        <v>44243</v>
      </c>
      <c r="H48" s="4">
        <v>1</v>
      </c>
      <c r="I48" s="4">
        <v>1</v>
      </c>
      <c r="J48" s="4">
        <v>1</v>
      </c>
      <c r="K48" s="4" t="s">
        <v>25</v>
      </c>
      <c r="L48" s="4">
        <v>56</v>
      </c>
      <c r="M48" s="4">
        <v>56</v>
      </c>
      <c r="N48" s="4" t="s">
        <v>127</v>
      </c>
      <c r="O48" s="4" t="s">
        <v>27</v>
      </c>
      <c r="P48" s="4" t="s">
        <v>28</v>
      </c>
      <c r="Q48" s="4">
        <v>0</v>
      </c>
      <c r="R48" s="8">
        <v>44237</v>
      </c>
      <c r="S48" s="7">
        <v>44249</v>
      </c>
      <c r="T48" s="4" t="s">
        <v>29</v>
      </c>
      <c r="U48" s="4">
        <v>1978185</v>
      </c>
    </row>
    <row r="49" s="4" customFormat="1" spans="1:21">
      <c r="A49" s="4">
        <v>14395113036</v>
      </c>
      <c r="B49" s="4" t="s">
        <v>21</v>
      </c>
      <c r="C49" s="4" t="s">
        <v>22</v>
      </c>
      <c r="D49" s="4" t="s">
        <v>100</v>
      </c>
      <c r="E49" s="4" t="s">
        <v>101</v>
      </c>
      <c r="F49" s="7">
        <v>44241</v>
      </c>
      <c r="G49" s="7">
        <v>44242</v>
      </c>
      <c r="H49" s="4">
        <v>1</v>
      </c>
      <c r="I49" s="4">
        <v>1</v>
      </c>
      <c r="J49" s="4">
        <v>1</v>
      </c>
      <c r="K49" s="4" t="s">
        <v>25</v>
      </c>
      <c r="L49" s="4">
        <v>47</v>
      </c>
      <c r="M49" s="4">
        <v>47</v>
      </c>
      <c r="N49" s="4" t="s">
        <v>128</v>
      </c>
      <c r="O49" s="4" t="s">
        <v>27</v>
      </c>
      <c r="P49" s="4" t="s">
        <v>28</v>
      </c>
      <c r="Q49" s="4">
        <v>0</v>
      </c>
      <c r="R49" s="8">
        <v>44238</v>
      </c>
      <c r="S49" s="7">
        <v>44249</v>
      </c>
      <c r="T49" s="4" t="s">
        <v>29</v>
      </c>
      <c r="U49" s="4">
        <v>1978441</v>
      </c>
    </row>
    <row r="50" s="4" customFormat="1" spans="1:21">
      <c r="A50" s="4">
        <v>14395309855</v>
      </c>
      <c r="B50" s="4" t="s">
        <v>21</v>
      </c>
      <c r="C50" s="4" t="s">
        <v>22</v>
      </c>
      <c r="D50" s="4" t="s">
        <v>129</v>
      </c>
      <c r="E50" s="4" t="s">
        <v>130</v>
      </c>
      <c r="F50" s="7">
        <v>44247</v>
      </c>
      <c r="G50" s="7">
        <v>44248</v>
      </c>
      <c r="H50" s="4">
        <v>1</v>
      </c>
      <c r="I50" s="4">
        <v>1</v>
      </c>
      <c r="J50" s="4">
        <v>1</v>
      </c>
      <c r="K50" s="4" t="s">
        <v>25</v>
      </c>
      <c r="L50" s="4">
        <v>70</v>
      </c>
      <c r="M50" s="4">
        <v>70</v>
      </c>
      <c r="N50" s="4" t="s">
        <v>131</v>
      </c>
      <c r="O50" s="4" t="s">
        <v>27</v>
      </c>
      <c r="P50" s="4" t="s">
        <v>28</v>
      </c>
      <c r="Q50" s="4">
        <v>0</v>
      </c>
      <c r="R50" s="8">
        <v>44238</v>
      </c>
      <c r="S50" s="7">
        <v>44249</v>
      </c>
      <c r="T50" s="4" t="s">
        <v>29</v>
      </c>
      <c r="U50" s="4">
        <v>1978526</v>
      </c>
    </row>
    <row r="51" s="4" customFormat="1" spans="1:21">
      <c r="A51" s="4">
        <v>14395394287</v>
      </c>
      <c r="B51" s="4" t="s">
        <v>21</v>
      </c>
      <c r="C51" s="4" t="s">
        <v>22</v>
      </c>
      <c r="D51" s="4" t="s">
        <v>132</v>
      </c>
      <c r="E51" s="4" t="s">
        <v>133</v>
      </c>
      <c r="F51" s="7">
        <v>44241</v>
      </c>
      <c r="G51" s="7">
        <v>44242</v>
      </c>
      <c r="H51" s="4">
        <v>1</v>
      </c>
      <c r="I51" s="4">
        <v>1</v>
      </c>
      <c r="J51" s="4">
        <v>1</v>
      </c>
      <c r="K51" s="4" t="s">
        <v>25</v>
      </c>
      <c r="L51" s="4">
        <v>12</v>
      </c>
      <c r="M51" s="4">
        <v>12</v>
      </c>
      <c r="N51" s="4" t="s">
        <v>134</v>
      </c>
      <c r="O51" s="4" t="s">
        <v>27</v>
      </c>
      <c r="P51" s="4" t="s">
        <v>28</v>
      </c>
      <c r="Q51" s="4">
        <v>0</v>
      </c>
      <c r="R51" s="8">
        <v>44238</v>
      </c>
      <c r="S51" s="7">
        <v>44249</v>
      </c>
      <c r="T51" s="4" t="s">
        <v>29</v>
      </c>
      <c r="U51" s="4">
        <v>1978571</v>
      </c>
    </row>
    <row r="52" s="4" customFormat="1" spans="1:21">
      <c r="A52" s="4">
        <v>14395487907</v>
      </c>
      <c r="B52" s="4" t="s">
        <v>21</v>
      </c>
      <c r="C52" s="4" t="s">
        <v>22</v>
      </c>
      <c r="D52" s="4" t="s">
        <v>135</v>
      </c>
      <c r="E52" s="4" t="s">
        <v>81</v>
      </c>
      <c r="F52" s="7">
        <v>44242</v>
      </c>
      <c r="G52" s="7">
        <v>44244</v>
      </c>
      <c r="H52" s="4">
        <v>1</v>
      </c>
      <c r="I52" s="4">
        <v>2</v>
      </c>
      <c r="J52" s="4">
        <v>2</v>
      </c>
      <c r="K52" s="4" t="s">
        <v>25</v>
      </c>
      <c r="L52" s="4">
        <v>74</v>
      </c>
      <c r="M52" s="4">
        <v>74</v>
      </c>
      <c r="N52" s="4" t="s">
        <v>136</v>
      </c>
      <c r="O52" s="4" t="s">
        <v>27</v>
      </c>
      <c r="P52" s="4" t="s">
        <v>28</v>
      </c>
      <c r="Q52" s="4">
        <v>0</v>
      </c>
      <c r="R52" s="8">
        <v>44238</v>
      </c>
      <c r="S52" s="7">
        <v>44249</v>
      </c>
      <c r="T52" s="4" t="s">
        <v>29</v>
      </c>
      <c r="U52" s="4">
        <v>1978657</v>
      </c>
    </row>
    <row r="53" s="4" customFormat="1" spans="1:21">
      <c r="A53" s="4">
        <v>14395810528</v>
      </c>
      <c r="B53" s="4" t="s">
        <v>21</v>
      </c>
      <c r="C53" s="4" t="s">
        <v>22</v>
      </c>
      <c r="D53" s="4" t="s">
        <v>137</v>
      </c>
      <c r="E53" s="4" t="s">
        <v>138</v>
      </c>
      <c r="F53" s="7">
        <v>44242</v>
      </c>
      <c r="G53" s="7">
        <v>44243</v>
      </c>
      <c r="H53" s="4">
        <v>1</v>
      </c>
      <c r="I53" s="4">
        <v>1</v>
      </c>
      <c r="J53" s="4">
        <v>1</v>
      </c>
      <c r="K53" s="4" t="s">
        <v>25</v>
      </c>
      <c r="L53" s="4">
        <v>84</v>
      </c>
      <c r="M53" s="4">
        <v>84</v>
      </c>
      <c r="N53" s="4" t="s">
        <v>139</v>
      </c>
      <c r="O53" s="4" t="s">
        <v>27</v>
      </c>
      <c r="P53" s="4" t="s">
        <v>28</v>
      </c>
      <c r="Q53" s="4">
        <v>0</v>
      </c>
      <c r="R53" s="8">
        <v>44239</v>
      </c>
      <c r="S53" s="7">
        <v>44249</v>
      </c>
      <c r="T53" s="4" t="s">
        <v>29</v>
      </c>
      <c r="U53" s="4">
        <v>1978834</v>
      </c>
    </row>
    <row r="54" s="4" customFormat="1" spans="1:21">
      <c r="A54" s="4">
        <v>14395944287</v>
      </c>
      <c r="B54" s="4" t="s">
        <v>21</v>
      </c>
      <c r="C54" s="4" t="s">
        <v>22</v>
      </c>
      <c r="D54" s="4" t="s">
        <v>140</v>
      </c>
      <c r="E54" s="4" t="s">
        <v>141</v>
      </c>
      <c r="F54" s="7">
        <v>44240</v>
      </c>
      <c r="G54" s="7">
        <v>44242</v>
      </c>
      <c r="H54" s="4">
        <v>1</v>
      </c>
      <c r="I54" s="4">
        <v>2</v>
      </c>
      <c r="J54" s="4">
        <v>2</v>
      </c>
      <c r="K54" s="4" t="s">
        <v>25</v>
      </c>
      <c r="L54" s="4">
        <v>268</v>
      </c>
      <c r="M54" s="4">
        <v>268</v>
      </c>
      <c r="N54" s="4" t="s">
        <v>142</v>
      </c>
      <c r="O54" s="4" t="s">
        <v>27</v>
      </c>
      <c r="P54" s="4" t="s">
        <v>28</v>
      </c>
      <c r="Q54" s="4">
        <v>0</v>
      </c>
      <c r="R54" s="8">
        <v>44239</v>
      </c>
      <c r="S54" s="7">
        <v>44249</v>
      </c>
      <c r="T54" s="4" t="s">
        <v>29</v>
      </c>
      <c r="U54" s="4">
        <v>1978893</v>
      </c>
    </row>
    <row r="55" s="4" customFormat="1" spans="1:21">
      <c r="A55" s="4">
        <v>14396009840</v>
      </c>
      <c r="B55" s="4" t="s">
        <v>21</v>
      </c>
      <c r="C55" s="4" t="s">
        <v>22</v>
      </c>
      <c r="D55" s="4" t="s">
        <v>143</v>
      </c>
      <c r="E55" s="4" t="s">
        <v>144</v>
      </c>
      <c r="F55" s="7">
        <v>44245</v>
      </c>
      <c r="G55" s="7">
        <v>44246</v>
      </c>
      <c r="H55" s="4">
        <v>1</v>
      </c>
      <c r="I55" s="4">
        <v>1</v>
      </c>
      <c r="J55" s="4">
        <v>1</v>
      </c>
      <c r="K55" s="4" t="s">
        <v>25</v>
      </c>
      <c r="L55" s="4">
        <v>120</v>
      </c>
      <c r="M55" s="4">
        <v>120</v>
      </c>
      <c r="N55" s="4" t="s">
        <v>145</v>
      </c>
      <c r="O55" s="4" t="s">
        <v>27</v>
      </c>
      <c r="P55" s="4" t="s">
        <v>28</v>
      </c>
      <c r="Q55" s="4">
        <v>0</v>
      </c>
      <c r="R55" s="8">
        <v>44239</v>
      </c>
      <c r="S55" s="7">
        <v>44249</v>
      </c>
      <c r="T55" s="4" t="s">
        <v>29</v>
      </c>
      <c r="U55" s="4">
        <v>1978933</v>
      </c>
    </row>
    <row r="56" s="4" customFormat="1" spans="1:21">
      <c r="A56" s="4">
        <v>14371203885</v>
      </c>
      <c r="B56" s="4" t="s">
        <v>21</v>
      </c>
      <c r="C56" s="4" t="s">
        <v>47</v>
      </c>
      <c r="D56" s="4" t="s">
        <v>83</v>
      </c>
      <c r="E56" s="4" t="s">
        <v>72</v>
      </c>
      <c r="F56" s="7">
        <v>44244</v>
      </c>
      <c r="G56" s="7">
        <v>44247</v>
      </c>
      <c r="H56" s="4">
        <v>1</v>
      </c>
      <c r="I56" s="4">
        <v>3</v>
      </c>
      <c r="J56" s="4">
        <v>3</v>
      </c>
      <c r="K56" s="4" t="s">
        <v>25</v>
      </c>
      <c r="L56" s="4">
        <v>-126</v>
      </c>
      <c r="M56" s="4">
        <v>-126</v>
      </c>
      <c r="N56" s="4" t="s">
        <v>84</v>
      </c>
      <c r="O56" s="4" t="s">
        <v>27</v>
      </c>
      <c r="P56" s="4" t="s">
        <v>28</v>
      </c>
      <c r="Q56" s="4">
        <v>0</v>
      </c>
      <c r="R56" s="8">
        <v>44230</v>
      </c>
      <c r="S56" s="7">
        <v>44249</v>
      </c>
      <c r="T56" s="4" t="s">
        <v>29</v>
      </c>
      <c r="U56" s="4">
        <v>1972842</v>
      </c>
    </row>
    <row r="57" s="4" customFormat="1" spans="1:21">
      <c r="A57" s="4">
        <v>14396409463</v>
      </c>
      <c r="B57" s="4" t="s">
        <v>21</v>
      </c>
      <c r="C57" s="4" t="s">
        <v>22</v>
      </c>
      <c r="D57" s="4" t="s">
        <v>146</v>
      </c>
      <c r="E57" s="4" t="s">
        <v>147</v>
      </c>
      <c r="F57" s="7">
        <v>44246</v>
      </c>
      <c r="G57" s="7">
        <v>44248</v>
      </c>
      <c r="H57" s="4">
        <v>1</v>
      </c>
      <c r="I57" s="4">
        <v>2</v>
      </c>
      <c r="J57" s="4">
        <v>2</v>
      </c>
      <c r="K57" s="4" t="s">
        <v>25</v>
      </c>
      <c r="L57" s="4">
        <v>182</v>
      </c>
      <c r="M57" s="4">
        <v>182</v>
      </c>
      <c r="N57" s="4" t="s">
        <v>148</v>
      </c>
      <c r="O57" s="4" t="s">
        <v>27</v>
      </c>
      <c r="P57" s="4" t="s">
        <v>28</v>
      </c>
      <c r="Q57" s="4">
        <v>0</v>
      </c>
      <c r="R57" s="8">
        <v>44239</v>
      </c>
      <c r="S57" s="7">
        <v>44249</v>
      </c>
      <c r="T57" s="4" t="s">
        <v>29</v>
      </c>
      <c r="U57" s="4">
        <v>1979156</v>
      </c>
    </row>
    <row r="58" s="4" customFormat="1" spans="1:21">
      <c r="A58" s="4">
        <v>14396751634</v>
      </c>
      <c r="B58" s="4" t="s">
        <v>21</v>
      </c>
      <c r="C58" s="4" t="s">
        <v>22</v>
      </c>
      <c r="D58" s="4" t="s">
        <v>149</v>
      </c>
      <c r="E58" s="4" t="s">
        <v>150</v>
      </c>
      <c r="F58" s="7">
        <v>44240</v>
      </c>
      <c r="G58" s="7">
        <v>44242</v>
      </c>
      <c r="H58" s="4">
        <v>1</v>
      </c>
      <c r="I58" s="4">
        <v>2</v>
      </c>
      <c r="J58" s="4">
        <v>2</v>
      </c>
      <c r="K58" s="4" t="s">
        <v>25</v>
      </c>
      <c r="L58" s="4">
        <v>124</v>
      </c>
      <c r="M58" s="4">
        <v>124</v>
      </c>
      <c r="N58" s="4" t="s">
        <v>151</v>
      </c>
      <c r="O58" s="4" t="s">
        <v>27</v>
      </c>
      <c r="P58" s="4" t="s">
        <v>28</v>
      </c>
      <c r="Q58" s="4">
        <v>0</v>
      </c>
      <c r="R58" s="8">
        <v>44239</v>
      </c>
      <c r="S58" s="7">
        <v>44249</v>
      </c>
      <c r="T58" s="4" t="s">
        <v>29</v>
      </c>
      <c r="U58" s="4">
        <v>1979321</v>
      </c>
    </row>
    <row r="59" s="4" customFormat="1" spans="1:21">
      <c r="A59" s="4">
        <v>14396779238</v>
      </c>
      <c r="B59" s="4" t="s">
        <v>21</v>
      </c>
      <c r="C59" s="4" t="s">
        <v>22</v>
      </c>
      <c r="D59" s="4" t="s">
        <v>152</v>
      </c>
      <c r="E59" s="4" t="s">
        <v>153</v>
      </c>
      <c r="F59" s="7">
        <v>44240</v>
      </c>
      <c r="G59" s="7">
        <v>44242</v>
      </c>
      <c r="H59" s="4">
        <v>1</v>
      </c>
      <c r="I59" s="4">
        <v>2</v>
      </c>
      <c r="J59" s="4">
        <v>2</v>
      </c>
      <c r="K59" s="4" t="s">
        <v>25</v>
      </c>
      <c r="L59" s="4">
        <v>108</v>
      </c>
      <c r="M59" s="4">
        <v>108</v>
      </c>
      <c r="N59" s="4" t="s">
        <v>154</v>
      </c>
      <c r="O59" s="4" t="s">
        <v>27</v>
      </c>
      <c r="P59" s="4" t="s">
        <v>28</v>
      </c>
      <c r="Q59" s="4">
        <v>0</v>
      </c>
      <c r="R59" s="8">
        <v>44239</v>
      </c>
      <c r="S59" s="7">
        <v>44249</v>
      </c>
      <c r="T59" s="4" t="s">
        <v>29</v>
      </c>
      <c r="U59" s="4">
        <v>1979340</v>
      </c>
    </row>
    <row r="60" s="4" customFormat="1" spans="1:21">
      <c r="A60" s="4">
        <v>14396910361</v>
      </c>
      <c r="B60" s="4" t="s">
        <v>21</v>
      </c>
      <c r="C60" s="4" t="s">
        <v>22</v>
      </c>
      <c r="D60" s="4" t="s">
        <v>155</v>
      </c>
      <c r="E60" s="4" t="s">
        <v>156</v>
      </c>
      <c r="F60" s="7">
        <v>44244</v>
      </c>
      <c r="G60" s="7">
        <v>44245</v>
      </c>
      <c r="H60" s="4">
        <v>3</v>
      </c>
      <c r="I60" s="4">
        <v>1</v>
      </c>
      <c r="J60" s="4">
        <v>3</v>
      </c>
      <c r="K60" s="4" t="s">
        <v>25</v>
      </c>
      <c r="L60" s="4">
        <v>60</v>
      </c>
      <c r="M60" s="4">
        <v>60</v>
      </c>
      <c r="N60" s="4" t="s">
        <v>157</v>
      </c>
      <c r="O60" s="4" t="s">
        <v>27</v>
      </c>
      <c r="P60" s="4" t="s">
        <v>28</v>
      </c>
      <c r="Q60" s="4">
        <v>0</v>
      </c>
      <c r="R60" s="8">
        <v>44239</v>
      </c>
      <c r="S60" s="7">
        <v>44249</v>
      </c>
      <c r="T60" s="4" t="s">
        <v>29</v>
      </c>
      <c r="U60" s="4">
        <v>1979452</v>
      </c>
    </row>
    <row r="61" s="4" customFormat="1" spans="1:21">
      <c r="A61" s="4">
        <v>14396910361</v>
      </c>
      <c r="B61" s="4" t="s">
        <v>21</v>
      </c>
      <c r="C61" s="4" t="s">
        <v>47</v>
      </c>
      <c r="D61" s="4" t="s">
        <v>155</v>
      </c>
      <c r="E61" s="4" t="s">
        <v>156</v>
      </c>
      <c r="F61" s="7">
        <v>44244</v>
      </c>
      <c r="G61" s="7">
        <v>44245</v>
      </c>
      <c r="H61" s="4">
        <v>3</v>
      </c>
      <c r="I61" s="4">
        <v>1</v>
      </c>
      <c r="J61" s="4">
        <v>3</v>
      </c>
      <c r="K61" s="4" t="s">
        <v>25</v>
      </c>
      <c r="L61" s="4">
        <v>-60</v>
      </c>
      <c r="M61" s="4">
        <v>-60</v>
      </c>
      <c r="N61" s="4" t="s">
        <v>157</v>
      </c>
      <c r="O61" s="4" t="s">
        <v>27</v>
      </c>
      <c r="P61" s="4" t="s">
        <v>28</v>
      </c>
      <c r="Q61" s="4">
        <v>0</v>
      </c>
      <c r="R61" s="8">
        <v>44239</v>
      </c>
      <c r="S61" s="7">
        <v>44249</v>
      </c>
      <c r="T61" s="4" t="s">
        <v>29</v>
      </c>
      <c r="U61" s="4">
        <v>1979452</v>
      </c>
    </row>
    <row r="62" s="4" customFormat="1" spans="1:21">
      <c r="A62" s="4">
        <v>14397088955</v>
      </c>
      <c r="B62" s="4" t="s">
        <v>21</v>
      </c>
      <c r="C62" s="4" t="s">
        <v>22</v>
      </c>
      <c r="D62" s="4" t="s">
        <v>158</v>
      </c>
      <c r="E62" s="4" t="s">
        <v>133</v>
      </c>
      <c r="F62" s="7">
        <v>44241</v>
      </c>
      <c r="G62" s="7">
        <v>44242</v>
      </c>
      <c r="H62" s="4">
        <v>1</v>
      </c>
      <c r="I62" s="4">
        <v>1</v>
      </c>
      <c r="J62" s="4">
        <v>1</v>
      </c>
      <c r="K62" s="4" t="s">
        <v>25</v>
      </c>
      <c r="L62" s="4">
        <v>148</v>
      </c>
      <c r="M62" s="4">
        <v>148</v>
      </c>
      <c r="N62" s="4" t="s">
        <v>159</v>
      </c>
      <c r="O62" s="4" t="s">
        <v>27</v>
      </c>
      <c r="P62" s="4" t="s">
        <v>28</v>
      </c>
      <c r="Q62" s="4">
        <v>0</v>
      </c>
      <c r="R62" s="8">
        <v>44239</v>
      </c>
      <c r="S62" s="7">
        <v>44249</v>
      </c>
      <c r="T62" s="4" t="s">
        <v>29</v>
      </c>
      <c r="U62" s="4">
        <v>1979666</v>
      </c>
    </row>
    <row r="63" s="4" customFormat="1" spans="1:21">
      <c r="A63" s="4">
        <v>14397024627</v>
      </c>
      <c r="B63" s="4" t="s">
        <v>21</v>
      </c>
      <c r="C63" s="4" t="s">
        <v>22</v>
      </c>
      <c r="D63" s="4" t="s">
        <v>160</v>
      </c>
      <c r="E63" s="4" t="s">
        <v>153</v>
      </c>
      <c r="F63" s="7">
        <v>44240</v>
      </c>
      <c r="G63" s="7">
        <v>44243</v>
      </c>
      <c r="H63" s="4">
        <v>1</v>
      </c>
      <c r="I63" s="4">
        <v>3</v>
      </c>
      <c r="J63" s="4">
        <v>3</v>
      </c>
      <c r="K63" s="4" t="s">
        <v>25</v>
      </c>
      <c r="L63" s="4">
        <v>207</v>
      </c>
      <c r="M63" s="4">
        <v>207</v>
      </c>
      <c r="N63" s="4" t="s">
        <v>161</v>
      </c>
      <c r="O63" s="4" t="s">
        <v>27</v>
      </c>
      <c r="P63" s="4" t="s">
        <v>28</v>
      </c>
      <c r="Q63" s="4">
        <v>0</v>
      </c>
      <c r="R63" s="8">
        <v>44239</v>
      </c>
      <c r="S63" s="7">
        <v>44249</v>
      </c>
      <c r="T63" s="4" t="s">
        <v>29</v>
      </c>
      <c r="U63" s="4">
        <v>1979913</v>
      </c>
    </row>
    <row r="64" s="4" customFormat="1" spans="1:21">
      <c r="A64" s="4">
        <v>14398823132</v>
      </c>
      <c r="B64" s="4" t="s">
        <v>21</v>
      </c>
      <c r="C64" s="4" t="s">
        <v>22</v>
      </c>
      <c r="D64" s="4" t="s">
        <v>162</v>
      </c>
      <c r="E64" s="4" t="s">
        <v>31</v>
      </c>
      <c r="F64" s="7">
        <v>44241</v>
      </c>
      <c r="G64" s="7">
        <v>44242</v>
      </c>
      <c r="H64" s="4">
        <v>1</v>
      </c>
      <c r="I64" s="4">
        <v>1</v>
      </c>
      <c r="J64" s="4">
        <v>1</v>
      </c>
      <c r="K64" s="4" t="s">
        <v>25</v>
      </c>
      <c r="L64" s="4">
        <v>155</v>
      </c>
      <c r="M64" s="4">
        <v>155</v>
      </c>
      <c r="N64" s="4" t="s">
        <v>163</v>
      </c>
      <c r="O64" s="4" t="s">
        <v>27</v>
      </c>
      <c r="P64" s="4" t="s">
        <v>28</v>
      </c>
      <c r="Q64" s="4">
        <v>0</v>
      </c>
      <c r="R64" s="8">
        <v>44239</v>
      </c>
      <c r="S64" s="7">
        <v>44249</v>
      </c>
      <c r="T64" s="4" t="s">
        <v>29</v>
      </c>
      <c r="U64" s="4">
        <v>1979956</v>
      </c>
    </row>
    <row r="65" s="4" customFormat="1" spans="1:21">
      <c r="A65" s="4">
        <v>14398833385</v>
      </c>
      <c r="B65" s="4" t="s">
        <v>21</v>
      </c>
      <c r="C65" s="4" t="s">
        <v>22</v>
      </c>
      <c r="D65" s="4" t="s">
        <v>164</v>
      </c>
      <c r="E65" s="4" t="s">
        <v>165</v>
      </c>
      <c r="F65" s="7">
        <v>44242</v>
      </c>
      <c r="G65" s="7">
        <v>44243</v>
      </c>
      <c r="H65" s="4">
        <v>1</v>
      </c>
      <c r="I65" s="4">
        <v>1</v>
      </c>
      <c r="J65" s="4">
        <v>1</v>
      </c>
      <c r="K65" s="4" t="s">
        <v>25</v>
      </c>
      <c r="L65" s="4">
        <v>93</v>
      </c>
      <c r="M65" s="4">
        <v>93</v>
      </c>
      <c r="N65" s="4" t="s">
        <v>166</v>
      </c>
      <c r="O65" s="4" t="s">
        <v>27</v>
      </c>
      <c r="P65" s="4" t="s">
        <v>28</v>
      </c>
      <c r="Q65" s="4">
        <v>0</v>
      </c>
      <c r="R65" s="8">
        <v>44239</v>
      </c>
      <c r="S65" s="7">
        <v>44249</v>
      </c>
      <c r="T65" s="4" t="s">
        <v>29</v>
      </c>
      <c r="U65" s="4">
        <v>1979958</v>
      </c>
    </row>
    <row r="66" s="4" customFormat="1" spans="1:21">
      <c r="A66" s="4">
        <v>14399141016</v>
      </c>
      <c r="B66" s="4" t="s">
        <v>21</v>
      </c>
      <c r="C66" s="4" t="s">
        <v>22</v>
      </c>
      <c r="D66" s="4" t="s">
        <v>167</v>
      </c>
      <c r="E66" s="4" t="s">
        <v>168</v>
      </c>
      <c r="F66" s="7">
        <v>44241</v>
      </c>
      <c r="G66" s="7">
        <v>44242</v>
      </c>
      <c r="H66" s="4">
        <v>1</v>
      </c>
      <c r="I66" s="4">
        <v>1</v>
      </c>
      <c r="J66" s="4">
        <v>1</v>
      </c>
      <c r="K66" s="4" t="s">
        <v>25</v>
      </c>
      <c r="L66" s="4">
        <v>103</v>
      </c>
      <c r="M66" s="4">
        <v>103</v>
      </c>
      <c r="N66" s="4" t="s">
        <v>169</v>
      </c>
      <c r="O66" s="4" t="s">
        <v>27</v>
      </c>
      <c r="P66" s="4" t="s">
        <v>28</v>
      </c>
      <c r="Q66" s="4">
        <v>0</v>
      </c>
      <c r="R66" s="8">
        <v>44240</v>
      </c>
      <c r="S66" s="7">
        <v>44249</v>
      </c>
      <c r="T66" s="4" t="s">
        <v>29</v>
      </c>
      <c r="U66" s="4">
        <v>1980039</v>
      </c>
    </row>
    <row r="67" s="4" customFormat="1" spans="1:21">
      <c r="A67" s="4">
        <v>14399181948</v>
      </c>
      <c r="B67" s="4" t="s">
        <v>21</v>
      </c>
      <c r="C67" s="4" t="s">
        <v>22</v>
      </c>
      <c r="D67" s="4" t="s">
        <v>170</v>
      </c>
      <c r="E67" s="4" t="s">
        <v>171</v>
      </c>
      <c r="F67" s="7">
        <v>44241</v>
      </c>
      <c r="G67" s="7">
        <v>44242</v>
      </c>
      <c r="H67" s="4">
        <v>1</v>
      </c>
      <c r="I67" s="4">
        <v>1</v>
      </c>
      <c r="J67" s="4">
        <v>1</v>
      </c>
      <c r="K67" s="4" t="s">
        <v>25</v>
      </c>
      <c r="L67" s="4">
        <v>109</v>
      </c>
      <c r="M67" s="4">
        <v>109</v>
      </c>
      <c r="N67" s="4" t="s">
        <v>172</v>
      </c>
      <c r="O67" s="4" t="s">
        <v>27</v>
      </c>
      <c r="P67" s="4" t="s">
        <v>28</v>
      </c>
      <c r="Q67" s="4">
        <v>0</v>
      </c>
      <c r="R67" s="8">
        <v>44240</v>
      </c>
      <c r="S67" s="7">
        <v>44249</v>
      </c>
      <c r="T67" s="4" t="s">
        <v>29</v>
      </c>
      <c r="U67" s="4">
        <v>1980057</v>
      </c>
    </row>
    <row r="68" s="4" customFormat="1" spans="1:21">
      <c r="A68" s="4">
        <v>14399291700</v>
      </c>
      <c r="B68" s="4" t="s">
        <v>21</v>
      </c>
      <c r="C68" s="4" t="s">
        <v>22</v>
      </c>
      <c r="D68" s="4" t="s">
        <v>173</v>
      </c>
      <c r="E68" s="4" t="s">
        <v>174</v>
      </c>
      <c r="F68" s="7">
        <v>44241</v>
      </c>
      <c r="G68" s="7">
        <v>44243</v>
      </c>
      <c r="H68" s="4">
        <v>1</v>
      </c>
      <c r="I68" s="4">
        <v>2</v>
      </c>
      <c r="J68" s="4">
        <v>2</v>
      </c>
      <c r="K68" s="4" t="s">
        <v>25</v>
      </c>
      <c r="L68" s="4">
        <v>268</v>
      </c>
      <c r="M68" s="4">
        <v>268</v>
      </c>
      <c r="N68" s="4" t="s">
        <v>175</v>
      </c>
      <c r="O68" s="4" t="s">
        <v>27</v>
      </c>
      <c r="P68" s="4" t="s">
        <v>28</v>
      </c>
      <c r="Q68" s="4">
        <v>0</v>
      </c>
      <c r="R68" s="8">
        <v>44240</v>
      </c>
      <c r="S68" s="7">
        <v>44249</v>
      </c>
      <c r="T68" s="4" t="s">
        <v>29</v>
      </c>
      <c r="U68" s="4">
        <v>1980106</v>
      </c>
    </row>
    <row r="69" s="4" customFormat="1" spans="1:20">
      <c r="A69" s="4">
        <v>14399345982</v>
      </c>
      <c r="B69" s="4" t="s">
        <v>21</v>
      </c>
      <c r="C69" s="4" t="s">
        <v>22</v>
      </c>
      <c r="D69" s="4" t="s">
        <v>176</v>
      </c>
      <c r="E69" s="4" t="s">
        <v>177</v>
      </c>
      <c r="F69" s="7">
        <v>44240</v>
      </c>
      <c r="G69" s="7">
        <v>44242</v>
      </c>
      <c r="H69" s="4">
        <v>1</v>
      </c>
      <c r="I69" s="4">
        <v>2</v>
      </c>
      <c r="J69" s="4">
        <v>2</v>
      </c>
      <c r="K69" s="4" t="s">
        <v>25</v>
      </c>
      <c r="L69" s="4">
        <v>320</v>
      </c>
      <c r="M69" s="4">
        <v>320</v>
      </c>
      <c r="N69" s="4" t="s">
        <v>178</v>
      </c>
      <c r="O69" s="4" t="s">
        <v>27</v>
      </c>
      <c r="P69" s="4" t="s">
        <v>28</v>
      </c>
      <c r="Q69" s="4">
        <v>0</v>
      </c>
      <c r="R69" s="8">
        <v>44240</v>
      </c>
      <c r="S69" s="7">
        <v>44249</v>
      </c>
      <c r="T69" s="4" t="s">
        <v>29</v>
      </c>
    </row>
    <row r="70" s="4" customFormat="1" spans="1:21">
      <c r="A70" s="4">
        <v>14399665102</v>
      </c>
      <c r="B70" s="4" t="s">
        <v>21</v>
      </c>
      <c r="C70" s="4" t="s">
        <v>22</v>
      </c>
      <c r="D70" s="4" t="s">
        <v>63</v>
      </c>
      <c r="E70" s="4" t="s">
        <v>31</v>
      </c>
      <c r="F70" s="7">
        <v>44245</v>
      </c>
      <c r="G70" s="7">
        <v>44247</v>
      </c>
      <c r="H70" s="4">
        <v>1</v>
      </c>
      <c r="I70" s="4">
        <v>2</v>
      </c>
      <c r="J70" s="4">
        <v>2</v>
      </c>
      <c r="K70" s="4" t="s">
        <v>25</v>
      </c>
      <c r="L70" s="4">
        <v>228</v>
      </c>
      <c r="M70" s="4">
        <v>228</v>
      </c>
      <c r="N70" s="4" t="s">
        <v>179</v>
      </c>
      <c r="O70" s="4" t="s">
        <v>27</v>
      </c>
      <c r="P70" s="4" t="s">
        <v>28</v>
      </c>
      <c r="Q70" s="4">
        <v>0</v>
      </c>
      <c r="R70" s="8">
        <v>44240</v>
      </c>
      <c r="S70" s="7">
        <v>44249</v>
      </c>
      <c r="T70" s="4" t="s">
        <v>29</v>
      </c>
      <c r="U70" s="4">
        <v>1980281</v>
      </c>
    </row>
    <row r="71" s="4" customFormat="1" spans="1:21">
      <c r="A71" s="4">
        <v>14399739744</v>
      </c>
      <c r="B71" s="4" t="s">
        <v>21</v>
      </c>
      <c r="C71" s="4" t="s">
        <v>22</v>
      </c>
      <c r="D71" s="4" t="s">
        <v>180</v>
      </c>
      <c r="E71" s="4" t="s">
        <v>181</v>
      </c>
      <c r="F71" s="7">
        <v>44242</v>
      </c>
      <c r="G71" s="7">
        <v>44244</v>
      </c>
      <c r="H71" s="4">
        <v>1</v>
      </c>
      <c r="I71" s="4">
        <v>2</v>
      </c>
      <c r="J71" s="4">
        <v>2</v>
      </c>
      <c r="K71" s="4" t="s">
        <v>25</v>
      </c>
      <c r="L71" s="4">
        <v>346</v>
      </c>
      <c r="M71" s="4">
        <v>346</v>
      </c>
      <c r="N71" s="4" t="s">
        <v>182</v>
      </c>
      <c r="O71" s="4" t="s">
        <v>27</v>
      </c>
      <c r="P71" s="4" t="s">
        <v>28</v>
      </c>
      <c r="Q71" s="4">
        <v>0</v>
      </c>
      <c r="R71" s="8">
        <v>44240</v>
      </c>
      <c r="S71" s="7">
        <v>44249</v>
      </c>
      <c r="T71" s="4" t="s">
        <v>29</v>
      </c>
      <c r="U71" s="4">
        <v>1980308</v>
      </c>
    </row>
    <row r="72" s="4" customFormat="1" spans="1:21">
      <c r="A72" s="4">
        <v>14400046046</v>
      </c>
      <c r="B72" s="4" t="s">
        <v>21</v>
      </c>
      <c r="C72" s="4" t="s">
        <v>22</v>
      </c>
      <c r="D72" s="4" t="s">
        <v>183</v>
      </c>
      <c r="E72" s="4" t="s">
        <v>184</v>
      </c>
      <c r="F72" s="7">
        <v>44242</v>
      </c>
      <c r="G72" s="7">
        <v>44244</v>
      </c>
      <c r="H72" s="4">
        <v>1</v>
      </c>
      <c r="I72" s="4">
        <v>2</v>
      </c>
      <c r="J72" s="4">
        <v>2</v>
      </c>
      <c r="K72" s="4" t="s">
        <v>25</v>
      </c>
      <c r="L72" s="4">
        <v>122</v>
      </c>
      <c r="M72" s="4">
        <v>122</v>
      </c>
      <c r="N72" s="4" t="s">
        <v>185</v>
      </c>
      <c r="O72" s="4" t="s">
        <v>27</v>
      </c>
      <c r="P72" s="4" t="s">
        <v>28</v>
      </c>
      <c r="Q72" s="4">
        <v>0</v>
      </c>
      <c r="R72" s="8">
        <v>44240</v>
      </c>
      <c r="S72" s="7">
        <v>44249</v>
      </c>
      <c r="T72" s="4" t="s">
        <v>29</v>
      </c>
      <c r="U72" s="4">
        <v>1980480</v>
      </c>
    </row>
    <row r="73" s="4" customFormat="1" spans="1:21">
      <c r="A73" s="4">
        <v>14400220788</v>
      </c>
      <c r="B73" s="4" t="s">
        <v>21</v>
      </c>
      <c r="C73" s="4" t="s">
        <v>22</v>
      </c>
      <c r="D73" s="4" t="s">
        <v>186</v>
      </c>
      <c r="E73" s="4" t="s">
        <v>187</v>
      </c>
      <c r="F73" s="7">
        <v>44240</v>
      </c>
      <c r="G73" s="7">
        <v>44243</v>
      </c>
      <c r="H73" s="4">
        <v>1</v>
      </c>
      <c r="I73" s="4">
        <v>3</v>
      </c>
      <c r="J73" s="4">
        <v>3</v>
      </c>
      <c r="K73" s="4" t="s">
        <v>25</v>
      </c>
      <c r="L73" s="4">
        <v>90</v>
      </c>
      <c r="M73" s="4">
        <v>90</v>
      </c>
      <c r="N73" s="4" t="s">
        <v>188</v>
      </c>
      <c r="O73" s="4" t="s">
        <v>27</v>
      </c>
      <c r="P73" s="4" t="s">
        <v>28</v>
      </c>
      <c r="Q73" s="4">
        <v>0</v>
      </c>
      <c r="R73" s="8">
        <v>44240</v>
      </c>
      <c r="S73" s="7">
        <v>44249</v>
      </c>
      <c r="T73" s="4" t="s">
        <v>29</v>
      </c>
      <c r="U73" s="4">
        <v>1980554</v>
      </c>
    </row>
    <row r="74" s="4" customFormat="1" spans="1:21">
      <c r="A74" s="4">
        <v>14400478798</v>
      </c>
      <c r="B74" s="4" t="s">
        <v>21</v>
      </c>
      <c r="C74" s="4" t="s">
        <v>22</v>
      </c>
      <c r="D74" s="4" t="s">
        <v>189</v>
      </c>
      <c r="E74" s="4" t="s">
        <v>190</v>
      </c>
      <c r="F74" s="7">
        <v>44244</v>
      </c>
      <c r="G74" s="7">
        <v>44245</v>
      </c>
      <c r="H74" s="4">
        <v>1</v>
      </c>
      <c r="I74" s="4">
        <v>1</v>
      </c>
      <c r="J74" s="4">
        <v>1</v>
      </c>
      <c r="K74" s="4" t="s">
        <v>25</v>
      </c>
      <c r="L74" s="4">
        <v>48</v>
      </c>
      <c r="M74" s="4">
        <v>48</v>
      </c>
      <c r="N74" s="4" t="s">
        <v>191</v>
      </c>
      <c r="O74" s="4" t="s">
        <v>27</v>
      </c>
      <c r="P74" s="4" t="s">
        <v>28</v>
      </c>
      <c r="Q74" s="4">
        <v>0</v>
      </c>
      <c r="R74" s="8">
        <v>44240</v>
      </c>
      <c r="S74" s="7">
        <v>44249</v>
      </c>
      <c r="T74" s="4" t="s">
        <v>29</v>
      </c>
      <c r="U74" s="4">
        <v>1980664</v>
      </c>
    </row>
    <row r="75" s="4" customFormat="1" spans="1:21">
      <c r="A75" s="4">
        <v>14400590942</v>
      </c>
      <c r="B75" s="4" t="s">
        <v>21</v>
      </c>
      <c r="C75" s="4" t="s">
        <v>22</v>
      </c>
      <c r="D75" s="4" t="s">
        <v>192</v>
      </c>
      <c r="E75" s="4" t="s">
        <v>193</v>
      </c>
      <c r="F75" s="7">
        <v>44241</v>
      </c>
      <c r="G75" s="7">
        <v>44242</v>
      </c>
      <c r="H75" s="4">
        <v>1</v>
      </c>
      <c r="I75" s="4">
        <v>1</v>
      </c>
      <c r="J75" s="4">
        <v>1</v>
      </c>
      <c r="K75" s="4" t="s">
        <v>25</v>
      </c>
      <c r="L75" s="4">
        <v>19</v>
      </c>
      <c r="M75" s="4">
        <v>19</v>
      </c>
      <c r="N75" s="4" t="s">
        <v>194</v>
      </c>
      <c r="O75" s="4" t="s">
        <v>27</v>
      </c>
      <c r="P75" s="4" t="s">
        <v>28</v>
      </c>
      <c r="Q75" s="4">
        <v>0</v>
      </c>
      <c r="R75" s="8">
        <v>44240</v>
      </c>
      <c r="S75" s="7">
        <v>44249</v>
      </c>
      <c r="T75" s="4" t="s">
        <v>29</v>
      </c>
      <c r="U75" s="4">
        <v>1980741</v>
      </c>
    </row>
    <row r="76" s="4" customFormat="1" spans="1:21">
      <c r="A76" s="4">
        <v>14400960138</v>
      </c>
      <c r="B76" s="4" t="s">
        <v>21</v>
      </c>
      <c r="C76" s="4" t="s">
        <v>22</v>
      </c>
      <c r="D76" s="4" t="s">
        <v>195</v>
      </c>
      <c r="E76" s="4" t="s">
        <v>196</v>
      </c>
      <c r="F76" s="7">
        <v>44241</v>
      </c>
      <c r="G76" s="7">
        <v>44242</v>
      </c>
      <c r="H76" s="4">
        <v>1</v>
      </c>
      <c r="I76" s="4">
        <v>1</v>
      </c>
      <c r="J76" s="4">
        <v>1</v>
      </c>
      <c r="K76" s="4" t="s">
        <v>25</v>
      </c>
      <c r="L76" s="4">
        <v>35</v>
      </c>
      <c r="M76" s="4">
        <v>35</v>
      </c>
      <c r="N76" s="4" t="s">
        <v>197</v>
      </c>
      <c r="O76" s="4" t="s">
        <v>27</v>
      </c>
      <c r="P76" s="4" t="s">
        <v>28</v>
      </c>
      <c r="Q76" s="4">
        <v>0</v>
      </c>
      <c r="R76" s="8">
        <v>44240</v>
      </c>
      <c r="S76" s="7">
        <v>44249</v>
      </c>
      <c r="T76" s="4" t="s">
        <v>29</v>
      </c>
      <c r="U76" s="4">
        <v>1981073</v>
      </c>
    </row>
    <row r="77" s="4" customFormat="1" spans="1:21">
      <c r="A77" s="4">
        <v>14401038172</v>
      </c>
      <c r="B77" s="4" t="s">
        <v>21</v>
      </c>
      <c r="C77" s="4" t="s">
        <v>22</v>
      </c>
      <c r="D77" s="4" t="s">
        <v>198</v>
      </c>
      <c r="E77" s="4" t="s">
        <v>199</v>
      </c>
      <c r="F77" s="7">
        <v>44240</v>
      </c>
      <c r="G77" s="7">
        <v>44242</v>
      </c>
      <c r="H77" s="4">
        <v>1</v>
      </c>
      <c r="I77" s="4">
        <v>2</v>
      </c>
      <c r="J77" s="4">
        <v>2</v>
      </c>
      <c r="K77" s="4" t="s">
        <v>25</v>
      </c>
      <c r="L77" s="4">
        <v>256</v>
      </c>
      <c r="M77" s="4">
        <v>256</v>
      </c>
      <c r="N77" s="4" t="s">
        <v>200</v>
      </c>
      <c r="O77" s="4" t="s">
        <v>27</v>
      </c>
      <c r="P77" s="4" t="s">
        <v>28</v>
      </c>
      <c r="Q77" s="4">
        <v>0</v>
      </c>
      <c r="R77" s="8">
        <v>44240</v>
      </c>
      <c r="S77" s="7">
        <v>44249</v>
      </c>
      <c r="T77" s="4" t="s">
        <v>29</v>
      </c>
      <c r="U77" s="4">
        <v>1981155</v>
      </c>
    </row>
    <row r="78" s="4" customFormat="1" spans="1:21">
      <c r="A78" s="4">
        <v>14401213662</v>
      </c>
      <c r="B78" s="4" t="s">
        <v>21</v>
      </c>
      <c r="C78" s="4" t="s">
        <v>22</v>
      </c>
      <c r="D78" s="4" t="s">
        <v>201</v>
      </c>
      <c r="E78" s="4" t="s">
        <v>202</v>
      </c>
      <c r="F78" s="7">
        <v>44241</v>
      </c>
      <c r="G78" s="7">
        <v>44242</v>
      </c>
      <c r="H78" s="4">
        <v>1</v>
      </c>
      <c r="I78" s="4">
        <v>1</v>
      </c>
      <c r="J78" s="4">
        <v>1</v>
      </c>
      <c r="K78" s="4" t="s">
        <v>25</v>
      </c>
      <c r="L78" s="4">
        <v>22</v>
      </c>
      <c r="M78" s="4">
        <v>22</v>
      </c>
      <c r="N78" s="4" t="s">
        <v>203</v>
      </c>
      <c r="O78" s="4" t="s">
        <v>27</v>
      </c>
      <c r="P78" s="4" t="s">
        <v>28</v>
      </c>
      <c r="Q78" s="4">
        <v>0</v>
      </c>
      <c r="R78" s="8">
        <v>44240</v>
      </c>
      <c r="S78" s="7">
        <v>44249</v>
      </c>
      <c r="T78" s="4" t="s">
        <v>29</v>
      </c>
      <c r="U78" s="4">
        <v>1981312</v>
      </c>
    </row>
    <row r="79" s="4" customFormat="1" spans="1:21">
      <c r="A79" s="4">
        <v>14401255852</v>
      </c>
      <c r="B79" s="4" t="s">
        <v>21</v>
      </c>
      <c r="C79" s="4" t="s">
        <v>22</v>
      </c>
      <c r="D79" s="4" t="s">
        <v>204</v>
      </c>
      <c r="E79" s="4" t="s">
        <v>205</v>
      </c>
      <c r="F79" s="7">
        <v>44241</v>
      </c>
      <c r="G79" s="7">
        <v>44243</v>
      </c>
      <c r="H79" s="4">
        <v>1</v>
      </c>
      <c r="I79" s="4">
        <v>2</v>
      </c>
      <c r="J79" s="4">
        <v>2</v>
      </c>
      <c r="K79" s="4" t="s">
        <v>25</v>
      </c>
      <c r="L79" s="4">
        <v>34</v>
      </c>
      <c r="M79" s="4">
        <v>34</v>
      </c>
      <c r="N79" s="4" t="s">
        <v>206</v>
      </c>
      <c r="O79" s="4" t="s">
        <v>27</v>
      </c>
      <c r="P79" s="4" t="s">
        <v>28</v>
      </c>
      <c r="Q79" s="4">
        <v>0</v>
      </c>
      <c r="R79" s="8">
        <v>44240</v>
      </c>
      <c r="S79" s="7">
        <v>44249</v>
      </c>
      <c r="T79" s="4" t="s">
        <v>29</v>
      </c>
      <c r="U79" s="4">
        <v>1981346</v>
      </c>
    </row>
    <row r="80" s="4" customFormat="1" spans="1:21">
      <c r="A80" s="4">
        <v>14401633249</v>
      </c>
      <c r="B80" s="4" t="s">
        <v>21</v>
      </c>
      <c r="C80" s="4" t="s">
        <v>22</v>
      </c>
      <c r="D80" s="4" t="s">
        <v>204</v>
      </c>
      <c r="E80" s="4" t="s">
        <v>205</v>
      </c>
      <c r="F80" s="7">
        <v>44241</v>
      </c>
      <c r="G80" s="7">
        <v>44242</v>
      </c>
      <c r="H80" s="4">
        <v>1</v>
      </c>
      <c r="I80" s="4">
        <v>1</v>
      </c>
      <c r="J80" s="4">
        <v>1</v>
      </c>
      <c r="K80" s="4" t="s">
        <v>25</v>
      </c>
      <c r="L80" s="4">
        <v>17</v>
      </c>
      <c r="M80" s="4">
        <v>17</v>
      </c>
      <c r="N80" s="4" t="s">
        <v>207</v>
      </c>
      <c r="O80" s="4" t="s">
        <v>27</v>
      </c>
      <c r="P80" s="4" t="s">
        <v>28</v>
      </c>
      <c r="Q80" s="4">
        <v>0</v>
      </c>
      <c r="R80" s="8">
        <v>44240</v>
      </c>
      <c r="S80" s="7">
        <v>44249</v>
      </c>
      <c r="T80" s="4" t="s">
        <v>29</v>
      </c>
      <c r="U80" s="4">
        <v>1981595</v>
      </c>
    </row>
    <row r="81" s="4" customFormat="1" spans="1:21">
      <c r="A81" s="4">
        <v>14396751634</v>
      </c>
      <c r="B81" s="4" t="s">
        <v>21</v>
      </c>
      <c r="C81" s="4" t="s">
        <v>47</v>
      </c>
      <c r="D81" s="4" t="s">
        <v>149</v>
      </c>
      <c r="E81" s="4" t="s">
        <v>150</v>
      </c>
      <c r="F81" s="7">
        <v>44240</v>
      </c>
      <c r="G81" s="7">
        <v>44242</v>
      </c>
      <c r="H81" s="4">
        <v>1</v>
      </c>
      <c r="I81" s="4">
        <v>2</v>
      </c>
      <c r="J81" s="4">
        <v>2</v>
      </c>
      <c r="K81" s="4" t="s">
        <v>25</v>
      </c>
      <c r="L81" s="4">
        <v>-124</v>
      </c>
      <c r="M81" s="4">
        <v>-124</v>
      </c>
      <c r="N81" s="4" t="s">
        <v>151</v>
      </c>
      <c r="O81" s="4" t="s">
        <v>27</v>
      </c>
      <c r="P81" s="4" t="s">
        <v>28</v>
      </c>
      <c r="Q81" s="4">
        <v>0</v>
      </c>
      <c r="R81" s="8">
        <v>44239</v>
      </c>
      <c r="S81" s="7">
        <v>44249</v>
      </c>
      <c r="T81" s="4" t="s">
        <v>29</v>
      </c>
      <c r="U81" s="4">
        <v>1979321</v>
      </c>
    </row>
    <row r="82" s="4" customFormat="1" spans="1:21">
      <c r="A82" s="4">
        <v>14401972403</v>
      </c>
      <c r="B82" s="4" t="s">
        <v>21</v>
      </c>
      <c r="C82" s="4" t="s">
        <v>22</v>
      </c>
      <c r="D82" s="4" t="s">
        <v>208</v>
      </c>
      <c r="E82" s="4" t="s">
        <v>59</v>
      </c>
      <c r="F82" s="7">
        <v>44241</v>
      </c>
      <c r="G82" s="7">
        <v>44243</v>
      </c>
      <c r="H82" s="4">
        <v>1</v>
      </c>
      <c r="I82" s="4">
        <v>2</v>
      </c>
      <c r="J82" s="4">
        <v>2</v>
      </c>
      <c r="K82" s="4" t="s">
        <v>25</v>
      </c>
      <c r="L82" s="4">
        <v>106</v>
      </c>
      <c r="M82" s="4">
        <v>106</v>
      </c>
      <c r="N82" s="4" t="s">
        <v>209</v>
      </c>
      <c r="O82" s="4" t="s">
        <v>27</v>
      </c>
      <c r="P82" s="4" t="s">
        <v>28</v>
      </c>
      <c r="Q82" s="4">
        <v>0</v>
      </c>
      <c r="R82" s="8">
        <v>44241</v>
      </c>
      <c r="S82" s="7">
        <v>44249</v>
      </c>
      <c r="T82" s="4" t="s">
        <v>29</v>
      </c>
      <c r="U82" s="4">
        <v>1981674</v>
      </c>
    </row>
    <row r="83" s="4" customFormat="1" spans="1:21">
      <c r="A83" s="4">
        <v>14401986682</v>
      </c>
      <c r="B83" s="4" t="s">
        <v>21</v>
      </c>
      <c r="C83" s="4" t="s">
        <v>22</v>
      </c>
      <c r="D83" s="4" t="s">
        <v>210</v>
      </c>
      <c r="E83" s="4" t="s">
        <v>211</v>
      </c>
      <c r="F83" s="7">
        <v>44241</v>
      </c>
      <c r="G83" s="7">
        <v>44242</v>
      </c>
      <c r="H83" s="4">
        <v>1</v>
      </c>
      <c r="I83" s="4">
        <v>1</v>
      </c>
      <c r="J83" s="4">
        <v>1</v>
      </c>
      <c r="K83" s="4" t="s">
        <v>25</v>
      </c>
      <c r="L83" s="4">
        <v>107</v>
      </c>
      <c r="M83" s="4">
        <v>107</v>
      </c>
      <c r="N83" s="4" t="s">
        <v>212</v>
      </c>
      <c r="O83" s="4" t="s">
        <v>27</v>
      </c>
      <c r="P83" s="4" t="s">
        <v>28</v>
      </c>
      <c r="Q83" s="4">
        <v>0</v>
      </c>
      <c r="R83" s="8">
        <v>44241</v>
      </c>
      <c r="S83" s="7">
        <v>44249</v>
      </c>
      <c r="T83" s="4" t="s">
        <v>29</v>
      </c>
      <c r="U83" s="4">
        <v>1981680</v>
      </c>
    </row>
    <row r="84" s="4" customFormat="1" spans="1:21">
      <c r="A84" s="4">
        <v>14402459476</v>
      </c>
      <c r="B84" s="4" t="s">
        <v>21</v>
      </c>
      <c r="C84" s="4" t="s">
        <v>22</v>
      </c>
      <c r="D84" s="4" t="s">
        <v>213</v>
      </c>
      <c r="E84" s="4" t="s">
        <v>168</v>
      </c>
      <c r="F84" s="7">
        <v>44241</v>
      </c>
      <c r="G84" s="7">
        <v>44242</v>
      </c>
      <c r="H84" s="4">
        <v>1</v>
      </c>
      <c r="I84" s="4">
        <v>1</v>
      </c>
      <c r="J84" s="4">
        <v>1</v>
      </c>
      <c r="K84" s="4" t="s">
        <v>25</v>
      </c>
      <c r="L84" s="4">
        <v>73</v>
      </c>
      <c r="M84" s="4">
        <v>73</v>
      </c>
      <c r="N84" s="4" t="s">
        <v>214</v>
      </c>
      <c r="O84" s="4" t="s">
        <v>27</v>
      </c>
      <c r="P84" s="4" t="s">
        <v>28</v>
      </c>
      <c r="Q84" s="4">
        <v>0</v>
      </c>
      <c r="R84" s="8">
        <v>44241</v>
      </c>
      <c r="S84" s="7">
        <v>44249</v>
      </c>
      <c r="T84" s="4" t="s">
        <v>29</v>
      </c>
      <c r="U84" s="4">
        <v>1981765</v>
      </c>
    </row>
    <row r="85" s="4" customFormat="1" spans="1:21">
      <c r="A85" s="4">
        <v>14402487727</v>
      </c>
      <c r="B85" s="4" t="s">
        <v>21</v>
      </c>
      <c r="C85" s="4" t="s">
        <v>22</v>
      </c>
      <c r="D85" s="4" t="s">
        <v>215</v>
      </c>
      <c r="E85" s="4" t="s">
        <v>216</v>
      </c>
      <c r="F85" s="7">
        <v>44241</v>
      </c>
      <c r="G85" s="7">
        <v>44242</v>
      </c>
      <c r="H85" s="4">
        <v>1</v>
      </c>
      <c r="I85" s="4">
        <v>1</v>
      </c>
      <c r="J85" s="4">
        <v>1</v>
      </c>
      <c r="K85" s="4" t="s">
        <v>25</v>
      </c>
      <c r="L85" s="4">
        <v>117</v>
      </c>
      <c r="M85" s="4">
        <v>117</v>
      </c>
      <c r="N85" s="4" t="s">
        <v>217</v>
      </c>
      <c r="O85" s="4" t="s">
        <v>27</v>
      </c>
      <c r="P85" s="4" t="s">
        <v>28</v>
      </c>
      <c r="Q85" s="4">
        <v>0</v>
      </c>
      <c r="R85" s="8">
        <v>44241</v>
      </c>
      <c r="S85" s="7">
        <v>44249</v>
      </c>
      <c r="T85" s="4" t="s">
        <v>29</v>
      </c>
      <c r="U85" s="4">
        <v>1981781</v>
      </c>
    </row>
    <row r="86" s="4" customFormat="1" spans="1:21">
      <c r="A86" s="4">
        <v>14405314268</v>
      </c>
      <c r="B86" s="4" t="s">
        <v>21</v>
      </c>
      <c r="C86" s="4" t="s">
        <v>22</v>
      </c>
      <c r="D86" s="4" t="s">
        <v>218</v>
      </c>
      <c r="E86" s="4" t="s">
        <v>54</v>
      </c>
      <c r="F86" s="7">
        <v>44241</v>
      </c>
      <c r="G86" s="7">
        <v>44242</v>
      </c>
      <c r="H86" s="4">
        <v>1</v>
      </c>
      <c r="I86" s="4">
        <v>1</v>
      </c>
      <c r="J86" s="4">
        <v>1</v>
      </c>
      <c r="K86" s="4" t="s">
        <v>25</v>
      </c>
      <c r="L86" s="4">
        <v>37</v>
      </c>
      <c r="M86" s="4">
        <v>37</v>
      </c>
      <c r="N86" s="4" t="s">
        <v>219</v>
      </c>
      <c r="O86" s="4" t="s">
        <v>27</v>
      </c>
      <c r="P86" s="4" t="s">
        <v>28</v>
      </c>
      <c r="Q86" s="4">
        <v>0</v>
      </c>
      <c r="R86" s="8">
        <v>44241</v>
      </c>
      <c r="S86" s="7">
        <v>44249</v>
      </c>
      <c r="T86" s="4" t="s">
        <v>29</v>
      </c>
      <c r="U86" s="4">
        <v>1981923</v>
      </c>
    </row>
    <row r="87" s="4" customFormat="1" spans="1:21">
      <c r="A87" s="4">
        <v>14405717245</v>
      </c>
      <c r="B87" s="4" t="s">
        <v>21</v>
      </c>
      <c r="C87" s="4" t="s">
        <v>22</v>
      </c>
      <c r="D87" s="4" t="s">
        <v>220</v>
      </c>
      <c r="E87" s="4" t="s">
        <v>221</v>
      </c>
      <c r="F87" s="7">
        <v>44241</v>
      </c>
      <c r="G87" s="7">
        <v>44242</v>
      </c>
      <c r="H87" s="4">
        <v>1</v>
      </c>
      <c r="I87" s="4">
        <v>1</v>
      </c>
      <c r="J87" s="4">
        <v>1</v>
      </c>
      <c r="K87" s="4" t="s">
        <v>25</v>
      </c>
      <c r="L87" s="4">
        <v>75</v>
      </c>
      <c r="M87" s="4">
        <v>75</v>
      </c>
      <c r="N87" s="4" t="s">
        <v>222</v>
      </c>
      <c r="O87" s="4" t="s">
        <v>27</v>
      </c>
      <c r="P87" s="4" t="s">
        <v>28</v>
      </c>
      <c r="Q87" s="4">
        <v>0</v>
      </c>
      <c r="R87" s="8">
        <v>44241</v>
      </c>
      <c r="S87" s="7">
        <v>44249</v>
      </c>
      <c r="T87" s="4" t="s">
        <v>29</v>
      </c>
      <c r="U87" s="4">
        <v>1982036</v>
      </c>
    </row>
    <row r="88" s="4" customFormat="1" spans="1:21">
      <c r="A88" s="4">
        <v>14405969961</v>
      </c>
      <c r="B88" s="4" t="s">
        <v>21</v>
      </c>
      <c r="C88" s="4" t="s">
        <v>22</v>
      </c>
      <c r="D88" s="4" t="s">
        <v>223</v>
      </c>
      <c r="E88" s="4" t="s">
        <v>224</v>
      </c>
      <c r="F88" s="7">
        <v>44242</v>
      </c>
      <c r="G88" s="7">
        <v>44243</v>
      </c>
      <c r="H88" s="4">
        <v>1</v>
      </c>
      <c r="I88" s="4">
        <v>1</v>
      </c>
      <c r="J88" s="4">
        <v>1</v>
      </c>
      <c r="K88" s="4" t="s">
        <v>25</v>
      </c>
      <c r="L88" s="4">
        <v>14</v>
      </c>
      <c r="M88" s="4">
        <v>14</v>
      </c>
      <c r="N88" s="4" t="s">
        <v>225</v>
      </c>
      <c r="O88" s="4" t="s">
        <v>27</v>
      </c>
      <c r="P88" s="4" t="s">
        <v>28</v>
      </c>
      <c r="Q88" s="4">
        <v>0</v>
      </c>
      <c r="R88" s="8">
        <v>44241</v>
      </c>
      <c r="S88" s="7">
        <v>44249</v>
      </c>
      <c r="T88" s="4" t="s">
        <v>29</v>
      </c>
      <c r="U88" s="4">
        <v>1982136</v>
      </c>
    </row>
    <row r="89" s="4" customFormat="1" spans="1:21">
      <c r="A89" s="4">
        <v>14406366099</v>
      </c>
      <c r="B89" s="4" t="s">
        <v>21</v>
      </c>
      <c r="C89" s="4" t="s">
        <v>22</v>
      </c>
      <c r="D89" s="4" t="s">
        <v>226</v>
      </c>
      <c r="E89" s="4" t="s">
        <v>72</v>
      </c>
      <c r="F89" s="7">
        <v>44242</v>
      </c>
      <c r="G89" s="7">
        <v>44246</v>
      </c>
      <c r="H89" s="4">
        <v>1</v>
      </c>
      <c r="I89" s="4">
        <v>4</v>
      </c>
      <c r="J89" s="4">
        <v>4</v>
      </c>
      <c r="K89" s="4" t="s">
        <v>25</v>
      </c>
      <c r="L89" s="4">
        <v>76</v>
      </c>
      <c r="M89" s="4">
        <v>76</v>
      </c>
      <c r="N89" s="4" t="s">
        <v>227</v>
      </c>
      <c r="O89" s="4" t="s">
        <v>27</v>
      </c>
      <c r="P89" s="4" t="s">
        <v>28</v>
      </c>
      <c r="Q89" s="4">
        <v>0</v>
      </c>
      <c r="R89" s="8">
        <v>44241</v>
      </c>
      <c r="S89" s="7">
        <v>44249</v>
      </c>
      <c r="T89" s="4" t="s">
        <v>29</v>
      </c>
      <c r="U89" s="4">
        <v>1982333</v>
      </c>
    </row>
    <row r="90" s="4" customFormat="1" spans="1:21">
      <c r="A90" s="4">
        <v>14406501547</v>
      </c>
      <c r="B90" s="4" t="s">
        <v>21</v>
      </c>
      <c r="C90" s="4" t="s">
        <v>22</v>
      </c>
      <c r="D90" s="4" t="s">
        <v>218</v>
      </c>
      <c r="E90" s="4" t="s">
        <v>54</v>
      </c>
      <c r="F90" s="7">
        <v>44246</v>
      </c>
      <c r="G90" s="7">
        <v>44247</v>
      </c>
      <c r="H90" s="4">
        <v>1</v>
      </c>
      <c r="I90" s="4">
        <v>1</v>
      </c>
      <c r="J90" s="4">
        <v>1</v>
      </c>
      <c r="K90" s="4" t="s">
        <v>25</v>
      </c>
      <c r="L90" s="4">
        <v>37</v>
      </c>
      <c r="M90" s="4">
        <v>37</v>
      </c>
      <c r="N90" s="4" t="s">
        <v>228</v>
      </c>
      <c r="O90" s="4" t="s">
        <v>27</v>
      </c>
      <c r="P90" s="4" t="s">
        <v>28</v>
      </c>
      <c r="Q90" s="4">
        <v>0</v>
      </c>
      <c r="R90" s="8">
        <v>44241</v>
      </c>
      <c r="S90" s="7">
        <v>44249</v>
      </c>
      <c r="T90" s="4" t="s">
        <v>29</v>
      </c>
      <c r="U90" s="4">
        <v>1982421</v>
      </c>
    </row>
    <row r="91" s="4" customFormat="1" spans="1:21">
      <c r="A91" s="4">
        <v>14406509681</v>
      </c>
      <c r="B91" s="4" t="s">
        <v>21</v>
      </c>
      <c r="C91" s="4" t="s">
        <v>22</v>
      </c>
      <c r="D91" s="4" t="s">
        <v>229</v>
      </c>
      <c r="E91" s="4" t="s">
        <v>95</v>
      </c>
      <c r="F91" s="7">
        <v>44241</v>
      </c>
      <c r="G91" s="7">
        <v>44242</v>
      </c>
      <c r="H91" s="4">
        <v>1</v>
      </c>
      <c r="I91" s="4">
        <v>1</v>
      </c>
      <c r="J91" s="4">
        <v>1</v>
      </c>
      <c r="K91" s="4" t="s">
        <v>25</v>
      </c>
      <c r="L91" s="4">
        <v>44</v>
      </c>
      <c r="M91" s="4">
        <v>44</v>
      </c>
      <c r="N91" s="4" t="s">
        <v>230</v>
      </c>
      <c r="O91" s="4" t="s">
        <v>27</v>
      </c>
      <c r="P91" s="4" t="s">
        <v>28</v>
      </c>
      <c r="Q91" s="4">
        <v>0</v>
      </c>
      <c r="R91" s="8">
        <v>44241</v>
      </c>
      <c r="S91" s="7">
        <v>44249</v>
      </c>
      <c r="T91" s="4" t="s">
        <v>29</v>
      </c>
      <c r="U91" s="4">
        <v>1982429</v>
      </c>
    </row>
    <row r="92" s="4" customFormat="1" spans="1:21">
      <c r="A92" s="4">
        <v>14407012309</v>
      </c>
      <c r="B92" s="4" t="s">
        <v>21</v>
      </c>
      <c r="C92" s="4" t="s">
        <v>22</v>
      </c>
      <c r="D92" s="4" t="s">
        <v>231</v>
      </c>
      <c r="E92" s="4" t="s">
        <v>232</v>
      </c>
      <c r="F92" s="7">
        <v>44247</v>
      </c>
      <c r="G92" s="7">
        <v>44248</v>
      </c>
      <c r="H92" s="4">
        <v>1</v>
      </c>
      <c r="I92" s="4">
        <v>1</v>
      </c>
      <c r="J92" s="4">
        <v>1</v>
      </c>
      <c r="K92" s="4" t="s">
        <v>25</v>
      </c>
      <c r="L92" s="4">
        <v>339</v>
      </c>
      <c r="M92" s="4">
        <v>339</v>
      </c>
      <c r="N92" s="4" t="s">
        <v>233</v>
      </c>
      <c r="O92" s="4" t="s">
        <v>27</v>
      </c>
      <c r="P92" s="4" t="s">
        <v>28</v>
      </c>
      <c r="Q92" s="4">
        <v>0</v>
      </c>
      <c r="R92" s="8">
        <v>44242</v>
      </c>
      <c r="S92" s="7">
        <v>44249</v>
      </c>
      <c r="T92" s="4" t="s">
        <v>29</v>
      </c>
      <c r="U92" s="4">
        <v>1982561</v>
      </c>
    </row>
    <row r="93" s="4" customFormat="1" spans="1:21">
      <c r="A93" s="4">
        <v>14407153961</v>
      </c>
      <c r="B93" s="4" t="s">
        <v>21</v>
      </c>
      <c r="C93" s="4" t="s">
        <v>22</v>
      </c>
      <c r="D93" s="4" t="s">
        <v>234</v>
      </c>
      <c r="E93" s="4" t="s">
        <v>235</v>
      </c>
      <c r="F93" s="7">
        <v>44247</v>
      </c>
      <c r="G93" s="7">
        <v>44248</v>
      </c>
      <c r="H93" s="4">
        <v>1</v>
      </c>
      <c r="I93" s="4">
        <v>1</v>
      </c>
      <c r="J93" s="4">
        <v>1</v>
      </c>
      <c r="K93" s="4" t="s">
        <v>25</v>
      </c>
      <c r="L93" s="4">
        <v>60</v>
      </c>
      <c r="M93" s="4">
        <v>60</v>
      </c>
      <c r="N93" s="4" t="s">
        <v>236</v>
      </c>
      <c r="O93" s="4" t="s">
        <v>27</v>
      </c>
      <c r="P93" s="4" t="s">
        <v>28</v>
      </c>
      <c r="Q93" s="4">
        <v>0</v>
      </c>
      <c r="R93" s="8">
        <v>44242</v>
      </c>
      <c r="S93" s="7">
        <v>44249</v>
      </c>
      <c r="T93" s="4" t="s">
        <v>29</v>
      </c>
      <c r="U93" s="4">
        <v>1982592</v>
      </c>
    </row>
    <row r="94" s="4" customFormat="1" spans="1:21">
      <c r="A94" s="4">
        <v>14407880653</v>
      </c>
      <c r="B94" s="4" t="s">
        <v>21</v>
      </c>
      <c r="C94" s="4" t="s">
        <v>22</v>
      </c>
      <c r="D94" s="4" t="s">
        <v>237</v>
      </c>
      <c r="E94" s="4" t="s">
        <v>238</v>
      </c>
      <c r="F94" s="7">
        <v>44243</v>
      </c>
      <c r="G94" s="7">
        <v>44244</v>
      </c>
      <c r="H94" s="4">
        <v>1</v>
      </c>
      <c r="I94" s="4">
        <v>1</v>
      </c>
      <c r="J94" s="4">
        <v>1</v>
      </c>
      <c r="K94" s="4" t="s">
        <v>25</v>
      </c>
      <c r="L94" s="4">
        <v>118</v>
      </c>
      <c r="M94" s="4">
        <v>118</v>
      </c>
      <c r="N94" s="4" t="s">
        <v>239</v>
      </c>
      <c r="O94" s="4" t="s">
        <v>27</v>
      </c>
      <c r="P94" s="4" t="s">
        <v>28</v>
      </c>
      <c r="Q94" s="4">
        <v>0</v>
      </c>
      <c r="R94" s="8">
        <v>44242</v>
      </c>
      <c r="S94" s="7">
        <v>44249</v>
      </c>
      <c r="T94" s="4" t="s">
        <v>29</v>
      </c>
      <c r="U94" s="4">
        <v>1982788</v>
      </c>
    </row>
    <row r="95" s="4" customFormat="1" spans="1:21">
      <c r="A95" s="4">
        <v>14408214033</v>
      </c>
      <c r="B95" s="4" t="s">
        <v>21</v>
      </c>
      <c r="C95" s="4" t="s">
        <v>22</v>
      </c>
      <c r="D95" s="4" t="s">
        <v>240</v>
      </c>
      <c r="E95" s="4" t="s">
        <v>95</v>
      </c>
      <c r="F95" s="7">
        <v>44242</v>
      </c>
      <c r="G95" s="7">
        <v>44243</v>
      </c>
      <c r="H95" s="4">
        <v>1</v>
      </c>
      <c r="I95" s="4">
        <v>1</v>
      </c>
      <c r="J95" s="4">
        <v>1</v>
      </c>
      <c r="K95" s="4" t="s">
        <v>25</v>
      </c>
      <c r="L95" s="4">
        <v>13</v>
      </c>
      <c r="M95" s="4">
        <v>13</v>
      </c>
      <c r="N95" s="4" t="s">
        <v>241</v>
      </c>
      <c r="O95" s="4" t="s">
        <v>27</v>
      </c>
      <c r="P95" s="4" t="s">
        <v>28</v>
      </c>
      <c r="Q95" s="4">
        <v>0</v>
      </c>
      <c r="R95" s="8">
        <v>44242</v>
      </c>
      <c r="S95" s="7">
        <v>44249</v>
      </c>
      <c r="T95" s="4" t="s">
        <v>29</v>
      </c>
      <c r="U95" s="4">
        <v>1982851</v>
      </c>
    </row>
    <row r="96" s="4" customFormat="1" spans="1:21">
      <c r="A96" s="4">
        <v>14408427393</v>
      </c>
      <c r="B96" s="4" t="s">
        <v>21</v>
      </c>
      <c r="C96" s="4" t="s">
        <v>22</v>
      </c>
      <c r="D96" s="4" t="s">
        <v>242</v>
      </c>
      <c r="E96" s="4" t="s">
        <v>243</v>
      </c>
      <c r="F96" s="7">
        <v>44242</v>
      </c>
      <c r="G96" s="7">
        <v>44243</v>
      </c>
      <c r="H96" s="4">
        <v>1</v>
      </c>
      <c r="I96" s="4">
        <v>1</v>
      </c>
      <c r="J96" s="4">
        <v>1</v>
      </c>
      <c r="K96" s="4" t="s">
        <v>25</v>
      </c>
      <c r="L96" s="4">
        <v>25</v>
      </c>
      <c r="M96" s="4">
        <v>25</v>
      </c>
      <c r="N96" s="4" t="s">
        <v>244</v>
      </c>
      <c r="O96" s="4" t="s">
        <v>27</v>
      </c>
      <c r="P96" s="4" t="s">
        <v>28</v>
      </c>
      <c r="Q96" s="4">
        <v>0</v>
      </c>
      <c r="R96" s="8">
        <v>44242</v>
      </c>
      <c r="S96" s="7">
        <v>44249</v>
      </c>
      <c r="T96" s="4" t="s">
        <v>29</v>
      </c>
      <c r="U96" s="4">
        <v>1982906</v>
      </c>
    </row>
    <row r="97" s="4" customFormat="1" spans="1:21">
      <c r="A97" s="4">
        <v>14411148899</v>
      </c>
      <c r="B97" s="4" t="s">
        <v>21</v>
      </c>
      <c r="C97" s="4" t="s">
        <v>22</v>
      </c>
      <c r="D97" s="4" t="s">
        <v>226</v>
      </c>
      <c r="E97" s="4" t="s">
        <v>72</v>
      </c>
      <c r="F97" s="7">
        <v>44242</v>
      </c>
      <c r="G97" s="7">
        <v>44245</v>
      </c>
      <c r="H97" s="4">
        <v>1</v>
      </c>
      <c r="I97" s="4">
        <v>3</v>
      </c>
      <c r="J97" s="4">
        <v>3</v>
      </c>
      <c r="K97" s="4" t="s">
        <v>25</v>
      </c>
      <c r="L97" s="4">
        <v>63</v>
      </c>
      <c r="M97" s="4">
        <v>63</v>
      </c>
      <c r="N97" s="4" t="s">
        <v>245</v>
      </c>
      <c r="O97" s="4" t="s">
        <v>27</v>
      </c>
      <c r="P97" s="4" t="s">
        <v>28</v>
      </c>
      <c r="Q97" s="4">
        <v>0</v>
      </c>
      <c r="R97" s="8">
        <v>44242</v>
      </c>
      <c r="S97" s="7">
        <v>44249</v>
      </c>
      <c r="T97" s="4" t="s">
        <v>29</v>
      </c>
      <c r="U97" s="4">
        <v>1983037</v>
      </c>
    </row>
    <row r="98" s="4" customFormat="1" spans="1:21">
      <c r="A98" s="4">
        <v>14411649255</v>
      </c>
      <c r="B98" s="4" t="s">
        <v>21</v>
      </c>
      <c r="C98" s="4" t="s">
        <v>22</v>
      </c>
      <c r="D98" s="4" t="s">
        <v>246</v>
      </c>
      <c r="E98" s="4" t="s">
        <v>247</v>
      </c>
      <c r="F98" s="7">
        <v>44242</v>
      </c>
      <c r="G98" s="7">
        <v>44243</v>
      </c>
      <c r="H98" s="4">
        <v>1</v>
      </c>
      <c r="I98" s="4">
        <v>1</v>
      </c>
      <c r="J98" s="4">
        <v>1</v>
      </c>
      <c r="K98" s="4" t="s">
        <v>25</v>
      </c>
      <c r="L98" s="4">
        <v>83</v>
      </c>
      <c r="M98" s="4">
        <v>83</v>
      </c>
      <c r="N98" s="4" t="s">
        <v>248</v>
      </c>
      <c r="O98" s="4" t="s">
        <v>27</v>
      </c>
      <c r="P98" s="4" t="s">
        <v>28</v>
      </c>
      <c r="Q98" s="4">
        <v>0</v>
      </c>
      <c r="R98" s="8">
        <v>44242</v>
      </c>
      <c r="S98" s="7">
        <v>44249</v>
      </c>
      <c r="T98" s="4" t="s">
        <v>29</v>
      </c>
      <c r="U98" s="4">
        <v>1983310</v>
      </c>
    </row>
    <row r="99" s="4" customFormat="1" spans="1:21">
      <c r="A99" s="4">
        <v>14412579756</v>
      </c>
      <c r="B99" s="4" t="s">
        <v>21</v>
      </c>
      <c r="C99" s="4" t="s">
        <v>22</v>
      </c>
      <c r="D99" s="4" t="s">
        <v>249</v>
      </c>
      <c r="E99" s="4" t="s">
        <v>31</v>
      </c>
      <c r="F99" s="7">
        <v>44245</v>
      </c>
      <c r="G99" s="7">
        <v>44246</v>
      </c>
      <c r="H99" s="4">
        <v>1</v>
      </c>
      <c r="I99" s="4">
        <v>1</v>
      </c>
      <c r="J99" s="4">
        <v>1</v>
      </c>
      <c r="K99" s="4" t="s">
        <v>25</v>
      </c>
      <c r="L99" s="4">
        <v>156</v>
      </c>
      <c r="M99" s="4">
        <v>156</v>
      </c>
      <c r="N99" s="4" t="s">
        <v>250</v>
      </c>
      <c r="O99" s="4" t="s">
        <v>27</v>
      </c>
      <c r="P99" s="4" t="s">
        <v>28</v>
      </c>
      <c r="Q99" s="4">
        <v>0</v>
      </c>
      <c r="R99" s="8">
        <v>44243</v>
      </c>
      <c r="S99" s="7">
        <v>44249</v>
      </c>
      <c r="T99" s="4" t="s">
        <v>29</v>
      </c>
      <c r="U99" s="4">
        <v>1983661</v>
      </c>
    </row>
    <row r="100" s="4" customFormat="1" spans="1:21">
      <c r="A100" s="4">
        <v>14412594217</v>
      </c>
      <c r="B100" s="4" t="s">
        <v>21</v>
      </c>
      <c r="C100" s="4" t="s">
        <v>22</v>
      </c>
      <c r="D100" s="4" t="s">
        <v>251</v>
      </c>
      <c r="E100" s="4" t="s">
        <v>252</v>
      </c>
      <c r="F100" s="7">
        <v>44243</v>
      </c>
      <c r="G100" s="7">
        <v>44244</v>
      </c>
      <c r="H100" s="4">
        <v>1</v>
      </c>
      <c r="I100" s="4">
        <v>1</v>
      </c>
      <c r="J100" s="4">
        <v>1</v>
      </c>
      <c r="K100" s="4" t="s">
        <v>25</v>
      </c>
      <c r="L100" s="4">
        <v>238</v>
      </c>
      <c r="M100" s="4">
        <v>238</v>
      </c>
      <c r="N100" s="4" t="s">
        <v>253</v>
      </c>
      <c r="O100" s="4" t="s">
        <v>27</v>
      </c>
      <c r="P100" s="4" t="s">
        <v>28</v>
      </c>
      <c r="Q100" s="4">
        <v>0</v>
      </c>
      <c r="R100" s="8">
        <v>44243</v>
      </c>
      <c r="S100" s="7">
        <v>44249</v>
      </c>
      <c r="T100" s="4" t="s">
        <v>29</v>
      </c>
      <c r="U100" s="4">
        <v>1983668</v>
      </c>
    </row>
    <row r="101" s="4" customFormat="1" spans="1:21">
      <c r="A101" s="4">
        <v>14412594217</v>
      </c>
      <c r="B101" s="4" t="s">
        <v>21</v>
      </c>
      <c r="C101" s="4" t="s">
        <v>47</v>
      </c>
      <c r="D101" s="4" t="s">
        <v>251</v>
      </c>
      <c r="E101" s="4" t="s">
        <v>252</v>
      </c>
      <c r="F101" s="7">
        <v>44243</v>
      </c>
      <c r="G101" s="7">
        <v>44244</v>
      </c>
      <c r="H101" s="4">
        <v>1</v>
      </c>
      <c r="I101" s="4">
        <v>1</v>
      </c>
      <c r="J101" s="4">
        <v>1</v>
      </c>
      <c r="K101" s="4" t="s">
        <v>25</v>
      </c>
      <c r="L101" s="4">
        <v>-238</v>
      </c>
      <c r="M101" s="4">
        <v>-238</v>
      </c>
      <c r="N101" s="4" t="s">
        <v>253</v>
      </c>
      <c r="O101" s="4" t="s">
        <v>27</v>
      </c>
      <c r="P101" s="4" t="s">
        <v>28</v>
      </c>
      <c r="Q101" s="4">
        <v>0</v>
      </c>
      <c r="R101" s="8">
        <v>44243</v>
      </c>
      <c r="S101" s="7">
        <v>44249</v>
      </c>
      <c r="T101" s="4" t="s">
        <v>29</v>
      </c>
      <c r="U101" s="4">
        <v>1983668</v>
      </c>
    </row>
    <row r="102" s="4" customFormat="1" spans="1:21">
      <c r="A102" s="4">
        <v>14412606027</v>
      </c>
      <c r="B102" s="4" t="s">
        <v>21</v>
      </c>
      <c r="C102" s="4" t="s">
        <v>22</v>
      </c>
      <c r="D102" s="4" t="s">
        <v>254</v>
      </c>
      <c r="E102" s="4" t="s">
        <v>255</v>
      </c>
      <c r="F102" s="7">
        <v>44247</v>
      </c>
      <c r="G102" s="7">
        <v>44248</v>
      </c>
      <c r="H102" s="4">
        <v>1</v>
      </c>
      <c r="I102" s="4">
        <v>1</v>
      </c>
      <c r="J102" s="4">
        <v>1</v>
      </c>
      <c r="K102" s="4" t="s">
        <v>25</v>
      </c>
      <c r="L102" s="4">
        <v>69</v>
      </c>
      <c r="M102" s="4">
        <v>69</v>
      </c>
      <c r="N102" s="4" t="s">
        <v>256</v>
      </c>
      <c r="O102" s="4" t="s">
        <v>27</v>
      </c>
      <c r="P102" s="4" t="s">
        <v>28</v>
      </c>
      <c r="Q102" s="4">
        <v>0</v>
      </c>
      <c r="R102" s="8">
        <v>44243</v>
      </c>
      <c r="S102" s="7">
        <v>44249</v>
      </c>
      <c r="T102" s="4" t="s">
        <v>29</v>
      </c>
      <c r="U102" s="4">
        <v>1983674</v>
      </c>
    </row>
    <row r="103" s="4" customFormat="1" spans="1:21">
      <c r="A103" s="4">
        <v>14412607653</v>
      </c>
      <c r="B103" s="4" t="s">
        <v>21</v>
      </c>
      <c r="C103" s="4" t="s">
        <v>22</v>
      </c>
      <c r="D103" s="4" t="s">
        <v>257</v>
      </c>
      <c r="E103" s="4" t="s">
        <v>258</v>
      </c>
      <c r="F103" s="7">
        <v>44244</v>
      </c>
      <c r="G103" s="7">
        <v>44245</v>
      </c>
      <c r="H103" s="4">
        <v>1</v>
      </c>
      <c r="I103" s="4">
        <v>1</v>
      </c>
      <c r="J103" s="4">
        <v>1</v>
      </c>
      <c r="K103" s="4" t="s">
        <v>25</v>
      </c>
      <c r="L103" s="4">
        <v>73</v>
      </c>
      <c r="M103" s="4">
        <v>73</v>
      </c>
      <c r="N103" s="4" t="s">
        <v>259</v>
      </c>
      <c r="O103" s="4" t="s">
        <v>27</v>
      </c>
      <c r="P103" s="4" t="s">
        <v>28</v>
      </c>
      <c r="Q103" s="4">
        <v>0</v>
      </c>
      <c r="R103" s="8">
        <v>44243</v>
      </c>
      <c r="S103" s="7">
        <v>44249</v>
      </c>
      <c r="T103" s="4" t="s">
        <v>29</v>
      </c>
      <c r="U103" s="4">
        <v>1983677</v>
      </c>
    </row>
    <row r="104" s="4" customFormat="1" spans="1:21">
      <c r="A104" s="4">
        <v>14412977707</v>
      </c>
      <c r="B104" s="4" t="s">
        <v>21</v>
      </c>
      <c r="C104" s="4" t="s">
        <v>22</v>
      </c>
      <c r="D104" s="4" t="s">
        <v>260</v>
      </c>
      <c r="E104" s="4" t="s">
        <v>261</v>
      </c>
      <c r="F104" s="7">
        <v>44244</v>
      </c>
      <c r="G104" s="7">
        <v>44245</v>
      </c>
      <c r="H104" s="4">
        <v>1</v>
      </c>
      <c r="I104" s="4">
        <v>1</v>
      </c>
      <c r="J104" s="4">
        <v>1</v>
      </c>
      <c r="K104" s="4" t="s">
        <v>25</v>
      </c>
      <c r="L104" s="4">
        <v>66</v>
      </c>
      <c r="M104" s="4">
        <v>66</v>
      </c>
      <c r="N104" s="4" t="s">
        <v>262</v>
      </c>
      <c r="O104" s="4" t="s">
        <v>27</v>
      </c>
      <c r="P104" s="4" t="s">
        <v>28</v>
      </c>
      <c r="Q104" s="4">
        <v>0</v>
      </c>
      <c r="R104" s="8">
        <v>44243</v>
      </c>
      <c r="S104" s="7">
        <v>44249</v>
      </c>
      <c r="T104" s="4" t="s">
        <v>29</v>
      </c>
      <c r="U104" s="4">
        <v>1983737</v>
      </c>
    </row>
    <row r="105" s="4" customFormat="1" spans="1:21">
      <c r="A105" s="4">
        <v>14413179377</v>
      </c>
      <c r="B105" s="4" t="s">
        <v>21</v>
      </c>
      <c r="C105" s="4" t="s">
        <v>22</v>
      </c>
      <c r="D105" s="4" t="s">
        <v>263</v>
      </c>
      <c r="E105" s="4" t="s">
        <v>72</v>
      </c>
      <c r="F105" s="7">
        <v>44243</v>
      </c>
      <c r="G105" s="7">
        <v>44244</v>
      </c>
      <c r="H105" s="4">
        <v>1</v>
      </c>
      <c r="I105" s="4">
        <v>1</v>
      </c>
      <c r="J105" s="4">
        <v>1</v>
      </c>
      <c r="K105" s="4" t="s">
        <v>25</v>
      </c>
      <c r="L105" s="4">
        <v>27</v>
      </c>
      <c r="M105" s="4">
        <v>27</v>
      </c>
      <c r="N105" s="4" t="s">
        <v>264</v>
      </c>
      <c r="O105" s="4" t="s">
        <v>27</v>
      </c>
      <c r="P105" s="4" t="s">
        <v>28</v>
      </c>
      <c r="Q105" s="4">
        <v>0</v>
      </c>
      <c r="R105" s="8">
        <v>44243</v>
      </c>
      <c r="S105" s="7">
        <v>44249</v>
      </c>
      <c r="T105" s="4" t="s">
        <v>29</v>
      </c>
      <c r="U105" s="4">
        <v>1983750</v>
      </c>
    </row>
    <row r="106" s="4" customFormat="1" spans="1:21">
      <c r="A106" s="4">
        <v>14413518853</v>
      </c>
      <c r="B106" s="4" t="s">
        <v>21</v>
      </c>
      <c r="C106" s="4" t="s">
        <v>22</v>
      </c>
      <c r="D106" s="4" t="s">
        <v>265</v>
      </c>
      <c r="E106" s="4" t="s">
        <v>133</v>
      </c>
      <c r="F106" s="7">
        <v>44246</v>
      </c>
      <c r="G106" s="7">
        <v>44247</v>
      </c>
      <c r="H106" s="4">
        <v>1</v>
      </c>
      <c r="I106" s="4">
        <v>1</v>
      </c>
      <c r="J106" s="4">
        <v>1</v>
      </c>
      <c r="K106" s="4" t="s">
        <v>25</v>
      </c>
      <c r="L106" s="4">
        <v>56</v>
      </c>
      <c r="M106" s="4">
        <v>56</v>
      </c>
      <c r="N106" s="4" t="s">
        <v>266</v>
      </c>
      <c r="O106" s="4" t="s">
        <v>27</v>
      </c>
      <c r="P106" s="4" t="s">
        <v>28</v>
      </c>
      <c r="Q106" s="4">
        <v>0</v>
      </c>
      <c r="R106" s="8">
        <v>44243</v>
      </c>
      <c r="S106" s="7">
        <v>44249</v>
      </c>
      <c r="T106" s="4" t="s">
        <v>29</v>
      </c>
      <c r="U106" s="4">
        <v>1983799</v>
      </c>
    </row>
    <row r="107" s="4" customFormat="1" spans="1:21">
      <c r="A107" s="4">
        <v>14413546199</v>
      </c>
      <c r="B107" s="4" t="s">
        <v>21</v>
      </c>
      <c r="C107" s="4" t="s">
        <v>22</v>
      </c>
      <c r="D107" s="4" t="s">
        <v>218</v>
      </c>
      <c r="E107" s="4" t="s">
        <v>267</v>
      </c>
      <c r="F107" s="7">
        <v>44243</v>
      </c>
      <c r="G107" s="7">
        <v>44244</v>
      </c>
      <c r="H107" s="4">
        <v>2</v>
      </c>
      <c r="I107" s="4">
        <v>1</v>
      </c>
      <c r="J107" s="4">
        <v>2</v>
      </c>
      <c r="K107" s="4" t="s">
        <v>25</v>
      </c>
      <c r="L107" s="4">
        <v>76</v>
      </c>
      <c r="M107" s="4">
        <v>76</v>
      </c>
      <c r="N107" s="4" t="s">
        <v>268</v>
      </c>
      <c r="O107" s="4" t="s">
        <v>27</v>
      </c>
      <c r="P107" s="4" t="s">
        <v>28</v>
      </c>
      <c r="Q107" s="4">
        <v>0</v>
      </c>
      <c r="R107" s="8">
        <v>44243</v>
      </c>
      <c r="S107" s="7">
        <v>44249</v>
      </c>
      <c r="T107" s="4" t="s">
        <v>29</v>
      </c>
      <c r="U107" s="4">
        <v>1983806</v>
      </c>
    </row>
    <row r="108" s="4" customFormat="1" spans="1:21">
      <c r="A108" s="4">
        <v>14413735425</v>
      </c>
      <c r="B108" s="4" t="s">
        <v>21</v>
      </c>
      <c r="C108" s="4" t="s">
        <v>22</v>
      </c>
      <c r="D108" s="4" t="s">
        <v>53</v>
      </c>
      <c r="E108" s="4" t="s">
        <v>269</v>
      </c>
      <c r="F108" s="7">
        <v>44243</v>
      </c>
      <c r="G108" s="7">
        <v>44244</v>
      </c>
      <c r="H108" s="4">
        <v>1</v>
      </c>
      <c r="I108" s="4">
        <v>1</v>
      </c>
      <c r="J108" s="4">
        <v>1</v>
      </c>
      <c r="K108" s="4" t="s">
        <v>25</v>
      </c>
      <c r="L108" s="4">
        <v>94</v>
      </c>
      <c r="M108" s="4">
        <v>94</v>
      </c>
      <c r="N108" s="4" t="s">
        <v>270</v>
      </c>
      <c r="O108" s="4" t="s">
        <v>27</v>
      </c>
      <c r="P108" s="4" t="s">
        <v>28</v>
      </c>
      <c r="Q108" s="4">
        <v>0</v>
      </c>
      <c r="R108" s="8">
        <v>44243</v>
      </c>
      <c r="S108" s="7">
        <v>44249</v>
      </c>
      <c r="T108" s="4" t="s">
        <v>29</v>
      </c>
      <c r="U108" s="4">
        <v>1983850</v>
      </c>
    </row>
    <row r="109" s="4" customFormat="1" spans="1:21">
      <c r="A109" s="4">
        <v>14413947920</v>
      </c>
      <c r="B109" s="4" t="s">
        <v>21</v>
      </c>
      <c r="C109" s="4" t="s">
        <v>22</v>
      </c>
      <c r="D109" s="4" t="s">
        <v>271</v>
      </c>
      <c r="E109" s="4" t="s">
        <v>31</v>
      </c>
      <c r="F109" s="7">
        <v>44243</v>
      </c>
      <c r="G109" s="7">
        <v>44244</v>
      </c>
      <c r="H109" s="4">
        <v>1</v>
      </c>
      <c r="I109" s="4">
        <v>1</v>
      </c>
      <c r="J109" s="4">
        <v>1</v>
      </c>
      <c r="K109" s="4" t="s">
        <v>25</v>
      </c>
      <c r="L109" s="4">
        <v>72</v>
      </c>
      <c r="M109" s="4">
        <v>72</v>
      </c>
      <c r="N109" s="4" t="s">
        <v>272</v>
      </c>
      <c r="O109" s="4" t="s">
        <v>27</v>
      </c>
      <c r="P109" s="4" t="s">
        <v>28</v>
      </c>
      <c r="Q109" s="4">
        <v>0</v>
      </c>
      <c r="R109" s="8">
        <v>44243</v>
      </c>
      <c r="S109" s="7">
        <v>44249</v>
      </c>
      <c r="T109" s="4" t="s">
        <v>29</v>
      </c>
      <c r="U109" s="4">
        <v>1983901</v>
      </c>
    </row>
    <row r="110" s="4" customFormat="1" spans="1:21">
      <c r="A110" s="4">
        <v>14414132952</v>
      </c>
      <c r="B110" s="4" t="s">
        <v>21</v>
      </c>
      <c r="C110" s="4" t="s">
        <v>22</v>
      </c>
      <c r="D110" s="4" t="s">
        <v>263</v>
      </c>
      <c r="E110" s="4" t="s">
        <v>72</v>
      </c>
      <c r="F110" s="7">
        <v>44243</v>
      </c>
      <c r="G110" s="7">
        <v>44244</v>
      </c>
      <c r="H110" s="4">
        <v>1</v>
      </c>
      <c r="I110" s="4">
        <v>1</v>
      </c>
      <c r="J110" s="4">
        <v>1</v>
      </c>
      <c r="K110" s="4" t="s">
        <v>25</v>
      </c>
      <c r="L110" s="4">
        <v>27</v>
      </c>
      <c r="M110" s="4">
        <v>27</v>
      </c>
      <c r="N110" s="4" t="s">
        <v>273</v>
      </c>
      <c r="O110" s="4" t="s">
        <v>27</v>
      </c>
      <c r="P110" s="4" t="s">
        <v>28</v>
      </c>
      <c r="Q110" s="4">
        <v>0</v>
      </c>
      <c r="R110" s="8">
        <v>44243</v>
      </c>
      <c r="S110" s="7">
        <v>44249</v>
      </c>
      <c r="T110" s="4" t="s">
        <v>29</v>
      </c>
      <c r="U110" s="4">
        <v>1983944</v>
      </c>
    </row>
    <row r="111" s="4" customFormat="1" spans="1:20">
      <c r="A111" s="4">
        <v>14414730432</v>
      </c>
      <c r="B111" s="4" t="s">
        <v>21</v>
      </c>
      <c r="C111" s="4" t="s">
        <v>22</v>
      </c>
      <c r="D111" s="4" t="s">
        <v>274</v>
      </c>
      <c r="E111" s="4" t="s">
        <v>31</v>
      </c>
      <c r="F111" s="7">
        <v>44243</v>
      </c>
      <c r="G111" s="7">
        <v>44244</v>
      </c>
      <c r="H111" s="4">
        <v>1</v>
      </c>
      <c r="I111" s="4">
        <v>1</v>
      </c>
      <c r="J111" s="4">
        <v>1</v>
      </c>
      <c r="K111" s="4" t="s">
        <v>25</v>
      </c>
      <c r="L111" s="4">
        <v>41</v>
      </c>
      <c r="M111" s="4">
        <v>41</v>
      </c>
      <c r="N111" s="4" t="s">
        <v>275</v>
      </c>
      <c r="O111" s="4" t="s">
        <v>27</v>
      </c>
      <c r="P111" s="4" t="s">
        <v>28</v>
      </c>
      <c r="Q111" s="4">
        <v>0</v>
      </c>
      <c r="R111" s="8">
        <v>44243</v>
      </c>
      <c r="S111" s="7">
        <v>44249</v>
      </c>
      <c r="T111" s="4" t="s">
        <v>29</v>
      </c>
    </row>
    <row r="112" s="4" customFormat="1" spans="1:21">
      <c r="A112" s="4">
        <v>14417643253</v>
      </c>
      <c r="B112" s="4" t="s">
        <v>21</v>
      </c>
      <c r="C112" s="4" t="s">
        <v>22</v>
      </c>
      <c r="D112" s="4" t="s">
        <v>276</v>
      </c>
      <c r="E112" s="4" t="s">
        <v>133</v>
      </c>
      <c r="F112" s="7">
        <v>44244</v>
      </c>
      <c r="G112" s="7">
        <v>44245</v>
      </c>
      <c r="H112" s="4">
        <v>1</v>
      </c>
      <c r="I112" s="4">
        <v>1</v>
      </c>
      <c r="J112" s="4">
        <v>1</v>
      </c>
      <c r="K112" s="4" t="s">
        <v>25</v>
      </c>
      <c r="L112" s="4">
        <v>75</v>
      </c>
      <c r="M112" s="4">
        <v>75</v>
      </c>
      <c r="N112" s="4" t="s">
        <v>277</v>
      </c>
      <c r="O112" s="4" t="s">
        <v>27</v>
      </c>
      <c r="P112" s="4" t="s">
        <v>28</v>
      </c>
      <c r="Q112" s="4">
        <v>0</v>
      </c>
      <c r="R112" s="8">
        <v>44243</v>
      </c>
      <c r="S112" s="7">
        <v>44249</v>
      </c>
      <c r="T112" s="4" t="s">
        <v>29</v>
      </c>
      <c r="U112" s="4">
        <v>1984435</v>
      </c>
    </row>
    <row r="113" s="4" customFormat="1" spans="1:21">
      <c r="A113" s="4">
        <v>14417940545</v>
      </c>
      <c r="B113" s="4" t="s">
        <v>21</v>
      </c>
      <c r="C113" s="4" t="s">
        <v>22</v>
      </c>
      <c r="D113" s="4" t="s">
        <v>278</v>
      </c>
      <c r="E113" s="4" t="s">
        <v>279</v>
      </c>
      <c r="F113" s="7">
        <v>44244</v>
      </c>
      <c r="G113" s="7">
        <v>44246</v>
      </c>
      <c r="H113" s="4">
        <v>1</v>
      </c>
      <c r="I113" s="4">
        <v>2</v>
      </c>
      <c r="J113" s="4">
        <v>2</v>
      </c>
      <c r="K113" s="4" t="s">
        <v>25</v>
      </c>
      <c r="L113" s="4">
        <v>212</v>
      </c>
      <c r="M113" s="4">
        <v>212</v>
      </c>
      <c r="N113" s="4" t="s">
        <v>280</v>
      </c>
      <c r="O113" s="4" t="s">
        <v>27</v>
      </c>
      <c r="P113" s="4" t="s">
        <v>28</v>
      </c>
      <c r="Q113" s="4">
        <v>0</v>
      </c>
      <c r="R113" s="8">
        <v>44244</v>
      </c>
      <c r="S113" s="7">
        <v>44249</v>
      </c>
      <c r="T113" s="4" t="s">
        <v>29</v>
      </c>
      <c r="U113" s="4">
        <v>1984479</v>
      </c>
    </row>
    <row r="114" s="4" customFormat="1" spans="1:21">
      <c r="A114" s="4">
        <v>14417943324</v>
      </c>
      <c r="B114" s="4" t="s">
        <v>21</v>
      </c>
      <c r="C114" s="4" t="s">
        <v>22</v>
      </c>
      <c r="D114" s="4" t="s">
        <v>281</v>
      </c>
      <c r="E114" s="4" t="s">
        <v>282</v>
      </c>
      <c r="F114" s="7">
        <v>44245</v>
      </c>
      <c r="G114" s="7">
        <v>44246</v>
      </c>
      <c r="H114" s="4">
        <v>1</v>
      </c>
      <c r="I114" s="4">
        <v>1</v>
      </c>
      <c r="J114" s="4">
        <v>1</v>
      </c>
      <c r="K114" s="4" t="s">
        <v>25</v>
      </c>
      <c r="L114" s="4">
        <v>96</v>
      </c>
      <c r="M114" s="4">
        <v>96</v>
      </c>
      <c r="N114" s="4" t="s">
        <v>283</v>
      </c>
      <c r="O114" s="4" t="s">
        <v>27</v>
      </c>
      <c r="P114" s="4" t="s">
        <v>28</v>
      </c>
      <c r="Q114" s="4">
        <v>0</v>
      </c>
      <c r="R114" s="8">
        <v>44244</v>
      </c>
      <c r="S114" s="7">
        <v>44249</v>
      </c>
      <c r="T114" s="4" t="s">
        <v>29</v>
      </c>
      <c r="U114" s="4">
        <v>1984481</v>
      </c>
    </row>
    <row r="115" s="4" customFormat="1" spans="1:21">
      <c r="A115" s="4">
        <v>14418077753</v>
      </c>
      <c r="B115" s="4" t="s">
        <v>21</v>
      </c>
      <c r="C115" s="4" t="s">
        <v>22</v>
      </c>
      <c r="D115" s="4" t="s">
        <v>284</v>
      </c>
      <c r="E115" s="4" t="s">
        <v>133</v>
      </c>
      <c r="F115" s="7">
        <v>44247</v>
      </c>
      <c r="G115" s="7">
        <v>44248</v>
      </c>
      <c r="H115" s="4">
        <v>1</v>
      </c>
      <c r="I115" s="4">
        <v>1</v>
      </c>
      <c r="J115" s="4">
        <v>1</v>
      </c>
      <c r="K115" s="4" t="s">
        <v>25</v>
      </c>
      <c r="L115" s="4">
        <v>71</v>
      </c>
      <c r="M115" s="4">
        <v>71</v>
      </c>
      <c r="N115" s="4" t="s">
        <v>285</v>
      </c>
      <c r="O115" s="4" t="s">
        <v>27</v>
      </c>
      <c r="P115" s="4" t="s">
        <v>28</v>
      </c>
      <c r="Q115" s="4">
        <v>0</v>
      </c>
      <c r="R115" s="8">
        <v>44244</v>
      </c>
      <c r="S115" s="7">
        <v>44249</v>
      </c>
      <c r="T115" s="4" t="s">
        <v>29</v>
      </c>
      <c r="U115" s="4">
        <v>1984505</v>
      </c>
    </row>
    <row r="116" s="4" customFormat="1" spans="1:21">
      <c r="A116" s="4">
        <v>14418092859</v>
      </c>
      <c r="B116" s="4" t="s">
        <v>21</v>
      </c>
      <c r="C116" s="4" t="s">
        <v>22</v>
      </c>
      <c r="D116" s="4" t="s">
        <v>286</v>
      </c>
      <c r="E116" s="4" t="s">
        <v>72</v>
      </c>
      <c r="F116" s="7">
        <v>44244</v>
      </c>
      <c r="G116" s="7">
        <v>44245</v>
      </c>
      <c r="H116" s="4">
        <v>1</v>
      </c>
      <c r="I116" s="4">
        <v>1</v>
      </c>
      <c r="J116" s="4">
        <v>1</v>
      </c>
      <c r="K116" s="4" t="s">
        <v>25</v>
      </c>
      <c r="L116" s="4">
        <v>36</v>
      </c>
      <c r="M116" s="4">
        <v>36</v>
      </c>
      <c r="N116" s="4" t="s">
        <v>287</v>
      </c>
      <c r="O116" s="4" t="s">
        <v>27</v>
      </c>
      <c r="P116" s="4" t="s">
        <v>28</v>
      </c>
      <c r="Q116" s="4">
        <v>0</v>
      </c>
      <c r="R116" s="8">
        <v>44244</v>
      </c>
      <c r="S116" s="7">
        <v>44249</v>
      </c>
      <c r="T116" s="4" t="s">
        <v>29</v>
      </c>
      <c r="U116" s="4">
        <v>1984507</v>
      </c>
    </row>
    <row r="117" s="4" customFormat="1" spans="1:21">
      <c r="A117" s="4">
        <v>14418115973</v>
      </c>
      <c r="B117" s="4" t="s">
        <v>21</v>
      </c>
      <c r="C117" s="4" t="s">
        <v>22</v>
      </c>
      <c r="D117" s="4" t="s">
        <v>288</v>
      </c>
      <c r="E117" s="4" t="s">
        <v>101</v>
      </c>
      <c r="F117" s="7">
        <v>44244</v>
      </c>
      <c r="G117" s="7">
        <v>44245</v>
      </c>
      <c r="H117" s="4">
        <v>1</v>
      </c>
      <c r="I117" s="4">
        <v>1</v>
      </c>
      <c r="J117" s="4">
        <v>1</v>
      </c>
      <c r="K117" s="4" t="s">
        <v>25</v>
      </c>
      <c r="L117" s="4">
        <v>8</v>
      </c>
      <c r="M117" s="4">
        <v>8</v>
      </c>
      <c r="N117" s="4" t="s">
        <v>289</v>
      </c>
      <c r="O117" s="4" t="s">
        <v>27</v>
      </c>
      <c r="P117" s="4" t="s">
        <v>28</v>
      </c>
      <c r="Q117" s="4">
        <v>0</v>
      </c>
      <c r="R117" s="8">
        <v>44244</v>
      </c>
      <c r="S117" s="7">
        <v>44249</v>
      </c>
      <c r="T117" s="4" t="s">
        <v>29</v>
      </c>
      <c r="U117" s="4">
        <v>1984512</v>
      </c>
    </row>
    <row r="118" s="4" customFormat="1" spans="1:21">
      <c r="A118" s="4">
        <v>14418238636</v>
      </c>
      <c r="B118" s="4" t="s">
        <v>21</v>
      </c>
      <c r="C118" s="4" t="s">
        <v>22</v>
      </c>
      <c r="D118" s="4" t="s">
        <v>290</v>
      </c>
      <c r="E118" s="4" t="s">
        <v>153</v>
      </c>
      <c r="F118" s="7">
        <v>44244</v>
      </c>
      <c r="G118" s="7">
        <v>44246</v>
      </c>
      <c r="H118" s="4">
        <v>1</v>
      </c>
      <c r="I118" s="4">
        <v>2</v>
      </c>
      <c r="J118" s="4">
        <v>2</v>
      </c>
      <c r="K118" s="4" t="s">
        <v>25</v>
      </c>
      <c r="L118" s="4">
        <v>74</v>
      </c>
      <c r="M118" s="4">
        <v>74</v>
      </c>
      <c r="N118" s="4" t="s">
        <v>291</v>
      </c>
      <c r="O118" s="4" t="s">
        <v>27</v>
      </c>
      <c r="P118" s="4" t="s">
        <v>28</v>
      </c>
      <c r="Q118" s="4">
        <v>0</v>
      </c>
      <c r="R118" s="8">
        <v>44244</v>
      </c>
      <c r="S118" s="7">
        <v>44249</v>
      </c>
      <c r="T118" s="4" t="s">
        <v>29</v>
      </c>
      <c r="U118" s="4">
        <v>1984527</v>
      </c>
    </row>
    <row r="119" s="4" customFormat="1" spans="1:21">
      <c r="A119" s="4">
        <v>14418665775</v>
      </c>
      <c r="B119" s="4" t="s">
        <v>21</v>
      </c>
      <c r="C119" s="4" t="s">
        <v>22</v>
      </c>
      <c r="D119" s="4" t="s">
        <v>292</v>
      </c>
      <c r="E119" s="4" t="s">
        <v>224</v>
      </c>
      <c r="F119" s="7">
        <v>44245</v>
      </c>
      <c r="G119" s="7">
        <v>44246</v>
      </c>
      <c r="H119" s="4">
        <v>1</v>
      </c>
      <c r="I119" s="4">
        <v>1</v>
      </c>
      <c r="J119" s="4">
        <v>1</v>
      </c>
      <c r="K119" s="4" t="s">
        <v>25</v>
      </c>
      <c r="L119" s="4">
        <v>23</v>
      </c>
      <c r="M119" s="4">
        <v>23</v>
      </c>
      <c r="N119" s="4" t="s">
        <v>293</v>
      </c>
      <c r="O119" s="4" t="s">
        <v>27</v>
      </c>
      <c r="P119" s="4" t="s">
        <v>28</v>
      </c>
      <c r="Q119" s="4">
        <v>0</v>
      </c>
      <c r="R119" s="8">
        <v>44244</v>
      </c>
      <c r="S119" s="7">
        <v>44249</v>
      </c>
      <c r="T119" s="4" t="s">
        <v>29</v>
      </c>
      <c r="U119" s="4">
        <v>1984609</v>
      </c>
    </row>
    <row r="120" s="4" customFormat="1" spans="1:21">
      <c r="A120" s="4">
        <v>14419266282</v>
      </c>
      <c r="B120" s="4" t="s">
        <v>21</v>
      </c>
      <c r="C120" s="4" t="s">
        <v>22</v>
      </c>
      <c r="D120" s="4" t="s">
        <v>294</v>
      </c>
      <c r="E120" s="4" t="s">
        <v>295</v>
      </c>
      <c r="F120" s="7">
        <v>44244</v>
      </c>
      <c r="G120" s="7">
        <v>44245</v>
      </c>
      <c r="H120" s="4">
        <v>1</v>
      </c>
      <c r="I120" s="4">
        <v>1</v>
      </c>
      <c r="J120" s="4">
        <v>1</v>
      </c>
      <c r="K120" s="4" t="s">
        <v>25</v>
      </c>
      <c r="L120" s="4">
        <v>43</v>
      </c>
      <c r="M120" s="4">
        <v>43</v>
      </c>
      <c r="N120" s="4" t="s">
        <v>296</v>
      </c>
      <c r="O120" s="4" t="s">
        <v>27</v>
      </c>
      <c r="P120" s="4" t="s">
        <v>28</v>
      </c>
      <c r="Q120" s="4">
        <v>0</v>
      </c>
      <c r="R120" s="8">
        <v>44244</v>
      </c>
      <c r="S120" s="7">
        <v>44249</v>
      </c>
      <c r="T120" s="4" t="s">
        <v>29</v>
      </c>
      <c r="U120" s="4">
        <v>1984697</v>
      </c>
    </row>
    <row r="121" s="4" customFormat="1" spans="1:21">
      <c r="A121" s="4">
        <v>14419725060</v>
      </c>
      <c r="B121" s="4" t="s">
        <v>21</v>
      </c>
      <c r="C121" s="4" t="s">
        <v>22</v>
      </c>
      <c r="D121" s="4" t="s">
        <v>297</v>
      </c>
      <c r="E121" s="4" t="s">
        <v>298</v>
      </c>
      <c r="F121" s="7">
        <v>44246</v>
      </c>
      <c r="G121" s="7">
        <v>44247</v>
      </c>
      <c r="H121" s="4">
        <v>1</v>
      </c>
      <c r="I121" s="4">
        <v>1</v>
      </c>
      <c r="J121" s="4">
        <v>1</v>
      </c>
      <c r="K121" s="4" t="s">
        <v>25</v>
      </c>
      <c r="L121" s="4">
        <v>17</v>
      </c>
      <c r="M121" s="4">
        <v>17</v>
      </c>
      <c r="N121" s="4" t="s">
        <v>299</v>
      </c>
      <c r="O121" s="4" t="s">
        <v>27</v>
      </c>
      <c r="P121" s="4" t="s">
        <v>28</v>
      </c>
      <c r="Q121" s="4">
        <v>0</v>
      </c>
      <c r="R121" s="8">
        <v>44244</v>
      </c>
      <c r="S121" s="7">
        <v>44249</v>
      </c>
      <c r="T121" s="4" t="s">
        <v>29</v>
      </c>
      <c r="U121" s="4">
        <v>1984794</v>
      </c>
    </row>
    <row r="122" s="4" customFormat="1" spans="1:21">
      <c r="A122" s="4">
        <v>14419773103</v>
      </c>
      <c r="B122" s="4" t="s">
        <v>21</v>
      </c>
      <c r="C122" s="4" t="s">
        <v>22</v>
      </c>
      <c r="D122" s="4" t="s">
        <v>300</v>
      </c>
      <c r="E122" s="4" t="s">
        <v>301</v>
      </c>
      <c r="F122" s="7">
        <v>44246</v>
      </c>
      <c r="G122" s="7">
        <v>44248</v>
      </c>
      <c r="H122" s="4">
        <v>1</v>
      </c>
      <c r="I122" s="4">
        <v>2</v>
      </c>
      <c r="J122" s="4">
        <v>2</v>
      </c>
      <c r="K122" s="4" t="s">
        <v>25</v>
      </c>
      <c r="L122" s="4">
        <v>140</v>
      </c>
      <c r="M122" s="4">
        <v>140</v>
      </c>
      <c r="N122" s="4" t="s">
        <v>302</v>
      </c>
      <c r="O122" s="4" t="s">
        <v>27</v>
      </c>
      <c r="P122" s="4" t="s">
        <v>28</v>
      </c>
      <c r="Q122" s="4">
        <v>0</v>
      </c>
      <c r="R122" s="8">
        <v>44244</v>
      </c>
      <c r="S122" s="7">
        <v>44249</v>
      </c>
      <c r="T122" s="4" t="s">
        <v>29</v>
      </c>
      <c r="U122" s="4">
        <v>1984809</v>
      </c>
    </row>
    <row r="123" s="4" customFormat="1" spans="1:21">
      <c r="A123" s="4">
        <v>14421134775</v>
      </c>
      <c r="B123" s="4" t="s">
        <v>21</v>
      </c>
      <c r="C123" s="4" t="s">
        <v>22</v>
      </c>
      <c r="D123" s="4" t="s">
        <v>303</v>
      </c>
      <c r="E123" s="4" t="s">
        <v>304</v>
      </c>
      <c r="F123" s="7">
        <v>44246</v>
      </c>
      <c r="G123" s="7">
        <v>44248</v>
      </c>
      <c r="H123" s="4">
        <v>1</v>
      </c>
      <c r="I123" s="4">
        <v>2</v>
      </c>
      <c r="J123" s="4">
        <v>2</v>
      </c>
      <c r="K123" s="4" t="s">
        <v>25</v>
      </c>
      <c r="L123" s="4">
        <v>158</v>
      </c>
      <c r="M123" s="4">
        <v>158</v>
      </c>
      <c r="N123" s="4" t="s">
        <v>305</v>
      </c>
      <c r="O123" s="4" t="s">
        <v>27</v>
      </c>
      <c r="P123" s="4" t="s">
        <v>28</v>
      </c>
      <c r="Q123" s="4">
        <v>0</v>
      </c>
      <c r="R123" s="8">
        <v>44245</v>
      </c>
      <c r="S123" s="7">
        <v>44249</v>
      </c>
      <c r="T123" s="4" t="s">
        <v>29</v>
      </c>
      <c r="U123" s="4">
        <v>1985216</v>
      </c>
    </row>
    <row r="124" s="4" customFormat="1" spans="1:21">
      <c r="A124" s="4">
        <v>14421182444</v>
      </c>
      <c r="B124" s="4" t="s">
        <v>21</v>
      </c>
      <c r="C124" s="4" t="s">
        <v>22</v>
      </c>
      <c r="D124" s="4" t="s">
        <v>306</v>
      </c>
      <c r="E124" s="4" t="s">
        <v>31</v>
      </c>
      <c r="F124" s="7">
        <v>44246</v>
      </c>
      <c r="G124" s="7">
        <v>44247</v>
      </c>
      <c r="H124" s="4">
        <v>1</v>
      </c>
      <c r="I124" s="4">
        <v>1</v>
      </c>
      <c r="J124" s="4">
        <v>1</v>
      </c>
      <c r="K124" s="4" t="s">
        <v>25</v>
      </c>
      <c r="L124" s="4">
        <v>70</v>
      </c>
      <c r="M124" s="4">
        <v>70</v>
      </c>
      <c r="N124" s="4" t="s">
        <v>307</v>
      </c>
      <c r="O124" s="4" t="s">
        <v>27</v>
      </c>
      <c r="P124" s="4" t="s">
        <v>28</v>
      </c>
      <c r="Q124" s="4">
        <v>0</v>
      </c>
      <c r="R124" s="8">
        <v>44245</v>
      </c>
      <c r="S124" s="7">
        <v>44249</v>
      </c>
      <c r="T124" s="4" t="s">
        <v>29</v>
      </c>
      <c r="U124" s="4">
        <v>1985229</v>
      </c>
    </row>
    <row r="125" s="4" customFormat="1" spans="1:21">
      <c r="A125" s="4">
        <v>14421206894</v>
      </c>
      <c r="B125" s="4" t="s">
        <v>21</v>
      </c>
      <c r="C125" s="4" t="s">
        <v>22</v>
      </c>
      <c r="D125" s="4" t="s">
        <v>308</v>
      </c>
      <c r="E125" s="4" t="s">
        <v>309</v>
      </c>
      <c r="F125" s="7">
        <v>44247</v>
      </c>
      <c r="G125" s="7">
        <v>44248</v>
      </c>
      <c r="H125" s="4">
        <v>1</v>
      </c>
      <c r="I125" s="4">
        <v>1</v>
      </c>
      <c r="J125" s="4">
        <v>1</v>
      </c>
      <c r="K125" s="4" t="s">
        <v>25</v>
      </c>
      <c r="L125" s="4">
        <v>58</v>
      </c>
      <c r="M125" s="4">
        <v>58</v>
      </c>
      <c r="N125" s="4" t="s">
        <v>310</v>
      </c>
      <c r="O125" s="4" t="s">
        <v>27</v>
      </c>
      <c r="P125" s="4" t="s">
        <v>28</v>
      </c>
      <c r="Q125" s="4">
        <v>0</v>
      </c>
      <c r="R125" s="8">
        <v>44245</v>
      </c>
      <c r="S125" s="7">
        <v>44249</v>
      </c>
      <c r="T125" s="4" t="s">
        <v>29</v>
      </c>
      <c r="U125" s="4">
        <v>1985242</v>
      </c>
    </row>
    <row r="126" s="4" customFormat="1" spans="1:21">
      <c r="A126" s="4">
        <v>14421223393</v>
      </c>
      <c r="B126" s="4" t="s">
        <v>21</v>
      </c>
      <c r="C126" s="4" t="s">
        <v>22</v>
      </c>
      <c r="D126" s="4" t="s">
        <v>311</v>
      </c>
      <c r="E126" s="4" t="s">
        <v>221</v>
      </c>
      <c r="F126" s="7">
        <v>44246</v>
      </c>
      <c r="G126" s="7">
        <v>44248</v>
      </c>
      <c r="H126" s="4">
        <v>1</v>
      </c>
      <c r="I126" s="4">
        <v>2</v>
      </c>
      <c r="J126" s="4">
        <v>2</v>
      </c>
      <c r="K126" s="4" t="s">
        <v>25</v>
      </c>
      <c r="L126" s="4">
        <v>180</v>
      </c>
      <c r="M126" s="4">
        <v>180</v>
      </c>
      <c r="N126" s="4" t="s">
        <v>312</v>
      </c>
      <c r="O126" s="4" t="s">
        <v>27</v>
      </c>
      <c r="P126" s="4" t="s">
        <v>28</v>
      </c>
      <c r="Q126" s="4">
        <v>0</v>
      </c>
      <c r="R126" s="8">
        <v>44245</v>
      </c>
      <c r="S126" s="7">
        <v>44249</v>
      </c>
      <c r="T126" s="4" t="s">
        <v>29</v>
      </c>
      <c r="U126" s="4">
        <v>1985243</v>
      </c>
    </row>
    <row r="127" s="4" customFormat="1" spans="1:21">
      <c r="A127" s="4">
        <v>14313534081</v>
      </c>
      <c r="B127" s="4" t="s">
        <v>21</v>
      </c>
      <c r="C127" s="4" t="s">
        <v>313</v>
      </c>
      <c r="D127" s="4" t="s">
        <v>314</v>
      </c>
      <c r="E127" s="4" t="s">
        <v>315</v>
      </c>
      <c r="F127" s="7">
        <v>44229</v>
      </c>
      <c r="G127" s="7">
        <v>44230</v>
      </c>
      <c r="H127" s="4">
        <v>1</v>
      </c>
      <c r="I127" s="4">
        <v>1</v>
      </c>
      <c r="J127" s="4">
        <v>1</v>
      </c>
      <c r="K127" s="4" t="s">
        <v>25</v>
      </c>
      <c r="L127" s="4">
        <v>-129</v>
      </c>
      <c r="M127" s="4">
        <v>-129</v>
      </c>
      <c r="N127" s="4" t="s">
        <v>316</v>
      </c>
      <c r="O127" s="4" t="s">
        <v>27</v>
      </c>
      <c r="P127" s="4" t="s">
        <v>28</v>
      </c>
      <c r="Q127" s="4">
        <v>0</v>
      </c>
      <c r="R127" s="8">
        <v>44215</v>
      </c>
      <c r="S127" s="7">
        <v>44249</v>
      </c>
      <c r="T127" s="4" t="s">
        <v>29</v>
      </c>
      <c r="U127" s="4">
        <v>1955296</v>
      </c>
    </row>
    <row r="128" s="4" customFormat="1" spans="1:21">
      <c r="A128" s="4">
        <v>14423895240</v>
      </c>
      <c r="B128" s="4" t="s">
        <v>21</v>
      </c>
      <c r="C128" s="4" t="s">
        <v>22</v>
      </c>
      <c r="D128" s="4" t="s">
        <v>288</v>
      </c>
      <c r="E128" s="4" t="s">
        <v>101</v>
      </c>
      <c r="F128" s="7">
        <v>44245</v>
      </c>
      <c r="G128" s="7">
        <v>44246</v>
      </c>
      <c r="H128" s="4">
        <v>1</v>
      </c>
      <c r="I128" s="4">
        <v>1</v>
      </c>
      <c r="J128" s="4">
        <v>1</v>
      </c>
      <c r="K128" s="4" t="s">
        <v>25</v>
      </c>
      <c r="L128" s="4">
        <v>11</v>
      </c>
      <c r="M128" s="4">
        <v>11</v>
      </c>
      <c r="N128" s="4" t="s">
        <v>317</v>
      </c>
      <c r="O128" s="4" t="s">
        <v>27</v>
      </c>
      <c r="P128" s="4" t="s">
        <v>28</v>
      </c>
      <c r="Q128" s="4">
        <v>0</v>
      </c>
      <c r="R128" s="8">
        <v>44245</v>
      </c>
      <c r="S128" s="7">
        <v>44249</v>
      </c>
      <c r="T128" s="4" t="s">
        <v>29</v>
      </c>
      <c r="U128" s="4">
        <v>1985349</v>
      </c>
    </row>
    <row r="129" s="4" customFormat="1" spans="1:21">
      <c r="A129" s="4">
        <v>14359096309</v>
      </c>
      <c r="B129" s="4" t="s">
        <v>21</v>
      </c>
      <c r="C129" s="4" t="s">
        <v>318</v>
      </c>
      <c r="D129" s="4" t="s">
        <v>319</v>
      </c>
      <c r="E129" s="4" t="s">
        <v>320</v>
      </c>
      <c r="F129" s="7">
        <v>44227</v>
      </c>
      <c r="G129" s="7">
        <v>44228</v>
      </c>
      <c r="H129" s="4">
        <v>1</v>
      </c>
      <c r="I129" s="4">
        <v>1</v>
      </c>
      <c r="J129" s="4">
        <v>1</v>
      </c>
      <c r="K129" s="4" t="s">
        <v>25</v>
      </c>
      <c r="L129" s="4">
        <v>74</v>
      </c>
      <c r="M129" s="4">
        <v>74</v>
      </c>
      <c r="N129" s="4" t="s">
        <v>321</v>
      </c>
      <c r="O129" s="4" t="s">
        <v>27</v>
      </c>
      <c r="P129" s="4" t="s">
        <v>28</v>
      </c>
      <c r="Q129" s="4">
        <v>0</v>
      </c>
      <c r="R129" s="8">
        <v>44227</v>
      </c>
      <c r="S129" s="7">
        <v>44249</v>
      </c>
      <c r="T129" s="4" t="s">
        <v>29</v>
      </c>
      <c r="U129" s="4">
        <v>1969714</v>
      </c>
    </row>
    <row r="130" s="4" customFormat="1" spans="1:21">
      <c r="A130" s="4">
        <v>14424680666</v>
      </c>
      <c r="B130" s="4" t="s">
        <v>21</v>
      </c>
      <c r="C130" s="4" t="s">
        <v>22</v>
      </c>
      <c r="D130" s="4" t="s">
        <v>322</v>
      </c>
      <c r="E130" s="4" t="s">
        <v>153</v>
      </c>
      <c r="F130" s="7">
        <v>44247</v>
      </c>
      <c r="G130" s="7">
        <v>44248</v>
      </c>
      <c r="H130" s="4">
        <v>1</v>
      </c>
      <c r="I130" s="4">
        <v>1</v>
      </c>
      <c r="J130" s="4">
        <v>1</v>
      </c>
      <c r="K130" s="4" t="s">
        <v>25</v>
      </c>
      <c r="L130" s="4">
        <v>106</v>
      </c>
      <c r="M130" s="4">
        <v>106</v>
      </c>
      <c r="N130" s="4" t="s">
        <v>323</v>
      </c>
      <c r="O130" s="4" t="s">
        <v>27</v>
      </c>
      <c r="P130" s="4" t="s">
        <v>28</v>
      </c>
      <c r="Q130" s="4">
        <v>0</v>
      </c>
      <c r="R130" s="8">
        <v>44245</v>
      </c>
      <c r="S130" s="7">
        <v>44249</v>
      </c>
      <c r="T130" s="4" t="s">
        <v>29</v>
      </c>
      <c r="U130" s="4">
        <v>1985441</v>
      </c>
    </row>
    <row r="131" s="4" customFormat="1" spans="1:21">
      <c r="A131" s="4">
        <v>14424680666</v>
      </c>
      <c r="B131" s="4" t="s">
        <v>21</v>
      </c>
      <c r="C131" s="4" t="s">
        <v>47</v>
      </c>
      <c r="D131" s="4" t="s">
        <v>322</v>
      </c>
      <c r="E131" s="4" t="s">
        <v>153</v>
      </c>
      <c r="F131" s="7">
        <v>44247</v>
      </c>
      <c r="G131" s="7">
        <v>44248</v>
      </c>
      <c r="H131" s="4">
        <v>1</v>
      </c>
      <c r="I131" s="4">
        <v>1</v>
      </c>
      <c r="J131" s="4">
        <v>1</v>
      </c>
      <c r="K131" s="4" t="s">
        <v>25</v>
      </c>
      <c r="L131" s="4">
        <v>-106</v>
      </c>
      <c r="M131" s="4">
        <v>-106</v>
      </c>
      <c r="N131" s="4" t="s">
        <v>323</v>
      </c>
      <c r="O131" s="4" t="s">
        <v>27</v>
      </c>
      <c r="P131" s="4" t="s">
        <v>28</v>
      </c>
      <c r="Q131" s="4">
        <v>0</v>
      </c>
      <c r="R131" s="8">
        <v>44245</v>
      </c>
      <c r="S131" s="7">
        <v>44249</v>
      </c>
      <c r="T131" s="4" t="s">
        <v>29</v>
      </c>
      <c r="U131" s="4">
        <v>1985441</v>
      </c>
    </row>
    <row r="132" s="4" customFormat="1" spans="1:21">
      <c r="A132" s="4">
        <v>14425247531</v>
      </c>
      <c r="B132" s="4" t="s">
        <v>21</v>
      </c>
      <c r="C132" s="4" t="s">
        <v>22</v>
      </c>
      <c r="D132" s="4" t="s">
        <v>324</v>
      </c>
      <c r="E132" s="4" t="s">
        <v>81</v>
      </c>
      <c r="F132" s="7">
        <v>44246</v>
      </c>
      <c r="G132" s="7">
        <v>44247</v>
      </c>
      <c r="H132" s="4">
        <v>1</v>
      </c>
      <c r="I132" s="4">
        <v>1</v>
      </c>
      <c r="J132" s="4">
        <v>1</v>
      </c>
      <c r="K132" s="4" t="s">
        <v>25</v>
      </c>
      <c r="L132" s="4">
        <v>73</v>
      </c>
      <c r="M132" s="4">
        <v>73</v>
      </c>
      <c r="N132" s="4" t="s">
        <v>325</v>
      </c>
      <c r="O132" s="4" t="s">
        <v>27</v>
      </c>
      <c r="P132" s="4" t="s">
        <v>28</v>
      </c>
      <c r="Q132" s="4">
        <v>0</v>
      </c>
      <c r="R132" s="8">
        <v>44245</v>
      </c>
      <c r="S132" s="7">
        <v>44249</v>
      </c>
      <c r="T132" s="4" t="s">
        <v>29</v>
      </c>
      <c r="U132" s="4">
        <v>1985551</v>
      </c>
    </row>
    <row r="133" s="4" customFormat="1" spans="1:21">
      <c r="A133" s="4">
        <v>14425377624</v>
      </c>
      <c r="B133" s="4" t="s">
        <v>21</v>
      </c>
      <c r="C133" s="4" t="s">
        <v>22</v>
      </c>
      <c r="D133" s="4" t="s">
        <v>326</v>
      </c>
      <c r="E133" s="4" t="s">
        <v>31</v>
      </c>
      <c r="F133" s="7">
        <v>44245</v>
      </c>
      <c r="G133" s="7">
        <v>44246</v>
      </c>
      <c r="H133" s="4">
        <v>1</v>
      </c>
      <c r="I133" s="4">
        <v>1</v>
      </c>
      <c r="J133" s="4">
        <v>1</v>
      </c>
      <c r="K133" s="4" t="s">
        <v>25</v>
      </c>
      <c r="L133" s="4">
        <v>105</v>
      </c>
      <c r="M133" s="4">
        <v>105</v>
      </c>
      <c r="N133" s="4" t="s">
        <v>327</v>
      </c>
      <c r="O133" s="4" t="s">
        <v>27</v>
      </c>
      <c r="P133" s="4" t="s">
        <v>28</v>
      </c>
      <c r="Q133" s="4">
        <v>0</v>
      </c>
      <c r="R133" s="8">
        <v>44245</v>
      </c>
      <c r="S133" s="7">
        <v>44249</v>
      </c>
      <c r="T133" s="4" t="s">
        <v>29</v>
      </c>
      <c r="U133" s="4">
        <v>1985592</v>
      </c>
    </row>
    <row r="134" s="4" customFormat="1" spans="1:21">
      <c r="A134" s="4">
        <v>14425563886</v>
      </c>
      <c r="B134" s="4" t="s">
        <v>21</v>
      </c>
      <c r="C134" s="4" t="s">
        <v>22</v>
      </c>
      <c r="D134" s="4" t="s">
        <v>328</v>
      </c>
      <c r="E134" s="4" t="s">
        <v>329</v>
      </c>
      <c r="F134" s="7">
        <v>44247</v>
      </c>
      <c r="G134" s="7">
        <v>44248</v>
      </c>
      <c r="H134" s="4">
        <v>1</v>
      </c>
      <c r="I134" s="4">
        <v>1</v>
      </c>
      <c r="J134" s="4">
        <v>1</v>
      </c>
      <c r="K134" s="4" t="s">
        <v>25</v>
      </c>
      <c r="L134" s="4">
        <v>66</v>
      </c>
      <c r="M134" s="4">
        <v>66</v>
      </c>
      <c r="N134" s="4" t="s">
        <v>330</v>
      </c>
      <c r="O134" s="4" t="s">
        <v>27</v>
      </c>
      <c r="P134" s="4" t="s">
        <v>28</v>
      </c>
      <c r="Q134" s="4">
        <v>0</v>
      </c>
      <c r="R134" s="8">
        <v>44245</v>
      </c>
      <c r="S134" s="7">
        <v>44249</v>
      </c>
      <c r="T134" s="4" t="s">
        <v>29</v>
      </c>
      <c r="U134" s="4">
        <v>1985662</v>
      </c>
    </row>
    <row r="135" s="4" customFormat="1" spans="1:21">
      <c r="A135" s="4">
        <v>14426138183</v>
      </c>
      <c r="B135" s="4" t="s">
        <v>21</v>
      </c>
      <c r="C135" s="4" t="s">
        <v>22</v>
      </c>
      <c r="D135" s="4" t="s">
        <v>331</v>
      </c>
      <c r="E135" s="4" t="s">
        <v>332</v>
      </c>
      <c r="F135" s="7">
        <v>44245</v>
      </c>
      <c r="G135" s="7">
        <v>44246</v>
      </c>
      <c r="H135" s="4">
        <v>1</v>
      </c>
      <c r="I135" s="4">
        <v>1</v>
      </c>
      <c r="J135" s="4">
        <v>1</v>
      </c>
      <c r="K135" s="4" t="s">
        <v>25</v>
      </c>
      <c r="L135" s="4">
        <v>97</v>
      </c>
      <c r="M135" s="4">
        <v>97</v>
      </c>
      <c r="N135" s="4" t="s">
        <v>333</v>
      </c>
      <c r="O135" s="4" t="s">
        <v>27</v>
      </c>
      <c r="P135" s="4" t="s">
        <v>28</v>
      </c>
      <c r="Q135" s="4">
        <v>0</v>
      </c>
      <c r="R135" s="8">
        <v>44245</v>
      </c>
      <c r="S135" s="7">
        <v>44249</v>
      </c>
      <c r="T135" s="4" t="s">
        <v>29</v>
      </c>
      <c r="U135" s="4">
        <v>1985886</v>
      </c>
    </row>
    <row r="136" s="4" customFormat="1" spans="1:21">
      <c r="A136" s="4">
        <v>14426394964</v>
      </c>
      <c r="B136" s="4" t="s">
        <v>21</v>
      </c>
      <c r="C136" s="4" t="s">
        <v>22</v>
      </c>
      <c r="D136" s="4" t="s">
        <v>334</v>
      </c>
      <c r="E136" s="4" t="s">
        <v>153</v>
      </c>
      <c r="F136" s="7">
        <v>44247</v>
      </c>
      <c r="G136" s="7">
        <v>44248</v>
      </c>
      <c r="H136" s="4">
        <v>1</v>
      </c>
      <c r="I136" s="4">
        <v>1</v>
      </c>
      <c r="J136" s="4">
        <v>1</v>
      </c>
      <c r="K136" s="4" t="s">
        <v>25</v>
      </c>
      <c r="L136" s="4">
        <v>130</v>
      </c>
      <c r="M136" s="4">
        <v>130</v>
      </c>
      <c r="N136" s="4" t="s">
        <v>335</v>
      </c>
      <c r="O136" s="4" t="s">
        <v>27</v>
      </c>
      <c r="P136" s="4" t="s">
        <v>28</v>
      </c>
      <c r="Q136" s="4">
        <v>0</v>
      </c>
      <c r="R136" s="8">
        <v>44245</v>
      </c>
      <c r="S136" s="7">
        <v>44249</v>
      </c>
      <c r="T136" s="4" t="s">
        <v>29</v>
      </c>
      <c r="U136" s="4">
        <v>1985933</v>
      </c>
    </row>
    <row r="137" s="4" customFormat="1" spans="1:21">
      <c r="A137" s="4">
        <v>14426394964</v>
      </c>
      <c r="B137" s="4" t="s">
        <v>21</v>
      </c>
      <c r="C137" s="4" t="s">
        <v>47</v>
      </c>
      <c r="D137" s="4" t="s">
        <v>334</v>
      </c>
      <c r="E137" s="4" t="s">
        <v>153</v>
      </c>
      <c r="F137" s="7">
        <v>44247</v>
      </c>
      <c r="G137" s="7">
        <v>44248</v>
      </c>
      <c r="H137" s="4">
        <v>1</v>
      </c>
      <c r="I137" s="4">
        <v>1</v>
      </c>
      <c r="J137" s="4">
        <v>1</v>
      </c>
      <c r="K137" s="4" t="s">
        <v>25</v>
      </c>
      <c r="L137" s="4">
        <v>-130</v>
      </c>
      <c r="M137" s="4">
        <v>-130</v>
      </c>
      <c r="N137" s="4" t="s">
        <v>335</v>
      </c>
      <c r="O137" s="4" t="s">
        <v>27</v>
      </c>
      <c r="P137" s="4" t="s">
        <v>28</v>
      </c>
      <c r="Q137" s="4">
        <v>0</v>
      </c>
      <c r="R137" s="8">
        <v>44245</v>
      </c>
      <c r="S137" s="7">
        <v>44249</v>
      </c>
      <c r="T137" s="4" t="s">
        <v>29</v>
      </c>
      <c r="U137" s="4">
        <v>1985933</v>
      </c>
    </row>
    <row r="138" s="4" customFormat="1" spans="1:21">
      <c r="A138" s="4">
        <v>14426624967</v>
      </c>
      <c r="B138" s="4" t="s">
        <v>21</v>
      </c>
      <c r="C138" s="4" t="s">
        <v>22</v>
      </c>
      <c r="D138" s="4" t="s">
        <v>336</v>
      </c>
      <c r="E138" s="4" t="s">
        <v>31</v>
      </c>
      <c r="F138" s="7">
        <v>44246</v>
      </c>
      <c r="G138" s="7">
        <v>44248</v>
      </c>
      <c r="H138" s="4">
        <v>1</v>
      </c>
      <c r="I138" s="4">
        <v>2</v>
      </c>
      <c r="J138" s="4">
        <v>2</v>
      </c>
      <c r="K138" s="4" t="s">
        <v>25</v>
      </c>
      <c r="L138" s="4">
        <v>160</v>
      </c>
      <c r="M138" s="4">
        <v>160</v>
      </c>
      <c r="N138" s="4" t="s">
        <v>337</v>
      </c>
      <c r="O138" s="4" t="s">
        <v>27</v>
      </c>
      <c r="P138" s="4" t="s">
        <v>28</v>
      </c>
      <c r="Q138" s="4">
        <v>0</v>
      </c>
      <c r="R138" s="8">
        <v>44246</v>
      </c>
      <c r="S138" s="7">
        <v>44249</v>
      </c>
      <c r="T138" s="4" t="s">
        <v>29</v>
      </c>
      <c r="U138" s="4">
        <v>1985975</v>
      </c>
    </row>
    <row r="139" s="4" customFormat="1" spans="1:21">
      <c r="A139" s="4">
        <v>14426711619</v>
      </c>
      <c r="B139" s="4" t="s">
        <v>21</v>
      </c>
      <c r="C139" s="4" t="s">
        <v>22</v>
      </c>
      <c r="D139" s="4" t="s">
        <v>338</v>
      </c>
      <c r="E139" s="4" t="s">
        <v>339</v>
      </c>
      <c r="F139" s="7">
        <v>44247</v>
      </c>
      <c r="G139" s="7">
        <v>44248</v>
      </c>
      <c r="H139" s="4">
        <v>1</v>
      </c>
      <c r="I139" s="4">
        <v>1</v>
      </c>
      <c r="J139" s="4">
        <v>1</v>
      </c>
      <c r="K139" s="4" t="s">
        <v>25</v>
      </c>
      <c r="L139" s="4">
        <v>95</v>
      </c>
      <c r="M139" s="4">
        <v>95</v>
      </c>
      <c r="N139" s="4" t="s">
        <v>340</v>
      </c>
      <c r="O139" s="4" t="s">
        <v>27</v>
      </c>
      <c r="P139" s="4" t="s">
        <v>28</v>
      </c>
      <c r="Q139" s="4">
        <v>0</v>
      </c>
      <c r="R139" s="8">
        <v>44246</v>
      </c>
      <c r="S139" s="7">
        <v>44249</v>
      </c>
      <c r="T139" s="4" t="s">
        <v>29</v>
      </c>
      <c r="U139" s="4">
        <v>1985993</v>
      </c>
    </row>
    <row r="140" s="4" customFormat="1" spans="1:21">
      <c r="A140" s="4">
        <v>14426721301</v>
      </c>
      <c r="B140" s="4" t="s">
        <v>21</v>
      </c>
      <c r="C140" s="4" t="s">
        <v>22</v>
      </c>
      <c r="D140" s="4" t="s">
        <v>341</v>
      </c>
      <c r="E140" s="4" t="s">
        <v>342</v>
      </c>
      <c r="F140" s="7">
        <v>44246</v>
      </c>
      <c r="G140" s="7">
        <v>44247</v>
      </c>
      <c r="H140" s="4">
        <v>1</v>
      </c>
      <c r="I140" s="4">
        <v>1</v>
      </c>
      <c r="J140" s="4">
        <v>1</v>
      </c>
      <c r="K140" s="4" t="s">
        <v>25</v>
      </c>
      <c r="L140" s="4">
        <v>60</v>
      </c>
      <c r="M140" s="4">
        <v>60</v>
      </c>
      <c r="N140" s="4" t="s">
        <v>343</v>
      </c>
      <c r="O140" s="4" t="s">
        <v>27</v>
      </c>
      <c r="P140" s="4" t="s">
        <v>28</v>
      </c>
      <c r="Q140" s="4">
        <v>0</v>
      </c>
      <c r="R140" s="8">
        <v>44246</v>
      </c>
      <c r="S140" s="7">
        <v>44249</v>
      </c>
      <c r="T140" s="4" t="s">
        <v>29</v>
      </c>
      <c r="U140" s="4">
        <v>1985996</v>
      </c>
    </row>
    <row r="141" s="4" customFormat="1" spans="1:20">
      <c r="A141" s="4">
        <v>14427008471</v>
      </c>
      <c r="B141" s="4" t="s">
        <v>21</v>
      </c>
      <c r="C141" s="4" t="s">
        <v>22</v>
      </c>
      <c r="D141" s="4" t="s">
        <v>344</v>
      </c>
      <c r="E141" s="4" t="s">
        <v>345</v>
      </c>
      <c r="F141" s="7">
        <v>44246</v>
      </c>
      <c r="G141" s="7">
        <v>44247</v>
      </c>
      <c r="H141" s="4">
        <v>1</v>
      </c>
      <c r="I141" s="4">
        <v>1</v>
      </c>
      <c r="J141" s="4">
        <v>1</v>
      </c>
      <c r="K141" s="4" t="s">
        <v>25</v>
      </c>
      <c r="L141" s="4">
        <v>78</v>
      </c>
      <c r="M141" s="4">
        <v>78</v>
      </c>
      <c r="N141" s="4" t="s">
        <v>346</v>
      </c>
      <c r="O141" s="4" t="s">
        <v>27</v>
      </c>
      <c r="P141" s="4" t="s">
        <v>28</v>
      </c>
      <c r="Q141" s="4">
        <v>0</v>
      </c>
      <c r="R141" s="8">
        <v>44246</v>
      </c>
      <c r="S141" s="7">
        <v>44249</v>
      </c>
      <c r="T141" s="4" t="s">
        <v>29</v>
      </c>
    </row>
    <row r="142" s="4" customFormat="1" spans="1:21">
      <c r="A142" s="4">
        <v>14427017184</v>
      </c>
      <c r="B142" s="4" t="s">
        <v>21</v>
      </c>
      <c r="C142" s="4" t="s">
        <v>22</v>
      </c>
      <c r="D142" s="4" t="s">
        <v>347</v>
      </c>
      <c r="E142" s="4" t="s">
        <v>348</v>
      </c>
      <c r="F142" s="7">
        <v>44246</v>
      </c>
      <c r="G142" s="7">
        <v>44247</v>
      </c>
      <c r="H142" s="4">
        <v>1</v>
      </c>
      <c r="I142" s="4">
        <v>1</v>
      </c>
      <c r="J142" s="4">
        <v>1</v>
      </c>
      <c r="K142" s="4" t="s">
        <v>25</v>
      </c>
      <c r="L142" s="4">
        <v>70</v>
      </c>
      <c r="M142" s="4">
        <v>70</v>
      </c>
      <c r="N142" s="4" t="s">
        <v>349</v>
      </c>
      <c r="O142" s="4" t="s">
        <v>27</v>
      </c>
      <c r="P142" s="4" t="s">
        <v>28</v>
      </c>
      <c r="Q142" s="4">
        <v>0</v>
      </c>
      <c r="R142" s="8">
        <v>44246</v>
      </c>
      <c r="S142" s="7">
        <v>44249</v>
      </c>
      <c r="T142" s="4" t="s">
        <v>29</v>
      </c>
      <c r="U142" s="4">
        <v>1986045</v>
      </c>
    </row>
    <row r="143" s="4" customFormat="1" spans="1:21">
      <c r="A143" s="4">
        <v>14426946259</v>
      </c>
      <c r="B143" s="4" t="s">
        <v>21</v>
      </c>
      <c r="C143" s="4" t="s">
        <v>22</v>
      </c>
      <c r="D143" s="4" t="s">
        <v>350</v>
      </c>
      <c r="E143" s="4" t="s">
        <v>31</v>
      </c>
      <c r="F143" s="7">
        <v>44246</v>
      </c>
      <c r="G143" s="7">
        <v>44247</v>
      </c>
      <c r="H143" s="4">
        <v>1</v>
      </c>
      <c r="I143" s="4">
        <v>1</v>
      </c>
      <c r="J143" s="4">
        <v>1</v>
      </c>
      <c r="K143" s="4" t="s">
        <v>25</v>
      </c>
      <c r="L143" s="4">
        <v>74</v>
      </c>
      <c r="M143" s="4">
        <v>74</v>
      </c>
      <c r="N143" s="4" t="s">
        <v>351</v>
      </c>
      <c r="O143" s="4" t="s">
        <v>27</v>
      </c>
      <c r="P143" s="4" t="s">
        <v>28</v>
      </c>
      <c r="Q143" s="4">
        <v>0</v>
      </c>
      <c r="R143" s="8">
        <v>44246</v>
      </c>
      <c r="S143" s="7">
        <v>44249</v>
      </c>
      <c r="T143" s="4" t="s">
        <v>29</v>
      </c>
      <c r="U143" s="4">
        <v>1986032</v>
      </c>
    </row>
    <row r="144" s="4" customFormat="1" spans="1:21">
      <c r="A144" s="4">
        <v>14427155127</v>
      </c>
      <c r="B144" s="4" t="s">
        <v>21</v>
      </c>
      <c r="C144" s="4" t="s">
        <v>22</v>
      </c>
      <c r="D144" s="4" t="s">
        <v>352</v>
      </c>
      <c r="E144" s="4" t="s">
        <v>353</v>
      </c>
      <c r="F144" s="7">
        <v>44246</v>
      </c>
      <c r="G144" s="7">
        <v>44247</v>
      </c>
      <c r="H144" s="4">
        <v>1</v>
      </c>
      <c r="I144" s="4">
        <v>1</v>
      </c>
      <c r="J144" s="4">
        <v>1</v>
      </c>
      <c r="K144" s="4" t="s">
        <v>25</v>
      </c>
      <c r="L144" s="4">
        <v>89</v>
      </c>
      <c r="M144" s="4">
        <v>89</v>
      </c>
      <c r="N144" s="4" t="s">
        <v>354</v>
      </c>
      <c r="O144" s="4" t="s">
        <v>27</v>
      </c>
      <c r="P144" s="4" t="s">
        <v>28</v>
      </c>
      <c r="Q144" s="4">
        <v>0</v>
      </c>
      <c r="R144" s="8">
        <v>44246</v>
      </c>
      <c r="S144" s="7">
        <v>44249</v>
      </c>
      <c r="T144" s="4" t="s">
        <v>29</v>
      </c>
      <c r="U144" s="4">
        <v>1986081</v>
      </c>
    </row>
    <row r="145" s="4" customFormat="1" spans="1:21">
      <c r="A145" s="4">
        <v>14427155127</v>
      </c>
      <c r="B145" s="4" t="s">
        <v>21</v>
      </c>
      <c r="C145" s="4" t="s">
        <v>47</v>
      </c>
      <c r="D145" s="4" t="s">
        <v>352</v>
      </c>
      <c r="E145" s="4" t="s">
        <v>353</v>
      </c>
      <c r="F145" s="7">
        <v>44246</v>
      </c>
      <c r="G145" s="7">
        <v>44247</v>
      </c>
      <c r="H145" s="4">
        <v>1</v>
      </c>
      <c r="I145" s="4">
        <v>1</v>
      </c>
      <c r="J145" s="4">
        <v>1</v>
      </c>
      <c r="K145" s="4" t="s">
        <v>25</v>
      </c>
      <c r="L145" s="4">
        <v>-89</v>
      </c>
      <c r="M145" s="4">
        <v>-89</v>
      </c>
      <c r="N145" s="4" t="s">
        <v>354</v>
      </c>
      <c r="O145" s="4" t="s">
        <v>27</v>
      </c>
      <c r="P145" s="4" t="s">
        <v>28</v>
      </c>
      <c r="Q145" s="4">
        <v>0</v>
      </c>
      <c r="R145" s="8">
        <v>44246</v>
      </c>
      <c r="S145" s="7">
        <v>44249</v>
      </c>
      <c r="T145" s="4" t="s">
        <v>29</v>
      </c>
      <c r="U145" s="4">
        <v>1986081</v>
      </c>
    </row>
    <row r="146" s="4" customFormat="1" spans="1:21">
      <c r="A146" s="4">
        <v>14427300866</v>
      </c>
      <c r="B146" s="4" t="s">
        <v>21</v>
      </c>
      <c r="C146" s="4" t="s">
        <v>22</v>
      </c>
      <c r="D146" s="4" t="s">
        <v>355</v>
      </c>
      <c r="E146" s="4" t="s">
        <v>224</v>
      </c>
      <c r="F146" s="7">
        <v>44246</v>
      </c>
      <c r="G146" s="7">
        <v>44247</v>
      </c>
      <c r="H146" s="4">
        <v>1</v>
      </c>
      <c r="I146" s="4">
        <v>1</v>
      </c>
      <c r="J146" s="4">
        <v>1</v>
      </c>
      <c r="K146" s="4" t="s">
        <v>25</v>
      </c>
      <c r="L146" s="4">
        <v>66</v>
      </c>
      <c r="M146" s="4">
        <v>66</v>
      </c>
      <c r="N146" s="4" t="s">
        <v>356</v>
      </c>
      <c r="O146" s="4" t="s">
        <v>27</v>
      </c>
      <c r="P146" s="4" t="s">
        <v>28</v>
      </c>
      <c r="Q146" s="4">
        <v>0</v>
      </c>
      <c r="R146" s="8">
        <v>44246</v>
      </c>
      <c r="S146" s="7">
        <v>44249</v>
      </c>
      <c r="T146" s="4" t="s">
        <v>29</v>
      </c>
      <c r="U146" s="4">
        <v>1986098</v>
      </c>
    </row>
    <row r="147" s="4" customFormat="1" spans="1:21">
      <c r="A147" s="4">
        <v>14427400083</v>
      </c>
      <c r="B147" s="4" t="s">
        <v>21</v>
      </c>
      <c r="C147" s="4" t="s">
        <v>22</v>
      </c>
      <c r="D147" s="4" t="s">
        <v>357</v>
      </c>
      <c r="E147" s="4" t="s">
        <v>31</v>
      </c>
      <c r="F147" s="7">
        <v>44246</v>
      </c>
      <c r="G147" s="7">
        <v>44247</v>
      </c>
      <c r="H147" s="4">
        <v>1</v>
      </c>
      <c r="I147" s="4">
        <v>1</v>
      </c>
      <c r="J147" s="4">
        <v>1</v>
      </c>
      <c r="K147" s="4" t="s">
        <v>25</v>
      </c>
      <c r="L147" s="4">
        <v>118</v>
      </c>
      <c r="M147" s="4">
        <v>118</v>
      </c>
      <c r="N147" s="4" t="s">
        <v>358</v>
      </c>
      <c r="O147" s="4" t="s">
        <v>27</v>
      </c>
      <c r="P147" s="4" t="s">
        <v>28</v>
      </c>
      <c r="Q147" s="4">
        <v>0</v>
      </c>
      <c r="R147" s="8">
        <v>44246</v>
      </c>
      <c r="S147" s="7">
        <v>44249</v>
      </c>
      <c r="T147" s="4" t="s">
        <v>29</v>
      </c>
      <c r="U147" s="4">
        <v>1986129</v>
      </c>
    </row>
    <row r="148" s="4" customFormat="1" spans="1:21">
      <c r="A148" s="4">
        <v>14427814916</v>
      </c>
      <c r="B148" s="4" t="s">
        <v>21</v>
      </c>
      <c r="C148" s="4" t="s">
        <v>22</v>
      </c>
      <c r="D148" s="4" t="s">
        <v>359</v>
      </c>
      <c r="E148" s="4" t="s">
        <v>360</v>
      </c>
      <c r="F148" s="7">
        <v>44246</v>
      </c>
      <c r="G148" s="7">
        <v>44247</v>
      </c>
      <c r="H148" s="4">
        <v>1</v>
      </c>
      <c r="I148" s="4">
        <v>1</v>
      </c>
      <c r="J148" s="4">
        <v>1</v>
      </c>
      <c r="K148" s="4" t="s">
        <v>25</v>
      </c>
      <c r="L148" s="4">
        <v>34</v>
      </c>
      <c r="M148" s="4">
        <v>34</v>
      </c>
      <c r="N148" s="4" t="s">
        <v>361</v>
      </c>
      <c r="O148" s="4" t="s">
        <v>27</v>
      </c>
      <c r="P148" s="4" t="s">
        <v>28</v>
      </c>
      <c r="Q148" s="4">
        <v>0</v>
      </c>
      <c r="R148" s="8">
        <v>44246</v>
      </c>
      <c r="S148" s="7">
        <v>44249</v>
      </c>
      <c r="T148" s="4" t="s">
        <v>29</v>
      </c>
      <c r="U148" s="4">
        <v>1986181</v>
      </c>
    </row>
    <row r="149" s="4" customFormat="1" spans="1:21">
      <c r="A149" s="4">
        <v>14427988789</v>
      </c>
      <c r="B149" s="4" t="s">
        <v>21</v>
      </c>
      <c r="C149" s="4" t="s">
        <v>22</v>
      </c>
      <c r="D149" s="4" t="s">
        <v>362</v>
      </c>
      <c r="E149" s="4" t="s">
        <v>51</v>
      </c>
      <c r="F149" s="7">
        <v>44246</v>
      </c>
      <c r="G149" s="7">
        <v>44247</v>
      </c>
      <c r="H149" s="4">
        <v>1</v>
      </c>
      <c r="I149" s="4">
        <v>1</v>
      </c>
      <c r="J149" s="4">
        <v>1</v>
      </c>
      <c r="K149" s="4" t="s">
        <v>25</v>
      </c>
      <c r="L149" s="4">
        <v>53</v>
      </c>
      <c r="M149" s="4">
        <v>53</v>
      </c>
      <c r="N149" s="4" t="s">
        <v>363</v>
      </c>
      <c r="O149" s="4" t="s">
        <v>27</v>
      </c>
      <c r="P149" s="4" t="s">
        <v>28</v>
      </c>
      <c r="Q149" s="4">
        <v>0</v>
      </c>
      <c r="R149" s="8">
        <v>44246</v>
      </c>
      <c r="S149" s="7">
        <v>44249</v>
      </c>
      <c r="T149" s="4" t="s">
        <v>29</v>
      </c>
      <c r="U149" s="4">
        <v>1986214</v>
      </c>
    </row>
    <row r="150" s="4" customFormat="1" spans="1:21">
      <c r="A150" s="4">
        <v>14430925798</v>
      </c>
      <c r="B150" s="4" t="s">
        <v>21</v>
      </c>
      <c r="C150" s="4" t="s">
        <v>22</v>
      </c>
      <c r="D150" s="4" t="s">
        <v>364</v>
      </c>
      <c r="E150" s="4" t="s">
        <v>365</v>
      </c>
      <c r="F150" s="7">
        <v>44246</v>
      </c>
      <c r="G150" s="7">
        <v>44248</v>
      </c>
      <c r="H150" s="4">
        <v>1</v>
      </c>
      <c r="I150" s="4">
        <v>2</v>
      </c>
      <c r="J150" s="4">
        <v>2</v>
      </c>
      <c r="K150" s="4" t="s">
        <v>25</v>
      </c>
      <c r="L150" s="4">
        <v>152</v>
      </c>
      <c r="M150" s="4">
        <v>152</v>
      </c>
      <c r="N150" s="4" t="s">
        <v>366</v>
      </c>
      <c r="O150" s="4" t="s">
        <v>27</v>
      </c>
      <c r="P150" s="4" t="s">
        <v>28</v>
      </c>
      <c r="Q150" s="4">
        <v>0</v>
      </c>
      <c r="R150" s="8">
        <v>44246</v>
      </c>
      <c r="S150" s="7">
        <v>44249</v>
      </c>
      <c r="T150" s="4" t="s">
        <v>29</v>
      </c>
      <c r="U150" s="4">
        <v>1986297</v>
      </c>
    </row>
    <row r="151" s="4" customFormat="1" spans="1:21">
      <c r="A151" s="4">
        <v>14431161654</v>
      </c>
      <c r="B151" s="4" t="s">
        <v>21</v>
      </c>
      <c r="C151" s="4" t="s">
        <v>22</v>
      </c>
      <c r="D151" s="4" t="s">
        <v>367</v>
      </c>
      <c r="E151" s="4" t="s">
        <v>368</v>
      </c>
      <c r="F151" s="7">
        <v>44246</v>
      </c>
      <c r="G151" s="7">
        <v>44247</v>
      </c>
      <c r="H151" s="4">
        <v>1</v>
      </c>
      <c r="I151" s="4">
        <v>1</v>
      </c>
      <c r="J151" s="4">
        <v>1</v>
      </c>
      <c r="K151" s="4" t="s">
        <v>25</v>
      </c>
      <c r="L151" s="4">
        <v>72</v>
      </c>
      <c r="M151" s="4">
        <v>72</v>
      </c>
      <c r="N151" s="4" t="s">
        <v>369</v>
      </c>
      <c r="O151" s="4" t="s">
        <v>27</v>
      </c>
      <c r="P151" s="4" t="s">
        <v>28</v>
      </c>
      <c r="Q151" s="4">
        <v>0</v>
      </c>
      <c r="R151" s="8">
        <v>44246</v>
      </c>
      <c r="S151" s="7">
        <v>44249</v>
      </c>
      <c r="T151" s="4" t="s">
        <v>29</v>
      </c>
      <c r="U151" s="4">
        <v>1986325</v>
      </c>
    </row>
    <row r="152" s="4" customFormat="1" spans="1:21">
      <c r="A152" s="4">
        <v>14431362026</v>
      </c>
      <c r="B152" s="4" t="s">
        <v>21</v>
      </c>
      <c r="C152" s="4" t="s">
        <v>22</v>
      </c>
      <c r="D152" s="4" t="s">
        <v>370</v>
      </c>
      <c r="E152" s="4" t="s">
        <v>371</v>
      </c>
      <c r="F152" s="7">
        <v>44247</v>
      </c>
      <c r="G152" s="7">
        <v>44248</v>
      </c>
      <c r="H152" s="4">
        <v>1</v>
      </c>
      <c r="I152" s="4">
        <v>1</v>
      </c>
      <c r="J152" s="4">
        <v>1</v>
      </c>
      <c r="K152" s="4" t="s">
        <v>25</v>
      </c>
      <c r="L152" s="4">
        <v>21</v>
      </c>
      <c r="M152" s="4">
        <v>21</v>
      </c>
      <c r="N152" s="4" t="s">
        <v>372</v>
      </c>
      <c r="O152" s="4" t="s">
        <v>27</v>
      </c>
      <c r="P152" s="4" t="s">
        <v>28</v>
      </c>
      <c r="Q152" s="4">
        <v>0</v>
      </c>
      <c r="R152" s="8">
        <v>44246</v>
      </c>
      <c r="S152" s="7">
        <v>44249</v>
      </c>
      <c r="T152" s="4" t="s">
        <v>29</v>
      </c>
      <c r="U152" s="4">
        <v>1986371</v>
      </c>
    </row>
    <row r="153" s="4" customFormat="1" spans="1:21">
      <c r="A153" s="4">
        <v>14431547242</v>
      </c>
      <c r="B153" s="4" t="s">
        <v>21</v>
      </c>
      <c r="C153" s="4" t="s">
        <v>22</v>
      </c>
      <c r="D153" s="4" t="s">
        <v>373</v>
      </c>
      <c r="E153" s="4" t="s">
        <v>374</v>
      </c>
      <c r="F153" s="7">
        <v>44246</v>
      </c>
      <c r="G153" s="7">
        <v>44247</v>
      </c>
      <c r="H153" s="4">
        <v>1</v>
      </c>
      <c r="I153" s="4">
        <v>1</v>
      </c>
      <c r="J153" s="4">
        <v>1</v>
      </c>
      <c r="K153" s="4" t="s">
        <v>25</v>
      </c>
      <c r="L153" s="4">
        <v>42</v>
      </c>
      <c r="M153" s="4">
        <v>42</v>
      </c>
      <c r="N153" s="4" t="s">
        <v>375</v>
      </c>
      <c r="O153" s="4" t="s">
        <v>27</v>
      </c>
      <c r="P153" s="4" t="s">
        <v>28</v>
      </c>
      <c r="Q153" s="4">
        <v>0</v>
      </c>
      <c r="R153" s="8">
        <v>44246</v>
      </c>
      <c r="S153" s="7">
        <v>44249</v>
      </c>
      <c r="T153" s="4" t="s">
        <v>29</v>
      </c>
      <c r="U153" s="4">
        <v>1986412</v>
      </c>
    </row>
    <row r="154" s="4" customFormat="1" spans="1:21">
      <c r="A154" s="4">
        <v>14431923767</v>
      </c>
      <c r="B154" s="4" t="s">
        <v>21</v>
      </c>
      <c r="C154" s="4" t="s">
        <v>22</v>
      </c>
      <c r="D154" s="4" t="s">
        <v>376</v>
      </c>
      <c r="E154" s="4" t="s">
        <v>377</v>
      </c>
      <c r="F154" s="7">
        <v>44247</v>
      </c>
      <c r="G154" s="7">
        <v>44248</v>
      </c>
      <c r="H154" s="4">
        <v>1</v>
      </c>
      <c r="I154" s="4">
        <v>1</v>
      </c>
      <c r="J154" s="4">
        <v>1</v>
      </c>
      <c r="K154" s="4" t="s">
        <v>25</v>
      </c>
      <c r="L154" s="4">
        <v>150</v>
      </c>
      <c r="M154" s="4">
        <v>150</v>
      </c>
      <c r="N154" s="4" t="s">
        <v>378</v>
      </c>
      <c r="O154" s="4" t="s">
        <v>27</v>
      </c>
      <c r="P154" s="4" t="s">
        <v>28</v>
      </c>
      <c r="Q154" s="4">
        <v>0</v>
      </c>
      <c r="R154" s="8">
        <v>44246</v>
      </c>
      <c r="S154" s="7">
        <v>44249</v>
      </c>
      <c r="T154" s="4" t="s">
        <v>29</v>
      </c>
      <c r="U154" s="4">
        <v>1986560</v>
      </c>
    </row>
    <row r="155" s="4" customFormat="1" spans="1:21">
      <c r="A155" s="4">
        <v>14386293302</v>
      </c>
      <c r="B155" s="4" t="s">
        <v>21</v>
      </c>
      <c r="C155" s="4" t="s">
        <v>47</v>
      </c>
      <c r="D155" s="4" t="s">
        <v>92</v>
      </c>
      <c r="E155" s="4" t="s">
        <v>66</v>
      </c>
      <c r="F155" s="7">
        <v>44246</v>
      </c>
      <c r="G155" s="7">
        <v>44247</v>
      </c>
      <c r="H155" s="4">
        <v>1</v>
      </c>
      <c r="I155" s="4">
        <v>1</v>
      </c>
      <c r="J155" s="4">
        <v>1</v>
      </c>
      <c r="K155" s="4" t="s">
        <v>25</v>
      </c>
      <c r="L155" s="4">
        <v>-190</v>
      </c>
      <c r="M155" s="4">
        <v>-190</v>
      </c>
      <c r="N155" s="4" t="s">
        <v>93</v>
      </c>
      <c r="O155" s="4" t="s">
        <v>27</v>
      </c>
      <c r="P155" s="4" t="s">
        <v>28</v>
      </c>
      <c r="Q155" s="4">
        <v>0</v>
      </c>
      <c r="R155" s="8">
        <v>44235</v>
      </c>
      <c r="S155" s="7">
        <v>44249</v>
      </c>
      <c r="T155" s="4" t="s">
        <v>29</v>
      </c>
      <c r="U155" s="4">
        <v>1976440</v>
      </c>
    </row>
    <row r="156" s="4" customFormat="1" spans="1:21">
      <c r="A156" s="4">
        <v>14432692397</v>
      </c>
      <c r="B156" s="4" t="s">
        <v>21</v>
      </c>
      <c r="C156" s="4" t="s">
        <v>22</v>
      </c>
      <c r="D156" s="4" t="s">
        <v>231</v>
      </c>
      <c r="E156" s="4" t="s">
        <v>232</v>
      </c>
      <c r="F156" s="7">
        <v>44247</v>
      </c>
      <c r="G156" s="7">
        <v>44248</v>
      </c>
      <c r="H156" s="4">
        <v>1</v>
      </c>
      <c r="I156" s="4">
        <v>1</v>
      </c>
      <c r="J156" s="4">
        <v>1</v>
      </c>
      <c r="K156" s="4" t="s">
        <v>25</v>
      </c>
      <c r="L156" s="4">
        <v>340</v>
      </c>
      <c r="M156" s="4">
        <v>340</v>
      </c>
      <c r="N156" s="4" t="s">
        <v>379</v>
      </c>
      <c r="O156" s="4" t="s">
        <v>27</v>
      </c>
      <c r="P156" s="4" t="s">
        <v>28</v>
      </c>
      <c r="Q156" s="4">
        <v>0</v>
      </c>
      <c r="R156" s="8">
        <v>44247</v>
      </c>
      <c r="S156" s="7">
        <v>44249</v>
      </c>
      <c r="T156" s="4" t="s">
        <v>29</v>
      </c>
      <c r="U156" s="4">
        <v>1986752</v>
      </c>
    </row>
    <row r="157" s="4" customFormat="1" spans="1:21">
      <c r="A157" s="4">
        <v>14432894599</v>
      </c>
      <c r="B157" s="4" t="s">
        <v>21</v>
      </c>
      <c r="C157" s="4" t="s">
        <v>22</v>
      </c>
      <c r="D157" s="4" t="s">
        <v>380</v>
      </c>
      <c r="E157" s="4" t="s">
        <v>31</v>
      </c>
      <c r="F157" s="7">
        <v>44247</v>
      </c>
      <c r="G157" s="7">
        <v>44248</v>
      </c>
      <c r="H157" s="4">
        <v>1</v>
      </c>
      <c r="I157" s="4">
        <v>1</v>
      </c>
      <c r="J157" s="4">
        <v>1</v>
      </c>
      <c r="K157" s="4" t="s">
        <v>25</v>
      </c>
      <c r="L157" s="4">
        <v>105</v>
      </c>
      <c r="M157" s="4">
        <v>105</v>
      </c>
      <c r="N157" s="4" t="s">
        <v>381</v>
      </c>
      <c r="O157" s="4" t="s">
        <v>27</v>
      </c>
      <c r="P157" s="4" t="s">
        <v>28</v>
      </c>
      <c r="Q157" s="4">
        <v>0</v>
      </c>
      <c r="R157" s="8">
        <v>44247</v>
      </c>
      <c r="S157" s="7">
        <v>44249</v>
      </c>
      <c r="T157" s="4" t="s">
        <v>29</v>
      </c>
      <c r="U157" s="4">
        <v>1986798</v>
      </c>
    </row>
    <row r="158" s="4" customFormat="1" spans="1:21">
      <c r="A158" s="4">
        <v>14432933191</v>
      </c>
      <c r="B158" s="4" t="s">
        <v>21</v>
      </c>
      <c r="C158" s="4" t="s">
        <v>22</v>
      </c>
      <c r="D158" s="4" t="s">
        <v>382</v>
      </c>
      <c r="E158" s="4" t="s">
        <v>383</v>
      </c>
      <c r="F158" s="7">
        <v>44247</v>
      </c>
      <c r="G158" s="7">
        <v>44248</v>
      </c>
      <c r="H158" s="4">
        <v>1</v>
      </c>
      <c r="I158" s="4">
        <v>1</v>
      </c>
      <c r="J158" s="4">
        <v>1</v>
      </c>
      <c r="K158" s="4" t="s">
        <v>25</v>
      </c>
      <c r="L158" s="4">
        <v>32</v>
      </c>
      <c r="M158" s="4">
        <v>32</v>
      </c>
      <c r="N158" s="4" t="s">
        <v>384</v>
      </c>
      <c r="O158" s="4" t="s">
        <v>27</v>
      </c>
      <c r="P158" s="4" t="s">
        <v>28</v>
      </c>
      <c r="Q158" s="4">
        <v>0</v>
      </c>
      <c r="R158" s="8">
        <v>44247</v>
      </c>
      <c r="S158" s="7">
        <v>44249</v>
      </c>
      <c r="T158" s="4" t="s">
        <v>29</v>
      </c>
      <c r="U158" s="4">
        <v>1986810</v>
      </c>
    </row>
    <row r="159" s="4" customFormat="1" spans="1:21">
      <c r="A159" s="4">
        <v>14433043299</v>
      </c>
      <c r="B159" s="4" t="s">
        <v>21</v>
      </c>
      <c r="C159" s="4" t="s">
        <v>22</v>
      </c>
      <c r="D159" s="4" t="s">
        <v>263</v>
      </c>
      <c r="E159" s="4" t="s">
        <v>72</v>
      </c>
      <c r="F159" s="7">
        <v>44247</v>
      </c>
      <c r="G159" s="7">
        <v>44248</v>
      </c>
      <c r="H159" s="4">
        <v>1</v>
      </c>
      <c r="I159" s="4">
        <v>1</v>
      </c>
      <c r="J159" s="4">
        <v>1</v>
      </c>
      <c r="K159" s="4" t="s">
        <v>25</v>
      </c>
      <c r="L159" s="4">
        <v>27</v>
      </c>
      <c r="M159" s="4">
        <v>27</v>
      </c>
      <c r="N159" s="4" t="s">
        <v>264</v>
      </c>
      <c r="O159" s="4" t="s">
        <v>27</v>
      </c>
      <c r="P159" s="4" t="s">
        <v>28</v>
      </c>
      <c r="Q159" s="4">
        <v>0</v>
      </c>
      <c r="R159" s="8">
        <v>44247</v>
      </c>
      <c r="S159" s="7">
        <v>44249</v>
      </c>
      <c r="T159" s="4" t="s">
        <v>29</v>
      </c>
      <c r="U159" s="4">
        <v>1986831</v>
      </c>
    </row>
    <row r="160" s="4" customFormat="1" spans="1:21">
      <c r="A160" s="4">
        <v>14432739633</v>
      </c>
      <c r="B160" s="4" t="s">
        <v>21</v>
      </c>
      <c r="C160" s="4" t="s">
        <v>22</v>
      </c>
      <c r="D160" s="4" t="s">
        <v>385</v>
      </c>
      <c r="E160" s="4" t="s">
        <v>66</v>
      </c>
      <c r="F160" s="7">
        <v>44247</v>
      </c>
      <c r="G160" s="7">
        <v>44248</v>
      </c>
      <c r="H160" s="4">
        <v>1</v>
      </c>
      <c r="I160" s="4">
        <v>1</v>
      </c>
      <c r="J160" s="4">
        <v>1</v>
      </c>
      <c r="K160" s="4" t="s">
        <v>25</v>
      </c>
      <c r="L160" s="4">
        <v>91</v>
      </c>
      <c r="M160" s="4">
        <v>91</v>
      </c>
      <c r="N160" s="4" t="s">
        <v>386</v>
      </c>
      <c r="O160" s="4" t="s">
        <v>27</v>
      </c>
      <c r="P160" s="4" t="s">
        <v>28</v>
      </c>
      <c r="Q160" s="4">
        <v>0</v>
      </c>
      <c r="R160" s="8">
        <v>44247</v>
      </c>
      <c r="S160" s="7">
        <v>44249</v>
      </c>
      <c r="T160" s="4" t="s">
        <v>29</v>
      </c>
      <c r="U160" s="4">
        <v>1986771</v>
      </c>
    </row>
    <row r="161" s="4" customFormat="1" spans="1:21">
      <c r="A161" s="4">
        <v>14433199138</v>
      </c>
      <c r="B161" s="4" t="s">
        <v>21</v>
      </c>
      <c r="C161" s="4" t="s">
        <v>22</v>
      </c>
      <c r="D161" s="4" t="s">
        <v>387</v>
      </c>
      <c r="E161" s="4" t="s">
        <v>388</v>
      </c>
      <c r="F161" s="7">
        <v>44247</v>
      </c>
      <c r="G161" s="7">
        <v>44248</v>
      </c>
      <c r="H161" s="4">
        <v>1</v>
      </c>
      <c r="I161" s="4">
        <v>1</v>
      </c>
      <c r="J161" s="4">
        <v>1</v>
      </c>
      <c r="K161" s="4" t="s">
        <v>25</v>
      </c>
      <c r="L161" s="4">
        <v>90</v>
      </c>
      <c r="M161" s="4">
        <v>90</v>
      </c>
      <c r="N161" s="4" t="s">
        <v>389</v>
      </c>
      <c r="O161" s="4" t="s">
        <v>27</v>
      </c>
      <c r="P161" s="4" t="s">
        <v>28</v>
      </c>
      <c r="Q161" s="4">
        <v>0</v>
      </c>
      <c r="R161" s="8">
        <v>44247</v>
      </c>
      <c r="S161" s="7">
        <v>44249</v>
      </c>
      <c r="T161" s="4" t="s">
        <v>29</v>
      </c>
      <c r="U161" s="4">
        <v>1986847</v>
      </c>
    </row>
    <row r="162" s="4" customFormat="1" spans="1:21">
      <c r="A162" s="4">
        <v>14433236142</v>
      </c>
      <c r="B162" s="4" t="s">
        <v>21</v>
      </c>
      <c r="C162" s="4" t="s">
        <v>22</v>
      </c>
      <c r="D162" s="4" t="s">
        <v>390</v>
      </c>
      <c r="E162" s="4" t="s">
        <v>224</v>
      </c>
      <c r="F162" s="7">
        <v>44247</v>
      </c>
      <c r="G162" s="7">
        <v>44248</v>
      </c>
      <c r="H162" s="4">
        <v>1</v>
      </c>
      <c r="I162" s="4">
        <v>1</v>
      </c>
      <c r="J162" s="4">
        <v>1</v>
      </c>
      <c r="K162" s="4" t="s">
        <v>25</v>
      </c>
      <c r="L162" s="4">
        <v>160</v>
      </c>
      <c r="M162" s="4">
        <v>160</v>
      </c>
      <c r="N162" s="4" t="s">
        <v>391</v>
      </c>
      <c r="O162" s="4" t="s">
        <v>27</v>
      </c>
      <c r="P162" s="4" t="s">
        <v>28</v>
      </c>
      <c r="Q162" s="4">
        <v>0</v>
      </c>
      <c r="R162" s="8">
        <v>44247</v>
      </c>
      <c r="S162" s="7">
        <v>44249</v>
      </c>
      <c r="T162" s="4" t="s">
        <v>29</v>
      </c>
      <c r="U162" s="4">
        <v>1986850</v>
      </c>
    </row>
    <row r="163" s="4" customFormat="1" spans="1:21">
      <c r="A163" s="4">
        <v>14433707982</v>
      </c>
      <c r="B163" s="4" t="s">
        <v>21</v>
      </c>
      <c r="C163" s="4" t="s">
        <v>22</v>
      </c>
      <c r="D163" s="4" t="s">
        <v>392</v>
      </c>
      <c r="E163" s="4" t="s">
        <v>393</v>
      </c>
      <c r="F163" s="7">
        <v>44247</v>
      </c>
      <c r="G163" s="7">
        <v>44248</v>
      </c>
      <c r="H163" s="4">
        <v>1</v>
      </c>
      <c r="I163" s="4">
        <v>1</v>
      </c>
      <c r="J163" s="4">
        <v>1</v>
      </c>
      <c r="K163" s="4" t="s">
        <v>25</v>
      </c>
      <c r="L163" s="4">
        <v>12</v>
      </c>
      <c r="M163" s="4">
        <v>12</v>
      </c>
      <c r="N163" s="4" t="s">
        <v>394</v>
      </c>
      <c r="O163" s="4" t="s">
        <v>27</v>
      </c>
      <c r="P163" s="4" t="s">
        <v>28</v>
      </c>
      <c r="Q163" s="4">
        <v>0</v>
      </c>
      <c r="R163" s="8">
        <v>44247</v>
      </c>
      <c r="S163" s="7">
        <v>44249</v>
      </c>
      <c r="T163" s="4" t="s">
        <v>29</v>
      </c>
      <c r="U163" s="4">
        <v>1986899</v>
      </c>
    </row>
    <row r="164" s="4" customFormat="1" spans="1:21">
      <c r="A164" s="4">
        <v>14434064973</v>
      </c>
      <c r="B164" s="4" t="s">
        <v>21</v>
      </c>
      <c r="C164" s="4" t="s">
        <v>22</v>
      </c>
      <c r="D164" s="4" t="s">
        <v>395</v>
      </c>
      <c r="E164" s="4" t="s">
        <v>66</v>
      </c>
      <c r="F164" s="7">
        <v>44247</v>
      </c>
      <c r="G164" s="7">
        <v>44248</v>
      </c>
      <c r="H164" s="4">
        <v>1</v>
      </c>
      <c r="I164" s="4">
        <v>1</v>
      </c>
      <c r="J164" s="4">
        <v>1</v>
      </c>
      <c r="K164" s="4" t="s">
        <v>25</v>
      </c>
      <c r="L164" s="4">
        <v>55</v>
      </c>
      <c r="M164" s="4">
        <v>55</v>
      </c>
      <c r="N164" s="4" t="s">
        <v>396</v>
      </c>
      <c r="O164" s="4" t="s">
        <v>27</v>
      </c>
      <c r="P164" s="4" t="s">
        <v>28</v>
      </c>
      <c r="Q164" s="4">
        <v>0</v>
      </c>
      <c r="R164" s="8">
        <v>44247</v>
      </c>
      <c r="S164" s="7">
        <v>44249</v>
      </c>
      <c r="T164" s="4" t="s">
        <v>29</v>
      </c>
      <c r="U164" s="4">
        <v>1986939</v>
      </c>
    </row>
    <row r="165" s="4" customFormat="1" spans="1:21">
      <c r="A165" s="4">
        <v>14434237337</v>
      </c>
      <c r="B165" s="4" t="s">
        <v>21</v>
      </c>
      <c r="C165" s="4" t="s">
        <v>22</v>
      </c>
      <c r="D165" s="4" t="s">
        <v>397</v>
      </c>
      <c r="E165" s="4" t="s">
        <v>398</v>
      </c>
      <c r="F165" s="7">
        <v>44247</v>
      </c>
      <c r="G165" s="7">
        <v>44248</v>
      </c>
      <c r="H165" s="4">
        <v>1</v>
      </c>
      <c r="I165" s="4">
        <v>1</v>
      </c>
      <c r="J165" s="4">
        <v>1</v>
      </c>
      <c r="K165" s="4" t="s">
        <v>25</v>
      </c>
      <c r="L165" s="4">
        <v>18</v>
      </c>
      <c r="M165" s="4">
        <v>18</v>
      </c>
      <c r="N165" s="4" t="s">
        <v>399</v>
      </c>
      <c r="O165" s="4" t="s">
        <v>27</v>
      </c>
      <c r="P165" s="4" t="s">
        <v>28</v>
      </c>
      <c r="Q165" s="4">
        <v>0</v>
      </c>
      <c r="R165" s="8">
        <v>44247</v>
      </c>
      <c r="S165" s="7">
        <v>44249</v>
      </c>
      <c r="T165" s="4" t="s">
        <v>29</v>
      </c>
      <c r="U165" s="4">
        <v>1986967</v>
      </c>
    </row>
    <row r="166" s="4" customFormat="1" spans="1:21">
      <c r="A166" s="4">
        <v>14434311772</v>
      </c>
      <c r="B166" s="4" t="s">
        <v>21</v>
      </c>
      <c r="C166" s="4" t="s">
        <v>22</v>
      </c>
      <c r="D166" s="4" t="s">
        <v>400</v>
      </c>
      <c r="E166" s="4" t="s">
        <v>401</v>
      </c>
      <c r="F166" s="7">
        <v>44247</v>
      </c>
      <c r="G166" s="7">
        <v>44248</v>
      </c>
      <c r="H166" s="4">
        <v>1</v>
      </c>
      <c r="I166" s="4">
        <v>1</v>
      </c>
      <c r="J166" s="4">
        <v>1</v>
      </c>
      <c r="K166" s="4" t="s">
        <v>25</v>
      </c>
      <c r="L166" s="4">
        <v>92</v>
      </c>
      <c r="M166" s="4">
        <v>92</v>
      </c>
      <c r="N166" s="4" t="s">
        <v>402</v>
      </c>
      <c r="O166" s="4" t="s">
        <v>27</v>
      </c>
      <c r="P166" s="4" t="s">
        <v>28</v>
      </c>
      <c r="Q166" s="4">
        <v>0</v>
      </c>
      <c r="R166" s="8">
        <v>44247</v>
      </c>
      <c r="S166" s="7">
        <v>44249</v>
      </c>
      <c r="T166" s="4" t="s">
        <v>29</v>
      </c>
      <c r="U166" s="4">
        <v>1986983</v>
      </c>
    </row>
    <row r="167" s="4" customFormat="1" spans="1:21">
      <c r="A167" s="4">
        <v>14434368655</v>
      </c>
      <c r="B167" s="4" t="s">
        <v>21</v>
      </c>
      <c r="C167" s="4" t="s">
        <v>22</v>
      </c>
      <c r="D167" s="4" t="s">
        <v>355</v>
      </c>
      <c r="E167" s="4" t="s">
        <v>224</v>
      </c>
      <c r="F167" s="7">
        <v>44247</v>
      </c>
      <c r="G167" s="7">
        <v>44248</v>
      </c>
      <c r="H167" s="4">
        <v>1</v>
      </c>
      <c r="I167" s="4">
        <v>1</v>
      </c>
      <c r="J167" s="4">
        <v>1</v>
      </c>
      <c r="K167" s="4" t="s">
        <v>25</v>
      </c>
      <c r="L167" s="4">
        <v>65</v>
      </c>
      <c r="M167" s="4">
        <v>65</v>
      </c>
      <c r="N167" s="4" t="s">
        <v>403</v>
      </c>
      <c r="O167" s="4" t="s">
        <v>27</v>
      </c>
      <c r="P167" s="4" t="s">
        <v>28</v>
      </c>
      <c r="Q167" s="4">
        <v>0</v>
      </c>
      <c r="R167" s="8">
        <v>44247</v>
      </c>
      <c r="S167" s="7">
        <v>44249</v>
      </c>
      <c r="T167" s="4" t="s">
        <v>29</v>
      </c>
      <c r="U167" s="4">
        <v>1986991</v>
      </c>
    </row>
    <row r="168" s="4" customFormat="1" spans="1:21">
      <c r="A168" s="4">
        <v>14434547234</v>
      </c>
      <c r="B168" s="4" t="s">
        <v>21</v>
      </c>
      <c r="C168" s="4" t="s">
        <v>22</v>
      </c>
      <c r="D168" s="4" t="s">
        <v>404</v>
      </c>
      <c r="E168" s="4" t="s">
        <v>130</v>
      </c>
      <c r="F168" s="7">
        <v>44247</v>
      </c>
      <c r="G168" s="7">
        <v>44248</v>
      </c>
      <c r="H168" s="4">
        <v>1</v>
      </c>
      <c r="I168" s="4">
        <v>1</v>
      </c>
      <c r="J168" s="4">
        <v>1</v>
      </c>
      <c r="K168" s="4" t="s">
        <v>25</v>
      </c>
      <c r="L168" s="4">
        <v>86</v>
      </c>
      <c r="M168" s="4">
        <v>86</v>
      </c>
      <c r="N168" s="4" t="s">
        <v>405</v>
      </c>
      <c r="O168" s="4" t="s">
        <v>27</v>
      </c>
      <c r="P168" s="4" t="s">
        <v>28</v>
      </c>
      <c r="Q168" s="4">
        <v>0</v>
      </c>
      <c r="R168" s="8">
        <v>44247</v>
      </c>
      <c r="S168" s="7">
        <v>44249</v>
      </c>
      <c r="T168" s="4" t="s">
        <v>29</v>
      </c>
      <c r="U168" s="4">
        <v>1987032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0"/>
  <sheetViews>
    <sheetView tabSelected="1" topLeftCell="A148" workbookViewId="0">
      <selection activeCell="F160" sqref="F160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406</v>
      </c>
    </row>
    <row r="2" s="4" customFormat="1" spans="1:11">
      <c r="A2" s="4">
        <v>14211636407</v>
      </c>
      <c r="B2" s="4">
        <v>188</v>
      </c>
      <c r="C2" s="4" t="str">
        <f>VLOOKUP(A2,HOP!A:H,8,0)</f>
        <v>188.00</v>
      </c>
      <c r="D2" s="4">
        <f>VLOOKUP(A2,HOP!A:B,2,0)</f>
        <v>1936786</v>
      </c>
      <c r="E2" s="4">
        <f>B2-C2</f>
        <v>0</v>
      </c>
      <c r="K2" s="4" t="str">
        <f>$K$1&amp;D2</f>
        <v>,1936786</v>
      </c>
    </row>
    <row r="3" s="4" customFormat="1" spans="1:11">
      <c r="A3" s="4">
        <v>14273565263</v>
      </c>
      <c r="B3" s="4">
        <v>276</v>
      </c>
      <c r="C3" s="4" t="str">
        <f>VLOOKUP(A3,HOP!A:H,8,0)</f>
        <v>276.00</v>
      </c>
      <c r="D3" s="4">
        <f>VLOOKUP(A3,HOP!A:B,2,0)</f>
        <v>1943529</v>
      </c>
      <c r="E3" s="4">
        <f>B3-C3</f>
        <v>0</v>
      </c>
      <c r="K3" s="4" t="str">
        <f>$K$1&amp;D3</f>
        <v>,1943529</v>
      </c>
    </row>
    <row r="4" s="4" customFormat="1" spans="1:11">
      <c r="A4" s="5">
        <v>14427155127</v>
      </c>
      <c r="B4" s="5">
        <v>0</v>
      </c>
      <c r="C4" s="5" t="str">
        <f>VLOOKUP(A4,HOP!A:H,8,0)</f>
        <v>0.00</v>
      </c>
      <c r="D4" s="5">
        <f>VLOOKUP(A4,HOP!A:B,2,0)</f>
        <v>1986081</v>
      </c>
      <c r="E4" s="5">
        <f>B4-C4</f>
        <v>0</v>
      </c>
      <c r="K4" s="5" t="str">
        <f>$K$1&amp;D4</f>
        <v>,1986081</v>
      </c>
    </row>
    <row r="5" s="4" customFormat="1" spans="1:11">
      <c r="A5" s="4">
        <v>14282759020</v>
      </c>
      <c r="B5" s="4">
        <v>872</v>
      </c>
      <c r="C5" s="4" t="str">
        <f>VLOOKUP(A5,HOP!A:H,8,0)</f>
        <v>872.00</v>
      </c>
      <c r="D5" s="4">
        <f>VLOOKUP(A5,HOP!A:B,2,0)</f>
        <v>1944376</v>
      </c>
      <c r="E5" s="4">
        <f>B5-C5</f>
        <v>0</v>
      </c>
      <c r="K5" s="4" t="str">
        <f>$K$1&amp;D5</f>
        <v>,1944376</v>
      </c>
    </row>
    <row r="6" s="4" customFormat="1" spans="1:11">
      <c r="A6" s="4">
        <v>14286950115</v>
      </c>
      <c r="B6" s="4">
        <v>102</v>
      </c>
      <c r="C6" s="4" t="str">
        <f>VLOOKUP(A6,HOP!A:H,8,0)</f>
        <v>102.00</v>
      </c>
      <c r="D6" s="4">
        <f>VLOOKUP(A6,HOP!A:B,2,0)</f>
        <v>1944760</v>
      </c>
      <c r="E6" s="4">
        <f>B6-C6</f>
        <v>0</v>
      </c>
      <c r="K6" s="4" t="str">
        <f>$K$1&amp;D6</f>
        <v>,1944760</v>
      </c>
    </row>
    <row r="7" s="4" customFormat="1" spans="1:11">
      <c r="A7" s="4">
        <v>14293751435</v>
      </c>
      <c r="B7" s="4">
        <v>388</v>
      </c>
      <c r="C7" s="4" t="str">
        <f>VLOOKUP(A7,HOP!A:H,8,0)</f>
        <v>388.00</v>
      </c>
      <c r="D7" s="4">
        <f>VLOOKUP(A7,HOP!A:B,2,0)</f>
        <v>1946668</v>
      </c>
      <c r="E7" s="4">
        <f>B7-C7</f>
        <v>0</v>
      </c>
      <c r="K7" s="4" t="str">
        <f>$K$1&amp;D7</f>
        <v>,1946668</v>
      </c>
    </row>
    <row r="8" s="4" customFormat="1" spans="1:11">
      <c r="A8" s="5">
        <v>14426394964</v>
      </c>
      <c r="B8" s="5">
        <v>0</v>
      </c>
      <c r="C8" s="5" t="e">
        <f>VLOOKUP(A8,HOP!A:H,8,0)</f>
        <v>#N/A</v>
      </c>
      <c r="D8" s="5">
        <v>1985933</v>
      </c>
      <c r="E8" s="5" t="e">
        <f>B8-C8</f>
        <v>#N/A</v>
      </c>
      <c r="K8" s="5" t="str">
        <f>$K$1&amp;D8</f>
        <v>,1985933</v>
      </c>
    </row>
    <row r="9" s="4" customFormat="1" spans="1:11">
      <c r="A9" s="4">
        <v>14321263877</v>
      </c>
      <c r="B9" s="4">
        <v>102</v>
      </c>
      <c r="C9" s="4" t="str">
        <f>VLOOKUP(A9,HOP!A:H,8,0)</f>
        <v>102.00</v>
      </c>
      <c r="D9" s="4">
        <f>VLOOKUP(A9,HOP!A:B,2,0)</f>
        <v>1957932</v>
      </c>
      <c r="E9" s="4">
        <f>B9-C9</f>
        <v>0</v>
      </c>
      <c r="K9" s="4" t="str">
        <f>$K$1&amp;D9</f>
        <v>,1957932</v>
      </c>
    </row>
    <row r="10" s="4" customFormat="1" spans="1:11">
      <c r="A10" s="4">
        <v>14322868093</v>
      </c>
      <c r="B10" s="4">
        <v>96</v>
      </c>
      <c r="C10" s="4" t="str">
        <f>VLOOKUP(A10,HOP!A:H,8,0)</f>
        <v>96.00</v>
      </c>
      <c r="D10" s="4">
        <f>VLOOKUP(A10,HOP!A:B,2,0)</f>
        <v>1958853</v>
      </c>
      <c r="E10" s="4">
        <f>B10-C10</f>
        <v>0</v>
      </c>
      <c r="K10" s="4" t="str">
        <f>$K$1&amp;D10</f>
        <v>,1958853</v>
      </c>
    </row>
    <row r="11" s="4" customFormat="1" spans="1:11">
      <c r="A11" s="4">
        <v>14331365305</v>
      </c>
      <c r="B11" s="4">
        <v>124</v>
      </c>
      <c r="C11" s="4" t="str">
        <f>VLOOKUP(A11,HOP!A:H,8,0)</f>
        <v>124.00</v>
      </c>
      <c r="D11" s="4">
        <f>VLOOKUP(A11,HOP!A:B,2,0)</f>
        <v>1961395</v>
      </c>
      <c r="E11" s="4">
        <f>B11-C11</f>
        <v>0</v>
      </c>
      <c r="K11" s="4" t="str">
        <f>$K$1&amp;D11</f>
        <v>,1961395</v>
      </c>
    </row>
    <row r="12" s="4" customFormat="1" spans="1:11">
      <c r="A12" s="4">
        <v>14333432795</v>
      </c>
      <c r="B12" s="4">
        <v>264</v>
      </c>
      <c r="C12" s="4" t="str">
        <f>VLOOKUP(A12,HOP!A:H,8,0)</f>
        <v>264.00</v>
      </c>
      <c r="D12" s="4">
        <f>VLOOKUP(A12,HOP!A:B,2,0)</f>
        <v>1962344</v>
      </c>
      <c r="E12" s="4">
        <f>B12-C12</f>
        <v>0</v>
      </c>
      <c r="K12" s="4" t="str">
        <f>$K$1&amp;D12</f>
        <v>,1962344</v>
      </c>
    </row>
    <row r="13" s="4" customFormat="1" spans="1:11">
      <c r="A13" s="4">
        <v>14350435459</v>
      </c>
      <c r="B13" s="4">
        <v>198</v>
      </c>
      <c r="C13" s="4" t="str">
        <f>VLOOKUP(A13,HOP!A:H,8,0)</f>
        <v>198.00</v>
      </c>
      <c r="D13" s="4">
        <f>VLOOKUP(A13,HOP!A:B,2,0)</f>
        <v>1967449</v>
      </c>
      <c r="E13" s="4">
        <f>B13-C13</f>
        <v>0</v>
      </c>
      <c r="K13" s="4" t="str">
        <f>$K$1&amp;D13</f>
        <v>,1967449</v>
      </c>
    </row>
    <row r="14" s="4" customFormat="1" spans="1:11">
      <c r="A14" s="5">
        <v>14424680666</v>
      </c>
      <c r="B14" s="5">
        <v>0</v>
      </c>
      <c r="C14" s="5" t="str">
        <f>VLOOKUP(A14,HOP!A:H,8,0)</f>
        <v>0.00</v>
      </c>
      <c r="D14" s="5">
        <f>VLOOKUP(A14,HOP!A:B,2,0)</f>
        <v>1985441</v>
      </c>
      <c r="E14" s="5">
        <f>B14-C14</f>
        <v>0</v>
      </c>
      <c r="K14" s="5" t="str">
        <f>$K$1&amp;D14</f>
        <v>,1985441</v>
      </c>
    </row>
    <row r="15" s="4" customFormat="1" spans="1:11">
      <c r="A15" s="5">
        <v>14412594217</v>
      </c>
      <c r="B15" s="5">
        <v>0</v>
      </c>
      <c r="C15" s="5" t="e">
        <f>VLOOKUP(A15,HOP!A:H,8,0)</f>
        <v>#N/A</v>
      </c>
      <c r="D15" s="5">
        <v>1983668</v>
      </c>
      <c r="E15" s="5" t="e">
        <f>B15-C15</f>
        <v>#N/A</v>
      </c>
      <c r="K15" s="5" t="str">
        <f>$K$1&amp;D15</f>
        <v>,1983668</v>
      </c>
    </row>
    <row r="16" s="4" customFormat="1" spans="1:11">
      <c r="A16" s="4">
        <v>14357344667</v>
      </c>
      <c r="B16" s="4">
        <v>87</v>
      </c>
      <c r="C16" s="4" t="str">
        <f>VLOOKUP(A16,HOP!A:H,8,0)</f>
        <v>87.00</v>
      </c>
      <c r="D16" s="4">
        <f>VLOOKUP(A16,HOP!A:B,2,0)</f>
        <v>1969109</v>
      </c>
      <c r="E16" s="4">
        <f>B16-C16</f>
        <v>0</v>
      </c>
      <c r="K16" s="4" t="str">
        <f>$K$1&amp;D16</f>
        <v>,1969109</v>
      </c>
    </row>
    <row r="17" s="4" customFormat="1" spans="1:11">
      <c r="A17" s="5">
        <v>14396910361</v>
      </c>
      <c r="B17" s="5">
        <v>0</v>
      </c>
      <c r="C17" s="5" t="e">
        <f>VLOOKUP(A17,HOP!A:H,8,0)</f>
        <v>#N/A</v>
      </c>
      <c r="D17" s="5">
        <v>1979452</v>
      </c>
      <c r="E17" s="5" t="e">
        <f>B17-C17</f>
        <v>#N/A</v>
      </c>
      <c r="K17" s="5" t="str">
        <f>$K$1&amp;D17</f>
        <v>,1979452</v>
      </c>
    </row>
    <row r="18" s="4" customFormat="1" spans="1:11">
      <c r="A18" s="4">
        <v>14362879958</v>
      </c>
      <c r="B18" s="4">
        <v>49</v>
      </c>
      <c r="C18" s="4" t="str">
        <f>VLOOKUP(A18,HOP!A:H,8,0)</f>
        <v>49.00</v>
      </c>
      <c r="D18" s="4">
        <f>VLOOKUP(A18,HOP!A:B,2,0)</f>
        <v>1970337</v>
      </c>
      <c r="E18" s="4">
        <f>B18-C18</f>
        <v>0</v>
      </c>
      <c r="K18" s="4" t="str">
        <f>$K$1&amp;D18</f>
        <v>,1970337</v>
      </c>
    </row>
    <row r="19" s="4" customFormat="1" spans="1:11">
      <c r="A19" s="4">
        <v>14363013260</v>
      </c>
      <c r="B19" s="4">
        <v>287</v>
      </c>
      <c r="C19" s="4" t="str">
        <f>VLOOKUP(A19,HOP!A:H,8,0)</f>
        <v>287.00</v>
      </c>
      <c r="D19" s="4">
        <f>VLOOKUP(A19,HOP!A:B,2,0)</f>
        <v>1970369</v>
      </c>
      <c r="E19" s="4">
        <f>B19-C19</f>
        <v>0</v>
      </c>
      <c r="K19" s="4" t="str">
        <f>$K$1&amp;D19</f>
        <v>,1970369</v>
      </c>
    </row>
    <row r="20" s="4" customFormat="1" spans="1:11">
      <c r="A20" s="4">
        <v>14368822204</v>
      </c>
      <c r="B20" s="4">
        <v>66</v>
      </c>
      <c r="C20" s="4" t="str">
        <f>VLOOKUP(A20,HOP!A:H,8,0)</f>
        <v>66.00</v>
      </c>
      <c r="D20" s="4">
        <f>VLOOKUP(A20,HOP!A:B,2,0)</f>
        <v>1971610</v>
      </c>
      <c r="E20" s="4">
        <f>B20-C20</f>
        <v>0</v>
      </c>
      <c r="K20" s="4" t="str">
        <f>$K$1&amp;D20</f>
        <v>,1971610</v>
      </c>
    </row>
    <row r="21" s="4" customFormat="1" spans="1:11">
      <c r="A21" s="4">
        <v>14370577318</v>
      </c>
      <c r="B21" s="4">
        <v>172</v>
      </c>
      <c r="C21" s="4" t="str">
        <f>VLOOKUP(A21,HOP!A:H,8,0)</f>
        <v>172.00</v>
      </c>
      <c r="D21" s="4">
        <f>VLOOKUP(A21,HOP!A:B,2,0)</f>
        <v>1972442</v>
      </c>
      <c r="E21" s="4">
        <f>B21-C21</f>
        <v>0</v>
      </c>
      <c r="K21" s="4" t="str">
        <f>$K$1&amp;D21</f>
        <v>,1972442</v>
      </c>
    </row>
    <row r="22" s="4" customFormat="1" spans="1:11">
      <c r="A22" s="4">
        <v>14374155181</v>
      </c>
      <c r="B22" s="4">
        <v>215</v>
      </c>
      <c r="C22" s="4" t="str">
        <f>VLOOKUP(A22,HOP!A:H,8,0)</f>
        <v>215.00</v>
      </c>
      <c r="D22" s="4">
        <f>VLOOKUP(A22,HOP!A:B,2,0)</f>
        <v>1973272</v>
      </c>
      <c r="E22" s="4">
        <f>B22-C22</f>
        <v>0</v>
      </c>
      <c r="K22" s="4" t="str">
        <f>$K$1&amp;D22</f>
        <v>,1973272</v>
      </c>
    </row>
    <row r="23" s="4" customFormat="1" spans="1:11">
      <c r="A23" s="4">
        <v>14374314697</v>
      </c>
      <c r="B23" s="4">
        <v>96</v>
      </c>
      <c r="C23" s="4" t="str">
        <f>VLOOKUP(A23,HOP!A:H,8,0)</f>
        <v>96.00</v>
      </c>
      <c r="D23" s="4">
        <f>VLOOKUP(A23,HOP!A:B,2,0)</f>
        <v>1973361</v>
      </c>
      <c r="E23" s="4">
        <f>B23-C23</f>
        <v>0</v>
      </c>
      <c r="K23" s="4" t="str">
        <f>$K$1&amp;D23</f>
        <v>,1973361</v>
      </c>
    </row>
    <row r="24" s="4" customFormat="1" spans="1:11">
      <c r="A24" s="5">
        <v>14396751634</v>
      </c>
      <c r="B24" s="5">
        <v>0</v>
      </c>
      <c r="C24" s="5" t="str">
        <f>VLOOKUP(A24,HOP!A:H,8,0)</f>
        <v>0.00</v>
      </c>
      <c r="D24" s="5">
        <f>VLOOKUP(A24,HOP!A:B,2,0)</f>
        <v>1979321</v>
      </c>
      <c r="E24" s="5">
        <f>B24-C24</f>
        <v>0</v>
      </c>
      <c r="K24" s="5" t="str">
        <f>$K$1&amp;D24</f>
        <v>,1979321</v>
      </c>
    </row>
    <row r="25" s="4" customFormat="1" spans="1:11">
      <c r="A25" s="5">
        <v>14388933836</v>
      </c>
      <c r="B25" s="5">
        <v>0</v>
      </c>
      <c r="C25" s="5" t="str">
        <f>VLOOKUP(A25,HOP!A:H,8,0)</f>
        <v>0.00</v>
      </c>
      <c r="D25" s="5">
        <f>VLOOKUP(A25,HOP!A:B,2,0)</f>
        <v>1977150</v>
      </c>
      <c r="E25" s="5">
        <f>B25-C25</f>
        <v>0</v>
      </c>
      <c r="K25" s="5" t="str">
        <f>$K$1&amp;D25</f>
        <v>,1977150</v>
      </c>
    </row>
    <row r="26" s="4" customFormat="1" spans="1:11">
      <c r="A26" s="5">
        <v>14388675501</v>
      </c>
      <c r="B26" s="5">
        <v>0</v>
      </c>
      <c r="C26" s="5" t="str">
        <f>VLOOKUP(A26,HOP!A:H,8,0)</f>
        <v>0.00</v>
      </c>
      <c r="D26" s="5">
        <f>VLOOKUP(A26,HOP!A:B,2,0)</f>
        <v>1977081</v>
      </c>
      <c r="E26" s="5">
        <f>B26-C26</f>
        <v>0</v>
      </c>
      <c r="K26" s="5" t="str">
        <f>$K$1&amp;D26</f>
        <v>,1977081</v>
      </c>
    </row>
    <row r="27" s="4" customFormat="1" spans="1:11">
      <c r="A27" s="4">
        <v>14387040245</v>
      </c>
      <c r="B27" s="4">
        <v>159</v>
      </c>
      <c r="C27" s="4" t="str">
        <f>VLOOKUP(A27,HOP!A:H,8,0)</f>
        <v>159.00</v>
      </c>
      <c r="D27" s="4">
        <f>VLOOKUP(A27,HOP!A:B,2,0)</f>
        <v>1976527</v>
      </c>
      <c r="E27" s="4">
        <f>B27-C27</f>
        <v>0</v>
      </c>
      <c r="K27" s="4" t="str">
        <f>$K$1&amp;D27</f>
        <v>,1976527</v>
      </c>
    </row>
    <row r="28" s="4" customFormat="1" spans="1:11">
      <c r="A28" s="4">
        <v>14387394170</v>
      </c>
      <c r="B28" s="4">
        <v>94</v>
      </c>
      <c r="C28" s="4" t="str">
        <f>VLOOKUP(A28,HOP!A:H,8,0)</f>
        <v>94.00</v>
      </c>
      <c r="D28" s="4">
        <f>VLOOKUP(A28,HOP!A:B,2,0)</f>
        <v>1976621</v>
      </c>
      <c r="E28" s="4">
        <f>B28-C28</f>
        <v>0</v>
      </c>
      <c r="K28" s="4" t="str">
        <f>$K$1&amp;D28</f>
        <v>,1976621</v>
      </c>
    </row>
    <row r="29" s="4" customFormat="1" spans="1:11">
      <c r="A29" s="4">
        <v>14387819966</v>
      </c>
      <c r="B29" s="4">
        <v>47</v>
      </c>
      <c r="C29" s="4" t="str">
        <f>VLOOKUP(A29,HOP!A:H,8,0)</f>
        <v>47.00</v>
      </c>
      <c r="D29" s="4">
        <f>VLOOKUP(A29,HOP!A:B,2,0)</f>
        <v>1976762</v>
      </c>
      <c r="E29" s="4">
        <f>B29-C29</f>
        <v>0</v>
      </c>
      <c r="K29" s="4" t="str">
        <f>$K$1&amp;D29</f>
        <v>,1976762</v>
      </c>
    </row>
    <row r="30" s="4" customFormat="1" spans="1:11">
      <c r="A30" s="4">
        <v>14388193290</v>
      </c>
      <c r="B30" s="4">
        <v>1191</v>
      </c>
      <c r="C30" s="4" t="str">
        <f>VLOOKUP(A30,HOP!A:H,8,0)</f>
        <v>1190.98</v>
      </c>
      <c r="D30" s="4">
        <f>VLOOKUP(A30,HOP!A:B,2,0)</f>
        <v>1976946</v>
      </c>
      <c r="E30" s="4">
        <f>B30-C30</f>
        <v>0.0199999999999818</v>
      </c>
      <c r="K30" s="4" t="str">
        <f>$K$1&amp;D30</f>
        <v>,1976946</v>
      </c>
    </row>
    <row r="31" s="4" customFormat="1" spans="1:11">
      <c r="A31" s="4">
        <v>14388850282</v>
      </c>
      <c r="B31" s="4">
        <v>113</v>
      </c>
      <c r="C31" s="4" t="str">
        <f>VLOOKUP(A31,HOP!A:H,8,0)</f>
        <v>113.00</v>
      </c>
      <c r="D31" s="4">
        <f>VLOOKUP(A31,HOP!A:B,2,0)</f>
        <v>1977128</v>
      </c>
      <c r="E31" s="4">
        <f>B31-C31</f>
        <v>0</v>
      </c>
      <c r="K31" s="4" t="str">
        <f>$K$1&amp;D31</f>
        <v>,1977128</v>
      </c>
    </row>
    <row r="32" s="4" customFormat="1" spans="1:11">
      <c r="A32" s="5">
        <v>14386293302</v>
      </c>
      <c r="B32" s="5">
        <v>0</v>
      </c>
      <c r="C32" s="5" t="str">
        <f>VLOOKUP(A32,HOP!A:H,8,0)</f>
        <v>0.00</v>
      </c>
      <c r="D32" s="5">
        <f>VLOOKUP(A32,HOP!A:B,2,0)</f>
        <v>1976440</v>
      </c>
      <c r="E32" s="5">
        <f>B32-C32</f>
        <v>0</v>
      </c>
      <c r="K32" s="5" t="str">
        <f>$K$1&amp;D32</f>
        <v>,1976440</v>
      </c>
    </row>
    <row r="33" s="4" customFormat="1" spans="1:11">
      <c r="A33" s="4">
        <v>14389613987</v>
      </c>
      <c r="B33" s="4">
        <v>120</v>
      </c>
      <c r="C33" s="4" t="str">
        <f>VLOOKUP(A33,HOP!A:H,8,0)</f>
        <v>120.00</v>
      </c>
      <c r="D33" s="4">
        <f>VLOOKUP(A33,HOP!A:B,2,0)</f>
        <v>1977310</v>
      </c>
      <c r="E33" s="4">
        <f>B33-C33</f>
        <v>0</v>
      </c>
      <c r="K33" s="4" t="str">
        <f>$K$1&amp;D33</f>
        <v>,1977310</v>
      </c>
    </row>
    <row r="34" s="4" customFormat="1" spans="1:11">
      <c r="A34" s="4">
        <v>14390616610</v>
      </c>
      <c r="B34" s="4">
        <v>85</v>
      </c>
      <c r="C34" s="4" t="str">
        <f>VLOOKUP(A34,HOP!A:H,8,0)</f>
        <v>85.00</v>
      </c>
      <c r="D34" s="4">
        <f>VLOOKUP(A34,HOP!A:B,2,0)</f>
        <v>1977649</v>
      </c>
      <c r="E34" s="4">
        <f>B34-C34</f>
        <v>0</v>
      </c>
      <c r="K34" s="4" t="str">
        <f>$K$1&amp;D34</f>
        <v>,1977649</v>
      </c>
    </row>
    <row r="35" s="4" customFormat="1" spans="1:11">
      <c r="A35" s="5">
        <v>14386273838</v>
      </c>
      <c r="B35" s="5">
        <v>0</v>
      </c>
      <c r="C35" s="5" t="str">
        <f>VLOOKUP(A35,HOP!A:H,8,0)</f>
        <v>0.00</v>
      </c>
      <c r="D35" s="5">
        <f>VLOOKUP(A35,HOP!A:B,2,0)</f>
        <v>1976438</v>
      </c>
      <c r="E35" s="5">
        <f>B35-C35</f>
        <v>0</v>
      </c>
      <c r="K35" s="5" t="str">
        <f>$K$1&amp;D35</f>
        <v>,1976438</v>
      </c>
    </row>
    <row r="36" s="4" customFormat="1" spans="1:11">
      <c r="A36" s="4">
        <v>14392886761</v>
      </c>
      <c r="B36" s="4">
        <v>130</v>
      </c>
      <c r="C36" s="4" t="str">
        <f>VLOOKUP(A36,HOP!A:H,8,0)</f>
        <v>130.00</v>
      </c>
      <c r="D36" s="4">
        <f>VLOOKUP(A36,HOP!A:B,2,0)</f>
        <v>1977710</v>
      </c>
      <c r="E36" s="4">
        <f>B36-C36</f>
        <v>0</v>
      </c>
      <c r="K36" s="4" t="str">
        <f>$K$1&amp;D36</f>
        <v>,1977710</v>
      </c>
    </row>
    <row r="37" s="4" customFormat="1" spans="1:11">
      <c r="A37" s="4">
        <v>14392937601</v>
      </c>
      <c r="B37" s="4">
        <v>176</v>
      </c>
      <c r="C37" s="4" t="str">
        <f>VLOOKUP(A37,HOP!A:H,8,0)</f>
        <v>176.00</v>
      </c>
      <c r="D37" s="4">
        <f>VLOOKUP(A37,HOP!A:B,2,0)</f>
        <v>1977717</v>
      </c>
      <c r="E37" s="4">
        <f>B37-C37</f>
        <v>0</v>
      </c>
      <c r="K37" s="4" t="str">
        <f>$K$1&amp;D37</f>
        <v>,1977717</v>
      </c>
    </row>
    <row r="38" s="4" customFormat="1" spans="1:11">
      <c r="A38" s="4">
        <v>14394451424</v>
      </c>
      <c r="B38" s="4">
        <v>56</v>
      </c>
      <c r="C38" s="4" t="str">
        <f>VLOOKUP(A38,HOP!A:H,8,0)</f>
        <v>56.00</v>
      </c>
      <c r="D38" s="4">
        <f>VLOOKUP(A38,HOP!A:B,2,0)</f>
        <v>1978185</v>
      </c>
      <c r="E38" s="4">
        <f t="shared" ref="E38:E56" si="0">B38-C38</f>
        <v>0</v>
      </c>
      <c r="K38" s="4" t="str">
        <f t="shared" ref="K38:K56" si="1">$K$1&amp;D38</f>
        <v>,1978185</v>
      </c>
    </row>
    <row r="39" s="4" customFormat="1" spans="1:11">
      <c r="A39" s="4">
        <v>14395113036</v>
      </c>
      <c r="B39" s="4">
        <v>47</v>
      </c>
      <c r="C39" s="4" t="str">
        <f>VLOOKUP(A39,HOP!A:H,8,0)</f>
        <v>47.00</v>
      </c>
      <c r="D39" s="4">
        <f>VLOOKUP(A39,HOP!A:B,2,0)</f>
        <v>1978441</v>
      </c>
      <c r="E39" s="4">
        <f t="shared" si="0"/>
        <v>0</v>
      </c>
      <c r="K39" s="4" t="str">
        <f t="shared" si="1"/>
        <v>,1978441</v>
      </c>
    </row>
    <row r="40" s="4" customFormat="1" spans="1:11">
      <c r="A40" s="4">
        <v>14395309855</v>
      </c>
      <c r="B40" s="4">
        <v>70</v>
      </c>
      <c r="C40" s="4" t="str">
        <f>VLOOKUP(A40,HOP!A:H,8,0)</f>
        <v>70.00</v>
      </c>
      <c r="D40" s="4">
        <f>VLOOKUP(A40,HOP!A:B,2,0)</f>
        <v>1978526</v>
      </c>
      <c r="E40" s="4">
        <f t="shared" si="0"/>
        <v>0</v>
      </c>
      <c r="K40" s="4" t="str">
        <f t="shared" si="1"/>
        <v>,1978526</v>
      </c>
    </row>
    <row r="41" s="4" customFormat="1" spans="1:11">
      <c r="A41" s="4">
        <v>14395394287</v>
      </c>
      <c r="B41" s="4">
        <v>12</v>
      </c>
      <c r="C41" s="4" t="str">
        <f>VLOOKUP(A41,HOP!A:H,8,0)</f>
        <v>12.00</v>
      </c>
      <c r="D41" s="4">
        <f>VLOOKUP(A41,HOP!A:B,2,0)</f>
        <v>1978571</v>
      </c>
      <c r="E41" s="4">
        <f t="shared" si="0"/>
        <v>0</v>
      </c>
      <c r="K41" s="4" t="str">
        <f t="shared" si="1"/>
        <v>,1978571</v>
      </c>
    </row>
    <row r="42" s="4" customFormat="1" spans="1:11">
      <c r="A42" s="4">
        <v>14395487907</v>
      </c>
      <c r="B42" s="4">
        <v>74</v>
      </c>
      <c r="C42" s="4" t="str">
        <f>VLOOKUP(A42,HOP!A:H,8,0)</f>
        <v>74.00</v>
      </c>
      <c r="D42" s="4">
        <f>VLOOKUP(A42,HOP!A:B,2,0)</f>
        <v>1978657</v>
      </c>
      <c r="E42" s="4">
        <f t="shared" si="0"/>
        <v>0</v>
      </c>
      <c r="K42" s="4" t="str">
        <f t="shared" si="1"/>
        <v>,1978657</v>
      </c>
    </row>
    <row r="43" s="4" customFormat="1" spans="1:11">
      <c r="A43" s="4">
        <v>14395810528</v>
      </c>
      <c r="B43" s="4">
        <v>84</v>
      </c>
      <c r="C43" s="4" t="str">
        <f>VLOOKUP(A43,HOP!A:H,8,0)</f>
        <v>84.00</v>
      </c>
      <c r="D43" s="4">
        <f>VLOOKUP(A43,HOP!A:B,2,0)</f>
        <v>1978834</v>
      </c>
      <c r="E43" s="4">
        <f t="shared" si="0"/>
        <v>0</v>
      </c>
      <c r="K43" s="4" t="str">
        <f t="shared" si="1"/>
        <v>,1978834</v>
      </c>
    </row>
    <row r="44" s="4" customFormat="1" spans="1:11">
      <c r="A44" s="4">
        <v>14395944287</v>
      </c>
      <c r="B44" s="4">
        <v>268</v>
      </c>
      <c r="C44" s="4" t="str">
        <f>VLOOKUP(A44,HOP!A:H,8,0)</f>
        <v>0.00</v>
      </c>
      <c r="D44" s="4">
        <f>VLOOKUP(A44,HOP!A:B,2,0)</f>
        <v>1978893</v>
      </c>
      <c r="E44" s="4">
        <f t="shared" si="0"/>
        <v>268</v>
      </c>
      <c r="F44" s="4" t="s">
        <v>407</v>
      </c>
      <c r="K44" s="4" t="str">
        <f t="shared" si="1"/>
        <v>,1978893</v>
      </c>
    </row>
    <row r="45" s="4" customFormat="1" spans="1:11">
      <c r="A45" s="4">
        <v>14396009840</v>
      </c>
      <c r="B45" s="4">
        <v>120</v>
      </c>
      <c r="C45" s="4" t="str">
        <f>VLOOKUP(A45,HOP!A:H,8,0)</f>
        <v>120.00</v>
      </c>
      <c r="D45" s="4">
        <f>VLOOKUP(A45,HOP!A:B,2,0)</f>
        <v>1978933</v>
      </c>
      <c r="E45" s="4">
        <f t="shared" si="0"/>
        <v>0</v>
      </c>
      <c r="K45" s="4" t="str">
        <f t="shared" si="1"/>
        <v>,1978933</v>
      </c>
    </row>
    <row r="46" s="4" customFormat="1" spans="1:11">
      <c r="A46" s="5">
        <v>14376545708</v>
      </c>
      <c r="B46" s="5">
        <v>0</v>
      </c>
      <c r="C46" s="5" t="str">
        <f>VLOOKUP(A46,HOP!A:H,8,0)</f>
        <v>0.00</v>
      </c>
      <c r="D46" s="5">
        <f>VLOOKUP(A46,HOP!A:B,2,0)</f>
        <v>1974363</v>
      </c>
      <c r="E46" s="5">
        <f>B46-C46</f>
        <v>0</v>
      </c>
      <c r="K46" s="5" t="str">
        <f>$K$1&amp;D46</f>
        <v>,1974363</v>
      </c>
    </row>
    <row r="47" s="4" customFormat="1" spans="1:11">
      <c r="A47" s="4">
        <v>14396409463</v>
      </c>
      <c r="B47" s="4">
        <v>182</v>
      </c>
      <c r="C47" s="4" t="str">
        <f>VLOOKUP(A47,HOP!A:H,8,0)</f>
        <v>182.00</v>
      </c>
      <c r="D47" s="4">
        <f>VLOOKUP(A47,HOP!A:B,2,0)</f>
        <v>1979156</v>
      </c>
      <c r="E47" s="4">
        <f t="shared" si="0"/>
        <v>0</v>
      </c>
      <c r="K47" s="4" t="str">
        <f t="shared" si="1"/>
        <v>,1979156</v>
      </c>
    </row>
    <row r="48" s="4" customFormat="1" spans="1:11">
      <c r="A48" s="4">
        <v>14396779238</v>
      </c>
      <c r="B48" s="4">
        <v>108</v>
      </c>
      <c r="C48" s="4" t="str">
        <f>VLOOKUP(A48,HOP!A:H,8,0)</f>
        <v>108.00</v>
      </c>
      <c r="D48" s="4">
        <f>VLOOKUP(A48,HOP!A:B,2,0)</f>
        <v>1979340</v>
      </c>
      <c r="E48" s="4">
        <f>B48-C48</f>
        <v>0</v>
      </c>
      <c r="K48" s="4" t="str">
        <f>$K$1&amp;D48</f>
        <v>,1979340</v>
      </c>
    </row>
    <row r="49" s="4" customFormat="1" spans="1:11">
      <c r="A49" s="5">
        <v>14371203885</v>
      </c>
      <c r="B49" s="5">
        <v>0</v>
      </c>
      <c r="C49" s="5" t="str">
        <f>VLOOKUP(A49,HOP!A:H,8,0)</f>
        <v>0.00</v>
      </c>
      <c r="D49" s="5">
        <f>VLOOKUP(A49,HOP!A:B,2,0)</f>
        <v>1972842</v>
      </c>
      <c r="E49" s="5">
        <f>B49-C49</f>
        <v>0</v>
      </c>
      <c r="K49" s="5" t="str">
        <f>$K$1&amp;D49</f>
        <v>,1972842</v>
      </c>
    </row>
    <row r="50" s="4" customFormat="1" spans="1:11">
      <c r="A50" s="4">
        <v>14397088955</v>
      </c>
      <c r="B50" s="4">
        <v>148</v>
      </c>
      <c r="C50" s="4" t="str">
        <f>VLOOKUP(A50,HOP!A:H,8,0)</f>
        <v>148.00</v>
      </c>
      <c r="D50" s="4">
        <f>VLOOKUP(A50,HOP!A:B,2,0)</f>
        <v>1979666</v>
      </c>
      <c r="E50" s="4">
        <f>B50-C50</f>
        <v>0</v>
      </c>
      <c r="K50" s="4" t="str">
        <f>$K$1&amp;D50</f>
        <v>,1979666</v>
      </c>
    </row>
    <row r="51" s="4" customFormat="1" spans="1:11">
      <c r="A51" s="4">
        <v>14397024627</v>
      </c>
      <c r="B51" s="4">
        <v>207</v>
      </c>
      <c r="C51" s="4" t="str">
        <f>VLOOKUP(A51,HOP!A:H,8,0)</f>
        <v>207.00</v>
      </c>
      <c r="D51" s="4">
        <f>VLOOKUP(A51,HOP!A:B,2,0)</f>
        <v>1979913</v>
      </c>
      <c r="E51" s="4">
        <f>B51-C51</f>
        <v>0</v>
      </c>
      <c r="K51" s="4" t="str">
        <f>$K$1&amp;D51</f>
        <v>,1979913</v>
      </c>
    </row>
    <row r="52" s="4" customFormat="1" spans="1:11">
      <c r="A52" s="4">
        <v>14398823132</v>
      </c>
      <c r="B52" s="4">
        <v>155</v>
      </c>
      <c r="C52" s="4" t="str">
        <f>VLOOKUP(A52,HOP!A:H,8,0)</f>
        <v>155.00</v>
      </c>
      <c r="D52" s="4">
        <f>VLOOKUP(A52,HOP!A:B,2,0)</f>
        <v>1979956</v>
      </c>
      <c r="E52" s="4">
        <f>B52-C52</f>
        <v>0</v>
      </c>
      <c r="K52" s="4" t="str">
        <f>$K$1&amp;D52</f>
        <v>,1979956</v>
      </c>
    </row>
    <row r="53" s="4" customFormat="1" spans="1:11">
      <c r="A53" s="4">
        <v>14398833385</v>
      </c>
      <c r="B53" s="4">
        <v>93</v>
      </c>
      <c r="C53" s="4" t="str">
        <f>VLOOKUP(A53,HOP!A:H,8,0)</f>
        <v>93.00</v>
      </c>
      <c r="D53" s="4">
        <f>VLOOKUP(A53,HOP!A:B,2,0)</f>
        <v>1979958</v>
      </c>
      <c r="E53" s="4">
        <f>B53-C53</f>
        <v>0</v>
      </c>
      <c r="K53" s="4" t="str">
        <f>$K$1&amp;D53</f>
        <v>,1979958</v>
      </c>
    </row>
    <row r="54" s="4" customFormat="1" spans="1:11">
      <c r="A54" s="4">
        <v>14399141016</v>
      </c>
      <c r="B54" s="4">
        <v>103</v>
      </c>
      <c r="C54" s="4" t="str">
        <f>VLOOKUP(A54,HOP!A:H,8,0)</f>
        <v>103.00</v>
      </c>
      <c r="D54" s="4">
        <f>VLOOKUP(A54,HOP!A:B,2,0)</f>
        <v>1980039</v>
      </c>
      <c r="E54" s="4">
        <f>B54-C54</f>
        <v>0</v>
      </c>
      <c r="K54" s="4" t="str">
        <f>$K$1&amp;D54</f>
        <v>,1980039</v>
      </c>
    </row>
    <row r="55" s="4" customFormat="1" spans="1:11">
      <c r="A55" s="4">
        <v>14399181948</v>
      </c>
      <c r="B55" s="4">
        <v>109</v>
      </c>
      <c r="C55" s="4" t="str">
        <f>VLOOKUP(A55,HOP!A:H,8,0)</f>
        <v>109.00</v>
      </c>
      <c r="D55" s="4">
        <f>VLOOKUP(A55,HOP!A:B,2,0)</f>
        <v>1980057</v>
      </c>
      <c r="E55" s="4">
        <f t="shared" ref="E55:E86" si="2">B55-C55</f>
        <v>0</v>
      </c>
      <c r="K55" s="4" t="str">
        <f t="shared" ref="K55:K86" si="3">$K$1&amp;D55</f>
        <v>,1980057</v>
      </c>
    </row>
    <row r="56" s="4" customFormat="1" spans="1:11">
      <c r="A56" s="4">
        <v>14399291700</v>
      </c>
      <c r="B56" s="4">
        <v>268</v>
      </c>
      <c r="C56" s="4" t="str">
        <f>VLOOKUP(A56,HOP!A:H,8,0)</f>
        <v>268.00</v>
      </c>
      <c r="D56" s="4">
        <f>VLOOKUP(A56,HOP!A:B,2,0)</f>
        <v>1980106</v>
      </c>
      <c r="E56" s="4">
        <f t="shared" si="2"/>
        <v>0</v>
      </c>
      <c r="K56" s="4" t="str">
        <f t="shared" si="3"/>
        <v>,1980106</v>
      </c>
    </row>
    <row r="57" s="4" customFormat="1" spans="1:11">
      <c r="A57" s="4">
        <v>14399345982</v>
      </c>
      <c r="B57" s="4">
        <v>320</v>
      </c>
      <c r="C57" s="4" t="str">
        <f>VLOOKUP(A57,HOP!A:H,8,0)</f>
        <v>320.00</v>
      </c>
      <c r="D57" s="4">
        <f>VLOOKUP(A57,HOP!A:B,2,0)</f>
        <v>1980123</v>
      </c>
      <c r="E57" s="4">
        <f t="shared" si="2"/>
        <v>0</v>
      </c>
      <c r="K57" s="4" t="str">
        <f t="shared" si="3"/>
        <v>,1980123</v>
      </c>
    </row>
    <row r="58" s="4" customFormat="1" spans="1:11">
      <c r="A58" s="4">
        <v>14399665102</v>
      </c>
      <c r="B58" s="4">
        <v>228</v>
      </c>
      <c r="C58" s="4" t="str">
        <f>VLOOKUP(A58,HOP!A:H,8,0)</f>
        <v>228.00</v>
      </c>
      <c r="D58" s="4">
        <f>VLOOKUP(A58,HOP!A:B,2,0)</f>
        <v>1980281</v>
      </c>
      <c r="E58" s="4">
        <f t="shared" si="2"/>
        <v>0</v>
      </c>
      <c r="K58" s="4" t="str">
        <f t="shared" si="3"/>
        <v>,1980281</v>
      </c>
    </row>
    <row r="59" s="4" customFormat="1" spans="1:11">
      <c r="A59" s="4">
        <v>14399739744</v>
      </c>
      <c r="B59" s="4">
        <v>346</v>
      </c>
      <c r="C59" s="4" t="str">
        <f>VLOOKUP(A59,HOP!A:H,8,0)</f>
        <v>346.00</v>
      </c>
      <c r="D59" s="4">
        <f>VLOOKUP(A59,HOP!A:B,2,0)</f>
        <v>1980308</v>
      </c>
      <c r="E59" s="4">
        <f t="shared" si="2"/>
        <v>0</v>
      </c>
      <c r="K59" s="4" t="str">
        <f t="shared" si="3"/>
        <v>,1980308</v>
      </c>
    </row>
    <row r="60" s="4" customFormat="1" spans="1:11">
      <c r="A60" s="4">
        <v>14400046046</v>
      </c>
      <c r="B60" s="4">
        <v>122</v>
      </c>
      <c r="C60" s="4" t="str">
        <f>VLOOKUP(A60,HOP!A:H,8,0)</f>
        <v>122.00</v>
      </c>
      <c r="D60" s="4">
        <f>VLOOKUP(A60,HOP!A:B,2,0)</f>
        <v>1980480</v>
      </c>
      <c r="E60" s="4">
        <f t="shared" si="2"/>
        <v>0</v>
      </c>
      <c r="K60" s="4" t="str">
        <f t="shared" si="3"/>
        <v>,1980480</v>
      </c>
    </row>
    <row r="61" s="4" customFormat="1" spans="1:11">
      <c r="A61" s="4">
        <v>14400220788</v>
      </c>
      <c r="B61" s="4">
        <v>90</v>
      </c>
      <c r="C61" s="4" t="str">
        <f>VLOOKUP(A61,HOP!A:H,8,0)</f>
        <v>90.00</v>
      </c>
      <c r="D61" s="4">
        <f>VLOOKUP(A61,HOP!A:B,2,0)</f>
        <v>1980554</v>
      </c>
      <c r="E61" s="4">
        <f t="shared" si="2"/>
        <v>0</v>
      </c>
      <c r="K61" s="4" t="str">
        <f t="shared" si="3"/>
        <v>,1980554</v>
      </c>
    </row>
    <row r="62" s="4" customFormat="1" spans="1:11">
      <c r="A62" s="4">
        <v>14400478798</v>
      </c>
      <c r="B62" s="4">
        <v>48</v>
      </c>
      <c r="C62" s="4" t="str">
        <f>VLOOKUP(A62,HOP!A:H,8,0)</f>
        <v>48.00</v>
      </c>
      <c r="D62" s="4">
        <f>VLOOKUP(A62,HOP!A:B,2,0)</f>
        <v>1980664</v>
      </c>
      <c r="E62" s="4">
        <f t="shared" si="2"/>
        <v>0</v>
      </c>
      <c r="K62" s="4" t="str">
        <f t="shared" si="3"/>
        <v>,1980664</v>
      </c>
    </row>
    <row r="63" s="4" customFormat="1" spans="1:11">
      <c r="A63" s="4">
        <v>14400590942</v>
      </c>
      <c r="B63" s="4">
        <v>19</v>
      </c>
      <c r="C63" s="4" t="str">
        <f>VLOOKUP(A63,HOP!A:H,8,0)</f>
        <v>19.00</v>
      </c>
      <c r="D63" s="4">
        <f>VLOOKUP(A63,HOP!A:B,2,0)</f>
        <v>1980741</v>
      </c>
      <c r="E63" s="4">
        <f t="shared" si="2"/>
        <v>0</v>
      </c>
      <c r="K63" s="4" t="str">
        <f t="shared" si="3"/>
        <v>,1980741</v>
      </c>
    </row>
    <row r="64" s="4" customFormat="1" spans="1:11">
      <c r="A64" s="4">
        <v>14400960138</v>
      </c>
      <c r="B64" s="4">
        <v>35</v>
      </c>
      <c r="C64" s="4" t="str">
        <f>VLOOKUP(A64,HOP!A:H,8,0)</f>
        <v>35.00</v>
      </c>
      <c r="D64" s="4">
        <f>VLOOKUP(A64,HOP!A:B,2,0)</f>
        <v>1981073</v>
      </c>
      <c r="E64" s="4">
        <f t="shared" si="2"/>
        <v>0</v>
      </c>
      <c r="K64" s="4" t="str">
        <f t="shared" si="3"/>
        <v>,1981073</v>
      </c>
    </row>
    <row r="65" s="4" customFormat="1" spans="1:11">
      <c r="A65" s="4">
        <v>14401038172</v>
      </c>
      <c r="B65" s="4">
        <v>256</v>
      </c>
      <c r="C65" s="4" t="str">
        <f>VLOOKUP(A65,HOP!A:H,8,0)</f>
        <v>256.00</v>
      </c>
      <c r="D65" s="4">
        <f>VLOOKUP(A65,HOP!A:B,2,0)</f>
        <v>1981155</v>
      </c>
      <c r="E65" s="4">
        <f t="shared" si="2"/>
        <v>0</v>
      </c>
      <c r="K65" s="4" t="str">
        <f t="shared" si="3"/>
        <v>,1981155</v>
      </c>
    </row>
    <row r="66" s="4" customFormat="1" spans="1:11">
      <c r="A66" s="4">
        <v>14401213662</v>
      </c>
      <c r="B66" s="4">
        <v>22</v>
      </c>
      <c r="C66" s="4" t="str">
        <f>VLOOKUP(A66,HOP!A:H,8,0)</f>
        <v>22.00</v>
      </c>
      <c r="D66" s="4">
        <f>VLOOKUP(A66,HOP!A:B,2,0)</f>
        <v>1981312</v>
      </c>
      <c r="E66" s="4">
        <f t="shared" si="2"/>
        <v>0</v>
      </c>
      <c r="K66" s="4" t="str">
        <f t="shared" si="3"/>
        <v>,1981312</v>
      </c>
    </row>
    <row r="67" s="4" customFormat="1" spans="1:11">
      <c r="A67" s="4">
        <v>14401255852</v>
      </c>
      <c r="B67" s="4">
        <v>34</v>
      </c>
      <c r="C67" s="4" t="str">
        <f>VLOOKUP(A67,HOP!A:H,8,0)</f>
        <v>34.00</v>
      </c>
      <c r="D67" s="4">
        <f>VLOOKUP(A67,HOP!A:B,2,0)</f>
        <v>1981346</v>
      </c>
      <c r="E67" s="4">
        <f t="shared" si="2"/>
        <v>0</v>
      </c>
      <c r="K67" s="4" t="str">
        <f t="shared" si="3"/>
        <v>,1981346</v>
      </c>
    </row>
    <row r="68" s="4" customFormat="1" spans="1:11">
      <c r="A68" s="4">
        <v>14401633249</v>
      </c>
      <c r="B68" s="4">
        <v>17</v>
      </c>
      <c r="C68" s="4" t="str">
        <f>VLOOKUP(A68,HOP!A:H,8,0)</f>
        <v>17.00</v>
      </c>
      <c r="D68" s="4">
        <f>VLOOKUP(A68,HOP!A:B,2,0)</f>
        <v>1981595</v>
      </c>
      <c r="E68" s="4">
        <f t="shared" si="2"/>
        <v>0</v>
      </c>
      <c r="K68" s="4" t="str">
        <f t="shared" si="3"/>
        <v>,1981595</v>
      </c>
    </row>
    <row r="69" s="4" customFormat="1" spans="1:11">
      <c r="A69" s="5">
        <v>14356768297</v>
      </c>
      <c r="B69" s="5">
        <v>0</v>
      </c>
      <c r="C69" s="5" t="str">
        <f>VLOOKUP(A69,HOP!A:H,8,0)</f>
        <v>0.00</v>
      </c>
      <c r="D69" s="5">
        <f>VLOOKUP(A69,HOP!A:B,2,0)</f>
        <v>1968961</v>
      </c>
      <c r="E69" s="5">
        <f>B69-C69</f>
        <v>0</v>
      </c>
      <c r="K69" s="5" t="str">
        <f>$K$1&amp;D69</f>
        <v>,1968961</v>
      </c>
    </row>
    <row r="70" s="4" customFormat="1" spans="1:11">
      <c r="A70" s="4">
        <v>14401972403</v>
      </c>
      <c r="B70" s="4">
        <v>106</v>
      </c>
      <c r="C70" s="4" t="str">
        <f>VLOOKUP(A70,HOP!A:H,8,0)</f>
        <v>106.00</v>
      </c>
      <c r="D70" s="4">
        <f>VLOOKUP(A70,HOP!A:B,2,0)</f>
        <v>1981674</v>
      </c>
      <c r="E70" s="4">
        <f t="shared" si="2"/>
        <v>0</v>
      </c>
      <c r="K70" s="4" t="str">
        <f t="shared" si="3"/>
        <v>,1981674</v>
      </c>
    </row>
    <row r="71" s="4" customFormat="1" spans="1:11">
      <c r="A71" s="4">
        <v>14401986682</v>
      </c>
      <c r="B71" s="4">
        <v>107</v>
      </c>
      <c r="C71" s="4" t="str">
        <f>VLOOKUP(A71,HOP!A:H,8,0)</f>
        <v>107.00</v>
      </c>
      <c r="D71" s="4">
        <f>VLOOKUP(A71,HOP!A:B,2,0)</f>
        <v>1981680</v>
      </c>
      <c r="E71" s="4">
        <f t="shared" si="2"/>
        <v>0</v>
      </c>
      <c r="K71" s="4" t="str">
        <f t="shared" si="3"/>
        <v>,1981680</v>
      </c>
    </row>
    <row r="72" s="4" customFormat="1" spans="1:11">
      <c r="A72" s="4">
        <v>14402459476</v>
      </c>
      <c r="B72" s="4">
        <v>73</v>
      </c>
      <c r="C72" s="4" t="str">
        <f>VLOOKUP(A72,HOP!A:H,8,0)</f>
        <v>73.00</v>
      </c>
      <c r="D72" s="4">
        <f>VLOOKUP(A72,HOP!A:B,2,0)</f>
        <v>1981765</v>
      </c>
      <c r="E72" s="4">
        <f t="shared" si="2"/>
        <v>0</v>
      </c>
      <c r="K72" s="4" t="str">
        <f t="shared" si="3"/>
        <v>,1981765</v>
      </c>
    </row>
    <row r="73" s="4" customFormat="1" spans="1:11">
      <c r="A73" s="4">
        <v>14402487727</v>
      </c>
      <c r="B73" s="4">
        <v>117</v>
      </c>
      <c r="C73" s="4" t="str">
        <f>VLOOKUP(A73,HOP!A:H,8,0)</f>
        <v>117.00</v>
      </c>
      <c r="D73" s="4">
        <f>VLOOKUP(A73,HOP!A:B,2,0)</f>
        <v>1981781</v>
      </c>
      <c r="E73" s="4">
        <f t="shared" si="2"/>
        <v>0</v>
      </c>
      <c r="K73" s="4" t="str">
        <f t="shared" si="3"/>
        <v>,1981781</v>
      </c>
    </row>
    <row r="74" s="4" customFormat="1" spans="1:11">
      <c r="A74" s="4">
        <v>14405314268</v>
      </c>
      <c r="B74" s="4">
        <v>37</v>
      </c>
      <c r="C74" s="4" t="str">
        <f>VLOOKUP(A74,HOP!A:H,8,0)</f>
        <v>37.00</v>
      </c>
      <c r="D74" s="4">
        <f>VLOOKUP(A74,HOP!A:B,2,0)</f>
        <v>1981923</v>
      </c>
      <c r="E74" s="4">
        <f t="shared" si="2"/>
        <v>0</v>
      </c>
      <c r="K74" s="4" t="str">
        <f t="shared" si="3"/>
        <v>,1981923</v>
      </c>
    </row>
    <row r="75" s="4" customFormat="1" spans="1:11">
      <c r="A75" s="4">
        <v>14405717245</v>
      </c>
      <c r="B75" s="4">
        <v>75</v>
      </c>
      <c r="C75" s="4" t="str">
        <f>VLOOKUP(A75,HOP!A:H,8,0)</f>
        <v>75.00</v>
      </c>
      <c r="D75" s="4">
        <f>VLOOKUP(A75,HOP!A:B,2,0)</f>
        <v>1982036</v>
      </c>
      <c r="E75" s="4">
        <f t="shared" si="2"/>
        <v>0</v>
      </c>
      <c r="K75" s="4" t="str">
        <f t="shared" si="3"/>
        <v>,1982036</v>
      </c>
    </row>
    <row r="76" s="4" customFormat="1" spans="1:11">
      <c r="A76" s="4">
        <v>14405969961</v>
      </c>
      <c r="B76" s="4">
        <v>14</v>
      </c>
      <c r="C76" s="4" t="str">
        <f>VLOOKUP(A76,HOP!A:H,8,0)</f>
        <v>14.00</v>
      </c>
      <c r="D76" s="4">
        <f>VLOOKUP(A76,HOP!A:B,2,0)</f>
        <v>1982136</v>
      </c>
      <c r="E76" s="4">
        <f t="shared" si="2"/>
        <v>0</v>
      </c>
      <c r="K76" s="4" t="str">
        <f t="shared" si="3"/>
        <v>,1982136</v>
      </c>
    </row>
    <row r="77" s="4" customFormat="1" spans="1:11">
      <c r="A77" s="4">
        <v>14406366099</v>
      </c>
      <c r="B77" s="4">
        <v>76</v>
      </c>
      <c r="C77" s="4" t="str">
        <f>VLOOKUP(A77,HOP!A:H,8,0)</f>
        <v>76.00</v>
      </c>
      <c r="D77" s="4">
        <f>VLOOKUP(A77,HOP!A:B,2,0)</f>
        <v>1982333</v>
      </c>
      <c r="E77" s="4">
        <f t="shared" si="2"/>
        <v>0</v>
      </c>
      <c r="K77" s="4" t="str">
        <f t="shared" si="3"/>
        <v>,1982333</v>
      </c>
    </row>
    <row r="78" s="4" customFormat="1" spans="1:11">
      <c r="A78" s="4">
        <v>14406501547</v>
      </c>
      <c r="B78" s="4">
        <v>37</v>
      </c>
      <c r="C78" s="4" t="str">
        <f>VLOOKUP(A78,HOP!A:H,8,0)</f>
        <v>37.00</v>
      </c>
      <c r="D78" s="4">
        <f>VLOOKUP(A78,HOP!A:B,2,0)</f>
        <v>1982421</v>
      </c>
      <c r="E78" s="4">
        <f t="shared" si="2"/>
        <v>0</v>
      </c>
      <c r="K78" s="4" t="str">
        <f t="shared" si="3"/>
        <v>,1982421</v>
      </c>
    </row>
    <row r="79" s="4" customFormat="1" spans="1:11">
      <c r="A79" s="4">
        <v>14406509681</v>
      </c>
      <c r="B79" s="4">
        <v>44</v>
      </c>
      <c r="C79" s="4" t="str">
        <f>VLOOKUP(A79,HOP!A:H,8,0)</f>
        <v>44.00</v>
      </c>
      <c r="D79" s="4">
        <f>VLOOKUP(A79,HOP!A:B,2,0)</f>
        <v>1982429</v>
      </c>
      <c r="E79" s="4">
        <f t="shared" si="2"/>
        <v>0</v>
      </c>
      <c r="K79" s="4" t="str">
        <f t="shared" si="3"/>
        <v>,1982429</v>
      </c>
    </row>
    <row r="80" s="4" customFormat="1" spans="1:11">
      <c r="A80" s="4">
        <v>14407012309</v>
      </c>
      <c r="B80" s="4">
        <v>339</v>
      </c>
      <c r="C80" s="4" t="str">
        <f>VLOOKUP(A80,HOP!A:H,8,0)</f>
        <v>339.00</v>
      </c>
      <c r="D80" s="4">
        <f>VLOOKUP(A80,HOP!A:B,2,0)</f>
        <v>1982561</v>
      </c>
      <c r="E80" s="4">
        <f t="shared" si="2"/>
        <v>0</v>
      </c>
      <c r="K80" s="4" t="str">
        <f t="shared" si="3"/>
        <v>,1982561</v>
      </c>
    </row>
    <row r="81" s="4" customFormat="1" spans="1:11">
      <c r="A81" s="4">
        <v>14407153961</v>
      </c>
      <c r="B81" s="4">
        <v>60</v>
      </c>
      <c r="C81" s="4" t="str">
        <f>VLOOKUP(A81,HOP!A:H,8,0)</f>
        <v>60.00</v>
      </c>
      <c r="D81" s="4">
        <f>VLOOKUP(A81,HOP!A:B,2,0)</f>
        <v>1982592</v>
      </c>
      <c r="E81" s="4">
        <f t="shared" si="2"/>
        <v>0</v>
      </c>
      <c r="K81" s="4" t="str">
        <f t="shared" si="3"/>
        <v>,1982592</v>
      </c>
    </row>
    <row r="82" s="4" customFormat="1" spans="1:11">
      <c r="A82" s="4">
        <v>14407880653</v>
      </c>
      <c r="B82" s="4">
        <v>118</v>
      </c>
      <c r="C82" s="4" t="str">
        <f>VLOOKUP(A82,HOP!A:H,8,0)</f>
        <v>118.00</v>
      </c>
      <c r="D82" s="4">
        <f>VLOOKUP(A82,HOP!A:B,2,0)</f>
        <v>1982788</v>
      </c>
      <c r="E82" s="4">
        <f t="shared" si="2"/>
        <v>0</v>
      </c>
      <c r="K82" s="4" t="str">
        <f t="shared" si="3"/>
        <v>,1982788</v>
      </c>
    </row>
    <row r="83" s="4" customFormat="1" spans="1:11">
      <c r="A83" s="4">
        <v>14408214033</v>
      </c>
      <c r="B83" s="4">
        <v>13</v>
      </c>
      <c r="C83" s="4" t="str">
        <f>VLOOKUP(A83,HOP!A:H,8,0)</f>
        <v>13.00</v>
      </c>
      <c r="D83" s="4">
        <f>VLOOKUP(A83,HOP!A:B,2,0)</f>
        <v>1982851</v>
      </c>
      <c r="E83" s="4">
        <f t="shared" si="2"/>
        <v>0</v>
      </c>
      <c r="K83" s="4" t="str">
        <f t="shared" si="3"/>
        <v>,1982851</v>
      </c>
    </row>
    <row r="84" s="4" customFormat="1" spans="1:11">
      <c r="A84" s="4">
        <v>14408427393</v>
      </c>
      <c r="B84" s="4">
        <v>25</v>
      </c>
      <c r="C84" s="4" t="str">
        <f>VLOOKUP(A84,HOP!A:H,8,0)</f>
        <v>25.00</v>
      </c>
      <c r="D84" s="4">
        <f>VLOOKUP(A84,HOP!A:B,2,0)</f>
        <v>1982906</v>
      </c>
      <c r="E84" s="4">
        <f t="shared" si="2"/>
        <v>0</v>
      </c>
      <c r="K84" s="4" t="str">
        <f t="shared" si="3"/>
        <v>,1982906</v>
      </c>
    </row>
    <row r="85" s="4" customFormat="1" spans="1:11">
      <c r="A85" s="4">
        <v>14411148899</v>
      </c>
      <c r="B85" s="4">
        <v>63</v>
      </c>
      <c r="C85" s="4" t="str">
        <f>VLOOKUP(A85,HOP!A:H,8,0)</f>
        <v>63.00</v>
      </c>
      <c r="D85" s="4">
        <f>VLOOKUP(A85,HOP!A:B,2,0)</f>
        <v>1983037</v>
      </c>
      <c r="E85" s="4">
        <f t="shared" si="2"/>
        <v>0</v>
      </c>
      <c r="K85" s="4" t="str">
        <f t="shared" si="3"/>
        <v>,1983037</v>
      </c>
    </row>
    <row r="86" s="4" customFormat="1" spans="1:11">
      <c r="A86" s="4">
        <v>14411649255</v>
      </c>
      <c r="B86" s="4">
        <v>83</v>
      </c>
      <c r="C86" s="4" t="str">
        <f>VLOOKUP(A86,HOP!A:H,8,0)</f>
        <v>0.00</v>
      </c>
      <c r="D86" s="4">
        <f>VLOOKUP(A86,HOP!A:B,2,0)</f>
        <v>1983310</v>
      </c>
      <c r="E86" s="4">
        <f t="shared" si="2"/>
        <v>83</v>
      </c>
      <c r="F86" s="4" t="s">
        <v>408</v>
      </c>
      <c r="K86" s="4" t="str">
        <f t="shared" si="3"/>
        <v>,1983310</v>
      </c>
    </row>
    <row r="87" s="4" customFormat="1" spans="1:11">
      <c r="A87" s="4">
        <v>14412579756</v>
      </c>
      <c r="B87" s="4">
        <v>156</v>
      </c>
      <c r="C87" s="4" t="str">
        <f>VLOOKUP(A87,HOP!A:H,8,0)</f>
        <v>156.00</v>
      </c>
      <c r="D87" s="4">
        <f>VLOOKUP(A87,HOP!A:B,2,0)</f>
        <v>1983661</v>
      </c>
      <c r="E87" s="4">
        <f>B87-C87</f>
        <v>0</v>
      </c>
      <c r="K87" s="4" t="str">
        <f>$K$1&amp;D87</f>
        <v>,1983661</v>
      </c>
    </row>
    <row r="88" s="4" customFormat="1" spans="1:11">
      <c r="A88" s="5">
        <v>14355831163</v>
      </c>
      <c r="B88" s="5">
        <v>0</v>
      </c>
      <c r="C88" s="5" t="str">
        <f>VLOOKUP(A88,HOP!A:H,8,0)</f>
        <v>0.00</v>
      </c>
      <c r="D88" s="5">
        <f>VLOOKUP(A88,HOP!A:B,2,0)</f>
        <v>1968757</v>
      </c>
      <c r="E88" s="5">
        <f>B88-C88</f>
        <v>0</v>
      </c>
      <c r="K88" s="5" t="str">
        <f>$K$1&amp;D88</f>
        <v>,1968757</v>
      </c>
    </row>
    <row r="89" s="4" customFormat="1" spans="1:11">
      <c r="A89" s="4">
        <v>14412606027</v>
      </c>
      <c r="B89" s="4">
        <v>69</v>
      </c>
      <c r="C89" s="4" t="str">
        <f>VLOOKUP(A89,HOP!A:H,8,0)</f>
        <v>69.00</v>
      </c>
      <c r="D89" s="4">
        <f>VLOOKUP(A89,HOP!A:B,2,0)</f>
        <v>1983674</v>
      </c>
      <c r="E89" s="4">
        <f t="shared" ref="E88:E117" si="4">B89-C89</f>
        <v>0</v>
      </c>
      <c r="K89" s="4" t="str">
        <f t="shared" ref="K88:K117" si="5">$K$1&amp;D89</f>
        <v>,1983674</v>
      </c>
    </row>
    <row r="90" s="4" customFormat="1" spans="1:11">
      <c r="A90" s="4">
        <v>14412607653</v>
      </c>
      <c r="B90" s="4">
        <v>73</v>
      </c>
      <c r="C90" s="4" t="str">
        <f>VLOOKUP(A90,HOP!A:H,8,0)</f>
        <v>73.00</v>
      </c>
      <c r="D90" s="4">
        <f>VLOOKUP(A90,HOP!A:B,2,0)</f>
        <v>1983677</v>
      </c>
      <c r="E90" s="4">
        <f t="shared" si="4"/>
        <v>0</v>
      </c>
      <c r="K90" s="4" t="str">
        <f t="shared" si="5"/>
        <v>,1983677</v>
      </c>
    </row>
    <row r="91" s="4" customFormat="1" spans="1:11">
      <c r="A91" s="4">
        <v>14412977707</v>
      </c>
      <c r="B91" s="4">
        <v>66</v>
      </c>
      <c r="C91" s="4" t="str">
        <f>VLOOKUP(A91,HOP!A:H,8,0)</f>
        <v>66.00</v>
      </c>
      <c r="D91" s="4">
        <f>VLOOKUP(A91,HOP!A:B,2,0)</f>
        <v>1983737</v>
      </c>
      <c r="E91" s="4">
        <f t="shared" si="4"/>
        <v>0</v>
      </c>
      <c r="K91" s="4" t="str">
        <f t="shared" si="5"/>
        <v>,1983737</v>
      </c>
    </row>
    <row r="92" s="4" customFormat="1" spans="1:11">
      <c r="A92" s="4">
        <v>14413179377</v>
      </c>
      <c r="B92" s="4">
        <v>27</v>
      </c>
      <c r="C92" s="4" t="str">
        <f>VLOOKUP(A92,HOP!A:H,8,0)</f>
        <v>27.00</v>
      </c>
      <c r="D92" s="4">
        <f>VLOOKUP(A92,HOP!A:B,2,0)</f>
        <v>1983750</v>
      </c>
      <c r="E92" s="4">
        <f t="shared" si="4"/>
        <v>0</v>
      </c>
      <c r="K92" s="4" t="str">
        <f t="shared" si="5"/>
        <v>,1983750</v>
      </c>
    </row>
    <row r="93" s="4" customFormat="1" spans="1:11">
      <c r="A93" s="4">
        <v>14413518853</v>
      </c>
      <c r="B93" s="4">
        <v>56</v>
      </c>
      <c r="C93" s="4" t="str">
        <f>VLOOKUP(A93,HOP!A:H,8,0)</f>
        <v>0.00</v>
      </c>
      <c r="D93" s="4">
        <f>VLOOKUP(A93,HOP!A:B,2,0)</f>
        <v>1983799</v>
      </c>
      <c r="E93" s="4">
        <f t="shared" si="4"/>
        <v>56</v>
      </c>
      <c r="F93" s="4" t="s">
        <v>409</v>
      </c>
      <c r="K93" s="4" t="str">
        <f t="shared" si="5"/>
        <v>,1983799</v>
      </c>
    </row>
    <row r="94" s="4" customFormat="1" spans="1:11">
      <c r="A94" s="4">
        <v>14413546199</v>
      </c>
      <c r="B94" s="4">
        <v>76</v>
      </c>
      <c r="C94" s="4" t="str">
        <f>VLOOKUP(A94,HOP!A:H,8,0)</f>
        <v>76.00</v>
      </c>
      <c r="D94" s="4">
        <f>VLOOKUP(A94,HOP!A:B,2,0)</f>
        <v>1983806</v>
      </c>
      <c r="E94" s="4">
        <f t="shared" si="4"/>
        <v>0</v>
      </c>
      <c r="K94" s="4" t="str">
        <f t="shared" si="5"/>
        <v>,1983806</v>
      </c>
    </row>
    <row r="95" s="4" customFormat="1" spans="1:11">
      <c r="A95" s="4">
        <v>14413735425</v>
      </c>
      <c r="B95" s="4">
        <v>94</v>
      </c>
      <c r="C95" s="4" t="str">
        <f>VLOOKUP(A95,HOP!A:H,8,0)</f>
        <v>94.00</v>
      </c>
      <c r="D95" s="4">
        <f>VLOOKUP(A95,HOP!A:B,2,0)</f>
        <v>1983850</v>
      </c>
      <c r="E95" s="4">
        <f t="shared" si="4"/>
        <v>0</v>
      </c>
      <c r="K95" s="4" t="str">
        <f t="shared" si="5"/>
        <v>,1983850</v>
      </c>
    </row>
    <row r="96" s="4" customFormat="1" spans="1:11">
      <c r="A96" s="4">
        <v>14413947920</v>
      </c>
      <c r="B96" s="4">
        <v>72</v>
      </c>
      <c r="C96" s="4" t="str">
        <f>VLOOKUP(A96,HOP!A:H,8,0)</f>
        <v>72.00</v>
      </c>
      <c r="D96" s="4">
        <f>VLOOKUP(A96,HOP!A:B,2,0)</f>
        <v>1983901</v>
      </c>
      <c r="E96" s="4">
        <f t="shared" si="4"/>
        <v>0</v>
      </c>
      <c r="K96" s="4" t="str">
        <f t="shared" si="5"/>
        <v>,1983901</v>
      </c>
    </row>
    <row r="97" s="4" customFormat="1" spans="1:11">
      <c r="A97" s="4">
        <v>14414132952</v>
      </c>
      <c r="B97" s="4">
        <v>27</v>
      </c>
      <c r="C97" s="4" t="str">
        <f>VLOOKUP(A97,HOP!A:H,8,0)</f>
        <v>27.00</v>
      </c>
      <c r="D97" s="4">
        <f>VLOOKUP(A97,HOP!A:B,2,0)</f>
        <v>1983944</v>
      </c>
      <c r="E97" s="4">
        <f t="shared" si="4"/>
        <v>0</v>
      </c>
      <c r="K97" s="4" t="str">
        <f t="shared" si="5"/>
        <v>,1983944</v>
      </c>
    </row>
    <row r="98" s="4" customFormat="1" spans="1:11">
      <c r="A98" s="4">
        <v>14414730432</v>
      </c>
      <c r="B98" s="4">
        <v>41</v>
      </c>
      <c r="C98" s="4" t="str">
        <f>VLOOKUP(A98,HOP!A:H,8,0)</f>
        <v>41.00</v>
      </c>
      <c r="D98" s="4">
        <f>VLOOKUP(A98,HOP!A:B,2,0)</f>
        <v>1984194</v>
      </c>
      <c r="E98" s="4">
        <f t="shared" si="4"/>
        <v>0</v>
      </c>
      <c r="K98" s="4" t="str">
        <f t="shared" si="5"/>
        <v>,1984194</v>
      </c>
    </row>
    <row r="99" s="4" customFormat="1" spans="1:11">
      <c r="A99" s="4">
        <v>14417643253</v>
      </c>
      <c r="B99" s="4">
        <v>75</v>
      </c>
      <c r="C99" s="4" t="str">
        <f>VLOOKUP(A99,HOP!A:H,8,0)</f>
        <v>75.00</v>
      </c>
      <c r="D99" s="4">
        <f>VLOOKUP(A99,HOP!A:B,2,0)</f>
        <v>1984435</v>
      </c>
      <c r="E99" s="4">
        <f t="shared" si="4"/>
        <v>0</v>
      </c>
      <c r="K99" s="4" t="str">
        <f t="shared" si="5"/>
        <v>,1984435</v>
      </c>
    </row>
    <row r="100" s="4" customFormat="1" spans="1:11">
      <c r="A100" s="4">
        <v>14417940545</v>
      </c>
      <c r="B100" s="4">
        <v>212</v>
      </c>
      <c r="C100" s="4" t="str">
        <f>VLOOKUP(A100,HOP!A:H,8,0)</f>
        <v>212.00</v>
      </c>
      <c r="D100" s="4">
        <f>VLOOKUP(A100,HOP!A:B,2,0)</f>
        <v>1984479</v>
      </c>
      <c r="E100" s="4">
        <f t="shared" si="4"/>
        <v>0</v>
      </c>
      <c r="K100" s="4" t="str">
        <f t="shared" si="5"/>
        <v>,1984479</v>
      </c>
    </row>
    <row r="101" s="4" customFormat="1" spans="1:11">
      <c r="A101" s="4">
        <v>14417943324</v>
      </c>
      <c r="B101" s="4">
        <v>96</v>
      </c>
      <c r="C101" s="4" t="str">
        <f>VLOOKUP(A101,HOP!A:H,8,0)</f>
        <v>96.00</v>
      </c>
      <c r="D101" s="4">
        <f>VLOOKUP(A101,HOP!A:B,2,0)</f>
        <v>1984481</v>
      </c>
      <c r="E101" s="4">
        <f t="shared" si="4"/>
        <v>0</v>
      </c>
      <c r="K101" s="4" t="str">
        <f t="shared" si="5"/>
        <v>,1984481</v>
      </c>
    </row>
    <row r="102" s="4" customFormat="1" spans="1:11">
      <c r="A102" s="4">
        <v>14418077753</v>
      </c>
      <c r="B102" s="4">
        <v>71</v>
      </c>
      <c r="C102" s="4" t="str">
        <f>VLOOKUP(A102,HOP!A:H,8,0)</f>
        <v>71.00</v>
      </c>
      <c r="D102" s="4">
        <f>VLOOKUP(A102,HOP!A:B,2,0)</f>
        <v>1984505</v>
      </c>
      <c r="E102" s="4">
        <f t="shared" si="4"/>
        <v>0</v>
      </c>
      <c r="K102" s="4" t="str">
        <f t="shared" si="5"/>
        <v>,1984505</v>
      </c>
    </row>
    <row r="103" s="4" customFormat="1" spans="1:11">
      <c r="A103" s="4">
        <v>14418092859</v>
      </c>
      <c r="B103" s="4">
        <v>36</v>
      </c>
      <c r="C103" s="4" t="str">
        <f>VLOOKUP(A103,HOP!A:H,8,0)</f>
        <v>36.00</v>
      </c>
      <c r="D103" s="4">
        <f>VLOOKUP(A103,HOP!A:B,2,0)</f>
        <v>1984507</v>
      </c>
      <c r="E103" s="4">
        <f t="shared" si="4"/>
        <v>0</v>
      </c>
      <c r="K103" s="4" t="str">
        <f t="shared" si="5"/>
        <v>,1984507</v>
      </c>
    </row>
    <row r="104" s="4" customFormat="1" spans="1:11">
      <c r="A104" s="4">
        <v>14418115973</v>
      </c>
      <c r="B104" s="4">
        <v>8</v>
      </c>
      <c r="C104" s="4" t="str">
        <f>VLOOKUP(A104,HOP!A:H,8,0)</f>
        <v>8.00</v>
      </c>
      <c r="D104" s="4">
        <f>VLOOKUP(A104,HOP!A:B,2,0)</f>
        <v>1984512</v>
      </c>
      <c r="E104" s="4">
        <f t="shared" si="4"/>
        <v>0</v>
      </c>
      <c r="K104" s="4" t="str">
        <f t="shared" si="5"/>
        <v>,1984512</v>
      </c>
    </row>
    <row r="105" s="4" customFormat="1" spans="1:11">
      <c r="A105" s="4">
        <v>14418238636</v>
      </c>
      <c r="B105" s="4">
        <v>74</v>
      </c>
      <c r="C105" s="4" t="str">
        <f>VLOOKUP(A105,HOP!A:H,8,0)</f>
        <v>74.00</v>
      </c>
      <c r="D105" s="4">
        <f>VLOOKUP(A105,HOP!A:B,2,0)</f>
        <v>1984527</v>
      </c>
      <c r="E105" s="4">
        <f t="shared" si="4"/>
        <v>0</v>
      </c>
      <c r="K105" s="4" t="str">
        <f t="shared" si="5"/>
        <v>,1984527</v>
      </c>
    </row>
    <row r="106" s="4" customFormat="1" spans="1:11">
      <c r="A106" s="4">
        <v>14418665775</v>
      </c>
      <c r="B106" s="4">
        <v>23</v>
      </c>
      <c r="C106" s="4" t="str">
        <f>VLOOKUP(A106,HOP!A:H,8,0)</f>
        <v>23.00</v>
      </c>
      <c r="D106" s="4">
        <f>VLOOKUP(A106,HOP!A:B,2,0)</f>
        <v>1984609</v>
      </c>
      <c r="E106" s="4">
        <f t="shared" si="4"/>
        <v>0</v>
      </c>
      <c r="K106" s="4" t="str">
        <f t="shared" si="5"/>
        <v>,1984609</v>
      </c>
    </row>
    <row r="107" s="4" customFormat="1" spans="1:11">
      <c r="A107" s="4">
        <v>14419266282</v>
      </c>
      <c r="B107" s="4">
        <v>43</v>
      </c>
      <c r="C107" s="4" t="str">
        <f>VLOOKUP(A107,HOP!A:H,8,0)</f>
        <v>43.00</v>
      </c>
      <c r="D107" s="4">
        <f>VLOOKUP(A107,HOP!A:B,2,0)</f>
        <v>1984697</v>
      </c>
      <c r="E107" s="4">
        <f t="shared" si="4"/>
        <v>0</v>
      </c>
      <c r="K107" s="4" t="str">
        <f t="shared" si="5"/>
        <v>,1984697</v>
      </c>
    </row>
    <row r="108" s="4" customFormat="1" spans="1:11">
      <c r="A108" s="4">
        <v>14419725060</v>
      </c>
      <c r="B108" s="4">
        <v>17</v>
      </c>
      <c r="C108" s="4" t="str">
        <f>VLOOKUP(A108,HOP!A:H,8,0)</f>
        <v>17.00</v>
      </c>
      <c r="D108" s="4">
        <f>VLOOKUP(A108,HOP!A:B,2,0)</f>
        <v>1984794</v>
      </c>
      <c r="E108" s="4">
        <f t="shared" si="4"/>
        <v>0</v>
      </c>
      <c r="K108" s="4" t="str">
        <f t="shared" si="5"/>
        <v>,1984794</v>
      </c>
    </row>
    <row r="109" s="4" customFormat="1" spans="1:11">
      <c r="A109" s="4">
        <v>14419773103</v>
      </c>
      <c r="B109" s="4">
        <v>140</v>
      </c>
      <c r="C109" s="4" t="str">
        <f>VLOOKUP(A109,HOP!A:H,8,0)</f>
        <v>140.00</v>
      </c>
      <c r="D109" s="4">
        <f>VLOOKUP(A109,HOP!A:B,2,0)</f>
        <v>1984809</v>
      </c>
      <c r="E109" s="4">
        <f t="shared" si="4"/>
        <v>0</v>
      </c>
      <c r="K109" s="4" t="str">
        <f t="shared" si="5"/>
        <v>,1984809</v>
      </c>
    </row>
    <row r="110" s="4" customFormat="1" spans="1:11">
      <c r="A110" s="4">
        <v>14421134775</v>
      </c>
      <c r="B110" s="4">
        <v>158</v>
      </c>
      <c r="C110" s="4" t="str">
        <f>VLOOKUP(A110,HOP!A:H,8,0)</f>
        <v>158.00</v>
      </c>
      <c r="D110" s="4">
        <f>VLOOKUP(A110,HOP!A:B,2,0)</f>
        <v>1985216</v>
      </c>
      <c r="E110" s="4">
        <f t="shared" si="4"/>
        <v>0</v>
      </c>
      <c r="K110" s="4" t="str">
        <f t="shared" si="5"/>
        <v>,1985216</v>
      </c>
    </row>
    <row r="111" s="4" customFormat="1" spans="1:11">
      <c r="A111" s="4">
        <v>14421182444</v>
      </c>
      <c r="B111" s="4">
        <v>70</v>
      </c>
      <c r="C111" s="4" t="str">
        <f>VLOOKUP(A111,HOP!A:H,8,0)</f>
        <v>70.00</v>
      </c>
      <c r="D111" s="4">
        <f>VLOOKUP(A111,HOP!A:B,2,0)</f>
        <v>1985229</v>
      </c>
      <c r="E111" s="4">
        <f t="shared" si="4"/>
        <v>0</v>
      </c>
      <c r="K111" s="4" t="str">
        <f t="shared" si="5"/>
        <v>,1985229</v>
      </c>
    </row>
    <row r="112" s="4" customFormat="1" spans="1:11">
      <c r="A112" s="4">
        <v>14421206894</v>
      </c>
      <c r="B112" s="4">
        <v>58</v>
      </c>
      <c r="C112" s="4" t="str">
        <f>VLOOKUP(A112,HOP!A:H,8,0)</f>
        <v>58.00</v>
      </c>
      <c r="D112" s="4">
        <f>VLOOKUP(A112,HOP!A:B,2,0)</f>
        <v>1985242</v>
      </c>
      <c r="E112" s="4">
        <f t="shared" si="4"/>
        <v>0</v>
      </c>
      <c r="K112" s="4" t="str">
        <f t="shared" si="5"/>
        <v>,1985242</v>
      </c>
    </row>
    <row r="113" s="4" customFormat="1" spans="1:11">
      <c r="A113" s="4">
        <v>14421223393</v>
      </c>
      <c r="B113" s="4">
        <v>180</v>
      </c>
      <c r="C113" s="4" t="str">
        <f>VLOOKUP(A113,HOP!A:H,8,0)</f>
        <v>180.00</v>
      </c>
      <c r="D113" s="4">
        <f>VLOOKUP(A113,HOP!A:B,2,0)</f>
        <v>1985243</v>
      </c>
      <c r="E113" s="4">
        <f t="shared" si="4"/>
        <v>0</v>
      </c>
      <c r="K113" s="4" t="str">
        <f t="shared" si="5"/>
        <v>,1985243</v>
      </c>
    </row>
    <row r="114" s="4" customFormat="1" spans="1:11">
      <c r="A114" s="4">
        <v>14313534081</v>
      </c>
      <c r="B114" s="4">
        <v>-129</v>
      </c>
      <c r="C114" s="4" t="e">
        <f>VLOOKUP(A114,HOP!A:H,8,0)</f>
        <v>#N/A</v>
      </c>
      <c r="D114" s="4">
        <v>1955296</v>
      </c>
      <c r="E114" s="4" t="e">
        <f t="shared" si="4"/>
        <v>#N/A</v>
      </c>
      <c r="F114" s="6" t="s">
        <v>410</v>
      </c>
      <c r="K114" s="4" t="str">
        <f t="shared" si="5"/>
        <v>,1955296</v>
      </c>
    </row>
    <row r="115" s="4" customFormat="1" spans="1:11">
      <c r="A115" s="4">
        <v>14423895240</v>
      </c>
      <c r="B115" s="4">
        <v>11</v>
      </c>
      <c r="C115" s="4" t="str">
        <f>VLOOKUP(A115,HOP!A:H,8,0)</f>
        <v>11.00</v>
      </c>
      <c r="D115" s="4">
        <f>VLOOKUP(A115,HOP!A:B,2,0)</f>
        <v>1985349</v>
      </c>
      <c r="E115" s="4">
        <f t="shared" si="4"/>
        <v>0</v>
      </c>
      <c r="K115" s="4" t="str">
        <f t="shared" si="5"/>
        <v>,1985349</v>
      </c>
    </row>
    <row r="116" s="4" customFormat="1" spans="1:11">
      <c r="A116" s="4">
        <v>14359096309</v>
      </c>
      <c r="B116" s="4">
        <v>74</v>
      </c>
      <c r="C116" s="4" t="str">
        <f>VLOOKUP(A116,HOP!A:H,8,0)</f>
        <v>74.00</v>
      </c>
      <c r="D116" s="4">
        <f>VLOOKUP(A116,HOP!A:B,2,0)</f>
        <v>1969714</v>
      </c>
      <c r="E116" s="4">
        <f t="shared" si="4"/>
        <v>0</v>
      </c>
      <c r="K116" s="4" t="str">
        <f t="shared" si="5"/>
        <v>,1969714</v>
      </c>
    </row>
    <row r="117" s="4" customFormat="1" spans="1:11">
      <c r="A117" s="5">
        <v>14351241843</v>
      </c>
      <c r="B117" s="5">
        <v>0</v>
      </c>
      <c r="C117" s="5" t="str">
        <f>VLOOKUP(A117,HOP!A:H,8,0)</f>
        <v>0.00</v>
      </c>
      <c r="D117" s="5">
        <f>VLOOKUP(A117,HOP!A:B,2,0)</f>
        <v>1967766</v>
      </c>
      <c r="E117" s="5">
        <f>B117-C117</f>
        <v>0</v>
      </c>
      <c r="K117" s="5" t="str">
        <f>$K$1&amp;D117</f>
        <v>,1967766</v>
      </c>
    </row>
    <row r="118" s="4" customFormat="1" spans="1:11">
      <c r="A118" s="4">
        <v>14425247531</v>
      </c>
      <c r="B118" s="4">
        <v>73</v>
      </c>
      <c r="C118" s="4" t="str">
        <f>VLOOKUP(A118,HOP!A:H,8,0)</f>
        <v>73.00</v>
      </c>
      <c r="D118" s="4">
        <f>VLOOKUP(A118,HOP!A:B,2,0)</f>
        <v>1985551</v>
      </c>
      <c r="E118" s="4">
        <f>B118-C118</f>
        <v>0</v>
      </c>
      <c r="K118" s="4" t="str">
        <f>$K$1&amp;D118</f>
        <v>,1985551</v>
      </c>
    </row>
    <row r="119" s="4" customFormat="1" spans="1:11">
      <c r="A119" s="4">
        <v>14425377624</v>
      </c>
      <c r="B119" s="4">
        <v>105</v>
      </c>
      <c r="C119" s="4" t="str">
        <f>VLOOKUP(A119,HOP!A:H,8,0)</f>
        <v>105.00</v>
      </c>
      <c r="D119" s="4">
        <f>VLOOKUP(A119,HOP!A:B,2,0)</f>
        <v>1985592</v>
      </c>
      <c r="E119" s="4">
        <f>B119-C119</f>
        <v>0</v>
      </c>
      <c r="K119" s="4" t="str">
        <f>$K$1&amp;D119</f>
        <v>,1985592</v>
      </c>
    </row>
    <row r="120" s="4" customFormat="1" spans="1:11">
      <c r="A120" s="4">
        <v>14425563886</v>
      </c>
      <c r="B120" s="4">
        <v>66</v>
      </c>
      <c r="C120" s="4" t="str">
        <f>VLOOKUP(A120,HOP!A:H,8,0)</f>
        <v>66.00</v>
      </c>
      <c r="D120" s="4">
        <f>VLOOKUP(A120,HOP!A:B,2,0)</f>
        <v>1985662</v>
      </c>
      <c r="E120" s="4">
        <f>B120-C120</f>
        <v>0</v>
      </c>
      <c r="K120" s="4" t="str">
        <f>$K$1&amp;D120</f>
        <v>,1985662</v>
      </c>
    </row>
    <row r="121" s="4" customFormat="1" spans="1:11">
      <c r="A121" s="4">
        <v>14426138183</v>
      </c>
      <c r="B121" s="4">
        <v>97</v>
      </c>
      <c r="C121" s="4" t="str">
        <f>VLOOKUP(A121,HOP!A:H,8,0)</f>
        <v>97.00</v>
      </c>
      <c r="D121" s="4">
        <f>VLOOKUP(A121,HOP!A:B,2,0)</f>
        <v>1985886</v>
      </c>
      <c r="E121" s="4">
        <f>B121-C121</f>
        <v>0</v>
      </c>
      <c r="K121" s="4" t="str">
        <f>$K$1&amp;D121</f>
        <v>,1985886</v>
      </c>
    </row>
    <row r="122" s="4" customFormat="1" spans="1:11">
      <c r="A122" s="5">
        <v>14312727715</v>
      </c>
      <c r="B122" s="5">
        <v>0</v>
      </c>
      <c r="C122" s="5" t="str">
        <f>VLOOKUP(A122,HOP!A:H,8,0)</f>
        <v>0.00</v>
      </c>
      <c r="D122" s="5">
        <f>VLOOKUP(A122,HOP!A:B,2,0)</f>
        <v>1954669</v>
      </c>
      <c r="E122" s="5">
        <f>B122-C122</f>
        <v>0</v>
      </c>
      <c r="K122" s="5" t="str">
        <f>$K$1&amp;D122</f>
        <v>,1954669</v>
      </c>
    </row>
    <row r="123" s="4" customFormat="1" spans="1:11">
      <c r="A123" s="4">
        <v>14426624967</v>
      </c>
      <c r="B123" s="4">
        <v>160</v>
      </c>
      <c r="C123" s="4" t="str">
        <f>VLOOKUP(A123,HOP!A:H,8,0)</f>
        <v>160.00</v>
      </c>
      <c r="D123" s="4">
        <f>VLOOKUP(A123,HOP!A:B,2,0)</f>
        <v>1985975</v>
      </c>
      <c r="E123" s="4">
        <f>B123-C123</f>
        <v>0</v>
      </c>
      <c r="K123" s="4" t="str">
        <f>$K$1&amp;D123</f>
        <v>,1985975</v>
      </c>
    </row>
    <row r="124" s="4" customFormat="1" spans="1:11">
      <c r="A124" s="4">
        <v>14426711619</v>
      </c>
      <c r="B124" s="4">
        <v>95</v>
      </c>
      <c r="C124" s="4" t="str">
        <f>VLOOKUP(A124,HOP!A:H,8,0)</f>
        <v>95.00</v>
      </c>
      <c r="D124" s="4">
        <f>VLOOKUP(A124,HOP!A:B,2,0)</f>
        <v>1985993</v>
      </c>
      <c r="E124" s="4">
        <f>B124-C124</f>
        <v>0</v>
      </c>
      <c r="K124" s="4" t="str">
        <f>$K$1&amp;D124</f>
        <v>,1985993</v>
      </c>
    </row>
    <row r="125" s="4" customFormat="1" spans="1:11">
      <c r="A125" s="4">
        <v>14426721301</v>
      </c>
      <c r="B125" s="4">
        <v>60</v>
      </c>
      <c r="C125" s="4" t="str">
        <f>VLOOKUP(A125,HOP!A:H,8,0)</f>
        <v>60.00</v>
      </c>
      <c r="D125" s="4">
        <f>VLOOKUP(A125,HOP!A:B,2,0)</f>
        <v>1985996</v>
      </c>
      <c r="E125" s="4">
        <f>B125-C125</f>
        <v>0</v>
      </c>
      <c r="K125" s="4" t="str">
        <f>$K$1&amp;D125</f>
        <v>,1985996</v>
      </c>
    </row>
    <row r="126" s="4" customFormat="1" spans="1:11">
      <c r="A126" s="4">
        <v>14427008471</v>
      </c>
      <c r="B126" s="4">
        <v>78</v>
      </c>
      <c r="C126" s="4" t="str">
        <f>VLOOKUP(A126,HOP!A:H,8,0)</f>
        <v>78.00</v>
      </c>
      <c r="D126" s="4">
        <f>VLOOKUP(A126,HOP!A:B,2,0)</f>
        <v>1986043</v>
      </c>
      <c r="E126" s="4">
        <f>B126-C126</f>
        <v>0</v>
      </c>
      <c r="K126" s="4" t="str">
        <f>$K$1&amp;D126</f>
        <v>,1986043</v>
      </c>
    </row>
    <row r="127" s="4" customFormat="1" spans="1:11">
      <c r="A127" s="4">
        <v>14427017184</v>
      </c>
      <c r="B127" s="4">
        <v>70</v>
      </c>
      <c r="C127" s="4" t="str">
        <f>VLOOKUP(A127,HOP!A:H,8,0)</f>
        <v>70.00</v>
      </c>
      <c r="D127" s="4">
        <f>VLOOKUP(A127,HOP!A:B,2,0)</f>
        <v>1986045</v>
      </c>
      <c r="E127" s="4">
        <f>B127-C127</f>
        <v>0</v>
      </c>
      <c r="K127" s="4" t="str">
        <f>$K$1&amp;D127</f>
        <v>,1986045</v>
      </c>
    </row>
    <row r="128" s="4" customFormat="1" spans="1:11">
      <c r="A128" s="4">
        <v>14426946259</v>
      </c>
      <c r="B128" s="4">
        <v>74</v>
      </c>
      <c r="C128" s="4" t="str">
        <f>VLOOKUP(A128,HOP!A:H,8,0)</f>
        <v>74.00</v>
      </c>
      <c r="D128" s="4">
        <f>VLOOKUP(A128,HOP!A:B,2,0)</f>
        <v>1986032</v>
      </c>
      <c r="E128" s="4">
        <f>B128-C128</f>
        <v>0</v>
      </c>
      <c r="K128" s="4" t="str">
        <f>$K$1&amp;D128</f>
        <v>,1986032</v>
      </c>
    </row>
    <row r="129" s="4" customFormat="1" spans="1:11">
      <c r="A129" s="5">
        <v>14282455844</v>
      </c>
      <c r="B129" s="5">
        <v>0</v>
      </c>
      <c r="C129" s="5" t="str">
        <f>VLOOKUP(A129,HOP!A:H,8,0)</f>
        <v>0.00</v>
      </c>
      <c r="D129" s="5">
        <f>VLOOKUP(A129,HOP!A:B,2,0)</f>
        <v>1944331</v>
      </c>
      <c r="E129" s="5">
        <f>B129-C129</f>
        <v>0</v>
      </c>
      <c r="K129" s="5" t="str">
        <f>$K$1&amp;D129</f>
        <v>,1944331</v>
      </c>
    </row>
    <row r="130" s="4" customFormat="1" spans="1:11">
      <c r="A130" s="4">
        <v>14427300866</v>
      </c>
      <c r="B130" s="4">
        <v>66</v>
      </c>
      <c r="C130" s="4" t="str">
        <f>VLOOKUP(A130,HOP!A:H,8,0)</f>
        <v>66.00</v>
      </c>
      <c r="D130" s="4">
        <f>VLOOKUP(A130,HOP!A:B,2,0)</f>
        <v>1986098</v>
      </c>
      <c r="E130" s="4">
        <f t="shared" ref="E129:E146" si="6">B130-C130</f>
        <v>0</v>
      </c>
      <c r="K130" s="4" t="str">
        <f t="shared" ref="K129:K146" si="7">$K$1&amp;D130</f>
        <v>,1986098</v>
      </c>
    </row>
    <row r="131" s="4" customFormat="1" spans="1:11">
      <c r="A131" s="4">
        <v>14427400083</v>
      </c>
      <c r="B131" s="4">
        <v>118</v>
      </c>
      <c r="C131" s="4" t="str">
        <f>VLOOKUP(A131,HOP!A:H,8,0)</f>
        <v>118.00</v>
      </c>
      <c r="D131" s="4">
        <f>VLOOKUP(A131,HOP!A:B,2,0)</f>
        <v>1986129</v>
      </c>
      <c r="E131" s="4">
        <f t="shared" si="6"/>
        <v>0</v>
      </c>
      <c r="K131" s="4" t="str">
        <f t="shared" si="7"/>
        <v>,1986129</v>
      </c>
    </row>
    <row r="132" s="4" customFormat="1" spans="1:11">
      <c r="A132" s="4">
        <v>14427814916</v>
      </c>
      <c r="B132" s="4">
        <v>34</v>
      </c>
      <c r="C132" s="4" t="str">
        <f>VLOOKUP(A132,HOP!A:H,8,0)</f>
        <v>34.00</v>
      </c>
      <c r="D132" s="4">
        <f>VLOOKUP(A132,HOP!A:B,2,0)</f>
        <v>1986181</v>
      </c>
      <c r="E132" s="4">
        <f t="shared" si="6"/>
        <v>0</v>
      </c>
      <c r="K132" s="4" t="str">
        <f t="shared" si="7"/>
        <v>,1986181</v>
      </c>
    </row>
    <row r="133" s="4" customFormat="1" spans="1:11">
      <c r="A133" s="4">
        <v>14427988789</v>
      </c>
      <c r="B133" s="4">
        <v>53</v>
      </c>
      <c r="C133" s="4" t="str">
        <f>VLOOKUP(A133,HOP!A:H,8,0)</f>
        <v>53.00</v>
      </c>
      <c r="D133" s="4">
        <f>VLOOKUP(A133,HOP!A:B,2,0)</f>
        <v>1986214</v>
      </c>
      <c r="E133" s="4">
        <f t="shared" si="6"/>
        <v>0</v>
      </c>
      <c r="K133" s="4" t="str">
        <f t="shared" si="7"/>
        <v>,1986214</v>
      </c>
    </row>
    <row r="134" s="4" customFormat="1" spans="1:11">
      <c r="A134" s="4">
        <v>14430925798</v>
      </c>
      <c r="B134" s="4">
        <v>152</v>
      </c>
      <c r="C134" s="4" t="str">
        <f>VLOOKUP(A134,HOP!A:H,8,0)</f>
        <v>152.00</v>
      </c>
      <c r="D134" s="4">
        <f>VLOOKUP(A134,HOP!A:B,2,0)</f>
        <v>1986297</v>
      </c>
      <c r="E134" s="4">
        <f t="shared" si="6"/>
        <v>0</v>
      </c>
      <c r="K134" s="4" t="str">
        <f t="shared" si="7"/>
        <v>,1986297</v>
      </c>
    </row>
    <row r="135" s="4" customFormat="1" spans="1:11">
      <c r="A135" s="4">
        <v>14431161654</v>
      </c>
      <c r="B135" s="4">
        <v>72</v>
      </c>
      <c r="C135" s="4" t="str">
        <f>VLOOKUP(A135,HOP!A:H,8,0)</f>
        <v>72.00</v>
      </c>
      <c r="D135" s="4">
        <f>VLOOKUP(A135,HOP!A:B,2,0)</f>
        <v>1986325</v>
      </c>
      <c r="E135" s="4">
        <f t="shared" si="6"/>
        <v>0</v>
      </c>
      <c r="K135" s="4" t="str">
        <f t="shared" si="7"/>
        <v>,1986325</v>
      </c>
    </row>
    <row r="136" s="4" customFormat="1" spans="1:11">
      <c r="A136" s="4">
        <v>14431362026</v>
      </c>
      <c r="B136" s="4">
        <v>21</v>
      </c>
      <c r="C136" s="4" t="str">
        <f>VLOOKUP(A136,HOP!A:H,8,0)</f>
        <v>21.00</v>
      </c>
      <c r="D136" s="4">
        <f>VLOOKUP(A136,HOP!A:B,2,0)</f>
        <v>1986371</v>
      </c>
      <c r="E136" s="4">
        <f t="shared" si="6"/>
        <v>0</v>
      </c>
      <c r="K136" s="4" t="str">
        <f t="shared" si="7"/>
        <v>,1986371</v>
      </c>
    </row>
    <row r="137" s="4" customFormat="1" spans="1:11">
      <c r="A137" s="4">
        <v>14431547242</v>
      </c>
      <c r="B137" s="4">
        <v>42</v>
      </c>
      <c r="C137" s="4" t="str">
        <f>VLOOKUP(A137,HOP!A:H,8,0)</f>
        <v>42.00</v>
      </c>
      <c r="D137" s="4">
        <f>VLOOKUP(A137,HOP!A:B,2,0)</f>
        <v>1986412</v>
      </c>
      <c r="E137" s="4">
        <f t="shared" si="6"/>
        <v>0</v>
      </c>
      <c r="K137" s="4" t="str">
        <f t="shared" si="7"/>
        <v>,1986412</v>
      </c>
    </row>
    <row r="138" s="4" customFormat="1" spans="1:11">
      <c r="A138" s="4">
        <v>14431923767</v>
      </c>
      <c r="B138" s="4">
        <v>150</v>
      </c>
      <c r="C138" s="4" t="str">
        <f>VLOOKUP(A138,HOP!A:H,8,0)</f>
        <v>150.00</v>
      </c>
      <c r="D138" s="4">
        <f>VLOOKUP(A138,HOP!A:B,2,0)</f>
        <v>1986560</v>
      </c>
      <c r="E138" s="4">
        <f t="shared" si="6"/>
        <v>0</v>
      </c>
      <c r="K138" s="4" t="str">
        <f t="shared" si="7"/>
        <v>,1986560</v>
      </c>
    </row>
    <row r="139" s="4" customFormat="1" spans="1:11">
      <c r="A139" s="4">
        <v>14432692397</v>
      </c>
      <c r="B139" s="4">
        <v>340</v>
      </c>
      <c r="C139" s="4" t="str">
        <f>VLOOKUP(A139,HOP!A:H,8,0)</f>
        <v>340.00</v>
      </c>
      <c r="D139" s="4">
        <f>VLOOKUP(A139,HOP!A:B,2,0)</f>
        <v>1986752</v>
      </c>
      <c r="E139" s="4">
        <f>B139-C139</f>
        <v>0</v>
      </c>
      <c r="K139" s="4" t="str">
        <f>$K$1&amp;D139</f>
        <v>,1986752</v>
      </c>
    </row>
    <row r="140" s="4" customFormat="1" spans="1:11">
      <c r="A140" s="4">
        <v>14432894599</v>
      </c>
      <c r="B140" s="4">
        <v>105</v>
      </c>
      <c r="C140" s="4" t="str">
        <f>VLOOKUP(A140,HOP!A:H,8,0)</f>
        <v>105.00</v>
      </c>
      <c r="D140" s="4">
        <f>VLOOKUP(A140,HOP!A:B,2,0)</f>
        <v>1986798</v>
      </c>
      <c r="E140" s="4">
        <f>B140-C140</f>
        <v>0</v>
      </c>
      <c r="K140" s="4" t="str">
        <f>$K$1&amp;D140</f>
        <v>,1986798</v>
      </c>
    </row>
    <row r="141" s="4" customFormat="1" spans="1:11">
      <c r="A141" s="4">
        <v>14432933191</v>
      </c>
      <c r="B141" s="4">
        <v>32</v>
      </c>
      <c r="C141" s="4" t="str">
        <f>VLOOKUP(A141,HOP!A:H,8,0)</f>
        <v>32.00</v>
      </c>
      <c r="D141" s="4">
        <f>VLOOKUP(A141,HOP!A:B,2,0)</f>
        <v>1986810</v>
      </c>
      <c r="E141" s="4">
        <f>B141-C141</f>
        <v>0</v>
      </c>
      <c r="K141" s="4" t="str">
        <f>$K$1&amp;D141</f>
        <v>,1986810</v>
      </c>
    </row>
    <row r="142" s="4" customFormat="1" spans="1:11">
      <c r="A142" s="4">
        <v>14433043299</v>
      </c>
      <c r="B142" s="4">
        <v>27</v>
      </c>
      <c r="C142" s="4" t="str">
        <f>VLOOKUP(A142,HOP!A:H,8,0)</f>
        <v>27.00</v>
      </c>
      <c r="D142" s="4">
        <f>VLOOKUP(A142,HOP!A:B,2,0)</f>
        <v>1986831</v>
      </c>
      <c r="E142" s="4">
        <f>B142-C142</f>
        <v>0</v>
      </c>
      <c r="K142" s="4" t="str">
        <f>$K$1&amp;D142</f>
        <v>,1986831</v>
      </c>
    </row>
    <row r="143" s="4" customFormat="1" spans="1:11">
      <c r="A143" s="4">
        <v>14432739633</v>
      </c>
      <c r="B143" s="4">
        <v>91</v>
      </c>
      <c r="C143" s="4" t="str">
        <f>VLOOKUP(A143,HOP!A:H,8,0)</f>
        <v>91.00</v>
      </c>
      <c r="D143" s="4">
        <f>VLOOKUP(A143,HOP!A:B,2,0)</f>
        <v>1986771</v>
      </c>
      <c r="E143" s="4">
        <f>B143-C143</f>
        <v>0</v>
      </c>
      <c r="K143" s="4" t="str">
        <f>$K$1&amp;D143</f>
        <v>,1986771</v>
      </c>
    </row>
    <row r="144" s="4" customFormat="1" spans="1:11">
      <c r="A144" s="4">
        <v>14433199138</v>
      </c>
      <c r="B144" s="4">
        <v>90</v>
      </c>
      <c r="C144" s="4" t="str">
        <f>VLOOKUP(A144,HOP!A:H,8,0)</f>
        <v>90.00</v>
      </c>
      <c r="D144" s="4">
        <f>VLOOKUP(A144,HOP!A:B,2,0)</f>
        <v>1986847</v>
      </c>
      <c r="E144" s="4">
        <f>B144-C144</f>
        <v>0</v>
      </c>
      <c r="K144" s="4" t="str">
        <f>$K$1&amp;D144</f>
        <v>,1986847</v>
      </c>
    </row>
    <row r="145" s="4" customFormat="1" spans="1:11">
      <c r="A145" s="4">
        <v>14433236142</v>
      </c>
      <c r="B145" s="4">
        <v>160</v>
      </c>
      <c r="C145" s="4" t="str">
        <f>VLOOKUP(A145,HOP!A:H,8,0)</f>
        <v>160.00</v>
      </c>
      <c r="D145" s="4">
        <f>VLOOKUP(A145,HOP!A:B,2,0)</f>
        <v>1986850</v>
      </c>
      <c r="E145" s="4">
        <f>B145-C145</f>
        <v>0</v>
      </c>
      <c r="K145" s="4" t="str">
        <f>$K$1&amp;D145</f>
        <v>,1986850</v>
      </c>
    </row>
    <row r="146" s="4" customFormat="1" spans="1:11">
      <c r="A146" s="4">
        <v>14433707982</v>
      </c>
      <c r="B146" s="4">
        <v>12</v>
      </c>
      <c r="C146" s="4" t="str">
        <f>VLOOKUP(A146,HOP!A:H,8,0)</f>
        <v>12.00</v>
      </c>
      <c r="D146" s="4">
        <f>VLOOKUP(A146,HOP!A:B,2,0)</f>
        <v>1986899</v>
      </c>
      <c r="E146" s="4">
        <f>B146-C146</f>
        <v>0</v>
      </c>
      <c r="K146" s="4" t="str">
        <f>$K$1&amp;D146</f>
        <v>,1986899</v>
      </c>
    </row>
    <row r="147" s="4" customFormat="1" spans="1:11">
      <c r="A147" s="4">
        <v>14434064973</v>
      </c>
      <c r="B147" s="4">
        <v>55</v>
      </c>
      <c r="C147" s="4" t="str">
        <f>VLOOKUP(A147,HOP!A:H,8,0)</f>
        <v>55.00</v>
      </c>
      <c r="D147" s="4">
        <f>VLOOKUP(A147,HOP!A:B,2,0)</f>
        <v>1986939</v>
      </c>
      <c r="E147" s="4">
        <f>B147-C147</f>
        <v>0</v>
      </c>
      <c r="K147" s="4" t="str">
        <f>$K$1&amp;D147</f>
        <v>,1986939</v>
      </c>
    </row>
    <row r="148" s="4" customFormat="1" spans="1:11">
      <c r="A148" s="4">
        <v>14434237337</v>
      </c>
      <c r="B148" s="4">
        <v>18</v>
      </c>
      <c r="C148" s="4" t="str">
        <f>VLOOKUP(A148,HOP!A:H,8,0)</f>
        <v>18.00</v>
      </c>
      <c r="D148" s="4">
        <f>VLOOKUP(A148,HOP!A:B,2,0)</f>
        <v>1986967</v>
      </c>
      <c r="E148" s="4">
        <f>B148-C148</f>
        <v>0</v>
      </c>
      <c r="K148" s="4" t="str">
        <f>$K$1&amp;D148</f>
        <v>,1986967</v>
      </c>
    </row>
    <row r="149" s="4" customFormat="1" spans="1:11">
      <c r="A149" s="4">
        <v>14434311772</v>
      </c>
      <c r="B149" s="4">
        <v>92</v>
      </c>
      <c r="C149" s="4" t="str">
        <f>VLOOKUP(A149,HOP!A:H,8,0)</f>
        <v>92.00</v>
      </c>
      <c r="D149" s="4">
        <f>VLOOKUP(A149,HOP!A:B,2,0)</f>
        <v>1986983</v>
      </c>
      <c r="E149" s="4">
        <f>B149-C149</f>
        <v>0</v>
      </c>
      <c r="K149" s="4" t="str">
        <f>$K$1&amp;D149</f>
        <v>,1986983</v>
      </c>
    </row>
    <row r="150" s="4" customFormat="1" spans="1:11">
      <c r="A150" s="4">
        <v>14434368655</v>
      </c>
      <c r="B150" s="4">
        <v>65</v>
      </c>
      <c r="C150" s="4" t="str">
        <f>VLOOKUP(A150,HOP!A:H,8,0)</f>
        <v>65.00</v>
      </c>
      <c r="D150" s="4">
        <f>VLOOKUP(A150,HOP!A:B,2,0)</f>
        <v>1986991</v>
      </c>
      <c r="E150" s="4">
        <f>B150-C150</f>
        <v>0</v>
      </c>
      <c r="K150" s="4" t="str">
        <f>$K$1&amp;D150</f>
        <v>,1986991</v>
      </c>
    </row>
    <row r="151" s="4" customFormat="1" spans="1:11">
      <c r="A151" s="4">
        <v>14434547234</v>
      </c>
      <c r="B151" s="4">
        <v>86</v>
      </c>
      <c r="C151" s="4" t="str">
        <f>VLOOKUP(A151,HOP!A:H,8,0)</f>
        <v>86.00</v>
      </c>
      <c r="D151" s="4">
        <f>VLOOKUP(A151,HOP!A:B,2,0)</f>
        <v>1987032</v>
      </c>
      <c r="E151" s="4">
        <f>B151-C151</f>
        <v>0</v>
      </c>
      <c r="K151" s="4" t="str">
        <f>$K$1&amp;D151</f>
        <v>,1987032</v>
      </c>
    </row>
    <row r="153" spans="2:2">
      <c r="B153" s="4">
        <f>SUM(B2:B152)</f>
        <v>15458</v>
      </c>
    </row>
    <row r="155" spans="1:1">
      <c r="A155" s="4" t="s">
        <v>411</v>
      </c>
    </row>
    <row r="156" spans="1:1">
      <c r="A156" s="4" t="s">
        <v>412</v>
      </c>
    </row>
    <row r="157" spans="1:1">
      <c r="A157" s="4" t="s">
        <v>413</v>
      </c>
    </row>
    <row r="158" spans="1:1">
      <c r="A158" s="4" t="s">
        <v>414</v>
      </c>
    </row>
    <row r="159" spans="1:1">
      <c r="A159" s="4" t="s">
        <v>415</v>
      </c>
    </row>
    <row r="160" spans="1:1">
      <c r="A160" s="4" t="s">
        <v>416</v>
      </c>
    </row>
  </sheetData>
  <autoFilter ref="A1:XFD15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3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417</v>
      </c>
      <c r="B1" s="2" t="s">
        <v>418</v>
      </c>
      <c r="C1" s="2" t="s">
        <v>419</v>
      </c>
      <c r="D1" s="2" t="s">
        <v>420</v>
      </c>
      <c r="E1" s="2" t="s">
        <v>5</v>
      </c>
      <c r="F1" s="2" t="s">
        <v>421</v>
      </c>
      <c r="G1" s="2" t="s">
        <v>422</v>
      </c>
      <c r="H1" s="2" t="s">
        <v>423</v>
      </c>
      <c r="I1" s="2" t="s">
        <v>424</v>
      </c>
      <c r="J1" s="2" t="s">
        <v>425</v>
      </c>
      <c r="K1" s="2" t="s">
        <v>17</v>
      </c>
    </row>
    <row r="2" s="1" customFormat="1" ht="20" customHeight="1" spans="1:11">
      <c r="A2" s="3">
        <v>14434547234</v>
      </c>
      <c r="B2" s="3">
        <v>1987032</v>
      </c>
      <c r="C2" s="2" t="s">
        <v>426</v>
      </c>
      <c r="D2" s="2" t="s">
        <v>427</v>
      </c>
      <c r="E2" s="2" t="s">
        <v>428</v>
      </c>
      <c r="F2" s="2" t="s">
        <v>429</v>
      </c>
      <c r="G2" s="2" t="s">
        <v>25</v>
      </c>
      <c r="H2" s="2" t="s">
        <v>430</v>
      </c>
      <c r="I2" s="2" t="s">
        <v>431</v>
      </c>
      <c r="J2" s="2" t="s">
        <v>431</v>
      </c>
      <c r="K2" s="2" t="s">
        <v>432</v>
      </c>
    </row>
    <row r="3" s="1" customFormat="1" ht="20" customHeight="1" spans="1:11">
      <c r="A3" s="3">
        <v>14434368655</v>
      </c>
      <c r="B3" s="3">
        <v>1986991</v>
      </c>
      <c r="C3" s="2" t="s">
        <v>433</v>
      </c>
      <c r="D3" s="2" t="s">
        <v>434</v>
      </c>
      <c r="E3" s="2" t="s">
        <v>428</v>
      </c>
      <c r="F3" s="2" t="s">
        <v>429</v>
      </c>
      <c r="G3" s="2" t="s">
        <v>25</v>
      </c>
      <c r="H3" s="2" t="s">
        <v>435</v>
      </c>
      <c r="I3" s="2" t="s">
        <v>431</v>
      </c>
      <c r="J3" s="2" t="s">
        <v>431</v>
      </c>
      <c r="K3" s="2" t="s">
        <v>436</v>
      </c>
    </row>
    <row r="4" s="1" customFormat="1" ht="20" customHeight="1" spans="1:11">
      <c r="A4" s="3">
        <v>14434311772</v>
      </c>
      <c r="B4" s="3">
        <v>1986983</v>
      </c>
      <c r="C4" s="2" t="s">
        <v>437</v>
      </c>
      <c r="D4" s="2" t="s">
        <v>438</v>
      </c>
      <c r="E4" s="2" t="s">
        <v>428</v>
      </c>
      <c r="F4" s="2" t="s">
        <v>429</v>
      </c>
      <c r="G4" s="2" t="s">
        <v>25</v>
      </c>
      <c r="H4" s="2" t="s">
        <v>439</v>
      </c>
      <c r="I4" s="2" t="s">
        <v>431</v>
      </c>
      <c r="J4" s="2" t="s">
        <v>431</v>
      </c>
      <c r="K4" s="2" t="s">
        <v>440</v>
      </c>
    </row>
    <row r="5" s="1" customFormat="1" ht="20" customHeight="1" spans="1:11">
      <c r="A5" s="3">
        <v>14434237337</v>
      </c>
      <c r="B5" s="3">
        <v>1986967</v>
      </c>
      <c r="C5" s="2" t="s">
        <v>441</v>
      </c>
      <c r="D5" s="2" t="s">
        <v>442</v>
      </c>
      <c r="E5" s="2" t="s">
        <v>428</v>
      </c>
      <c r="F5" s="2" t="s">
        <v>429</v>
      </c>
      <c r="G5" s="2" t="s">
        <v>25</v>
      </c>
      <c r="H5" s="2" t="s">
        <v>443</v>
      </c>
      <c r="I5" s="2" t="s">
        <v>431</v>
      </c>
      <c r="J5" s="2" t="s">
        <v>431</v>
      </c>
      <c r="K5" s="2" t="s">
        <v>444</v>
      </c>
    </row>
    <row r="6" s="1" customFormat="1" ht="20" customHeight="1" spans="1:11">
      <c r="A6" s="3">
        <v>14434064973</v>
      </c>
      <c r="B6" s="3">
        <v>1986939</v>
      </c>
      <c r="C6" s="2" t="s">
        <v>445</v>
      </c>
      <c r="D6" s="2" t="s">
        <v>446</v>
      </c>
      <c r="E6" s="2" t="s">
        <v>428</v>
      </c>
      <c r="F6" s="2" t="s">
        <v>429</v>
      </c>
      <c r="G6" s="2" t="s">
        <v>25</v>
      </c>
      <c r="H6" s="2" t="s">
        <v>447</v>
      </c>
      <c r="I6" s="2" t="s">
        <v>431</v>
      </c>
      <c r="J6" s="2" t="s">
        <v>431</v>
      </c>
      <c r="K6" s="2" t="s">
        <v>448</v>
      </c>
    </row>
    <row r="7" s="1" customFormat="1" ht="20" customHeight="1" spans="1:11">
      <c r="A7" s="3">
        <v>14433707982</v>
      </c>
      <c r="B7" s="3">
        <v>1986899</v>
      </c>
      <c r="C7" s="2" t="s">
        <v>449</v>
      </c>
      <c r="D7" s="2" t="s">
        <v>450</v>
      </c>
      <c r="E7" s="2" t="s">
        <v>428</v>
      </c>
      <c r="F7" s="2" t="s">
        <v>429</v>
      </c>
      <c r="G7" s="2" t="s">
        <v>25</v>
      </c>
      <c r="H7" s="2" t="s">
        <v>451</v>
      </c>
      <c r="I7" s="2" t="s">
        <v>431</v>
      </c>
      <c r="J7" s="2" t="s">
        <v>431</v>
      </c>
      <c r="K7" s="2" t="s">
        <v>452</v>
      </c>
    </row>
    <row r="8" s="1" customFormat="1" ht="20" customHeight="1" spans="1:11">
      <c r="A8" s="3">
        <v>14433236142</v>
      </c>
      <c r="B8" s="3">
        <v>1986850</v>
      </c>
      <c r="C8" s="2" t="s">
        <v>453</v>
      </c>
      <c r="D8" s="2" t="s">
        <v>454</v>
      </c>
      <c r="E8" s="2" t="s">
        <v>428</v>
      </c>
      <c r="F8" s="2" t="s">
        <v>429</v>
      </c>
      <c r="G8" s="2" t="s">
        <v>25</v>
      </c>
      <c r="H8" s="2" t="s">
        <v>455</v>
      </c>
      <c r="I8" s="2" t="s">
        <v>431</v>
      </c>
      <c r="J8" s="2" t="s">
        <v>431</v>
      </c>
      <c r="K8" s="2" t="s">
        <v>456</v>
      </c>
    </row>
    <row r="9" s="1" customFormat="1" ht="20" customHeight="1" spans="1:11">
      <c r="A9" s="3">
        <v>14433199138</v>
      </c>
      <c r="B9" s="3">
        <v>1986847</v>
      </c>
      <c r="C9" s="2" t="s">
        <v>457</v>
      </c>
      <c r="D9" s="2" t="s">
        <v>458</v>
      </c>
      <c r="E9" s="2" t="s">
        <v>428</v>
      </c>
      <c r="F9" s="2" t="s">
        <v>429</v>
      </c>
      <c r="G9" s="2" t="s">
        <v>25</v>
      </c>
      <c r="H9" s="2" t="s">
        <v>459</v>
      </c>
      <c r="I9" s="2" t="s">
        <v>431</v>
      </c>
      <c r="J9" s="2" t="s">
        <v>431</v>
      </c>
      <c r="K9" s="2" t="s">
        <v>460</v>
      </c>
    </row>
    <row r="10" s="1" customFormat="1" ht="20" customHeight="1" spans="1:11">
      <c r="A10" s="3">
        <v>14433043299</v>
      </c>
      <c r="B10" s="3">
        <v>1986831</v>
      </c>
      <c r="C10" s="2" t="s">
        <v>461</v>
      </c>
      <c r="D10" s="2" t="s">
        <v>462</v>
      </c>
      <c r="E10" s="2" t="s">
        <v>428</v>
      </c>
      <c r="F10" s="2" t="s">
        <v>429</v>
      </c>
      <c r="G10" s="2" t="s">
        <v>25</v>
      </c>
      <c r="H10" s="2" t="s">
        <v>463</v>
      </c>
      <c r="I10" s="2" t="s">
        <v>431</v>
      </c>
      <c r="J10" s="2" t="s">
        <v>431</v>
      </c>
      <c r="K10" s="2" t="s">
        <v>464</v>
      </c>
    </row>
    <row r="11" s="1" customFormat="1" ht="20" customHeight="1" spans="1:11">
      <c r="A11" s="3">
        <v>14432933191</v>
      </c>
      <c r="B11" s="3">
        <v>1986810</v>
      </c>
      <c r="C11" s="2" t="s">
        <v>465</v>
      </c>
      <c r="D11" s="2" t="s">
        <v>466</v>
      </c>
      <c r="E11" s="2" t="s">
        <v>428</v>
      </c>
      <c r="F11" s="2" t="s">
        <v>429</v>
      </c>
      <c r="G11" s="2" t="s">
        <v>25</v>
      </c>
      <c r="H11" s="2" t="s">
        <v>467</v>
      </c>
      <c r="I11" s="2" t="s">
        <v>431</v>
      </c>
      <c r="J11" s="2" t="s">
        <v>431</v>
      </c>
      <c r="K11" s="2" t="s">
        <v>468</v>
      </c>
    </row>
    <row r="12" s="1" customFormat="1" ht="20" customHeight="1" spans="1:11">
      <c r="A12" s="3">
        <v>14432894599</v>
      </c>
      <c r="B12" s="3">
        <v>1986798</v>
      </c>
      <c r="C12" s="2" t="s">
        <v>469</v>
      </c>
      <c r="D12" s="2" t="s">
        <v>470</v>
      </c>
      <c r="E12" s="2" t="s">
        <v>428</v>
      </c>
      <c r="F12" s="2" t="s">
        <v>429</v>
      </c>
      <c r="G12" s="2" t="s">
        <v>25</v>
      </c>
      <c r="H12" s="2" t="s">
        <v>471</v>
      </c>
      <c r="I12" s="2" t="s">
        <v>431</v>
      </c>
      <c r="J12" s="2" t="s">
        <v>431</v>
      </c>
      <c r="K12" s="2" t="s">
        <v>472</v>
      </c>
    </row>
    <row r="13" s="1" customFormat="1" ht="20" customHeight="1" spans="1:11">
      <c r="A13" s="3">
        <v>14432739633</v>
      </c>
      <c r="B13" s="3">
        <v>1986771</v>
      </c>
      <c r="C13" s="2" t="s">
        <v>473</v>
      </c>
      <c r="D13" s="2" t="s">
        <v>474</v>
      </c>
      <c r="E13" s="2" t="s">
        <v>428</v>
      </c>
      <c r="F13" s="2" t="s">
        <v>429</v>
      </c>
      <c r="G13" s="2" t="s">
        <v>25</v>
      </c>
      <c r="H13" s="2" t="s">
        <v>475</v>
      </c>
      <c r="I13" s="2" t="s">
        <v>431</v>
      </c>
      <c r="J13" s="2" t="s">
        <v>431</v>
      </c>
      <c r="K13" s="2" t="s">
        <v>476</v>
      </c>
    </row>
    <row r="14" s="1" customFormat="1" ht="20" customHeight="1" spans="1:11">
      <c r="A14" s="3">
        <v>14432692397</v>
      </c>
      <c r="B14" s="3">
        <v>1986752</v>
      </c>
      <c r="C14" s="2" t="s">
        <v>477</v>
      </c>
      <c r="D14" s="2" t="s">
        <v>478</v>
      </c>
      <c r="E14" s="2" t="s">
        <v>428</v>
      </c>
      <c r="F14" s="2" t="s">
        <v>429</v>
      </c>
      <c r="G14" s="2" t="s">
        <v>25</v>
      </c>
      <c r="H14" s="2" t="s">
        <v>479</v>
      </c>
      <c r="I14" s="2" t="s">
        <v>431</v>
      </c>
      <c r="J14" s="2" t="s">
        <v>431</v>
      </c>
      <c r="K14" s="2" t="s">
        <v>480</v>
      </c>
    </row>
    <row r="15" s="1" customFormat="1" ht="20" customHeight="1" spans="1:11">
      <c r="A15" s="3">
        <v>14431923767</v>
      </c>
      <c r="B15" s="3">
        <v>1986560</v>
      </c>
      <c r="C15" s="2" t="s">
        <v>481</v>
      </c>
      <c r="D15" s="2" t="s">
        <v>482</v>
      </c>
      <c r="E15" s="2" t="s">
        <v>428</v>
      </c>
      <c r="F15" s="2" t="s">
        <v>429</v>
      </c>
      <c r="G15" s="2" t="s">
        <v>25</v>
      </c>
      <c r="H15" s="2" t="s">
        <v>483</v>
      </c>
      <c r="I15" s="2" t="s">
        <v>431</v>
      </c>
      <c r="J15" s="2" t="s">
        <v>431</v>
      </c>
      <c r="K15" s="2" t="s">
        <v>484</v>
      </c>
    </row>
    <row r="16" s="1" customFormat="1" ht="20" customHeight="1" spans="1:11">
      <c r="A16" s="3">
        <v>14431547242</v>
      </c>
      <c r="B16" s="3">
        <v>1986412</v>
      </c>
      <c r="C16" s="2" t="s">
        <v>485</v>
      </c>
      <c r="D16" s="2" t="s">
        <v>486</v>
      </c>
      <c r="E16" s="2" t="s">
        <v>487</v>
      </c>
      <c r="F16" s="2" t="s">
        <v>428</v>
      </c>
      <c r="G16" s="2" t="s">
        <v>25</v>
      </c>
      <c r="H16" s="2" t="s">
        <v>488</v>
      </c>
      <c r="I16" s="2" t="s">
        <v>431</v>
      </c>
      <c r="J16" s="2" t="s">
        <v>431</v>
      </c>
      <c r="K16" s="2" t="s">
        <v>489</v>
      </c>
    </row>
    <row r="17" s="1" customFormat="1" ht="20" customHeight="1" spans="1:11">
      <c r="A17" s="3">
        <v>14431362026</v>
      </c>
      <c r="B17" s="3">
        <v>1986371</v>
      </c>
      <c r="C17" s="2" t="s">
        <v>490</v>
      </c>
      <c r="D17" s="2" t="s">
        <v>491</v>
      </c>
      <c r="E17" s="2" t="s">
        <v>428</v>
      </c>
      <c r="F17" s="2" t="s">
        <v>429</v>
      </c>
      <c r="G17" s="2" t="s">
        <v>25</v>
      </c>
      <c r="H17" s="2" t="s">
        <v>492</v>
      </c>
      <c r="I17" s="2" t="s">
        <v>431</v>
      </c>
      <c r="J17" s="2" t="s">
        <v>431</v>
      </c>
      <c r="K17" s="2" t="s">
        <v>493</v>
      </c>
    </row>
    <row r="18" s="1" customFormat="1" ht="20" customHeight="1" spans="1:11">
      <c r="A18" s="3">
        <v>14431161654</v>
      </c>
      <c r="B18" s="3">
        <v>1986325</v>
      </c>
      <c r="C18" s="2" t="s">
        <v>494</v>
      </c>
      <c r="D18" s="2" t="s">
        <v>495</v>
      </c>
      <c r="E18" s="2" t="s">
        <v>487</v>
      </c>
      <c r="F18" s="2" t="s">
        <v>428</v>
      </c>
      <c r="G18" s="2" t="s">
        <v>25</v>
      </c>
      <c r="H18" s="2" t="s">
        <v>496</v>
      </c>
      <c r="I18" s="2" t="s">
        <v>431</v>
      </c>
      <c r="J18" s="2" t="s">
        <v>431</v>
      </c>
      <c r="K18" s="2" t="s">
        <v>497</v>
      </c>
    </row>
    <row r="19" s="1" customFormat="1" ht="20" customHeight="1" spans="1:11">
      <c r="A19" s="3">
        <v>14430925798</v>
      </c>
      <c r="B19" s="3">
        <v>1986297</v>
      </c>
      <c r="C19" s="2" t="s">
        <v>498</v>
      </c>
      <c r="D19" s="2" t="s">
        <v>499</v>
      </c>
      <c r="E19" s="2" t="s">
        <v>487</v>
      </c>
      <c r="F19" s="2" t="s">
        <v>429</v>
      </c>
      <c r="G19" s="2" t="s">
        <v>25</v>
      </c>
      <c r="H19" s="2" t="s">
        <v>500</v>
      </c>
      <c r="I19" s="2" t="s">
        <v>431</v>
      </c>
      <c r="J19" s="2" t="s">
        <v>431</v>
      </c>
      <c r="K19" s="2" t="s">
        <v>501</v>
      </c>
    </row>
    <row r="20" s="1" customFormat="1" ht="20" customHeight="1" spans="1:11">
      <c r="A20" s="3">
        <v>14427988789</v>
      </c>
      <c r="B20" s="3">
        <v>1986214</v>
      </c>
      <c r="C20" s="2" t="s">
        <v>502</v>
      </c>
      <c r="D20" s="2" t="s">
        <v>503</v>
      </c>
      <c r="E20" s="2" t="s">
        <v>487</v>
      </c>
      <c r="F20" s="2" t="s">
        <v>428</v>
      </c>
      <c r="G20" s="2" t="s">
        <v>25</v>
      </c>
      <c r="H20" s="2" t="s">
        <v>504</v>
      </c>
      <c r="I20" s="2" t="s">
        <v>431</v>
      </c>
      <c r="J20" s="2" t="s">
        <v>431</v>
      </c>
      <c r="K20" s="2" t="s">
        <v>505</v>
      </c>
    </row>
    <row r="21" s="1" customFormat="1" ht="20" customHeight="1" spans="1:11">
      <c r="A21" s="3">
        <v>14427814916</v>
      </c>
      <c r="B21" s="3">
        <v>1986181</v>
      </c>
      <c r="C21" s="2" t="s">
        <v>506</v>
      </c>
      <c r="D21" s="2" t="s">
        <v>507</v>
      </c>
      <c r="E21" s="2" t="s">
        <v>487</v>
      </c>
      <c r="F21" s="2" t="s">
        <v>428</v>
      </c>
      <c r="G21" s="2" t="s">
        <v>25</v>
      </c>
      <c r="H21" s="2" t="s">
        <v>508</v>
      </c>
      <c r="I21" s="2" t="s">
        <v>431</v>
      </c>
      <c r="J21" s="2" t="s">
        <v>431</v>
      </c>
      <c r="K21" s="2" t="s">
        <v>509</v>
      </c>
    </row>
    <row r="22" s="1" customFormat="1" ht="20" customHeight="1" spans="1:11">
      <c r="A22" s="3">
        <v>14427400083</v>
      </c>
      <c r="B22" s="3">
        <v>1986129</v>
      </c>
      <c r="C22" s="2" t="s">
        <v>510</v>
      </c>
      <c r="D22" s="2" t="s">
        <v>511</v>
      </c>
      <c r="E22" s="2" t="s">
        <v>487</v>
      </c>
      <c r="F22" s="2" t="s">
        <v>428</v>
      </c>
      <c r="G22" s="2" t="s">
        <v>25</v>
      </c>
      <c r="H22" s="2" t="s">
        <v>512</v>
      </c>
      <c r="I22" s="2" t="s">
        <v>431</v>
      </c>
      <c r="J22" s="2" t="s">
        <v>431</v>
      </c>
      <c r="K22" s="2" t="s">
        <v>513</v>
      </c>
    </row>
    <row r="23" s="1" customFormat="1" ht="20" customHeight="1" spans="1:11">
      <c r="A23" s="3">
        <v>14427300866</v>
      </c>
      <c r="B23" s="3">
        <v>1986098</v>
      </c>
      <c r="C23" s="2" t="s">
        <v>433</v>
      </c>
      <c r="D23" s="2" t="s">
        <v>514</v>
      </c>
      <c r="E23" s="2" t="s">
        <v>487</v>
      </c>
      <c r="F23" s="2" t="s">
        <v>428</v>
      </c>
      <c r="G23" s="2" t="s">
        <v>25</v>
      </c>
      <c r="H23" s="2" t="s">
        <v>515</v>
      </c>
      <c r="I23" s="2" t="s">
        <v>431</v>
      </c>
      <c r="J23" s="2" t="s">
        <v>431</v>
      </c>
      <c r="K23" s="2" t="s">
        <v>516</v>
      </c>
    </row>
    <row r="24" s="1" customFormat="1" ht="20" customHeight="1" spans="1:11">
      <c r="A24" s="3">
        <v>14427155127</v>
      </c>
      <c r="B24" s="3">
        <v>1986081</v>
      </c>
      <c r="C24" s="2" t="s">
        <v>517</v>
      </c>
      <c r="D24" s="2" t="s">
        <v>518</v>
      </c>
      <c r="E24" s="2" t="s">
        <v>487</v>
      </c>
      <c r="F24" s="2" t="s">
        <v>428</v>
      </c>
      <c r="G24" s="2" t="s">
        <v>25</v>
      </c>
      <c r="H24" s="2" t="s">
        <v>519</v>
      </c>
      <c r="I24" s="2" t="s">
        <v>431</v>
      </c>
      <c r="J24" s="2" t="s">
        <v>431</v>
      </c>
      <c r="K24" s="2" t="s">
        <v>520</v>
      </c>
    </row>
    <row r="25" s="1" customFormat="1" ht="20" customHeight="1" spans="1:11">
      <c r="A25" s="3">
        <v>14427017184</v>
      </c>
      <c r="B25" s="3">
        <v>1986045</v>
      </c>
      <c r="C25" s="2" t="s">
        <v>521</v>
      </c>
      <c r="D25" s="2" t="s">
        <v>522</v>
      </c>
      <c r="E25" s="2" t="s">
        <v>487</v>
      </c>
      <c r="F25" s="2" t="s">
        <v>428</v>
      </c>
      <c r="G25" s="2" t="s">
        <v>25</v>
      </c>
      <c r="H25" s="2" t="s">
        <v>523</v>
      </c>
      <c r="I25" s="2" t="s">
        <v>431</v>
      </c>
      <c r="J25" s="2" t="s">
        <v>431</v>
      </c>
      <c r="K25" s="2" t="s">
        <v>524</v>
      </c>
    </row>
    <row r="26" s="1" customFormat="1" ht="20" customHeight="1" spans="1:11">
      <c r="A26" s="3">
        <v>14427008471</v>
      </c>
      <c r="B26" s="3">
        <v>1986043</v>
      </c>
      <c r="C26" s="2" t="s">
        <v>525</v>
      </c>
      <c r="D26" s="2" t="s">
        <v>526</v>
      </c>
      <c r="E26" s="2" t="s">
        <v>487</v>
      </c>
      <c r="F26" s="2" t="s">
        <v>428</v>
      </c>
      <c r="G26" s="2" t="s">
        <v>25</v>
      </c>
      <c r="H26" s="2" t="s">
        <v>527</v>
      </c>
      <c r="I26" s="2" t="s">
        <v>431</v>
      </c>
      <c r="J26" s="2" t="s">
        <v>431</v>
      </c>
      <c r="K26" s="2" t="s">
        <v>528</v>
      </c>
    </row>
    <row r="27" s="1" customFormat="1" ht="20" customHeight="1" spans="1:11">
      <c r="A27" s="3">
        <v>14426946259</v>
      </c>
      <c r="B27" s="3">
        <v>1986032</v>
      </c>
      <c r="C27" s="2" t="s">
        <v>529</v>
      </c>
      <c r="D27" s="2" t="s">
        <v>530</v>
      </c>
      <c r="E27" s="2" t="s">
        <v>487</v>
      </c>
      <c r="F27" s="2" t="s">
        <v>428</v>
      </c>
      <c r="G27" s="2" t="s">
        <v>25</v>
      </c>
      <c r="H27" s="2" t="s">
        <v>531</v>
      </c>
      <c r="I27" s="2" t="s">
        <v>431</v>
      </c>
      <c r="J27" s="2" t="s">
        <v>431</v>
      </c>
      <c r="K27" s="2" t="s">
        <v>532</v>
      </c>
    </row>
    <row r="28" s="1" customFormat="1" ht="20" customHeight="1" spans="1:11">
      <c r="A28" s="3">
        <v>14426721301</v>
      </c>
      <c r="B28" s="3">
        <v>1985996</v>
      </c>
      <c r="C28" s="2" t="s">
        <v>533</v>
      </c>
      <c r="D28" s="2" t="s">
        <v>534</v>
      </c>
      <c r="E28" s="2" t="s">
        <v>487</v>
      </c>
      <c r="F28" s="2" t="s">
        <v>428</v>
      </c>
      <c r="G28" s="2" t="s">
        <v>25</v>
      </c>
      <c r="H28" s="2" t="s">
        <v>535</v>
      </c>
      <c r="I28" s="2" t="s">
        <v>431</v>
      </c>
      <c r="J28" s="2" t="s">
        <v>431</v>
      </c>
      <c r="K28" s="2" t="s">
        <v>536</v>
      </c>
    </row>
    <row r="29" s="1" customFormat="1" ht="20" customHeight="1" spans="1:11">
      <c r="A29" s="3">
        <v>14426711619</v>
      </c>
      <c r="B29" s="3">
        <v>1985993</v>
      </c>
      <c r="C29" s="2" t="s">
        <v>537</v>
      </c>
      <c r="D29" s="2" t="s">
        <v>538</v>
      </c>
      <c r="E29" s="2" t="s">
        <v>428</v>
      </c>
      <c r="F29" s="2" t="s">
        <v>429</v>
      </c>
      <c r="G29" s="2" t="s">
        <v>25</v>
      </c>
      <c r="H29" s="2" t="s">
        <v>539</v>
      </c>
      <c r="I29" s="2" t="s">
        <v>431</v>
      </c>
      <c r="J29" s="2" t="s">
        <v>431</v>
      </c>
      <c r="K29" s="2" t="s">
        <v>540</v>
      </c>
    </row>
    <row r="30" s="1" customFormat="1" ht="20" customHeight="1" spans="1:11">
      <c r="A30" s="3">
        <v>14426624967</v>
      </c>
      <c r="B30" s="3">
        <v>1985975</v>
      </c>
      <c r="C30" s="2" t="s">
        <v>541</v>
      </c>
      <c r="D30" s="2" t="s">
        <v>542</v>
      </c>
      <c r="E30" s="2" t="s">
        <v>487</v>
      </c>
      <c r="F30" s="2" t="s">
        <v>429</v>
      </c>
      <c r="G30" s="2" t="s">
        <v>25</v>
      </c>
      <c r="H30" s="2" t="s">
        <v>455</v>
      </c>
      <c r="I30" s="2" t="s">
        <v>431</v>
      </c>
      <c r="J30" s="2" t="s">
        <v>431</v>
      </c>
      <c r="K30" s="2" t="s">
        <v>543</v>
      </c>
    </row>
    <row r="31" s="1" customFormat="1" ht="20" customHeight="1" spans="1:11">
      <c r="A31" s="3">
        <v>14426138183</v>
      </c>
      <c r="B31" s="3">
        <v>1985886</v>
      </c>
      <c r="C31" s="2" t="s">
        <v>544</v>
      </c>
      <c r="D31" s="2" t="s">
        <v>545</v>
      </c>
      <c r="E31" s="2" t="s">
        <v>546</v>
      </c>
      <c r="F31" s="2" t="s">
        <v>487</v>
      </c>
      <c r="G31" s="2" t="s">
        <v>25</v>
      </c>
      <c r="H31" s="2" t="s">
        <v>547</v>
      </c>
      <c r="I31" s="2" t="s">
        <v>431</v>
      </c>
      <c r="J31" s="2" t="s">
        <v>431</v>
      </c>
      <c r="K31" s="2" t="s">
        <v>548</v>
      </c>
    </row>
    <row r="32" s="1" customFormat="1" ht="20" customHeight="1" spans="1:11">
      <c r="A32" s="3">
        <v>14425563886</v>
      </c>
      <c r="B32" s="3">
        <v>1985662</v>
      </c>
      <c r="C32" s="2" t="s">
        <v>549</v>
      </c>
      <c r="D32" s="2" t="s">
        <v>550</v>
      </c>
      <c r="E32" s="2" t="s">
        <v>428</v>
      </c>
      <c r="F32" s="2" t="s">
        <v>429</v>
      </c>
      <c r="G32" s="2" t="s">
        <v>25</v>
      </c>
      <c r="H32" s="2" t="s">
        <v>515</v>
      </c>
      <c r="I32" s="2" t="s">
        <v>431</v>
      </c>
      <c r="J32" s="2" t="s">
        <v>431</v>
      </c>
      <c r="K32" s="2" t="s">
        <v>551</v>
      </c>
    </row>
    <row r="33" s="1" customFormat="1" ht="20" customHeight="1" spans="1:11">
      <c r="A33" s="3">
        <v>14425377624</v>
      </c>
      <c r="B33" s="3">
        <v>1985592</v>
      </c>
      <c r="C33" s="2" t="s">
        <v>552</v>
      </c>
      <c r="D33" s="2" t="s">
        <v>553</v>
      </c>
      <c r="E33" s="2" t="s">
        <v>546</v>
      </c>
      <c r="F33" s="2" t="s">
        <v>487</v>
      </c>
      <c r="G33" s="2" t="s">
        <v>25</v>
      </c>
      <c r="H33" s="2" t="s">
        <v>471</v>
      </c>
      <c r="I33" s="2" t="s">
        <v>431</v>
      </c>
      <c r="J33" s="2" t="s">
        <v>431</v>
      </c>
      <c r="K33" s="2" t="s">
        <v>554</v>
      </c>
    </row>
    <row r="34" s="1" customFormat="1" ht="20" customHeight="1" spans="1:11">
      <c r="A34" s="3">
        <v>14425247531</v>
      </c>
      <c r="B34" s="3">
        <v>1985551</v>
      </c>
      <c r="C34" s="2" t="s">
        <v>555</v>
      </c>
      <c r="D34" s="2" t="s">
        <v>556</v>
      </c>
      <c r="E34" s="2" t="s">
        <v>487</v>
      </c>
      <c r="F34" s="2" t="s">
        <v>428</v>
      </c>
      <c r="G34" s="2" t="s">
        <v>25</v>
      </c>
      <c r="H34" s="2" t="s">
        <v>557</v>
      </c>
      <c r="I34" s="2" t="s">
        <v>431</v>
      </c>
      <c r="J34" s="2" t="s">
        <v>431</v>
      </c>
      <c r="K34" s="2" t="s">
        <v>558</v>
      </c>
    </row>
    <row r="35" s="1" customFormat="1" ht="20" customHeight="1" spans="1:11">
      <c r="A35" s="3">
        <v>14424680666</v>
      </c>
      <c r="B35" s="3">
        <v>1985441</v>
      </c>
      <c r="C35" s="2" t="s">
        <v>559</v>
      </c>
      <c r="D35" s="2" t="s">
        <v>560</v>
      </c>
      <c r="E35" s="2" t="s">
        <v>428</v>
      </c>
      <c r="F35" s="2" t="s">
        <v>429</v>
      </c>
      <c r="G35" s="2" t="s">
        <v>25</v>
      </c>
      <c r="H35" s="2" t="s">
        <v>519</v>
      </c>
      <c r="I35" s="2" t="s">
        <v>431</v>
      </c>
      <c r="J35" s="2" t="s">
        <v>431</v>
      </c>
      <c r="K35" s="2" t="s">
        <v>561</v>
      </c>
    </row>
    <row r="36" s="1" customFormat="1" ht="20" customHeight="1" spans="1:11">
      <c r="A36" s="3">
        <v>14423895240</v>
      </c>
      <c r="B36" s="3">
        <v>1985349</v>
      </c>
      <c r="C36" s="2" t="s">
        <v>562</v>
      </c>
      <c r="D36" s="2" t="s">
        <v>563</v>
      </c>
      <c r="E36" s="2" t="s">
        <v>546</v>
      </c>
      <c r="F36" s="2" t="s">
        <v>487</v>
      </c>
      <c r="G36" s="2" t="s">
        <v>25</v>
      </c>
      <c r="H36" s="2" t="s">
        <v>564</v>
      </c>
      <c r="I36" s="2" t="s">
        <v>431</v>
      </c>
      <c r="J36" s="2" t="s">
        <v>431</v>
      </c>
      <c r="K36" s="2" t="s">
        <v>565</v>
      </c>
    </row>
    <row r="37" s="1" customFormat="1" ht="20" customHeight="1" spans="1:11">
      <c r="A37" s="3">
        <v>14421223393</v>
      </c>
      <c r="B37" s="3">
        <v>1985243</v>
      </c>
      <c r="C37" s="2" t="s">
        <v>566</v>
      </c>
      <c r="D37" s="2" t="s">
        <v>567</v>
      </c>
      <c r="E37" s="2" t="s">
        <v>487</v>
      </c>
      <c r="F37" s="2" t="s">
        <v>429</v>
      </c>
      <c r="G37" s="2" t="s">
        <v>25</v>
      </c>
      <c r="H37" s="2" t="s">
        <v>568</v>
      </c>
      <c r="I37" s="2" t="s">
        <v>431</v>
      </c>
      <c r="J37" s="2" t="s">
        <v>431</v>
      </c>
      <c r="K37" s="2" t="s">
        <v>569</v>
      </c>
    </row>
    <row r="38" s="1" customFormat="1" ht="20" customHeight="1" spans="1:11">
      <c r="A38" s="3">
        <v>14421206894</v>
      </c>
      <c r="B38" s="3">
        <v>1985242</v>
      </c>
      <c r="C38" s="2" t="s">
        <v>570</v>
      </c>
      <c r="D38" s="2" t="s">
        <v>571</v>
      </c>
      <c r="E38" s="2" t="s">
        <v>428</v>
      </c>
      <c r="F38" s="2" t="s">
        <v>429</v>
      </c>
      <c r="G38" s="2" t="s">
        <v>25</v>
      </c>
      <c r="H38" s="2" t="s">
        <v>572</v>
      </c>
      <c r="I38" s="2" t="s">
        <v>431</v>
      </c>
      <c r="J38" s="2" t="s">
        <v>431</v>
      </c>
      <c r="K38" s="2" t="s">
        <v>573</v>
      </c>
    </row>
    <row r="39" s="1" customFormat="1" ht="20" customHeight="1" spans="1:11">
      <c r="A39" s="3">
        <v>14421182444</v>
      </c>
      <c r="B39" s="3">
        <v>1985229</v>
      </c>
      <c r="C39" s="2" t="s">
        <v>574</v>
      </c>
      <c r="D39" s="2" t="s">
        <v>575</v>
      </c>
      <c r="E39" s="2" t="s">
        <v>487</v>
      </c>
      <c r="F39" s="2" t="s">
        <v>428</v>
      </c>
      <c r="G39" s="2" t="s">
        <v>25</v>
      </c>
      <c r="H39" s="2" t="s">
        <v>523</v>
      </c>
      <c r="I39" s="2" t="s">
        <v>431</v>
      </c>
      <c r="J39" s="2" t="s">
        <v>431</v>
      </c>
      <c r="K39" s="2" t="s">
        <v>576</v>
      </c>
    </row>
    <row r="40" s="1" customFormat="1" ht="20" customHeight="1" spans="1:11">
      <c r="A40" s="3">
        <v>14421134775</v>
      </c>
      <c r="B40" s="3">
        <v>1985216</v>
      </c>
      <c r="C40" s="2" t="s">
        <v>577</v>
      </c>
      <c r="D40" s="2" t="s">
        <v>578</v>
      </c>
      <c r="E40" s="2" t="s">
        <v>487</v>
      </c>
      <c r="F40" s="2" t="s">
        <v>429</v>
      </c>
      <c r="G40" s="2" t="s">
        <v>25</v>
      </c>
      <c r="H40" s="2" t="s">
        <v>579</v>
      </c>
      <c r="I40" s="2" t="s">
        <v>431</v>
      </c>
      <c r="J40" s="2" t="s">
        <v>431</v>
      </c>
      <c r="K40" s="2" t="s">
        <v>580</v>
      </c>
    </row>
    <row r="41" s="1" customFormat="1" ht="20" customHeight="1" spans="1:11">
      <c r="A41" s="3">
        <v>14419773103</v>
      </c>
      <c r="B41" s="3">
        <v>1984809</v>
      </c>
      <c r="C41" s="2" t="s">
        <v>581</v>
      </c>
      <c r="D41" s="2" t="s">
        <v>582</v>
      </c>
      <c r="E41" s="2" t="s">
        <v>487</v>
      </c>
      <c r="F41" s="2" t="s">
        <v>429</v>
      </c>
      <c r="G41" s="2" t="s">
        <v>25</v>
      </c>
      <c r="H41" s="2" t="s">
        <v>583</v>
      </c>
      <c r="I41" s="2" t="s">
        <v>431</v>
      </c>
      <c r="J41" s="2" t="s">
        <v>431</v>
      </c>
      <c r="K41" s="2" t="s">
        <v>584</v>
      </c>
    </row>
    <row r="42" s="1" customFormat="1" ht="20" customHeight="1" spans="1:11">
      <c r="A42" s="3">
        <v>14419725060</v>
      </c>
      <c r="B42" s="3">
        <v>1984794</v>
      </c>
      <c r="C42" s="2" t="s">
        <v>585</v>
      </c>
      <c r="D42" s="2" t="s">
        <v>586</v>
      </c>
      <c r="E42" s="2" t="s">
        <v>487</v>
      </c>
      <c r="F42" s="2" t="s">
        <v>428</v>
      </c>
      <c r="G42" s="2" t="s">
        <v>25</v>
      </c>
      <c r="H42" s="2" t="s">
        <v>587</v>
      </c>
      <c r="I42" s="2" t="s">
        <v>431</v>
      </c>
      <c r="J42" s="2" t="s">
        <v>431</v>
      </c>
      <c r="K42" s="2" t="s">
        <v>588</v>
      </c>
    </row>
    <row r="43" s="1" customFormat="1" ht="20" customHeight="1" spans="1:11">
      <c r="A43" s="3">
        <v>14419266282</v>
      </c>
      <c r="B43" s="3">
        <v>1984697</v>
      </c>
      <c r="C43" s="2" t="s">
        <v>589</v>
      </c>
      <c r="D43" s="2" t="s">
        <v>590</v>
      </c>
      <c r="E43" s="2" t="s">
        <v>591</v>
      </c>
      <c r="F43" s="2" t="s">
        <v>546</v>
      </c>
      <c r="G43" s="2" t="s">
        <v>25</v>
      </c>
      <c r="H43" s="2" t="s">
        <v>592</v>
      </c>
      <c r="I43" s="2" t="s">
        <v>431</v>
      </c>
      <c r="J43" s="2" t="s">
        <v>431</v>
      </c>
      <c r="K43" s="2" t="s">
        <v>593</v>
      </c>
    </row>
    <row r="44" s="1" customFormat="1" ht="20" customHeight="1" spans="1:11">
      <c r="A44" s="3">
        <v>14418665775</v>
      </c>
      <c r="B44" s="3">
        <v>1984609</v>
      </c>
      <c r="C44" s="2" t="s">
        <v>594</v>
      </c>
      <c r="D44" s="2" t="s">
        <v>595</v>
      </c>
      <c r="E44" s="2" t="s">
        <v>546</v>
      </c>
      <c r="F44" s="2" t="s">
        <v>487</v>
      </c>
      <c r="G44" s="2" t="s">
        <v>25</v>
      </c>
      <c r="H44" s="2" t="s">
        <v>596</v>
      </c>
      <c r="I44" s="2" t="s">
        <v>431</v>
      </c>
      <c r="J44" s="2" t="s">
        <v>431</v>
      </c>
      <c r="K44" s="2" t="s">
        <v>597</v>
      </c>
    </row>
    <row r="45" s="1" customFormat="1" ht="20" customHeight="1" spans="1:11">
      <c r="A45" s="3">
        <v>14418238636</v>
      </c>
      <c r="B45" s="3">
        <v>1984527</v>
      </c>
      <c r="C45" s="2" t="s">
        <v>598</v>
      </c>
      <c r="D45" s="2" t="s">
        <v>599</v>
      </c>
      <c r="E45" s="2" t="s">
        <v>591</v>
      </c>
      <c r="F45" s="2" t="s">
        <v>487</v>
      </c>
      <c r="G45" s="2" t="s">
        <v>25</v>
      </c>
      <c r="H45" s="2" t="s">
        <v>531</v>
      </c>
      <c r="I45" s="2" t="s">
        <v>431</v>
      </c>
      <c r="J45" s="2" t="s">
        <v>431</v>
      </c>
      <c r="K45" s="2" t="s">
        <v>600</v>
      </c>
    </row>
    <row r="46" s="1" customFormat="1" ht="20" customHeight="1" spans="1:11">
      <c r="A46" s="3">
        <v>14418115973</v>
      </c>
      <c r="B46" s="3">
        <v>1984512</v>
      </c>
      <c r="C46" s="2" t="s">
        <v>562</v>
      </c>
      <c r="D46" s="2" t="s">
        <v>601</v>
      </c>
      <c r="E46" s="2" t="s">
        <v>591</v>
      </c>
      <c r="F46" s="2" t="s">
        <v>546</v>
      </c>
      <c r="G46" s="2" t="s">
        <v>25</v>
      </c>
      <c r="H46" s="2" t="s">
        <v>602</v>
      </c>
      <c r="I46" s="2" t="s">
        <v>431</v>
      </c>
      <c r="J46" s="2" t="s">
        <v>431</v>
      </c>
      <c r="K46" s="2" t="s">
        <v>603</v>
      </c>
    </row>
    <row r="47" s="1" customFormat="1" ht="20" customHeight="1" spans="1:11">
      <c r="A47" s="3">
        <v>14418092859</v>
      </c>
      <c r="B47" s="3">
        <v>1984507</v>
      </c>
      <c r="C47" s="2" t="s">
        <v>604</v>
      </c>
      <c r="D47" s="2" t="s">
        <v>605</v>
      </c>
      <c r="E47" s="2" t="s">
        <v>591</v>
      </c>
      <c r="F47" s="2" t="s">
        <v>546</v>
      </c>
      <c r="G47" s="2" t="s">
        <v>25</v>
      </c>
      <c r="H47" s="2" t="s">
        <v>606</v>
      </c>
      <c r="I47" s="2" t="s">
        <v>431</v>
      </c>
      <c r="J47" s="2" t="s">
        <v>431</v>
      </c>
      <c r="K47" s="2" t="s">
        <v>607</v>
      </c>
    </row>
    <row r="48" s="1" customFormat="1" ht="20" customHeight="1" spans="1:11">
      <c r="A48" s="3">
        <v>14418077753</v>
      </c>
      <c r="B48" s="3">
        <v>1984505</v>
      </c>
      <c r="C48" s="2" t="s">
        <v>608</v>
      </c>
      <c r="D48" s="2" t="s">
        <v>609</v>
      </c>
      <c r="E48" s="2" t="s">
        <v>428</v>
      </c>
      <c r="F48" s="2" t="s">
        <v>429</v>
      </c>
      <c r="G48" s="2" t="s">
        <v>25</v>
      </c>
      <c r="H48" s="2" t="s">
        <v>610</v>
      </c>
      <c r="I48" s="2" t="s">
        <v>431</v>
      </c>
      <c r="J48" s="2" t="s">
        <v>431</v>
      </c>
      <c r="K48" s="2" t="s">
        <v>611</v>
      </c>
    </row>
    <row r="49" s="1" customFormat="1" ht="20" customHeight="1" spans="1:11">
      <c r="A49" s="3">
        <v>14417943324</v>
      </c>
      <c r="B49" s="3">
        <v>1984481</v>
      </c>
      <c r="C49" s="2" t="s">
        <v>612</v>
      </c>
      <c r="D49" s="2" t="s">
        <v>613</v>
      </c>
      <c r="E49" s="2" t="s">
        <v>546</v>
      </c>
      <c r="F49" s="2" t="s">
        <v>487</v>
      </c>
      <c r="G49" s="2" t="s">
        <v>25</v>
      </c>
      <c r="H49" s="2" t="s">
        <v>614</v>
      </c>
      <c r="I49" s="2" t="s">
        <v>431</v>
      </c>
      <c r="J49" s="2" t="s">
        <v>431</v>
      </c>
      <c r="K49" s="2" t="s">
        <v>615</v>
      </c>
    </row>
    <row r="50" s="1" customFormat="1" ht="20" customHeight="1" spans="1:11">
      <c r="A50" s="3">
        <v>14417940545</v>
      </c>
      <c r="B50" s="3">
        <v>1984479</v>
      </c>
      <c r="C50" s="2" t="s">
        <v>616</v>
      </c>
      <c r="D50" s="2" t="s">
        <v>617</v>
      </c>
      <c r="E50" s="2" t="s">
        <v>591</v>
      </c>
      <c r="F50" s="2" t="s">
        <v>487</v>
      </c>
      <c r="G50" s="2" t="s">
        <v>25</v>
      </c>
      <c r="H50" s="2" t="s">
        <v>618</v>
      </c>
      <c r="I50" s="2" t="s">
        <v>431</v>
      </c>
      <c r="J50" s="2" t="s">
        <v>431</v>
      </c>
      <c r="K50" s="2" t="s">
        <v>619</v>
      </c>
    </row>
    <row r="51" s="1" customFormat="1" ht="20" customHeight="1" spans="1:11">
      <c r="A51" s="3">
        <v>14417643253</v>
      </c>
      <c r="B51" s="3">
        <v>1984435</v>
      </c>
      <c r="C51" s="2" t="s">
        <v>620</v>
      </c>
      <c r="D51" s="2" t="s">
        <v>621</v>
      </c>
      <c r="E51" s="2" t="s">
        <v>591</v>
      </c>
      <c r="F51" s="2" t="s">
        <v>546</v>
      </c>
      <c r="G51" s="2" t="s">
        <v>25</v>
      </c>
      <c r="H51" s="2" t="s">
        <v>622</v>
      </c>
      <c r="I51" s="2" t="s">
        <v>431</v>
      </c>
      <c r="J51" s="2" t="s">
        <v>431</v>
      </c>
      <c r="K51" s="2" t="s">
        <v>623</v>
      </c>
    </row>
    <row r="52" s="1" customFormat="1" ht="20" customHeight="1" spans="1:11">
      <c r="A52" s="3">
        <v>14414730432</v>
      </c>
      <c r="B52" s="3">
        <v>1984194</v>
      </c>
      <c r="C52" s="2" t="s">
        <v>624</v>
      </c>
      <c r="D52" s="2" t="s">
        <v>625</v>
      </c>
      <c r="E52" s="2" t="s">
        <v>626</v>
      </c>
      <c r="F52" s="2" t="s">
        <v>591</v>
      </c>
      <c r="G52" s="2" t="s">
        <v>25</v>
      </c>
      <c r="H52" s="2" t="s">
        <v>627</v>
      </c>
      <c r="I52" s="2" t="s">
        <v>431</v>
      </c>
      <c r="J52" s="2" t="s">
        <v>431</v>
      </c>
      <c r="K52" s="2" t="s">
        <v>628</v>
      </c>
    </row>
    <row r="53" s="1" customFormat="1" ht="20" customHeight="1" spans="1:11">
      <c r="A53" s="3">
        <v>14414132952</v>
      </c>
      <c r="B53" s="3">
        <v>1983944</v>
      </c>
      <c r="C53" s="2" t="s">
        <v>461</v>
      </c>
      <c r="D53" s="2" t="s">
        <v>629</v>
      </c>
      <c r="E53" s="2" t="s">
        <v>626</v>
      </c>
      <c r="F53" s="2" t="s">
        <v>591</v>
      </c>
      <c r="G53" s="2" t="s">
        <v>25</v>
      </c>
      <c r="H53" s="2" t="s">
        <v>463</v>
      </c>
      <c r="I53" s="2" t="s">
        <v>431</v>
      </c>
      <c r="J53" s="2" t="s">
        <v>431</v>
      </c>
      <c r="K53" s="2" t="s">
        <v>630</v>
      </c>
    </row>
    <row r="54" s="1" customFormat="1" ht="20" customHeight="1" spans="1:11">
      <c r="A54" s="3">
        <v>14413947920</v>
      </c>
      <c r="B54" s="3">
        <v>1983901</v>
      </c>
      <c r="C54" s="2" t="s">
        <v>631</v>
      </c>
      <c r="D54" s="2" t="s">
        <v>632</v>
      </c>
      <c r="E54" s="2" t="s">
        <v>626</v>
      </c>
      <c r="F54" s="2" t="s">
        <v>591</v>
      </c>
      <c r="G54" s="2" t="s">
        <v>25</v>
      </c>
      <c r="H54" s="2" t="s">
        <v>496</v>
      </c>
      <c r="I54" s="2" t="s">
        <v>431</v>
      </c>
      <c r="J54" s="2" t="s">
        <v>431</v>
      </c>
      <c r="K54" s="2" t="s">
        <v>633</v>
      </c>
    </row>
    <row r="55" s="1" customFormat="1" ht="20" customHeight="1" spans="1:11">
      <c r="A55" s="3">
        <v>14413735425</v>
      </c>
      <c r="B55" s="3">
        <v>1983850</v>
      </c>
      <c r="C55" s="2" t="s">
        <v>634</v>
      </c>
      <c r="D55" s="2" t="s">
        <v>635</v>
      </c>
      <c r="E55" s="2" t="s">
        <v>626</v>
      </c>
      <c r="F55" s="2" t="s">
        <v>591</v>
      </c>
      <c r="G55" s="2" t="s">
        <v>25</v>
      </c>
      <c r="H55" s="2" t="s">
        <v>636</v>
      </c>
      <c r="I55" s="2" t="s">
        <v>431</v>
      </c>
      <c r="J55" s="2" t="s">
        <v>431</v>
      </c>
      <c r="K55" s="2" t="s">
        <v>637</v>
      </c>
    </row>
    <row r="56" s="1" customFormat="1" ht="20" customHeight="1" spans="1:11">
      <c r="A56" s="3">
        <v>14413546199</v>
      </c>
      <c r="B56" s="3">
        <v>1983806</v>
      </c>
      <c r="C56" s="2" t="s">
        <v>638</v>
      </c>
      <c r="D56" s="2" t="s">
        <v>639</v>
      </c>
      <c r="E56" s="2" t="s">
        <v>626</v>
      </c>
      <c r="F56" s="2" t="s">
        <v>591</v>
      </c>
      <c r="G56" s="2" t="s">
        <v>25</v>
      </c>
      <c r="H56" s="2" t="s">
        <v>640</v>
      </c>
      <c r="I56" s="2" t="s">
        <v>431</v>
      </c>
      <c r="J56" s="2" t="s">
        <v>431</v>
      </c>
      <c r="K56" s="2" t="s">
        <v>641</v>
      </c>
    </row>
    <row r="57" s="1" customFormat="1" ht="20" customHeight="1" spans="1:11">
      <c r="A57" s="3">
        <v>14413518853</v>
      </c>
      <c r="B57" s="3">
        <v>1983799</v>
      </c>
      <c r="C57" s="2" t="s">
        <v>642</v>
      </c>
      <c r="D57" s="2" t="s">
        <v>643</v>
      </c>
      <c r="E57" s="2" t="s">
        <v>487</v>
      </c>
      <c r="F57" s="2" t="s">
        <v>428</v>
      </c>
      <c r="G57" s="2" t="s">
        <v>25</v>
      </c>
      <c r="H57" s="2" t="s">
        <v>519</v>
      </c>
      <c r="I57" s="2" t="s">
        <v>431</v>
      </c>
      <c r="J57" s="2" t="s">
        <v>431</v>
      </c>
      <c r="K57" s="2" t="s">
        <v>644</v>
      </c>
    </row>
    <row r="58" s="1" customFormat="1" ht="20" customHeight="1" spans="1:11">
      <c r="A58" s="3">
        <v>14413179377</v>
      </c>
      <c r="B58" s="3">
        <v>1983750</v>
      </c>
      <c r="C58" s="2" t="s">
        <v>461</v>
      </c>
      <c r="D58" s="2" t="s">
        <v>462</v>
      </c>
      <c r="E58" s="2" t="s">
        <v>626</v>
      </c>
      <c r="F58" s="2" t="s">
        <v>591</v>
      </c>
      <c r="G58" s="2" t="s">
        <v>25</v>
      </c>
      <c r="H58" s="2" t="s">
        <v>463</v>
      </c>
      <c r="I58" s="2" t="s">
        <v>431</v>
      </c>
      <c r="J58" s="2" t="s">
        <v>431</v>
      </c>
      <c r="K58" s="2" t="s">
        <v>645</v>
      </c>
    </row>
    <row r="59" s="1" customFormat="1" ht="20" customHeight="1" spans="1:11">
      <c r="A59" s="3">
        <v>14412977707</v>
      </c>
      <c r="B59" s="3">
        <v>1983737</v>
      </c>
      <c r="C59" s="2" t="s">
        <v>646</v>
      </c>
      <c r="D59" s="2" t="s">
        <v>647</v>
      </c>
      <c r="E59" s="2" t="s">
        <v>591</v>
      </c>
      <c r="F59" s="2" t="s">
        <v>546</v>
      </c>
      <c r="G59" s="2" t="s">
        <v>25</v>
      </c>
      <c r="H59" s="2" t="s">
        <v>515</v>
      </c>
      <c r="I59" s="2" t="s">
        <v>431</v>
      </c>
      <c r="J59" s="2" t="s">
        <v>431</v>
      </c>
      <c r="K59" s="2" t="s">
        <v>648</v>
      </c>
    </row>
    <row r="60" s="1" customFormat="1" ht="20" customHeight="1" spans="1:11">
      <c r="A60" s="3">
        <v>14412607653</v>
      </c>
      <c r="B60" s="3">
        <v>1983677</v>
      </c>
      <c r="C60" s="2" t="s">
        <v>649</v>
      </c>
      <c r="D60" s="2" t="s">
        <v>650</v>
      </c>
      <c r="E60" s="2" t="s">
        <v>591</v>
      </c>
      <c r="F60" s="2" t="s">
        <v>546</v>
      </c>
      <c r="G60" s="2" t="s">
        <v>25</v>
      </c>
      <c r="H60" s="2" t="s">
        <v>557</v>
      </c>
      <c r="I60" s="2" t="s">
        <v>431</v>
      </c>
      <c r="J60" s="2" t="s">
        <v>431</v>
      </c>
      <c r="K60" s="2" t="s">
        <v>651</v>
      </c>
    </row>
    <row r="61" s="1" customFormat="1" ht="20" customHeight="1" spans="1:11">
      <c r="A61" s="3">
        <v>14412606027</v>
      </c>
      <c r="B61" s="3">
        <v>1983674</v>
      </c>
      <c r="C61" s="2" t="s">
        <v>652</v>
      </c>
      <c r="D61" s="2" t="s">
        <v>653</v>
      </c>
      <c r="E61" s="2" t="s">
        <v>428</v>
      </c>
      <c r="F61" s="2" t="s">
        <v>429</v>
      </c>
      <c r="G61" s="2" t="s">
        <v>25</v>
      </c>
      <c r="H61" s="2" t="s">
        <v>654</v>
      </c>
      <c r="I61" s="2" t="s">
        <v>431</v>
      </c>
      <c r="J61" s="2" t="s">
        <v>431</v>
      </c>
      <c r="K61" s="2" t="s">
        <v>655</v>
      </c>
    </row>
    <row r="62" s="1" customFormat="1" ht="20" customHeight="1" spans="1:11">
      <c r="A62" s="3">
        <v>14412579756</v>
      </c>
      <c r="B62" s="3">
        <v>1983661</v>
      </c>
      <c r="C62" s="2" t="s">
        <v>656</v>
      </c>
      <c r="D62" s="2" t="s">
        <v>657</v>
      </c>
      <c r="E62" s="2" t="s">
        <v>546</v>
      </c>
      <c r="F62" s="2" t="s">
        <v>487</v>
      </c>
      <c r="G62" s="2" t="s">
        <v>25</v>
      </c>
      <c r="H62" s="2" t="s">
        <v>658</v>
      </c>
      <c r="I62" s="2" t="s">
        <v>431</v>
      </c>
      <c r="J62" s="2" t="s">
        <v>431</v>
      </c>
      <c r="K62" s="2" t="s">
        <v>659</v>
      </c>
    </row>
    <row r="63" s="1" customFormat="1" ht="20" customHeight="1" spans="1:11">
      <c r="A63" s="3">
        <v>14411649255</v>
      </c>
      <c r="B63" s="3">
        <v>1983310</v>
      </c>
      <c r="C63" s="2" t="s">
        <v>660</v>
      </c>
      <c r="D63" s="2" t="s">
        <v>661</v>
      </c>
      <c r="E63" s="2" t="s">
        <v>662</v>
      </c>
      <c r="F63" s="2" t="s">
        <v>626</v>
      </c>
      <c r="G63" s="2" t="s">
        <v>25</v>
      </c>
      <c r="H63" s="2" t="s">
        <v>519</v>
      </c>
      <c r="I63" s="2" t="s">
        <v>431</v>
      </c>
      <c r="J63" s="2" t="s">
        <v>431</v>
      </c>
      <c r="K63" s="2" t="s">
        <v>663</v>
      </c>
    </row>
    <row r="64" s="1" customFormat="1" ht="20" customHeight="1" spans="1:11">
      <c r="A64" s="3">
        <v>14411148899</v>
      </c>
      <c r="B64" s="3">
        <v>1983037</v>
      </c>
      <c r="C64" s="2" t="s">
        <v>664</v>
      </c>
      <c r="D64" s="2" t="s">
        <v>665</v>
      </c>
      <c r="E64" s="2" t="s">
        <v>662</v>
      </c>
      <c r="F64" s="2" t="s">
        <v>546</v>
      </c>
      <c r="G64" s="2" t="s">
        <v>25</v>
      </c>
      <c r="H64" s="2" t="s">
        <v>666</v>
      </c>
      <c r="I64" s="2" t="s">
        <v>431</v>
      </c>
      <c r="J64" s="2" t="s">
        <v>431</v>
      </c>
      <c r="K64" s="2" t="s">
        <v>667</v>
      </c>
    </row>
    <row r="65" s="1" customFormat="1" ht="20" customHeight="1" spans="1:11">
      <c r="A65" s="3">
        <v>14408427393</v>
      </c>
      <c r="B65" s="3">
        <v>1982906</v>
      </c>
      <c r="C65" s="2" t="s">
        <v>668</v>
      </c>
      <c r="D65" s="2" t="s">
        <v>669</v>
      </c>
      <c r="E65" s="2" t="s">
        <v>662</v>
      </c>
      <c r="F65" s="2" t="s">
        <v>626</v>
      </c>
      <c r="G65" s="2" t="s">
        <v>25</v>
      </c>
      <c r="H65" s="2" t="s">
        <v>670</v>
      </c>
      <c r="I65" s="2" t="s">
        <v>431</v>
      </c>
      <c r="J65" s="2" t="s">
        <v>431</v>
      </c>
      <c r="K65" s="2" t="s">
        <v>671</v>
      </c>
    </row>
    <row r="66" s="1" customFormat="1" ht="20" customHeight="1" spans="1:11">
      <c r="A66" s="3">
        <v>14408214033</v>
      </c>
      <c r="B66" s="3">
        <v>1982851</v>
      </c>
      <c r="C66" s="2" t="s">
        <v>672</v>
      </c>
      <c r="D66" s="2" t="s">
        <v>673</v>
      </c>
      <c r="E66" s="2" t="s">
        <v>662</v>
      </c>
      <c r="F66" s="2" t="s">
        <v>626</v>
      </c>
      <c r="G66" s="2" t="s">
        <v>25</v>
      </c>
      <c r="H66" s="2" t="s">
        <v>674</v>
      </c>
      <c r="I66" s="2" t="s">
        <v>431</v>
      </c>
      <c r="J66" s="2" t="s">
        <v>431</v>
      </c>
      <c r="K66" s="2" t="s">
        <v>675</v>
      </c>
    </row>
    <row r="67" s="1" customFormat="1" ht="20" customHeight="1" spans="1:11">
      <c r="A67" s="3">
        <v>14407880653</v>
      </c>
      <c r="B67" s="3">
        <v>1982788</v>
      </c>
      <c r="C67" s="2" t="s">
        <v>676</v>
      </c>
      <c r="D67" s="2" t="s">
        <v>677</v>
      </c>
      <c r="E67" s="2" t="s">
        <v>626</v>
      </c>
      <c r="F67" s="2" t="s">
        <v>591</v>
      </c>
      <c r="G67" s="2" t="s">
        <v>25</v>
      </c>
      <c r="H67" s="2" t="s">
        <v>512</v>
      </c>
      <c r="I67" s="2" t="s">
        <v>431</v>
      </c>
      <c r="J67" s="2" t="s">
        <v>431</v>
      </c>
      <c r="K67" s="2" t="s">
        <v>678</v>
      </c>
    </row>
    <row r="68" s="1" customFormat="1" ht="20" customHeight="1" spans="1:11">
      <c r="A68" s="3">
        <v>14407153961</v>
      </c>
      <c r="B68" s="3">
        <v>1982592</v>
      </c>
      <c r="C68" s="2" t="s">
        <v>679</v>
      </c>
      <c r="D68" s="2" t="s">
        <v>680</v>
      </c>
      <c r="E68" s="2" t="s">
        <v>428</v>
      </c>
      <c r="F68" s="2" t="s">
        <v>429</v>
      </c>
      <c r="G68" s="2" t="s">
        <v>25</v>
      </c>
      <c r="H68" s="2" t="s">
        <v>535</v>
      </c>
      <c r="I68" s="2" t="s">
        <v>431</v>
      </c>
      <c r="J68" s="2" t="s">
        <v>431</v>
      </c>
      <c r="K68" s="2" t="s">
        <v>681</v>
      </c>
    </row>
    <row r="69" s="1" customFormat="1" ht="20" customHeight="1" spans="1:11">
      <c r="A69" s="3">
        <v>14407012309</v>
      </c>
      <c r="B69" s="3">
        <v>1982561</v>
      </c>
      <c r="C69" s="2" t="s">
        <v>477</v>
      </c>
      <c r="D69" s="2" t="s">
        <v>682</v>
      </c>
      <c r="E69" s="2" t="s">
        <v>428</v>
      </c>
      <c r="F69" s="2" t="s">
        <v>429</v>
      </c>
      <c r="G69" s="2" t="s">
        <v>25</v>
      </c>
      <c r="H69" s="2" t="s">
        <v>683</v>
      </c>
      <c r="I69" s="2" t="s">
        <v>431</v>
      </c>
      <c r="J69" s="2" t="s">
        <v>431</v>
      </c>
      <c r="K69" s="2" t="s">
        <v>684</v>
      </c>
    </row>
    <row r="70" s="1" customFormat="1" ht="20" customHeight="1" spans="1:11">
      <c r="A70" s="3">
        <v>14406509681</v>
      </c>
      <c r="B70" s="3">
        <v>1982429</v>
      </c>
      <c r="C70" s="2" t="s">
        <v>685</v>
      </c>
      <c r="D70" s="2" t="s">
        <v>686</v>
      </c>
      <c r="E70" s="2" t="s">
        <v>687</v>
      </c>
      <c r="F70" s="2" t="s">
        <v>662</v>
      </c>
      <c r="G70" s="2" t="s">
        <v>25</v>
      </c>
      <c r="H70" s="2" t="s">
        <v>688</v>
      </c>
      <c r="I70" s="2" t="s">
        <v>431</v>
      </c>
      <c r="J70" s="2" t="s">
        <v>431</v>
      </c>
      <c r="K70" s="2" t="s">
        <v>689</v>
      </c>
    </row>
    <row r="71" s="1" customFormat="1" ht="20" customHeight="1" spans="1:11">
      <c r="A71" s="3">
        <v>14406501547</v>
      </c>
      <c r="B71" s="3">
        <v>1982421</v>
      </c>
      <c r="C71" s="2" t="s">
        <v>638</v>
      </c>
      <c r="D71" s="2" t="s">
        <v>690</v>
      </c>
      <c r="E71" s="2" t="s">
        <v>487</v>
      </c>
      <c r="F71" s="2" t="s">
        <v>428</v>
      </c>
      <c r="G71" s="2" t="s">
        <v>25</v>
      </c>
      <c r="H71" s="2" t="s">
        <v>691</v>
      </c>
      <c r="I71" s="2" t="s">
        <v>431</v>
      </c>
      <c r="J71" s="2" t="s">
        <v>431</v>
      </c>
      <c r="K71" s="2" t="s">
        <v>692</v>
      </c>
    </row>
    <row r="72" s="1" customFormat="1" ht="20" customHeight="1" spans="1:11">
      <c r="A72" s="3">
        <v>14406366099</v>
      </c>
      <c r="B72" s="3">
        <v>1982333</v>
      </c>
      <c r="C72" s="2" t="s">
        <v>664</v>
      </c>
      <c r="D72" s="2" t="s">
        <v>693</v>
      </c>
      <c r="E72" s="2" t="s">
        <v>662</v>
      </c>
      <c r="F72" s="2" t="s">
        <v>487</v>
      </c>
      <c r="G72" s="2" t="s">
        <v>25</v>
      </c>
      <c r="H72" s="2" t="s">
        <v>640</v>
      </c>
      <c r="I72" s="2" t="s">
        <v>431</v>
      </c>
      <c r="J72" s="2" t="s">
        <v>431</v>
      </c>
      <c r="K72" s="2" t="s">
        <v>694</v>
      </c>
    </row>
    <row r="73" s="1" customFormat="1" ht="20" customHeight="1" spans="1:11">
      <c r="A73" s="3">
        <v>14405969961</v>
      </c>
      <c r="B73" s="3">
        <v>1982136</v>
      </c>
      <c r="C73" s="2" t="s">
        <v>695</v>
      </c>
      <c r="D73" s="2" t="s">
        <v>696</v>
      </c>
      <c r="E73" s="2" t="s">
        <v>662</v>
      </c>
      <c r="F73" s="2" t="s">
        <v>626</v>
      </c>
      <c r="G73" s="2" t="s">
        <v>25</v>
      </c>
      <c r="H73" s="2" t="s">
        <v>697</v>
      </c>
      <c r="I73" s="2" t="s">
        <v>431</v>
      </c>
      <c r="J73" s="2" t="s">
        <v>431</v>
      </c>
      <c r="K73" s="2" t="s">
        <v>698</v>
      </c>
    </row>
    <row r="74" s="1" customFormat="1" ht="20" customHeight="1" spans="1:11">
      <c r="A74" s="3">
        <v>14405717245</v>
      </c>
      <c r="B74" s="3">
        <v>1982036</v>
      </c>
      <c r="C74" s="2" t="s">
        <v>699</v>
      </c>
      <c r="D74" s="2" t="s">
        <v>700</v>
      </c>
      <c r="E74" s="2" t="s">
        <v>687</v>
      </c>
      <c r="F74" s="2" t="s">
        <v>662</v>
      </c>
      <c r="G74" s="2" t="s">
        <v>25</v>
      </c>
      <c r="H74" s="2" t="s">
        <v>622</v>
      </c>
      <c r="I74" s="2" t="s">
        <v>431</v>
      </c>
      <c r="J74" s="2" t="s">
        <v>431</v>
      </c>
      <c r="K74" s="2" t="s">
        <v>701</v>
      </c>
    </row>
    <row r="75" s="1" customFormat="1" ht="20" customHeight="1" spans="1:11">
      <c r="A75" s="3">
        <v>14405314268</v>
      </c>
      <c r="B75" s="3">
        <v>1981923</v>
      </c>
      <c r="C75" s="2" t="s">
        <v>638</v>
      </c>
      <c r="D75" s="2" t="s">
        <v>702</v>
      </c>
      <c r="E75" s="2" t="s">
        <v>687</v>
      </c>
      <c r="F75" s="2" t="s">
        <v>662</v>
      </c>
      <c r="G75" s="2" t="s">
        <v>25</v>
      </c>
      <c r="H75" s="2" t="s">
        <v>691</v>
      </c>
      <c r="I75" s="2" t="s">
        <v>431</v>
      </c>
      <c r="J75" s="2" t="s">
        <v>431</v>
      </c>
      <c r="K75" s="2" t="s">
        <v>703</v>
      </c>
    </row>
    <row r="76" s="1" customFormat="1" ht="20" customHeight="1" spans="1:11">
      <c r="A76" s="3">
        <v>14402487727</v>
      </c>
      <c r="B76" s="3">
        <v>1981781</v>
      </c>
      <c r="C76" s="2" t="s">
        <v>704</v>
      </c>
      <c r="D76" s="2" t="s">
        <v>705</v>
      </c>
      <c r="E76" s="2" t="s">
        <v>687</v>
      </c>
      <c r="F76" s="2" t="s">
        <v>662</v>
      </c>
      <c r="G76" s="2" t="s">
        <v>25</v>
      </c>
      <c r="H76" s="2" t="s">
        <v>706</v>
      </c>
      <c r="I76" s="2" t="s">
        <v>431</v>
      </c>
      <c r="J76" s="2" t="s">
        <v>431</v>
      </c>
      <c r="K76" s="2" t="s">
        <v>707</v>
      </c>
    </row>
    <row r="77" s="1" customFormat="1" ht="20" customHeight="1" spans="1:11">
      <c r="A77" s="3">
        <v>14402459476</v>
      </c>
      <c r="B77" s="3">
        <v>1981765</v>
      </c>
      <c r="C77" s="2" t="s">
        <v>708</v>
      </c>
      <c r="D77" s="2" t="s">
        <v>709</v>
      </c>
      <c r="E77" s="2" t="s">
        <v>687</v>
      </c>
      <c r="F77" s="2" t="s">
        <v>662</v>
      </c>
      <c r="G77" s="2" t="s">
        <v>25</v>
      </c>
      <c r="H77" s="2" t="s">
        <v>557</v>
      </c>
      <c r="I77" s="2" t="s">
        <v>431</v>
      </c>
      <c r="J77" s="2" t="s">
        <v>431</v>
      </c>
      <c r="K77" s="2" t="s">
        <v>710</v>
      </c>
    </row>
    <row r="78" s="1" customFormat="1" ht="20" customHeight="1" spans="1:11">
      <c r="A78" s="3">
        <v>14401986682</v>
      </c>
      <c r="B78" s="3">
        <v>1981680</v>
      </c>
      <c r="C78" s="2" t="s">
        <v>711</v>
      </c>
      <c r="D78" s="2" t="s">
        <v>712</v>
      </c>
      <c r="E78" s="2" t="s">
        <v>687</v>
      </c>
      <c r="F78" s="2" t="s">
        <v>662</v>
      </c>
      <c r="G78" s="2" t="s">
        <v>25</v>
      </c>
      <c r="H78" s="2" t="s">
        <v>713</v>
      </c>
      <c r="I78" s="2" t="s">
        <v>431</v>
      </c>
      <c r="J78" s="2" t="s">
        <v>431</v>
      </c>
      <c r="K78" s="2" t="s">
        <v>714</v>
      </c>
    </row>
    <row r="79" s="1" customFormat="1" ht="20" customHeight="1" spans="1:11">
      <c r="A79" s="3">
        <v>14401972403</v>
      </c>
      <c r="B79" s="3">
        <v>1981674</v>
      </c>
      <c r="C79" s="2" t="s">
        <v>715</v>
      </c>
      <c r="D79" s="2" t="s">
        <v>716</v>
      </c>
      <c r="E79" s="2" t="s">
        <v>687</v>
      </c>
      <c r="F79" s="2" t="s">
        <v>626</v>
      </c>
      <c r="G79" s="2" t="s">
        <v>25</v>
      </c>
      <c r="H79" s="2" t="s">
        <v>717</v>
      </c>
      <c r="I79" s="2" t="s">
        <v>431</v>
      </c>
      <c r="J79" s="2" t="s">
        <v>431</v>
      </c>
      <c r="K79" s="2" t="s">
        <v>718</v>
      </c>
    </row>
    <row r="80" s="1" customFormat="1" ht="20" customHeight="1" spans="1:11">
      <c r="A80" s="3">
        <v>14401633249</v>
      </c>
      <c r="B80" s="3">
        <v>1981595</v>
      </c>
      <c r="C80" s="2" t="s">
        <v>719</v>
      </c>
      <c r="D80" s="2" t="s">
        <v>720</v>
      </c>
      <c r="E80" s="2" t="s">
        <v>687</v>
      </c>
      <c r="F80" s="2" t="s">
        <v>662</v>
      </c>
      <c r="G80" s="2" t="s">
        <v>25</v>
      </c>
      <c r="H80" s="2" t="s">
        <v>587</v>
      </c>
      <c r="I80" s="2" t="s">
        <v>431</v>
      </c>
      <c r="J80" s="2" t="s">
        <v>431</v>
      </c>
      <c r="K80" s="2" t="s">
        <v>721</v>
      </c>
    </row>
    <row r="81" s="1" customFormat="1" ht="20" customHeight="1" spans="1:11">
      <c r="A81" s="3">
        <v>14401255852</v>
      </c>
      <c r="B81" s="3">
        <v>1981346</v>
      </c>
      <c r="C81" s="2" t="s">
        <v>719</v>
      </c>
      <c r="D81" s="2" t="s">
        <v>722</v>
      </c>
      <c r="E81" s="2" t="s">
        <v>687</v>
      </c>
      <c r="F81" s="2" t="s">
        <v>626</v>
      </c>
      <c r="G81" s="2" t="s">
        <v>25</v>
      </c>
      <c r="H81" s="2" t="s">
        <v>508</v>
      </c>
      <c r="I81" s="2" t="s">
        <v>431</v>
      </c>
      <c r="J81" s="2" t="s">
        <v>431</v>
      </c>
      <c r="K81" s="2" t="s">
        <v>723</v>
      </c>
    </row>
    <row r="82" s="1" customFormat="1" ht="20" customHeight="1" spans="1:11">
      <c r="A82" s="3">
        <v>14401213662</v>
      </c>
      <c r="B82" s="3">
        <v>1981312</v>
      </c>
      <c r="C82" s="2" t="s">
        <v>724</v>
      </c>
      <c r="D82" s="2" t="s">
        <v>725</v>
      </c>
      <c r="E82" s="2" t="s">
        <v>687</v>
      </c>
      <c r="F82" s="2" t="s">
        <v>662</v>
      </c>
      <c r="G82" s="2" t="s">
        <v>25</v>
      </c>
      <c r="H82" s="2" t="s">
        <v>726</v>
      </c>
      <c r="I82" s="2" t="s">
        <v>431</v>
      </c>
      <c r="J82" s="2" t="s">
        <v>431</v>
      </c>
      <c r="K82" s="2" t="s">
        <v>727</v>
      </c>
    </row>
    <row r="83" s="1" customFormat="1" ht="20" customHeight="1" spans="1:11">
      <c r="A83" s="3">
        <v>14401038172</v>
      </c>
      <c r="B83" s="3">
        <v>1981155</v>
      </c>
      <c r="C83" s="2" t="s">
        <v>728</v>
      </c>
      <c r="D83" s="2" t="s">
        <v>729</v>
      </c>
      <c r="E83" s="2" t="s">
        <v>730</v>
      </c>
      <c r="F83" s="2" t="s">
        <v>662</v>
      </c>
      <c r="G83" s="2" t="s">
        <v>25</v>
      </c>
      <c r="H83" s="2" t="s">
        <v>731</v>
      </c>
      <c r="I83" s="2" t="s">
        <v>431</v>
      </c>
      <c r="J83" s="2" t="s">
        <v>431</v>
      </c>
      <c r="K83" s="2" t="s">
        <v>732</v>
      </c>
    </row>
    <row r="84" s="1" customFormat="1" ht="20" customHeight="1" spans="1:11">
      <c r="A84" s="3">
        <v>14400960138</v>
      </c>
      <c r="B84" s="3">
        <v>1981073</v>
      </c>
      <c r="C84" s="2" t="s">
        <v>733</v>
      </c>
      <c r="D84" s="2" t="s">
        <v>734</v>
      </c>
      <c r="E84" s="2" t="s">
        <v>687</v>
      </c>
      <c r="F84" s="2" t="s">
        <v>662</v>
      </c>
      <c r="G84" s="2" t="s">
        <v>25</v>
      </c>
      <c r="H84" s="2" t="s">
        <v>735</v>
      </c>
      <c r="I84" s="2" t="s">
        <v>431</v>
      </c>
      <c r="J84" s="2" t="s">
        <v>431</v>
      </c>
      <c r="K84" s="2" t="s">
        <v>736</v>
      </c>
    </row>
    <row r="85" s="1" customFormat="1" ht="20" customHeight="1" spans="1:11">
      <c r="A85" s="3">
        <v>14400590942</v>
      </c>
      <c r="B85" s="3">
        <v>1980741</v>
      </c>
      <c r="C85" s="2" t="s">
        <v>737</v>
      </c>
      <c r="D85" s="2" t="s">
        <v>738</v>
      </c>
      <c r="E85" s="2" t="s">
        <v>687</v>
      </c>
      <c r="F85" s="2" t="s">
        <v>662</v>
      </c>
      <c r="G85" s="2" t="s">
        <v>25</v>
      </c>
      <c r="H85" s="2" t="s">
        <v>739</v>
      </c>
      <c r="I85" s="2" t="s">
        <v>431</v>
      </c>
      <c r="J85" s="2" t="s">
        <v>431</v>
      </c>
      <c r="K85" s="2" t="s">
        <v>740</v>
      </c>
    </row>
    <row r="86" s="1" customFormat="1" ht="20" customHeight="1" spans="1:11">
      <c r="A86" s="3">
        <v>14400478798</v>
      </c>
      <c r="B86" s="3">
        <v>1980664</v>
      </c>
      <c r="C86" s="2" t="s">
        <v>741</v>
      </c>
      <c r="D86" s="2" t="s">
        <v>742</v>
      </c>
      <c r="E86" s="2" t="s">
        <v>591</v>
      </c>
      <c r="F86" s="2" t="s">
        <v>546</v>
      </c>
      <c r="G86" s="2" t="s">
        <v>25</v>
      </c>
      <c r="H86" s="2" t="s">
        <v>743</v>
      </c>
      <c r="I86" s="2" t="s">
        <v>431</v>
      </c>
      <c r="J86" s="2" t="s">
        <v>431</v>
      </c>
      <c r="K86" s="2" t="s">
        <v>744</v>
      </c>
    </row>
    <row r="87" s="1" customFormat="1" ht="20" customHeight="1" spans="1:11">
      <c r="A87" s="3">
        <v>14400220788</v>
      </c>
      <c r="B87" s="3">
        <v>1980554</v>
      </c>
      <c r="C87" s="2" t="s">
        <v>745</v>
      </c>
      <c r="D87" s="2" t="s">
        <v>746</v>
      </c>
      <c r="E87" s="2" t="s">
        <v>730</v>
      </c>
      <c r="F87" s="2" t="s">
        <v>626</v>
      </c>
      <c r="G87" s="2" t="s">
        <v>25</v>
      </c>
      <c r="H87" s="2" t="s">
        <v>459</v>
      </c>
      <c r="I87" s="2" t="s">
        <v>431</v>
      </c>
      <c r="J87" s="2" t="s">
        <v>431</v>
      </c>
      <c r="K87" s="2" t="s">
        <v>747</v>
      </c>
    </row>
    <row r="88" s="1" customFormat="1" ht="20" customHeight="1" spans="1:11">
      <c r="A88" s="3">
        <v>14400046046</v>
      </c>
      <c r="B88" s="3">
        <v>1980480</v>
      </c>
      <c r="C88" s="2" t="s">
        <v>748</v>
      </c>
      <c r="D88" s="2" t="s">
        <v>749</v>
      </c>
      <c r="E88" s="2" t="s">
        <v>662</v>
      </c>
      <c r="F88" s="2" t="s">
        <v>591</v>
      </c>
      <c r="G88" s="2" t="s">
        <v>25</v>
      </c>
      <c r="H88" s="2" t="s">
        <v>750</v>
      </c>
      <c r="I88" s="2" t="s">
        <v>431</v>
      </c>
      <c r="J88" s="2" t="s">
        <v>431</v>
      </c>
      <c r="K88" s="2" t="s">
        <v>751</v>
      </c>
    </row>
    <row r="89" s="1" customFormat="1" ht="20" customHeight="1" spans="1:11">
      <c r="A89" s="3">
        <v>14399739744</v>
      </c>
      <c r="B89" s="3">
        <v>1980308</v>
      </c>
      <c r="C89" s="2" t="s">
        <v>752</v>
      </c>
      <c r="D89" s="2" t="s">
        <v>753</v>
      </c>
      <c r="E89" s="2" t="s">
        <v>662</v>
      </c>
      <c r="F89" s="2" t="s">
        <v>591</v>
      </c>
      <c r="G89" s="2" t="s">
        <v>25</v>
      </c>
      <c r="H89" s="2" t="s">
        <v>754</v>
      </c>
      <c r="I89" s="2" t="s">
        <v>431</v>
      </c>
      <c r="J89" s="2" t="s">
        <v>431</v>
      </c>
      <c r="K89" s="2" t="s">
        <v>755</v>
      </c>
    </row>
    <row r="90" s="1" customFormat="1" ht="20" customHeight="1" spans="1:11">
      <c r="A90" s="3">
        <v>14399665102</v>
      </c>
      <c r="B90" s="3">
        <v>1980281</v>
      </c>
      <c r="C90" s="2" t="s">
        <v>756</v>
      </c>
      <c r="D90" s="2" t="s">
        <v>757</v>
      </c>
      <c r="E90" s="2" t="s">
        <v>546</v>
      </c>
      <c r="F90" s="2" t="s">
        <v>428</v>
      </c>
      <c r="G90" s="2" t="s">
        <v>25</v>
      </c>
      <c r="H90" s="2" t="s">
        <v>758</v>
      </c>
      <c r="I90" s="2" t="s">
        <v>431</v>
      </c>
      <c r="J90" s="2" t="s">
        <v>431</v>
      </c>
      <c r="K90" s="2" t="s">
        <v>759</v>
      </c>
    </row>
    <row r="91" s="1" customFormat="1" ht="20" customHeight="1" spans="1:11">
      <c r="A91" s="3">
        <v>14399345982</v>
      </c>
      <c r="B91" s="3">
        <v>1980123</v>
      </c>
      <c r="C91" s="2" t="s">
        <v>760</v>
      </c>
      <c r="D91" s="2" t="s">
        <v>761</v>
      </c>
      <c r="E91" s="2" t="s">
        <v>730</v>
      </c>
      <c r="F91" s="2" t="s">
        <v>662</v>
      </c>
      <c r="G91" s="2" t="s">
        <v>25</v>
      </c>
      <c r="H91" s="2" t="s">
        <v>762</v>
      </c>
      <c r="I91" s="2" t="s">
        <v>431</v>
      </c>
      <c r="J91" s="2" t="s">
        <v>431</v>
      </c>
      <c r="K91" s="2" t="s">
        <v>763</v>
      </c>
    </row>
    <row r="92" s="1" customFormat="1" ht="20" customHeight="1" spans="1:11">
      <c r="A92" s="3">
        <v>14399291700</v>
      </c>
      <c r="B92" s="3">
        <v>1980106</v>
      </c>
      <c r="C92" s="2" t="s">
        <v>764</v>
      </c>
      <c r="D92" s="2" t="s">
        <v>765</v>
      </c>
      <c r="E92" s="2" t="s">
        <v>687</v>
      </c>
      <c r="F92" s="2" t="s">
        <v>626</v>
      </c>
      <c r="G92" s="2" t="s">
        <v>25</v>
      </c>
      <c r="H92" s="2" t="s">
        <v>766</v>
      </c>
      <c r="I92" s="2" t="s">
        <v>431</v>
      </c>
      <c r="J92" s="2" t="s">
        <v>431</v>
      </c>
      <c r="K92" s="2" t="s">
        <v>767</v>
      </c>
    </row>
    <row r="93" s="1" customFormat="1" ht="20" customHeight="1" spans="1:11">
      <c r="A93" s="3">
        <v>14399181948</v>
      </c>
      <c r="B93" s="3">
        <v>1980057</v>
      </c>
      <c r="C93" s="2" t="s">
        <v>768</v>
      </c>
      <c r="D93" s="2" t="s">
        <v>769</v>
      </c>
      <c r="E93" s="2" t="s">
        <v>687</v>
      </c>
      <c r="F93" s="2" t="s">
        <v>662</v>
      </c>
      <c r="G93" s="2" t="s">
        <v>25</v>
      </c>
      <c r="H93" s="2" t="s">
        <v>770</v>
      </c>
      <c r="I93" s="2" t="s">
        <v>431</v>
      </c>
      <c r="J93" s="2" t="s">
        <v>431</v>
      </c>
      <c r="K93" s="2" t="s">
        <v>771</v>
      </c>
    </row>
    <row r="94" s="1" customFormat="1" ht="20" customHeight="1" spans="1:11">
      <c r="A94" s="3">
        <v>14399141016</v>
      </c>
      <c r="B94" s="3">
        <v>1980039</v>
      </c>
      <c r="C94" s="2" t="s">
        <v>772</v>
      </c>
      <c r="D94" s="2" t="s">
        <v>773</v>
      </c>
      <c r="E94" s="2" t="s">
        <v>687</v>
      </c>
      <c r="F94" s="2" t="s">
        <v>662</v>
      </c>
      <c r="G94" s="2" t="s">
        <v>25</v>
      </c>
      <c r="H94" s="2" t="s">
        <v>774</v>
      </c>
      <c r="I94" s="2" t="s">
        <v>431</v>
      </c>
      <c r="J94" s="2" t="s">
        <v>431</v>
      </c>
      <c r="K94" s="2" t="s">
        <v>775</v>
      </c>
    </row>
    <row r="95" s="1" customFormat="1" ht="20" customHeight="1" spans="1:11">
      <c r="A95" s="3">
        <v>14398833385</v>
      </c>
      <c r="B95" s="3">
        <v>1979958</v>
      </c>
      <c r="C95" s="2" t="s">
        <v>776</v>
      </c>
      <c r="D95" s="2" t="s">
        <v>777</v>
      </c>
      <c r="E95" s="2" t="s">
        <v>662</v>
      </c>
      <c r="F95" s="2" t="s">
        <v>626</v>
      </c>
      <c r="G95" s="2" t="s">
        <v>25</v>
      </c>
      <c r="H95" s="2" t="s">
        <v>778</v>
      </c>
      <c r="I95" s="2" t="s">
        <v>431</v>
      </c>
      <c r="J95" s="2" t="s">
        <v>431</v>
      </c>
      <c r="K95" s="2" t="s">
        <v>779</v>
      </c>
    </row>
    <row r="96" s="1" customFormat="1" ht="20" customHeight="1" spans="1:11">
      <c r="A96" s="3">
        <v>14398823132</v>
      </c>
      <c r="B96" s="3">
        <v>1979956</v>
      </c>
      <c r="C96" s="2" t="s">
        <v>780</v>
      </c>
      <c r="D96" s="2" t="s">
        <v>781</v>
      </c>
      <c r="E96" s="2" t="s">
        <v>687</v>
      </c>
      <c r="F96" s="2" t="s">
        <v>662</v>
      </c>
      <c r="G96" s="2" t="s">
        <v>25</v>
      </c>
      <c r="H96" s="2" t="s">
        <v>782</v>
      </c>
      <c r="I96" s="2" t="s">
        <v>431</v>
      </c>
      <c r="J96" s="2" t="s">
        <v>431</v>
      </c>
      <c r="K96" s="2" t="s">
        <v>783</v>
      </c>
    </row>
    <row r="97" s="1" customFormat="1" ht="20" customHeight="1" spans="1:11">
      <c r="A97" s="3">
        <v>14397024627</v>
      </c>
      <c r="B97" s="3">
        <v>1979913</v>
      </c>
      <c r="C97" s="2" t="s">
        <v>784</v>
      </c>
      <c r="D97" s="2" t="s">
        <v>785</v>
      </c>
      <c r="E97" s="2" t="s">
        <v>730</v>
      </c>
      <c r="F97" s="2" t="s">
        <v>626</v>
      </c>
      <c r="G97" s="2" t="s">
        <v>25</v>
      </c>
      <c r="H97" s="2" t="s">
        <v>786</v>
      </c>
      <c r="I97" s="2" t="s">
        <v>431</v>
      </c>
      <c r="J97" s="2" t="s">
        <v>431</v>
      </c>
      <c r="K97" s="2" t="s">
        <v>787</v>
      </c>
    </row>
    <row r="98" s="1" customFormat="1" ht="20" customHeight="1" spans="1:11">
      <c r="A98" s="3">
        <v>14397088955</v>
      </c>
      <c r="B98" s="3">
        <v>1979666</v>
      </c>
      <c r="C98" s="2" t="s">
        <v>788</v>
      </c>
      <c r="D98" s="2" t="s">
        <v>789</v>
      </c>
      <c r="E98" s="2" t="s">
        <v>687</v>
      </c>
      <c r="F98" s="2" t="s">
        <v>662</v>
      </c>
      <c r="G98" s="2" t="s">
        <v>25</v>
      </c>
      <c r="H98" s="2" t="s">
        <v>790</v>
      </c>
      <c r="I98" s="2" t="s">
        <v>431</v>
      </c>
      <c r="J98" s="2" t="s">
        <v>431</v>
      </c>
      <c r="K98" s="2" t="s">
        <v>791</v>
      </c>
    </row>
    <row r="99" s="1" customFormat="1" ht="20" customHeight="1" spans="1:11">
      <c r="A99" s="3">
        <v>14397033725</v>
      </c>
      <c r="B99" s="3">
        <v>1979629</v>
      </c>
      <c r="C99" s="2" t="s">
        <v>792</v>
      </c>
      <c r="D99" s="2" t="s">
        <v>793</v>
      </c>
      <c r="E99" s="2" t="s">
        <v>794</v>
      </c>
      <c r="F99" s="2" t="s">
        <v>730</v>
      </c>
      <c r="G99" s="2" t="s">
        <v>25</v>
      </c>
      <c r="H99" s="2" t="s">
        <v>519</v>
      </c>
      <c r="I99" s="2" t="s">
        <v>431</v>
      </c>
      <c r="J99" s="2" t="s">
        <v>431</v>
      </c>
      <c r="K99" s="2" t="s">
        <v>795</v>
      </c>
    </row>
    <row r="100" s="1" customFormat="1" ht="20" customHeight="1" spans="1:11">
      <c r="A100" s="3">
        <v>14396779238</v>
      </c>
      <c r="B100" s="3">
        <v>1979340</v>
      </c>
      <c r="C100" s="2" t="s">
        <v>796</v>
      </c>
      <c r="D100" s="2" t="s">
        <v>797</v>
      </c>
      <c r="E100" s="2" t="s">
        <v>730</v>
      </c>
      <c r="F100" s="2" t="s">
        <v>662</v>
      </c>
      <c r="G100" s="2" t="s">
        <v>25</v>
      </c>
      <c r="H100" s="2" t="s">
        <v>798</v>
      </c>
      <c r="I100" s="2" t="s">
        <v>431</v>
      </c>
      <c r="J100" s="2" t="s">
        <v>431</v>
      </c>
      <c r="K100" s="2" t="s">
        <v>799</v>
      </c>
    </row>
    <row r="101" s="1" customFormat="1" ht="20" customHeight="1" spans="1:11">
      <c r="A101" s="3">
        <v>14396751634</v>
      </c>
      <c r="B101" s="3">
        <v>1979321</v>
      </c>
      <c r="C101" s="2" t="s">
        <v>800</v>
      </c>
      <c r="D101" s="2" t="s">
        <v>801</v>
      </c>
      <c r="E101" s="2" t="s">
        <v>730</v>
      </c>
      <c r="F101" s="2" t="s">
        <v>662</v>
      </c>
      <c r="G101" s="2" t="s">
        <v>25</v>
      </c>
      <c r="H101" s="2" t="s">
        <v>519</v>
      </c>
      <c r="I101" s="2" t="s">
        <v>431</v>
      </c>
      <c r="J101" s="2" t="s">
        <v>431</v>
      </c>
      <c r="K101" s="2" t="s">
        <v>802</v>
      </c>
    </row>
    <row r="102" s="1" customFormat="1" ht="20" customHeight="1" spans="1:11">
      <c r="A102" s="3">
        <v>14396409463</v>
      </c>
      <c r="B102" s="3">
        <v>1979156</v>
      </c>
      <c r="C102" s="2" t="s">
        <v>803</v>
      </c>
      <c r="D102" s="2" t="s">
        <v>804</v>
      </c>
      <c r="E102" s="2" t="s">
        <v>487</v>
      </c>
      <c r="F102" s="2" t="s">
        <v>429</v>
      </c>
      <c r="G102" s="2" t="s">
        <v>25</v>
      </c>
      <c r="H102" s="2" t="s">
        <v>805</v>
      </c>
      <c r="I102" s="2" t="s">
        <v>431</v>
      </c>
      <c r="J102" s="2" t="s">
        <v>431</v>
      </c>
      <c r="K102" s="2" t="s">
        <v>806</v>
      </c>
    </row>
    <row r="103" s="1" customFormat="1" ht="20" customHeight="1" spans="1:11">
      <c r="A103" s="3">
        <v>14396009840</v>
      </c>
      <c r="B103" s="3">
        <v>1978933</v>
      </c>
      <c r="C103" s="2" t="s">
        <v>807</v>
      </c>
      <c r="D103" s="2" t="s">
        <v>808</v>
      </c>
      <c r="E103" s="2" t="s">
        <v>546</v>
      </c>
      <c r="F103" s="2" t="s">
        <v>487</v>
      </c>
      <c r="G103" s="2" t="s">
        <v>25</v>
      </c>
      <c r="H103" s="2" t="s">
        <v>809</v>
      </c>
      <c r="I103" s="2" t="s">
        <v>431</v>
      </c>
      <c r="J103" s="2" t="s">
        <v>431</v>
      </c>
      <c r="K103" s="2" t="s">
        <v>810</v>
      </c>
    </row>
    <row r="104" s="1" customFormat="1" ht="20" customHeight="1" spans="1:11">
      <c r="A104" s="3">
        <v>14395944287</v>
      </c>
      <c r="B104" s="3">
        <v>1978893</v>
      </c>
      <c r="C104" s="2" t="s">
        <v>811</v>
      </c>
      <c r="D104" s="2" t="s">
        <v>812</v>
      </c>
      <c r="E104" s="2" t="s">
        <v>730</v>
      </c>
      <c r="F104" s="2" t="s">
        <v>662</v>
      </c>
      <c r="G104" s="2" t="s">
        <v>25</v>
      </c>
      <c r="H104" s="2" t="s">
        <v>519</v>
      </c>
      <c r="I104" s="2" t="s">
        <v>431</v>
      </c>
      <c r="J104" s="2" t="s">
        <v>431</v>
      </c>
      <c r="K104" s="2" t="s">
        <v>813</v>
      </c>
    </row>
    <row r="105" s="1" customFormat="1" ht="20" customHeight="1" spans="1:11">
      <c r="A105" s="3">
        <v>14395810528</v>
      </c>
      <c r="B105" s="3">
        <v>1978834</v>
      </c>
      <c r="C105" s="2" t="s">
        <v>814</v>
      </c>
      <c r="D105" s="2" t="s">
        <v>815</v>
      </c>
      <c r="E105" s="2" t="s">
        <v>662</v>
      </c>
      <c r="F105" s="2" t="s">
        <v>626</v>
      </c>
      <c r="G105" s="2" t="s">
        <v>25</v>
      </c>
      <c r="H105" s="2" t="s">
        <v>816</v>
      </c>
      <c r="I105" s="2" t="s">
        <v>431</v>
      </c>
      <c r="J105" s="2" t="s">
        <v>431</v>
      </c>
      <c r="K105" s="2" t="s">
        <v>817</v>
      </c>
    </row>
    <row r="106" s="1" customFormat="1" ht="20" customHeight="1" spans="1:11">
      <c r="A106" s="3">
        <v>14395487907</v>
      </c>
      <c r="B106" s="3">
        <v>1978657</v>
      </c>
      <c r="C106" s="2" t="s">
        <v>818</v>
      </c>
      <c r="D106" s="2" t="s">
        <v>819</v>
      </c>
      <c r="E106" s="2" t="s">
        <v>662</v>
      </c>
      <c r="F106" s="2" t="s">
        <v>591</v>
      </c>
      <c r="G106" s="2" t="s">
        <v>25</v>
      </c>
      <c r="H106" s="2" t="s">
        <v>531</v>
      </c>
      <c r="I106" s="2" t="s">
        <v>431</v>
      </c>
      <c r="J106" s="2" t="s">
        <v>431</v>
      </c>
      <c r="K106" s="2" t="s">
        <v>820</v>
      </c>
    </row>
    <row r="107" s="1" customFormat="1" ht="20" customHeight="1" spans="1:11">
      <c r="A107" s="3">
        <v>14395394287</v>
      </c>
      <c r="B107" s="3">
        <v>1978571</v>
      </c>
      <c r="C107" s="2" t="s">
        <v>821</v>
      </c>
      <c r="D107" s="2" t="s">
        <v>822</v>
      </c>
      <c r="E107" s="2" t="s">
        <v>687</v>
      </c>
      <c r="F107" s="2" t="s">
        <v>662</v>
      </c>
      <c r="G107" s="2" t="s">
        <v>25</v>
      </c>
      <c r="H107" s="2" t="s">
        <v>451</v>
      </c>
      <c r="I107" s="2" t="s">
        <v>431</v>
      </c>
      <c r="J107" s="2" t="s">
        <v>431</v>
      </c>
      <c r="K107" s="2" t="s">
        <v>823</v>
      </c>
    </row>
    <row r="108" s="1" customFormat="1" ht="20" customHeight="1" spans="1:11">
      <c r="A108" s="3">
        <v>14395309855</v>
      </c>
      <c r="B108" s="3">
        <v>1978526</v>
      </c>
      <c r="C108" s="2" t="s">
        <v>824</v>
      </c>
      <c r="D108" s="2" t="s">
        <v>825</v>
      </c>
      <c r="E108" s="2" t="s">
        <v>428</v>
      </c>
      <c r="F108" s="2" t="s">
        <v>429</v>
      </c>
      <c r="G108" s="2" t="s">
        <v>25</v>
      </c>
      <c r="H108" s="2" t="s">
        <v>523</v>
      </c>
      <c r="I108" s="2" t="s">
        <v>431</v>
      </c>
      <c r="J108" s="2" t="s">
        <v>431</v>
      </c>
      <c r="K108" s="2" t="s">
        <v>826</v>
      </c>
    </row>
    <row r="109" s="1" customFormat="1" ht="20" customHeight="1" spans="1:11">
      <c r="A109" s="3">
        <v>14395113036</v>
      </c>
      <c r="B109" s="3">
        <v>1978441</v>
      </c>
      <c r="C109" s="2" t="s">
        <v>827</v>
      </c>
      <c r="D109" s="2" t="s">
        <v>828</v>
      </c>
      <c r="E109" s="2" t="s">
        <v>687</v>
      </c>
      <c r="F109" s="2" t="s">
        <v>662</v>
      </c>
      <c r="G109" s="2" t="s">
        <v>25</v>
      </c>
      <c r="H109" s="2" t="s">
        <v>829</v>
      </c>
      <c r="I109" s="2" t="s">
        <v>431</v>
      </c>
      <c r="J109" s="2" t="s">
        <v>431</v>
      </c>
      <c r="K109" s="2" t="s">
        <v>830</v>
      </c>
    </row>
    <row r="110" s="1" customFormat="1" ht="20" customHeight="1" spans="1:11">
      <c r="A110" s="3">
        <v>14394451424</v>
      </c>
      <c r="B110" s="3">
        <v>1978185</v>
      </c>
      <c r="C110" s="2" t="s">
        <v>831</v>
      </c>
      <c r="D110" s="2" t="s">
        <v>832</v>
      </c>
      <c r="E110" s="2" t="s">
        <v>662</v>
      </c>
      <c r="F110" s="2" t="s">
        <v>626</v>
      </c>
      <c r="G110" s="2" t="s">
        <v>25</v>
      </c>
      <c r="H110" s="2" t="s">
        <v>833</v>
      </c>
      <c r="I110" s="2" t="s">
        <v>431</v>
      </c>
      <c r="J110" s="2" t="s">
        <v>431</v>
      </c>
      <c r="K110" s="2" t="s">
        <v>834</v>
      </c>
    </row>
    <row r="111" s="1" customFormat="1" ht="20" customHeight="1" spans="1:11">
      <c r="A111" s="3">
        <v>14393893122</v>
      </c>
      <c r="B111" s="3">
        <v>1977893</v>
      </c>
      <c r="C111" s="2" t="s">
        <v>835</v>
      </c>
      <c r="D111" s="2" t="s">
        <v>836</v>
      </c>
      <c r="E111" s="2" t="s">
        <v>837</v>
      </c>
      <c r="F111" s="2" t="s">
        <v>838</v>
      </c>
      <c r="G111" s="2" t="s">
        <v>25</v>
      </c>
      <c r="H111" s="2" t="s">
        <v>519</v>
      </c>
      <c r="I111" s="2" t="s">
        <v>431</v>
      </c>
      <c r="J111" s="2" t="s">
        <v>431</v>
      </c>
      <c r="K111" s="2" t="s">
        <v>839</v>
      </c>
    </row>
    <row r="112" s="1" customFormat="1" ht="20" customHeight="1" spans="1:11">
      <c r="A112" s="3">
        <v>14392937601</v>
      </c>
      <c r="B112" s="3">
        <v>1977717</v>
      </c>
      <c r="C112" s="2" t="s">
        <v>840</v>
      </c>
      <c r="D112" s="2" t="s">
        <v>841</v>
      </c>
      <c r="E112" s="2" t="s">
        <v>546</v>
      </c>
      <c r="F112" s="2" t="s">
        <v>428</v>
      </c>
      <c r="G112" s="2" t="s">
        <v>25</v>
      </c>
      <c r="H112" s="2" t="s">
        <v>842</v>
      </c>
      <c r="I112" s="2" t="s">
        <v>431</v>
      </c>
      <c r="J112" s="2" t="s">
        <v>431</v>
      </c>
      <c r="K112" s="2" t="s">
        <v>843</v>
      </c>
    </row>
    <row r="113" s="1" customFormat="1" ht="20" customHeight="1" spans="1:11">
      <c r="A113" s="3">
        <v>14392886761</v>
      </c>
      <c r="B113" s="3">
        <v>1977710</v>
      </c>
      <c r="C113" s="2" t="s">
        <v>844</v>
      </c>
      <c r="D113" s="2" t="s">
        <v>845</v>
      </c>
      <c r="E113" s="2" t="s">
        <v>662</v>
      </c>
      <c r="F113" s="2" t="s">
        <v>591</v>
      </c>
      <c r="G113" s="2" t="s">
        <v>25</v>
      </c>
      <c r="H113" s="2" t="s">
        <v>846</v>
      </c>
      <c r="I113" s="2" t="s">
        <v>431</v>
      </c>
      <c r="J113" s="2" t="s">
        <v>431</v>
      </c>
      <c r="K113" s="2" t="s">
        <v>847</v>
      </c>
    </row>
    <row r="114" s="1" customFormat="1" ht="20" customHeight="1" spans="1:11">
      <c r="A114" s="3">
        <v>14390616610</v>
      </c>
      <c r="B114" s="3">
        <v>1977649</v>
      </c>
      <c r="C114" s="2" t="s">
        <v>848</v>
      </c>
      <c r="D114" s="2" t="s">
        <v>849</v>
      </c>
      <c r="E114" s="2" t="s">
        <v>662</v>
      </c>
      <c r="F114" s="2" t="s">
        <v>626</v>
      </c>
      <c r="G114" s="2" t="s">
        <v>25</v>
      </c>
      <c r="H114" s="2" t="s">
        <v>850</v>
      </c>
      <c r="I114" s="2" t="s">
        <v>431</v>
      </c>
      <c r="J114" s="2" t="s">
        <v>431</v>
      </c>
      <c r="K114" s="2" t="s">
        <v>851</v>
      </c>
    </row>
    <row r="115" s="1" customFormat="1" ht="20" customHeight="1" spans="1:11">
      <c r="A115" s="3">
        <v>14389613987</v>
      </c>
      <c r="B115" s="3">
        <v>1977310</v>
      </c>
      <c r="C115" s="2" t="s">
        <v>852</v>
      </c>
      <c r="D115" s="2" t="s">
        <v>853</v>
      </c>
      <c r="E115" s="2" t="s">
        <v>428</v>
      </c>
      <c r="F115" s="2" t="s">
        <v>429</v>
      </c>
      <c r="G115" s="2" t="s">
        <v>25</v>
      </c>
      <c r="H115" s="2" t="s">
        <v>809</v>
      </c>
      <c r="I115" s="2" t="s">
        <v>431</v>
      </c>
      <c r="J115" s="2" t="s">
        <v>431</v>
      </c>
      <c r="K115" s="2" t="s">
        <v>854</v>
      </c>
    </row>
    <row r="116" s="1" customFormat="1" ht="20" customHeight="1" spans="1:11">
      <c r="A116" s="3">
        <v>14388933836</v>
      </c>
      <c r="B116" s="3">
        <v>1977150</v>
      </c>
      <c r="C116" s="2" t="s">
        <v>855</v>
      </c>
      <c r="D116" s="2" t="s">
        <v>856</v>
      </c>
      <c r="E116" s="2" t="s">
        <v>687</v>
      </c>
      <c r="F116" s="2" t="s">
        <v>662</v>
      </c>
      <c r="G116" s="2" t="s">
        <v>25</v>
      </c>
      <c r="H116" s="2" t="s">
        <v>519</v>
      </c>
      <c r="I116" s="2" t="s">
        <v>431</v>
      </c>
      <c r="J116" s="2" t="s">
        <v>431</v>
      </c>
      <c r="K116" s="2" t="s">
        <v>857</v>
      </c>
    </row>
    <row r="117" s="1" customFormat="1" ht="20" customHeight="1" spans="1:11">
      <c r="A117" s="3">
        <v>14388850282</v>
      </c>
      <c r="B117" s="3">
        <v>1977128</v>
      </c>
      <c r="C117" s="2" t="s">
        <v>858</v>
      </c>
      <c r="D117" s="2" t="s">
        <v>859</v>
      </c>
      <c r="E117" s="2" t="s">
        <v>687</v>
      </c>
      <c r="F117" s="2" t="s">
        <v>662</v>
      </c>
      <c r="G117" s="2" t="s">
        <v>25</v>
      </c>
      <c r="H117" s="2" t="s">
        <v>860</v>
      </c>
      <c r="I117" s="2" t="s">
        <v>431</v>
      </c>
      <c r="J117" s="2" t="s">
        <v>431</v>
      </c>
      <c r="K117" s="2" t="s">
        <v>861</v>
      </c>
    </row>
    <row r="118" s="1" customFormat="1" ht="20" customHeight="1" spans="1:11">
      <c r="A118" s="3">
        <v>14388675501</v>
      </c>
      <c r="B118" s="3">
        <v>1977081</v>
      </c>
      <c r="C118" s="2" t="s">
        <v>862</v>
      </c>
      <c r="D118" s="2" t="s">
        <v>863</v>
      </c>
      <c r="E118" s="2" t="s">
        <v>730</v>
      </c>
      <c r="F118" s="2" t="s">
        <v>662</v>
      </c>
      <c r="G118" s="2" t="s">
        <v>25</v>
      </c>
      <c r="H118" s="2" t="s">
        <v>519</v>
      </c>
      <c r="I118" s="2" t="s">
        <v>431</v>
      </c>
      <c r="J118" s="2" t="s">
        <v>431</v>
      </c>
      <c r="K118" s="2" t="s">
        <v>864</v>
      </c>
    </row>
    <row r="119" s="1" customFormat="1" ht="20" customHeight="1" spans="1:11">
      <c r="A119" s="3">
        <v>14388193290</v>
      </c>
      <c r="B119" s="3">
        <v>1976946</v>
      </c>
      <c r="C119" s="2" t="s">
        <v>865</v>
      </c>
      <c r="D119" s="2" t="s">
        <v>866</v>
      </c>
      <c r="E119" s="2" t="s">
        <v>838</v>
      </c>
      <c r="F119" s="2" t="s">
        <v>546</v>
      </c>
      <c r="G119" s="2" t="s">
        <v>25</v>
      </c>
      <c r="H119" s="2" t="s">
        <v>867</v>
      </c>
      <c r="I119" s="2" t="s">
        <v>431</v>
      </c>
      <c r="J119" s="2" t="s">
        <v>431</v>
      </c>
      <c r="K119" s="2" t="s">
        <v>868</v>
      </c>
    </row>
    <row r="120" s="1" customFormat="1" ht="20" customHeight="1" spans="1:11">
      <c r="A120" s="3">
        <v>14387819966</v>
      </c>
      <c r="B120" s="3">
        <v>1976762</v>
      </c>
      <c r="C120" s="2" t="s">
        <v>827</v>
      </c>
      <c r="D120" s="2" t="s">
        <v>869</v>
      </c>
      <c r="E120" s="2" t="s">
        <v>687</v>
      </c>
      <c r="F120" s="2" t="s">
        <v>662</v>
      </c>
      <c r="G120" s="2" t="s">
        <v>25</v>
      </c>
      <c r="H120" s="2" t="s">
        <v>829</v>
      </c>
      <c r="I120" s="2" t="s">
        <v>431</v>
      </c>
      <c r="J120" s="2" t="s">
        <v>431</v>
      </c>
      <c r="K120" s="2" t="s">
        <v>870</v>
      </c>
    </row>
    <row r="121" s="1" customFormat="1" ht="20" customHeight="1" spans="1:11">
      <c r="A121" s="3">
        <v>14387394170</v>
      </c>
      <c r="B121" s="3">
        <v>1976621</v>
      </c>
      <c r="C121" s="2" t="s">
        <v>827</v>
      </c>
      <c r="D121" s="2" t="s">
        <v>871</v>
      </c>
      <c r="E121" s="2" t="s">
        <v>662</v>
      </c>
      <c r="F121" s="2" t="s">
        <v>626</v>
      </c>
      <c r="G121" s="2" t="s">
        <v>25</v>
      </c>
      <c r="H121" s="2" t="s">
        <v>636</v>
      </c>
      <c r="I121" s="2" t="s">
        <v>431</v>
      </c>
      <c r="J121" s="2" t="s">
        <v>431</v>
      </c>
      <c r="K121" s="2" t="s">
        <v>872</v>
      </c>
    </row>
    <row r="122" s="1" customFormat="1" ht="20" customHeight="1" spans="1:11">
      <c r="A122" s="3">
        <v>14387040245</v>
      </c>
      <c r="B122" s="3">
        <v>1976527</v>
      </c>
      <c r="C122" s="2" t="s">
        <v>873</v>
      </c>
      <c r="D122" s="2" t="s">
        <v>874</v>
      </c>
      <c r="E122" s="2" t="s">
        <v>687</v>
      </c>
      <c r="F122" s="2" t="s">
        <v>662</v>
      </c>
      <c r="G122" s="2" t="s">
        <v>25</v>
      </c>
      <c r="H122" s="2" t="s">
        <v>875</v>
      </c>
      <c r="I122" s="2" t="s">
        <v>431</v>
      </c>
      <c r="J122" s="2" t="s">
        <v>431</v>
      </c>
      <c r="K122" s="2" t="s">
        <v>876</v>
      </c>
    </row>
    <row r="123" s="1" customFormat="1" ht="20" customHeight="1" spans="1:11">
      <c r="A123" s="3">
        <v>14386293302</v>
      </c>
      <c r="B123" s="3">
        <v>1976440</v>
      </c>
      <c r="C123" s="2" t="s">
        <v>877</v>
      </c>
      <c r="D123" s="2" t="s">
        <v>878</v>
      </c>
      <c r="E123" s="2" t="s">
        <v>487</v>
      </c>
      <c r="F123" s="2" t="s">
        <v>428</v>
      </c>
      <c r="G123" s="2" t="s">
        <v>25</v>
      </c>
      <c r="H123" s="2" t="s">
        <v>519</v>
      </c>
      <c r="I123" s="2" t="s">
        <v>431</v>
      </c>
      <c r="J123" s="2" t="s">
        <v>431</v>
      </c>
      <c r="K123" s="2" t="s">
        <v>879</v>
      </c>
    </row>
    <row r="124" s="1" customFormat="1" ht="20" customHeight="1" spans="1:11">
      <c r="A124" s="3">
        <v>14386273838</v>
      </c>
      <c r="B124" s="3">
        <v>1976438</v>
      </c>
      <c r="C124" s="2" t="s">
        <v>880</v>
      </c>
      <c r="D124" s="2" t="s">
        <v>881</v>
      </c>
      <c r="E124" s="2" t="s">
        <v>687</v>
      </c>
      <c r="F124" s="2" t="s">
        <v>662</v>
      </c>
      <c r="G124" s="2" t="s">
        <v>25</v>
      </c>
      <c r="H124" s="2" t="s">
        <v>519</v>
      </c>
      <c r="I124" s="2" t="s">
        <v>431</v>
      </c>
      <c r="J124" s="2" t="s">
        <v>431</v>
      </c>
      <c r="K124" s="2" t="s">
        <v>882</v>
      </c>
    </row>
    <row r="125" s="1" customFormat="1" ht="20" customHeight="1" spans="1:11">
      <c r="A125" s="3">
        <v>14376545708</v>
      </c>
      <c r="B125" s="3">
        <v>1974363</v>
      </c>
      <c r="C125" s="2" t="s">
        <v>883</v>
      </c>
      <c r="D125" s="2" t="s">
        <v>884</v>
      </c>
      <c r="E125" s="2" t="s">
        <v>687</v>
      </c>
      <c r="F125" s="2" t="s">
        <v>662</v>
      </c>
      <c r="G125" s="2" t="s">
        <v>25</v>
      </c>
      <c r="H125" s="2" t="s">
        <v>519</v>
      </c>
      <c r="I125" s="2" t="s">
        <v>431</v>
      </c>
      <c r="J125" s="2" t="s">
        <v>431</v>
      </c>
      <c r="K125" s="2" t="s">
        <v>885</v>
      </c>
    </row>
    <row r="126" s="1" customFormat="1" ht="20" customHeight="1" spans="1:11">
      <c r="A126" s="3">
        <v>14374314697</v>
      </c>
      <c r="B126" s="3">
        <v>1973361</v>
      </c>
      <c r="C126" s="2" t="s">
        <v>886</v>
      </c>
      <c r="D126" s="2" t="s">
        <v>887</v>
      </c>
      <c r="E126" s="2" t="s">
        <v>487</v>
      </c>
      <c r="F126" s="2" t="s">
        <v>428</v>
      </c>
      <c r="G126" s="2" t="s">
        <v>25</v>
      </c>
      <c r="H126" s="2" t="s">
        <v>614</v>
      </c>
      <c r="I126" s="2" t="s">
        <v>431</v>
      </c>
      <c r="J126" s="2" t="s">
        <v>431</v>
      </c>
      <c r="K126" s="2" t="s">
        <v>888</v>
      </c>
    </row>
    <row r="127" s="1" customFormat="1" ht="20" customHeight="1" spans="1:11">
      <c r="A127" s="3">
        <v>14374155181</v>
      </c>
      <c r="B127" s="3">
        <v>1973272</v>
      </c>
      <c r="C127" s="2" t="s">
        <v>889</v>
      </c>
      <c r="D127" s="2" t="s">
        <v>890</v>
      </c>
      <c r="E127" s="2" t="s">
        <v>687</v>
      </c>
      <c r="F127" s="2" t="s">
        <v>662</v>
      </c>
      <c r="G127" s="2" t="s">
        <v>25</v>
      </c>
      <c r="H127" s="2" t="s">
        <v>891</v>
      </c>
      <c r="I127" s="2" t="s">
        <v>431</v>
      </c>
      <c r="J127" s="2" t="s">
        <v>431</v>
      </c>
      <c r="K127" s="2" t="s">
        <v>892</v>
      </c>
    </row>
    <row r="128" s="1" customFormat="1" ht="20" customHeight="1" spans="1:11">
      <c r="A128" s="3">
        <v>14371203885</v>
      </c>
      <c r="B128" s="3">
        <v>1972842</v>
      </c>
      <c r="C128" s="2" t="s">
        <v>893</v>
      </c>
      <c r="D128" s="2" t="s">
        <v>894</v>
      </c>
      <c r="E128" s="2" t="s">
        <v>591</v>
      </c>
      <c r="F128" s="2" t="s">
        <v>428</v>
      </c>
      <c r="G128" s="2" t="s">
        <v>25</v>
      </c>
      <c r="H128" s="2" t="s">
        <v>519</v>
      </c>
      <c r="I128" s="2" t="s">
        <v>431</v>
      </c>
      <c r="J128" s="2" t="s">
        <v>431</v>
      </c>
      <c r="K128" s="2" t="s">
        <v>895</v>
      </c>
    </row>
    <row r="129" s="1" customFormat="1" ht="20" customHeight="1" spans="1:11">
      <c r="A129" s="3">
        <v>14370577318</v>
      </c>
      <c r="B129" s="3">
        <v>1972442</v>
      </c>
      <c r="C129" s="2" t="s">
        <v>896</v>
      </c>
      <c r="D129" s="2" t="s">
        <v>897</v>
      </c>
      <c r="E129" s="2" t="s">
        <v>428</v>
      </c>
      <c r="F129" s="2" t="s">
        <v>429</v>
      </c>
      <c r="G129" s="2" t="s">
        <v>25</v>
      </c>
      <c r="H129" s="2" t="s">
        <v>898</v>
      </c>
      <c r="I129" s="2" t="s">
        <v>431</v>
      </c>
      <c r="J129" s="2" t="s">
        <v>431</v>
      </c>
      <c r="K129" s="2" t="s">
        <v>899</v>
      </c>
    </row>
    <row r="130" s="1" customFormat="1" ht="20" customHeight="1" spans="1:11">
      <c r="A130" s="3">
        <v>14368822204</v>
      </c>
      <c r="B130" s="3">
        <v>1971610</v>
      </c>
      <c r="C130" s="2" t="s">
        <v>900</v>
      </c>
      <c r="D130" s="2" t="s">
        <v>901</v>
      </c>
      <c r="E130" s="2" t="s">
        <v>546</v>
      </c>
      <c r="F130" s="2" t="s">
        <v>487</v>
      </c>
      <c r="G130" s="2" t="s">
        <v>25</v>
      </c>
      <c r="H130" s="2" t="s">
        <v>515</v>
      </c>
      <c r="I130" s="2" t="s">
        <v>431</v>
      </c>
      <c r="J130" s="2" t="s">
        <v>431</v>
      </c>
      <c r="K130" s="2" t="s">
        <v>902</v>
      </c>
    </row>
    <row r="131" s="1" customFormat="1" ht="20" customHeight="1" spans="1:11">
      <c r="A131" s="3">
        <v>14363140923</v>
      </c>
      <c r="B131" s="3">
        <v>1970403</v>
      </c>
      <c r="C131" s="2" t="s">
        <v>903</v>
      </c>
      <c r="D131" s="2" t="s">
        <v>904</v>
      </c>
      <c r="E131" s="2" t="s">
        <v>838</v>
      </c>
      <c r="F131" s="2" t="s">
        <v>794</v>
      </c>
      <c r="G131" s="2" t="s">
        <v>25</v>
      </c>
      <c r="H131" s="2" t="s">
        <v>519</v>
      </c>
      <c r="I131" s="2" t="s">
        <v>431</v>
      </c>
      <c r="J131" s="2" t="s">
        <v>431</v>
      </c>
      <c r="K131" s="2" t="s">
        <v>905</v>
      </c>
    </row>
    <row r="132" s="1" customFormat="1" ht="20" customHeight="1" spans="1:11">
      <c r="A132" s="3">
        <v>14363099781</v>
      </c>
      <c r="B132" s="3">
        <v>1970393</v>
      </c>
      <c r="C132" s="2" t="s">
        <v>906</v>
      </c>
      <c r="D132" s="2" t="s">
        <v>907</v>
      </c>
      <c r="E132" s="2" t="s">
        <v>908</v>
      </c>
      <c r="F132" s="2" t="s">
        <v>909</v>
      </c>
      <c r="G132" s="2" t="s">
        <v>25</v>
      </c>
      <c r="H132" s="2" t="s">
        <v>519</v>
      </c>
      <c r="I132" s="2" t="s">
        <v>431</v>
      </c>
      <c r="J132" s="2" t="s">
        <v>431</v>
      </c>
      <c r="K132" s="2" t="s">
        <v>910</v>
      </c>
    </row>
    <row r="133" s="1" customFormat="1" ht="20" customHeight="1" spans="1:11">
      <c r="A133" s="3">
        <v>14363013260</v>
      </c>
      <c r="B133" s="3">
        <v>1970369</v>
      </c>
      <c r="C133" s="2" t="s">
        <v>911</v>
      </c>
      <c r="D133" s="2" t="s">
        <v>912</v>
      </c>
      <c r="E133" s="2" t="s">
        <v>428</v>
      </c>
      <c r="F133" s="2" t="s">
        <v>429</v>
      </c>
      <c r="G133" s="2" t="s">
        <v>25</v>
      </c>
      <c r="H133" s="2" t="s">
        <v>913</v>
      </c>
      <c r="I133" s="2" t="s">
        <v>431</v>
      </c>
      <c r="J133" s="2" t="s">
        <v>431</v>
      </c>
      <c r="K133" s="2" t="s">
        <v>914</v>
      </c>
    </row>
    <row r="134" s="1" customFormat="1" ht="20" customHeight="1" spans="1:11">
      <c r="A134" s="3">
        <v>14362879958</v>
      </c>
      <c r="B134" s="3">
        <v>1970337</v>
      </c>
      <c r="C134" s="2" t="s">
        <v>915</v>
      </c>
      <c r="D134" s="2" t="s">
        <v>916</v>
      </c>
      <c r="E134" s="2" t="s">
        <v>428</v>
      </c>
      <c r="F134" s="2" t="s">
        <v>429</v>
      </c>
      <c r="G134" s="2" t="s">
        <v>25</v>
      </c>
      <c r="H134" s="2" t="s">
        <v>917</v>
      </c>
      <c r="I134" s="2" t="s">
        <v>431</v>
      </c>
      <c r="J134" s="2" t="s">
        <v>431</v>
      </c>
      <c r="K134" s="2" t="s">
        <v>918</v>
      </c>
    </row>
    <row r="135" s="1" customFormat="1" ht="20" customHeight="1" spans="1:11">
      <c r="A135" s="3">
        <v>14359096309</v>
      </c>
      <c r="B135" s="3">
        <v>1969714</v>
      </c>
      <c r="C135" s="2" t="s">
        <v>919</v>
      </c>
      <c r="D135" s="2" t="s">
        <v>920</v>
      </c>
      <c r="E135" s="2" t="s">
        <v>921</v>
      </c>
      <c r="F135" s="2" t="s">
        <v>922</v>
      </c>
      <c r="G135" s="2" t="s">
        <v>25</v>
      </c>
      <c r="H135" s="2" t="s">
        <v>531</v>
      </c>
      <c r="I135" s="2" t="s">
        <v>431</v>
      </c>
      <c r="J135" s="2" t="s">
        <v>431</v>
      </c>
      <c r="K135" s="2" t="s">
        <v>923</v>
      </c>
    </row>
    <row r="136" s="1" customFormat="1" ht="20" customHeight="1" spans="1:11">
      <c r="A136" s="3">
        <v>14358548227</v>
      </c>
      <c r="B136" s="3">
        <v>1969550</v>
      </c>
      <c r="C136" s="2" t="s">
        <v>924</v>
      </c>
      <c r="D136" s="2" t="s">
        <v>925</v>
      </c>
      <c r="E136" s="2" t="s">
        <v>921</v>
      </c>
      <c r="F136" s="2" t="s">
        <v>922</v>
      </c>
      <c r="G136" s="2" t="s">
        <v>25</v>
      </c>
      <c r="H136" s="2" t="s">
        <v>519</v>
      </c>
      <c r="I136" s="2" t="s">
        <v>431</v>
      </c>
      <c r="J136" s="2" t="s">
        <v>431</v>
      </c>
      <c r="K136" s="2" t="s">
        <v>926</v>
      </c>
    </row>
    <row r="137" s="1" customFormat="1" ht="20" customHeight="1" spans="1:11">
      <c r="A137" s="3">
        <v>14357344667</v>
      </c>
      <c r="B137" s="3">
        <v>1969109</v>
      </c>
      <c r="C137" s="2" t="s">
        <v>927</v>
      </c>
      <c r="D137" s="2" t="s">
        <v>928</v>
      </c>
      <c r="E137" s="2" t="s">
        <v>487</v>
      </c>
      <c r="F137" s="2" t="s">
        <v>428</v>
      </c>
      <c r="G137" s="2" t="s">
        <v>25</v>
      </c>
      <c r="H137" s="2" t="s">
        <v>929</v>
      </c>
      <c r="I137" s="2" t="s">
        <v>431</v>
      </c>
      <c r="J137" s="2" t="s">
        <v>431</v>
      </c>
      <c r="K137" s="2" t="s">
        <v>930</v>
      </c>
    </row>
    <row r="138" s="1" customFormat="1" ht="20" customHeight="1" spans="1:11">
      <c r="A138" s="3">
        <v>14356878854</v>
      </c>
      <c r="B138" s="3">
        <v>1968992</v>
      </c>
      <c r="C138" s="2" t="s">
        <v>931</v>
      </c>
      <c r="D138" s="2" t="s">
        <v>932</v>
      </c>
      <c r="E138" s="2" t="s">
        <v>933</v>
      </c>
      <c r="F138" s="2" t="s">
        <v>934</v>
      </c>
      <c r="G138" s="2" t="s">
        <v>25</v>
      </c>
      <c r="H138" s="2" t="s">
        <v>519</v>
      </c>
      <c r="I138" s="2" t="s">
        <v>431</v>
      </c>
      <c r="J138" s="2" t="s">
        <v>431</v>
      </c>
      <c r="K138" s="2" t="s">
        <v>935</v>
      </c>
    </row>
    <row r="139" s="1" customFormat="1" ht="20" customHeight="1" spans="1:11">
      <c r="A139" s="3">
        <v>14356768297</v>
      </c>
      <c r="B139" s="3">
        <v>1968961</v>
      </c>
      <c r="C139" s="2" t="s">
        <v>936</v>
      </c>
      <c r="D139" s="2" t="s">
        <v>937</v>
      </c>
      <c r="E139" s="2" t="s">
        <v>428</v>
      </c>
      <c r="F139" s="2" t="s">
        <v>429</v>
      </c>
      <c r="G139" s="2" t="s">
        <v>25</v>
      </c>
      <c r="H139" s="2" t="s">
        <v>519</v>
      </c>
      <c r="I139" s="2" t="s">
        <v>431</v>
      </c>
      <c r="J139" s="2" t="s">
        <v>431</v>
      </c>
      <c r="K139" s="2" t="s">
        <v>938</v>
      </c>
    </row>
    <row r="140" s="1" customFormat="1" ht="20" customHeight="1" spans="1:11">
      <c r="A140" s="3">
        <v>14355831163</v>
      </c>
      <c r="B140" s="3">
        <v>1968757</v>
      </c>
      <c r="C140" s="2" t="s">
        <v>756</v>
      </c>
      <c r="D140" s="2" t="s">
        <v>939</v>
      </c>
      <c r="E140" s="2" t="s">
        <v>591</v>
      </c>
      <c r="F140" s="2" t="s">
        <v>546</v>
      </c>
      <c r="G140" s="2" t="s">
        <v>25</v>
      </c>
      <c r="H140" s="2" t="s">
        <v>519</v>
      </c>
      <c r="I140" s="2" t="s">
        <v>431</v>
      </c>
      <c r="J140" s="2" t="s">
        <v>431</v>
      </c>
      <c r="K140" s="2" t="s">
        <v>940</v>
      </c>
    </row>
    <row r="141" s="1" customFormat="1" ht="20" customHeight="1" spans="1:11">
      <c r="A141" s="3">
        <v>14351241843</v>
      </c>
      <c r="B141" s="3">
        <v>1967766</v>
      </c>
      <c r="C141" s="2" t="s">
        <v>941</v>
      </c>
      <c r="D141" s="2" t="s">
        <v>942</v>
      </c>
      <c r="E141" s="2" t="s">
        <v>487</v>
      </c>
      <c r="F141" s="2" t="s">
        <v>428</v>
      </c>
      <c r="G141" s="2" t="s">
        <v>25</v>
      </c>
      <c r="H141" s="2" t="s">
        <v>519</v>
      </c>
      <c r="I141" s="2" t="s">
        <v>431</v>
      </c>
      <c r="J141" s="2" t="s">
        <v>431</v>
      </c>
      <c r="K141" s="2" t="s">
        <v>943</v>
      </c>
    </row>
    <row r="142" s="1" customFormat="1" ht="20" customHeight="1" spans="1:11">
      <c r="A142" s="3">
        <v>14350435459</v>
      </c>
      <c r="B142" s="3">
        <v>1967449</v>
      </c>
      <c r="C142" s="2" t="s">
        <v>944</v>
      </c>
      <c r="D142" s="2" t="s">
        <v>945</v>
      </c>
      <c r="E142" s="2" t="s">
        <v>591</v>
      </c>
      <c r="F142" s="2" t="s">
        <v>428</v>
      </c>
      <c r="G142" s="2" t="s">
        <v>25</v>
      </c>
      <c r="H142" s="2" t="s">
        <v>946</v>
      </c>
      <c r="I142" s="2" t="s">
        <v>431</v>
      </c>
      <c r="J142" s="2" t="s">
        <v>431</v>
      </c>
      <c r="K142" s="2" t="s">
        <v>947</v>
      </c>
    </row>
    <row r="143" s="1" customFormat="1" ht="20" customHeight="1" spans="1:11">
      <c r="A143" s="3">
        <v>14344139152</v>
      </c>
      <c r="B143" s="3">
        <v>1965756</v>
      </c>
      <c r="C143" s="2" t="s">
        <v>649</v>
      </c>
      <c r="D143" s="2" t="s">
        <v>948</v>
      </c>
      <c r="E143" s="2" t="s">
        <v>794</v>
      </c>
      <c r="F143" s="2" t="s">
        <v>687</v>
      </c>
      <c r="G143" s="2" t="s">
        <v>25</v>
      </c>
      <c r="H143" s="2" t="s">
        <v>519</v>
      </c>
      <c r="I143" s="2" t="s">
        <v>431</v>
      </c>
      <c r="J143" s="2" t="s">
        <v>431</v>
      </c>
      <c r="K143" s="2" t="s">
        <v>949</v>
      </c>
    </row>
    <row r="144" s="1" customFormat="1" ht="20" customHeight="1" spans="1:11">
      <c r="A144" s="3">
        <v>14344077772</v>
      </c>
      <c r="B144" s="3">
        <v>1965739</v>
      </c>
      <c r="C144" s="2" t="s">
        <v>950</v>
      </c>
      <c r="D144" s="2" t="s">
        <v>951</v>
      </c>
      <c r="E144" s="2" t="s">
        <v>837</v>
      </c>
      <c r="F144" s="2" t="s">
        <v>838</v>
      </c>
      <c r="G144" s="2" t="s">
        <v>25</v>
      </c>
      <c r="H144" s="2" t="s">
        <v>519</v>
      </c>
      <c r="I144" s="2" t="s">
        <v>431</v>
      </c>
      <c r="J144" s="2" t="s">
        <v>431</v>
      </c>
      <c r="K144" s="2" t="s">
        <v>952</v>
      </c>
    </row>
    <row r="145" s="1" customFormat="1" ht="20" customHeight="1" spans="1:11">
      <c r="A145" s="3">
        <v>14333432795</v>
      </c>
      <c r="B145" s="3">
        <v>1962344</v>
      </c>
      <c r="C145" s="2" t="s">
        <v>953</v>
      </c>
      <c r="D145" s="2" t="s">
        <v>954</v>
      </c>
      <c r="E145" s="2" t="s">
        <v>730</v>
      </c>
      <c r="F145" s="2" t="s">
        <v>662</v>
      </c>
      <c r="G145" s="2" t="s">
        <v>25</v>
      </c>
      <c r="H145" s="2" t="s">
        <v>955</v>
      </c>
      <c r="I145" s="2" t="s">
        <v>431</v>
      </c>
      <c r="J145" s="2" t="s">
        <v>431</v>
      </c>
      <c r="K145" s="2" t="s">
        <v>956</v>
      </c>
    </row>
    <row r="146" s="1" customFormat="1" ht="20" customHeight="1" spans="1:11">
      <c r="A146" s="3">
        <v>14333424430</v>
      </c>
      <c r="B146" s="3">
        <v>1962329</v>
      </c>
      <c r="C146" s="2" t="s">
        <v>957</v>
      </c>
      <c r="D146" s="2" t="s">
        <v>958</v>
      </c>
      <c r="E146" s="2" t="s">
        <v>921</v>
      </c>
      <c r="F146" s="2" t="s">
        <v>959</v>
      </c>
      <c r="G146" s="2" t="s">
        <v>25</v>
      </c>
      <c r="H146" s="2" t="s">
        <v>519</v>
      </c>
      <c r="I146" s="2" t="s">
        <v>431</v>
      </c>
      <c r="J146" s="2" t="s">
        <v>431</v>
      </c>
      <c r="K146" s="2" t="s">
        <v>960</v>
      </c>
    </row>
    <row r="147" s="1" customFormat="1" ht="20" customHeight="1" spans="1:11">
      <c r="A147" s="3">
        <v>14331365305</v>
      </c>
      <c r="B147" s="3">
        <v>1961395</v>
      </c>
      <c r="C147" s="2" t="s">
        <v>634</v>
      </c>
      <c r="D147" s="2" t="s">
        <v>961</v>
      </c>
      <c r="E147" s="2" t="s">
        <v>428</v>
      </c>
      <c r="F147" s="2" t="s">
        <v>429</v>
      </c>
      <c r="G147" s="2" t="s">
        <v>25</v>
      </c>
      <c r="H147" s="2" t="s">
        <v>962</v>
      </c>
      <c r="I147" s="2" t="s">
        <v>431</v>
      </c>
      <c r="J147" s="2" t="s">
        <v>431</v>
      </c>
      <c r="K147" s="2" t="s">
        <v>963</v>
      </c>
    </row>
    <row r="148" s="1" customFormat="1" ht="20" customHeight="1" spans="1:11">
      <c r="A148" s="3">
        <v>14322868093</v>
      </c>
      <c r="B148" s="3">
        <v>1958853</v>
      </c>
      <c r="C148" s="2" t="s">
        <v>964</v>
      </c>
      <c r="D148" s="2" t="s">
        <v>965</v>
      </c>
      <c r="E148" s="2" t="s">
        <v>662</v>
      </c>
      <c r="F148" s="2" t="s">
        <v>591</v>
      </c>
      <c r="G148" s="2" t="s">
        <v>25</v>
      </c>
      <c r="H148" s="2" t="s">
        <v>614</v>
      </c>
      <c r="I148" s="2" t="s">
        <v>431</v>
      </c>
      <c r="J148" s="2" t="s">
        <v>431</v>
      </c>
      <c r="K148" s="2" t="s">
        <v>966</v>
      </c>
    </row>
    <row r="149" s="1" customFormat="1" ht="20" customHeight="1" spans="1:11">
      <c r="A149" s="3">
        <v>14321263877</v>
      </c>
      <c r="B149" s="3">
        <v>1957932</v>
      </c>
      <c r="C149" s="2" t="s">
        <v>967</v>
      </c>
      <c r="D149" s="2" t="s">
        <v>968</v>
      </c>
      <c r="E149" s="2" t="s">
        <v>591</v>
      </c>
      <c r="F149" s="2" t="s">
        <v>546</v>
      </c>
      <c r="G149" s="2" t="s">
        <v>25</v>
      </c>
      <c r="H149" s="2" t="s">
        <v>969</v>
      </c>
      <c r="I149" s="2" t="s">
        <v>431</v>
      </c>
      <c r="J149" s="2" t="s">
        <v>431</v>
      </c>
      <c r="K149" s="2" t="s">
        <v>970</v>
      </c>
    </row>
    <row r="150" s="1" customFormat="1" ht="20" customHeight="1" spans="1:11">
      <c r="A150" s="3">
        <v>14312889028</v>
      </c>
      <c r="B150" s="3">
        <v>1954790</v>
      </c>
      <c r="C150" s="2" t="s">
        <v>971</v>
      </c>
      <c r="D150" s="2" t="s">
        <v>972</v>
      </c>
      <c r="E150" s="2" t="s">
        <v>973</v>
      </c>
      <c r="F150" s="2" t="s">
        <v>908</v>
      </c>
      <c r="G150" s="2" t="s">
        <v>25</v>
      </c>
      <c r="H150" s="2" t="s">
        <v>519</v>
      </c>
      <c r="I150" s="2" t="s">
        <v>431</v>
      </c>
      <c r="J150" s="2" t="s">
        <v>431</v>
      </c>
      <c r="K150" s="2" t="s">
        <v>974</v>
      </c>
    </row>
    <row r="151" s="1" customFormat="1" ht="20" customHeight="1" spans="1:11">
      <c r="A151" s="3">
        <v>14312727715</v>
      </c>
      <c r="B151" s="3">
        <v>1954669</v>
      </c>
      <c r="C151" s="2" t="s">
        <v>975</v>
      </c>
      <c r="D151" s="2" t="s">
        <v>976</v>
      </c>
      <c r="E151" s="2" t="s">
        <v>546</v>
      </c>
      <c r="F151" s="2" t="s">
        <v>487</v>
      </c>
      <c r="G151" s="2" t="s">
        <v>25</v>
      </c>
      <c r="H151" s="2" t="s">
        <v>519</v>
      </c>
      <c r="I151" s="2" t="s">
        <v>431</v>
      </c>
      <c r="J151" s="2" t="s">
        <v>431</v>
      </c>
      <c r="K151" s="2" t="s">
        <v>977</v>
      </c>
    </row>
    <row r="152" s="1" customFormat="1" ht="20" customHeight="1" spans="1:11">
      <c r="A152" s="3">
        <v>14293751435</v>
      </c>
      <c r="B152" s="3">
        <v>1946668</v>
      </c>
      <c r="C152" s="2" t="s">
        <v>978</v>
      </c>
      <c r="D152" s="2" t="s">
        <v>979</v>
      </c>
      <c r="E152" s="2" t="s">
        <v>662</v>
      </c>
      <c r="F152" s="2" t="s">
        <v>591</v>
      </c>
      <c r="G152" s="2" t="s">
        <v>25</v>
      </c>
      <c r="H152" s="2" t="s">
        <v>980</v>
      </c>
      <c r="I152" s="2" t="s">
        <v>431</v>
      </c>
      <c r="J152" s="2" t="s">
        <v>431</v>
      </c>
      <c r="K152" s="2" t="s">
        <v>981</v>
      </c>
    </row>
    <row r="153" s="1" customFormat="1" ht="20" customHeight="1" spans="1:11">
      <c r="A153" s="3">
        <v>14292692864</v>
      </c>
      <c r="B153" s="3">
        <v>1946086</v>
      </c>
      <c r="C153" s="2" t="s">
        <v>950</v>
      </c>
      <c r="D153" s="2" t="s">
        <v>982</v>
      </c>
      <c r="E153" s="2" t="s">
        <v>983</v>
      </c>
      <c r="F153" s="2" t="s">
        <v>973</v>
      </c>
      <c r="G153" s="2" t="s">
        <v>25</v>
      </c>
      <c r="H153" s="2" t="s">
        <v>519</v>
      </c>
      <c r="I153" s="2" t="s">
        <v>431</v>
      </c>
      <c r="J153" s="2" t="s">
        <v>431</v>
      </c>
      <c r="K153" s="2" t="s">
        <v>984</v>
      </c>
    </row>
    <row r="154" s="1" customFormat="1" ht="20" customHeight="1" spans="1:11">
      <c r="A154" s="3">
        <v>14286950115</v>
      </c>
      <c r="B154" s="3">
        <v>1944760</v>
      </c>
      <c r="C154" s="2" t="s">
        <v>985</v>
      </c>
      <c r="D154" s="2" t="s">
        <v>986</v>
      </c>
      <c r="E154" s="2" t="s">
        <v>487</v>
      </c>
      <c r="F154" s="2" t="s">
        <v>428</v>
      </c>
      <c r="G154" s="2" t="s">
        <v>25</v>
      </c>
      <c r="H154" s="2" t="s">
        <v>969</v>
      </c>
      <c r="I154" s="2" t="s">
        <v>431</v>
      </c>
      <c r="J154" s="2" t="s">
        <v>431</v>
      </c>
      <c r="K154" s="2" t="s">
        <v>987</v>
      </c>
    </row>
    <row r="155" s="1" customFormat="1" ht="20" customHeight="1" spans="1:11">
      <c r="A155" s="3">
        <v>14282759020</v>
      </c>
      <c r="B155" s="3">
        <v>1944376</v>
      </c>
      <c r="C155" s="2" t="s">
        <v>971</v>
      </c>
      <c r="D155" s="2" t="s">
        <v>988</v>
      </c>
      <c r="E155" s="2" t="s">
        <v>838</v>
      </c>
      <c r="F155" s="2" t="s">
        <v>662</v>
      </c>
      <c r="G155" s="2" t="s">
        <v>25</v>
      </c>
      <c r="H155" s="2" t="s">
        <v>989</v>
      </c>
      <c r="I155" s="2" t="s">
        <v>431</v>
      </c>
      <c r="J155" s="2" t="s">
        <v>431</v>
      </c>
      <c r="K155" s="2" t="s">
        <v>990</v>
      </c>
    </row>
    <row r="156" s="1" customFormat="1" ht="20" customHeight="1" spans="1:11">
      <c r="A156" s="3">
        <v>14282455844</v>
      </c>
      <c r="B156" s="3">
        <v>1944331</v>
      </c>
      <c r="C156" s="2" t="s">
        <v>950</v>
      </c>
      <c r="D156" s="2" t="s">
        <v>991</v>
      </c>
      <c r="E156" s="2" t="s">
        <v>546</v>
      </c>
      <c r="F156" s="2" t="s">
        <v>428</v>
      </c>
      <c r="G156" s="2" t="s">
        <v>25</v>
      </c>
      <c r="H156" s="2" t="s">
        <v>519</v>
      </c>
      <c r="I156" s="2" t="s">
        <v>431</v>
      </c>
      <c r="J156" s="2" t="s">
        <v>431</v>
      </c>
      <c r="K156" s="2" t="s">
        <v>992</v>
      </c>
    </row>
    <row r="157" s="1" customFormat="1" ht="20" customHeight="1" spans="1:11">
      <c r="A157" s="3">
        <v>14273565263</v>
      </c>
      <c r="B157" s="3">
        <v>1943529</v>
      </c>
      <c r="C157" s="2" t="s">
        <v>993</v>
      </c>
      <c r="D157" s="2" t="s">
        <v>994</v>
      </c>
      <c r="E157" s="2" t="s">
        <v>730</v>
      </c>
      <c r="F157" s="2" t="s">
        <v>662</v>
      </c>
      <c r="G157" s="2" t="s">
        <v>25</v>
      </c>
      <c r="H157" s="2" t="s">
        <v>995</v>
      </c>
      <c r="I157" s="2" t="s">
        <v>431</v>
      </c>
      <c r="J157" s="2" t="s">
        <v>431</v>
      </c>
      <c r="K157" s="2" t="s">
        <v>996</v>
      </c>
    </row>
    <row r="158" s="1" customFormat="1" ht="20" customHeight="1" spans="1:11">
      <c r="A158" s="3">
        <v>14260868578</v>
      </c>
      <c r="B158" s="3">
        <v>1942232</v>
      </c>
      <c r="C158" s="2" t="s">
        <v>997</v>
      </c>
      <c r="D158" s="2" t="s">
        <v>998</v>
      </c>
      <c r="E158" s="2" t="s">
        <v>934</v>
      </c>
      <c r="F158" s="2" t="s">
        <v>908</v>
      </c>
      <c r="G158" s="2" t="s">
        <v>25</v>
      </c>
      <c r="H158" s="2" t="s">
        <v>519</v>
      </c>
      <c r="I158" s="2" t="s">
        <v>431</v>
      </c>
      <c r="J158" s="2" t="s">
        <v>431</v>
      </c>
      <c r="K158" s="2" t="s">
        <v>999</v>
      </c>
    </row>
    <row r="159" s="1" customFormat="1" ht="20" customHeight="1" spans="1:11">
      <c r="A159" s="3">
        <v>14239064020</v>
      </c>
      <c r="B159" s="3">
        <v>1939594</v>
      </c>
      <c r="C159" s="2" t="s">
        <v>1000</v>
      </c>
      <c r="D159" s="2" t="s">
        <v>1001</v>
      </c>
      <c r="E159" s="2" t="s">
        <v>794</v>
      </c>
      <c r="F159" s="2" t="s">
        <v>730</v>
      </c>
      <c r="G159" s="2" t="s">
        <v>25</v>
      </c>
      <c r="H159" s="2" t="s">
        <v>519</v>
      </c>
      <c r="I159" s="2" t="s">
        <v>431</v>
      </c>
      <c r="J159" s="2" t="s">
        <v>431</v>
      </c>
      <c r="K159" s="2" t="s">
        <v>1002</v>
      </c>
    </row>
    <row r="160" s="1" customFormat="1" ht="20" customHeight="1" spans="1:11">
      <c r="A160" s="3">
        <v>14211636407</v>
      </c>
      <c r="B160" s="3">
        <v>1936786</v>
      </c>
      <c r="C160" s="2" t="s">
        <v>1003</v>
      </c>
      <c r="D160" s="2" t="s">
        <v>1004</v>
      </c>
      <c r="E160" s="2" t="s">
        <v>730</v>
      </c>
      <c r="F160" s="2" t="s">
        <v>662</v>
      </c>
      <c r="G160" s="2" t="s">
        <v>25</v>
      </c>
      <c r="H160" s="2" t="s">
        <v>1005</v>
      </c>
      <c r="I160" s="2" t="s">
        <v>431</v>
      </c>
      <c r="J160" s="2" t="s">
        <v>431</v>
      </c>
      <c r="K160" s="2" t="s">
        <v>1006</v>
      </c>
    </row>
    <row r="161" s="1" customFormat="1" ht="20" customHeight="1" spans="1:11">
      <c r="A161" s="3">
        <v>14198892159</v>
      </c>
      <c r="B161" s="3">
        <v>1934940</v>
      </c>
      <c r="C161" s="2" t="s">
        <v>1007</v>
      </c>
      <c r="D161" s="2" t="s">
        <v>1008</v>
      </c>
      <c r="E161" s="2" t="s">
        <v>1009</v>
      </c>
      <c r="F161" s="2" t="s">
        <v>933</v>
      </c>
      <c r="G161" s="2" t="s">
        <v>25</v>
      </c>
      <c r="H161" s="2" t="s">
        <v>519</v>
      </c>
      <c r="I161" s="2" t="s">
        <v>431</v>
      </c>
      <c r="J161" s="2" t="s">
        <v>431</v>
      </c>
      <c r="K161" s="2" t="s">
        <v>1010</v>
      </c>
    </row>
    <row r="162" s="1" customFormat="1" ht="20" customHeight="1" spans="1:11">
      <c r="A162" s="3">
        <v>14116918863</v>
      </c>
      <c r="B162" s="3">
        <v>1924941</v>
      </c>
      <c r="C162" s="2" t="s">
        <v>1011</v>
      </c>
      <c r="D162" s="2" t="s">
        <v>1012</v>
      </c>
      <c r="E162" s="2" t="s">
        <v>973</v>
      </c>
      <c r="F162" s="2" t="s">
        <v>1009</v>
      </c>
      <c r="G162" s="2" t="s">
        <v>25</v>
      </c>
      <c r="H162" s="2" t="s">
        <v>519</v>
      </c>
      <c r="I162" s="2" t="s">
        <v>431</v>
      </c>
      <c r="J162" s="2" t="s">
        <v>431</v>
      </c>
      <c r="K162" s="2" t="s">
        <v>1013</v>
      </c>
    </row>
    <row r="163" s="1" customFormat="1" ht="20" customHeight="1" spans="1:11">
      <c r="A163" s="3">
        <v>13353493422</v>
      </c>
      <c r="B163" s="3">
        <v>1857135</v>
      </c>
      <c r="C163" s="2" t="s">
        <v>1014</v>
      </c>
      <c r="D163" s="2" t="s">
        <v>1015</v>
      </c>
      <c r="E163" s="2" t="s">
        <v>922</v>
      </c>
      <c r="F163" s="2" t="s">
        <v>983</v>
      </c>
      <c r="G163" s="2" t="s">
        <v>25</v>
      </c>
      <c r="H163" s="2" t="s">
        <v>1016</v>
      </c>
      <c r="I163" s="2" t="s">
        <v>431</v>
      </c>
      <c r="J163" s="2" t="s">
        <v>431</v>
      </c>
      <c r="K163" s="2" t="s">
        <v>1017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2021-02-23T04:09:33Z</dcterms:created>
  <dcterms:modified xsi:type="dcterms:W3CDTF">2021-02-23T08:10:44Z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