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<sst xmlns="http://schemas.openxmlformats.org/spreadsheetml/2006/main" count="229" uniqueCount="140">
  <si>
    <t>​</t>
  </si>
  <si>
    <r>
      <t>                                                                                                      </t>
    </r>
    <r>
      <rPr>
        <b/>
        <sz val="18"/>
        <color theme="1"/>
        <rFont val="Arial Unicode MS"/>
        <charset val="134"/>
      </rPr>
      <t>供應商對帳單</t>
    </r>
  </si>
  <si>
    <t>致:汇智国际旅游发展(海外)(财务接口专用)(HW) (ID:46053022)</t>
  </si>
  <si>
    <t>日期:2021-02-22</t>
  </si>
  <si>
    <t>以下是本公司與貴司的結款明細，您可登錄https://ebooking.trip.com "財務結算"完成對賬和提現工作。</t>
  </si>
  <si>
    <t>描述</t>
  </si>
  <si>
    <t>間夜</t>
  </si>
  <si>
    <t>買斷訂單合計金額</t>
  </si>
  <si>
    <r>
      <t>實際付款</t>
    </r>
    <r>
      <rPr>
        <b/>
        <sz val="11"/>
        <color theme="1"/>
        <rFont val="Arial"/>
        <charset val="134"/>
      </rPr>
      <t>金額</t>
    </r>
  </si>
  <si>
    <t>訂單（離店日15/2/2021-21/2/2021）</t>
  </si>
  <si>
    <t>HKD 0.00</t>
  </si>
  <si>
    <t>HKD 6233.00</t>
  </si>
  <si>
    <t>金額總計</t>
  </si>
  <si>
    <t>若您需要變更帳戶資訊，請在https://ebooking.trip.com "財務結算"自助線上提交修改資料或請及時聯繫相關業務團隊。</t>
  </si>
  <si>
    <t>全稱：CONVERGENT INTERNATIONAL TRAVEL DEVELOPMENT COMPANY LIMITED</t>
  </si>
  <si>
    <t>帳號：01287400197479</t>
  </si>
  <si>
    <t>開戶行：Bank of China (Hong Kong) Limited</t>
  </si>
  <si>
    <t>Swift Code：</t>
  </si>
  <si>
    <t>請在 http://ebooking.trip.com “財務結算”模組下瞭解更多財務功能!</t>
  </si>
  <si>
    <r>
      <t>如您對帳單有任何問題請聯繫電話8621-34064880 ext.715897 ， </t>
    </r>
    <r>
      <rPr>
        <b/>
        <sz val="9.75"/>
        <color rgb="FF333333"/>
        <rFont val="Arial"/>
        <charset val="134"/>
      </rPr>
      <t>郵箱</t>
    </r>
    <r>
      <rPr>
        <b/>
        <sz val="10"/>
        <color theme="1"/>
        <rFont val="Arial Unicode MS"/>
        <charset val="134"/>
      </rPr>
      <t>supplier_payment@trip.com，謝謝!</t>
    </r>
  </si>
  <si>
    <t>Prepaid Order Details:</t>
  </si>
  <si>
    <t>Booking Type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</si>
  <si>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</si>
  <si>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</si>
  <si>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</si>
  <si>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</si>
  <si>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</si>
  <si>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</si>
  <si>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</si>
  <si>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</si>
  <si>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</si>
  <si>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</si>
  <si>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</si>
  <si>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</si>
  <si>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</si>
  <si>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</si>
  <si>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</si>
  <si>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Prebuy order</t>
  </si>
  <si>
    <t>Fast Pass</t>
  </si>
  <si>
    <t>正常訂單</t>
  </si>
  <si>
    <t>13338383722</t>
  </si>
  <si>
    <t>105620534</t>
  </si>
  <si>
    <t>安克雷奇斯蒂芬斯港酒店(Anchorage Port Stephens)</t>
  </si>
  <si>
    <t>Saliba/Andrew</t>
  </si>
  <si>
    <t>HKD</t>
  </si>
  <si>
    <t>Anchorage客房&lt;不退款&gt;&lt;2人入住&gt;</t>
  </si>
  <si>
    <t>1856095</t>
  </si>
  <si>
    <t>Collectable orders</t>
  </si>
  <si>
    <t>Total Amount:6233.00HKD</t>
  </si>
  <si>
    <t>,</t>
  </si>
  <si>
    <t>A210223103222459</t>
  </si>
  <si>
    <t>合计6233HKD</t>
  </si>
  <si>
    <t>客户订单号</t>
  </si>
  <si>
    <t>汇智订单号</t>
  </si>
  <si>
    <t>酒店名称</t>
  </si>
  <si>
    <t>客户姓名</t>
  </si>
  <si>
    <t>入住日期</t>
  </si>
  <si>
    <t>退房日期</t>
  </si>
  <si>
    <t>币种</t>
  </si>
  <si>
    <t>金额</t>
  </si>
  <si>
    <t>联系人</t>
  </si>
  <si>
    <t>手机</t>
  </si>
  <si>
    <t>预订日期</t>
  </si>
  <si>
    <t>新加坡飞龙酒店 - 马里士他</t>
  </si>
  <si>
    <t>Ismail Ibrahim</t>
  </si>
  <si>
    <t>2021-02-14</t>
  </si>
  <si>
    <t>2021-02-15</t>
  </si>
  <si>
    <t>452.00</t>
  </si>
  <si>
    <t/>
  </si>
  <si>
    <t>2021/2/14 16:20:55</t>
  </si>
  <si>
    <t>吉隆坡美利亚酒店</t>
  </si>
  <si>
    <t>bin  jasmi rosidi</t>
  </si>
  <si>
    <t>198.00</t>
  </si>
  <si>
    <t>2021/2/14 9:38:09</t>
  </si>
  <si>
    <t>奥克兰希尔顿酒店</t>
  </si>
  <si>
    <t>Wallace Jordan Christopher,Ebert Stella</t>
  </si>
  <si>
    <t>1449.00</t>
  </si>
  <si>
    <t>2021/2/14 8:41:34</t>
  </si>
  <si>
    <t>巴黎特纳别墅酒店</t>
  </si>
  <si>
    <t>Dalaa Reyan,Majeri Ilyana</t>
  </si>
  <si>
    <t>926.00</t>
  </si>
  <si>
    <t>2021/2/13 5:59:08</t>
  </si>
  <si>
    <t xml:space="preserve">北巴尔摩喜来登酒店 </t>
  </si>
  <si>
    <t>McNeley Tashina</t>
  </si>
  <si>
    <t>529.00</t>
  </si>
  <si>
    <t>2021/2/13 5:22:02</t>
  </si>
  <si>
    <t>底特律南菲尔德威斯汀酒店</t>
  </si>
  <si>
    <t>Tabb Lendeverett,Murdock Stephanie</t>
  </si>
  <si>
    <t>910.00</t>
  </si>
  <si>
    <t>2021/2/12 22:21:55</t>
  </si>
  <si>
    <t>希尔顿悉尼酒店</t>
  </si>
  <si>
    <t>Damien Tim</t>
  </si>
  <si>
    <t>2021-02-12</t>
  </si>
  <si>
    <t>3501.00</t>
  </si>
  <si>
    <t>2021/2/12 11:39:47</t>
  </si>
  <si>
    <t>新加坡81酒店樱花</t>
  </si>
  <si>
    <t>Nicholas DJanie</t>
  </si>
  <si>
    <t>2021-02-10</t>
  </si>
  <si>
    <t>0.00</t>
  </si>
  <si>
    <t>2021/2/8 10:14:14</t>
  </si>
  <si>
    <t>罗切斯特卡勒旅馆及套房酒店</t>
  </si>
  <si>
    <t>Rockensock Jenni</t>
  </si>
  <si>
    <t>754.00</t>
  </si>
  <si>
    <t>2021/2/8 3:49:38</t>
  </si>
  <si>
    <t>新加坡河景福朋喜来登集团酒店(SG Clean)</t>
  </si>
  <si>
    <t>Tang Sean</t>
  </si>
  <si>
    <t>2021/2/7 23:13:56</t>
  </si>
  <si>
    <t>西拉塔海滩度假酒店</t>
  </si>
  <si>
    <t>Minthorn Laurel an</t>
  </si>
  <si>
    <t>1029.00</t>
  </si>
  <si>
    <t>2021/2/7 10:01:16</t>
  </si>
  <si>
    <t>索菲特马赛老港口酒店</t>
  </si>
  <si>
    <t>Rezaiguia Mayhidine</t>
  </si>
  <si>
    <t>1644.00</t>
  </si>
  <si>
    <t>2021/2/4 17:47:38</t>
  </si>
  <si>
    <t>盖洛德棕榈水疗度假酒店</t>
  </si>
  <si>
    <t>McMillan Aaron</t>
  </si>
  <si>
    <t>3868.00</t>
  </si>
  <si>
    <t>2021/1/25 8:39:55</t>
  </si>
  <si>
    <t>西雅图海滨万豪酒店</t>
  </si>
  <si>
    <t>Flynn Jake Ryan,Parsons Kelly Elizabeth</t>
  </si>
  <si>
    <t>2021-02-13</t>
  </si>
  <si>
    <t>2008.00</t>
  </si>
  <si>
    <t>2021/1/18 13:32:53</t>
  </si>
  <si>
    <t>萨克屯市中心万豪三角洲酒店</t>
  </si>
  <si>
    <t>Gaja Jessi Ellen,Kliewer Brodey Richard</t>
  </si>
  <si>
    <t>750.00</t>
  </si>
  <si>
    <t>2021/1/18 9:07:21</t>
  </si>
  <si>
    <t>圣地亚哥万怡赛德酒店</t>
  </si>
  <si>
    <t>Gainer Tavia</t>
  </si>
  <si>
    <t>662.00</t>
  </si>
  <si>
    <t>2021/1/18 8:49:07</t>
  </si>
  <si>
    <t>济州华美达市政府酒店</t>
  </si>
  <si>
    <t>LEE MYOUNGHA</t>
  </si>
  <si>
    <t>305.00</t>
  </si>
  <si>
    <t>2021/1/16 22:26:54</t>
  </si>
  <si>
    <t>安克雷奇斯蒂芬斯港酒店</t>
  </si>
  <si>
    <t>Saliba Andrew</t>
  </si>
  <si>
    <t>6233.01</t>
  </si>
  <si>
    <t>2020/8/29 17:35:47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</si>
</sst>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9"/>
      <color theme="1"/>
      <name val="Arial Unicode MS"/>
      <charset val="134"/>
    </font>
    <font>
      <sz val="10"/>
      <color theme="1"/>
      <name val="Arial Unicode MS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b/>
      <sz val="10"/>
      <color theme="1"/>
      <name val="Arial Unicode MS"/>
      <charset val="134"/>
    </font>
    <font>
      <b/>
      <sz val="11"/>
      <color theme="1"/>
      <name val="Arial Unicode MS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1"/>
      <name val="Arial Unicode MS"/>
      <charset val="134"/>
    </font>
    <font>
      <b/>
      <sz val="9.75"/>
      <color rgb="FF333333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10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14" borderId="9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8" fillId="8" borderId="12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6" fontId="5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2</xdr:col>
      <xdr:colOff>238760</xdr:colOff>
      <xdr:row>7</xdr:row>
      <xdr:rowOff>143510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028700"/>
          <a:ext cx="3210560" cy="429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0"/>
  <sheetViews>
    <sheetView workbookViewId="0">
      <selection activeCell="A1" sqref="$A1:$XFD1048576"/>
    </sheetView>
  </sheetViews>
  <sheetFormatPr defaultColWidth="9" defaultRowHeight="13.5"/>
  <cols>
    <col min="1" max="1" width="27.875" style="4"/>
    <col min="2" max="2" width="11.125" style="4"/>
    <col min="3" max="3" width="16" style="4"/>
    <col min="4" max="4" width="36" style="4"/>
    <col min="5" max="6" width="8.375" style="4"/>
    <col min="7" max="7" width="11.25" style="4"/>
    <col min="8" max="8" width="14.75" style="4"/>
    <col min="9" max="9" width="18.25" style="4"/>
    <col min="10" max="10" width="21.875" style="4"/>
    <col min="11" max="11" width="8.375" style="4"/>
    <col min="12" max="12" width="25.375" style="4"/>
    <col min="13" max="13" width="6.625" style="4"/>
    <col min="14" max="14" width="16" style="4"/>
    <col min="15" max="15" width="15.375" style="4"/>
    <col min="16" max="17" width="12.125" style="4"/>
    <col min="18" max="18" width="9.25" style="4"/>
    <col min="19" max="16384" width="9" style="4"/>
  </cols>
  <sheetData>
    <row r="1" s="4" customFormat="1" customHeight="1" spans="1:19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="4" customFormat="1" spans="1:19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="4" customFormat="1" customHeight="1" spans="1:19">
      <c r="A3" s="9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="4" customFormat="1" spans="1:19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="4" customFormat="1" spans="1:19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="4" customFormat="1" spans="1:19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="4" customFormat="1" ht="22.5" customHeight="1" spans="1:19">
      <c r="A7" s="9" t="s">
        <v>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="4" customFormat="1" spans="1:19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="4" customFormat="1" spans="1:19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="4" customFormat="1" spans="1:19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="4" customFormat="1" ht="30" customHeight="1" spans="1:19">
      <c r="A11" s="11"/>
      <c r="B11" s="11"/>
      <c r="C11" s="11"/>
      <c r="D11" s="11"/>
      <c r="E11" s="11"/>
      <c r="F11" s="11"/>
      <c r="G11" s="11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="4" customFormat="1" ht="15" customHeight="1" spans="1:18">
      <c r="A12" s="11" t="s">
        <v>2</v>
      </c>
      <c r="B12" s="11"/>
      <c r="C12" s="11"/>
      <c r="D12" s="11"/>
      <c r="E12" s="11"/>
      <c r="F12" s="11"/>
      <c r="G12" s="11"/>
      <c r="H12" s="12" t="s">
        <v>3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="4" customFormat="1" ht="14.25" customHeight="1"/>
    <row r="14" s="4" customFormat="1" ht="14.25" customHeight="1"/>
    <row r="15" s="4" customFormat="1" ht="14.25" customHeight="1" spans="1:9">
      <c r="A15" s="12" t="s">
        <v>4</v>
      </c>
      <c r="B15" s="12"/>
      <c r="C15" s="12"/>
      <c r="D15" s="12"/>
      <c r="E15" s="12"/>
      <c r="F15" s="12"/>
      <c r="G15" s="12"/>
      <c r="H15" s="12"/>
      <c r="I15" s="12"/>
    </row>
    <row r="16" s="4" customFormat="1" ht="14.25" customHeight="1" spans="1:9">
      <c r="A16" s="12"/>
      <c r="B16" s="12"/>
      <c r="C16" s="12"/>
      <c r="D16" s="12"/>
      <c r="E16" s="12"/>
      <c r="F16" s="12"/>
      <c r="G16" s="12"/>
      <c r="H16" s="12"/>
      <c r="I16" s="12"/>
    </row>
    <row r="17" s="4" customFormat="1" ht="15.75" customHeight="1" spans="1:10">
      <c r="A17" s="13" t="s">
        <v>5</v>
      </c>
      <c r="B17" s="13"/>
      <c r="C17" s="13"/>
      <c r="D17" s="13"/>
      <c r="E17" s="13"/>
      <c r="F17" s="13"/>
      <c r="G17" s="13"/>
      <c r="H17" s="13" t="s">
        <v>6</v>
      </c>
      <c r="I17" s="13" t="s">
        <v>7</v>
      </c>
      <c r="J17" s="13" t="s">
        <v>8</v>
      </c>
    </row>
    <row r="18" s="4" customFormat="1" ht="14.25" customHeight="1" spans="1:10">
      <c r="A18" s="14" t="s">
        <v>9</v>
      </c>
      <c r="B18" s="14"/>
      <c r="C18" s="14"/>
      <c r="D18" s="14"/>
      <c r="E18" s="14"/>
      <c r="F18" s="14"/>
      <c r="G18" s="14"/>
      <c r="H18" s="15">
        <v>3</v>
      </c>
      <c r="I18" s="14" t="s">
        <v>10</v>
      </c>
      <c r="J18" s="14" t="s">
        <v>11</v>
      </c>
    </row>
    <row r="19" s="4" customFormat="1" ht="15" customHeight="1" spans="1:10">
      <c r="A19" s="16" t="s">
        <v>12</v>
      </c>
      <c r="B19" s="16"/>
      <c r="C19" s="16"/>
      <c r="D19" s="16"/>
      <c r="E19" s="16"/>
      <c r="F19" s="16"/>
      <c r="G19" s="16"/>
      <c r="H19" s="16"/>
      <c r="I19" s="16"/>
      <c r="J19" s="16" t="s">
        <v>11</v>
      </c>
    </row>
    <row r="20" s="4" customFormat="1" ht="14.25" spans="1:19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="4" customFormat="1" spans="1:19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="4" customFormat="1" spans="1:19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="4" customFormat="1" spans="1:7">
      <c r="A23" s="12"/>
      <c r="B23" s="12"/>
      <c r="C23" s="12"/>
      <c r="D23" s="12"/>
      <c r="E23" s="12"/>
      <c r="F23" s="12"/>
      <c r="G23" s="12"/>
    </row>
    <row r="24" s="4" customFormat="1" customHeight="1" spans="1:7">
      <c r="A24" s="12" t="s">
        <v>13</v>
      </c>
      <c r="B24" s="12"/>
      <c r="C24" s="12"/>
      <c r="D24" s="12"/>
      <c r="E24" s="12"/>
      <c r="F24" s="12"/>
      <c r="G24" s="12"/>
    </row>
    <row r="25" s="4" customFormat="1" customHeight="1" spans="1:7">
      <c r="A25" s="12" t="s">
        <v>14</v>
      </c>
      <c r="B25" s="12"/>
      <c r="C25" s="12"/>
      <c r="D25" s="12"/>
      <c r="E25" s="12"/>
      <c r="F25" s="12"/>
      <c r="G25" s="12"/>
    </row>
    <row r="26" s="4" customFormat="1" customHeight="1" spans="1:7">
      <c r="A26" s="12" t="s">
        <v>15</v>
      </c>
      <c r="B26" s="12"/>
      <c r="C26" s="12"/>
      <c r="D26" s="12"/>
      <c r="E26" s="12"/>
      <c r="F26" s="12"/>
      <c r="G26" s="12"/>
    </row>
    <row r="27" s="4" customFormat="1" customHeight="1" spans="1:7">
      <c r="A27" s="12" t="s">
        <v>16</v>
      </c>
      <c r="B27" s="12"/>
      <c r="C27" s="12"/>
      <c r="D27" s="12"/>
      <c r="E27" s="12"/>
      <c r="F27" s="12"/>
      <c r="G27" s="12"/>
    </row>
    <row r="28" s="4" customFormat="1" customHeight="1" spans="1:7">
      <c r="A28" s="12" t="s">
        <v>17</v>
      </c>
      <c r="B28" s="12"/>
      <c r="C28" s="12"/>
      <c r="D28" s="12"/>
      <c r="E28" s="12"/>
      <c r="F28" s="12"/>
      <c r="G28" s="12"/>
    </row>
    <row r="29" s="4" customFormat="1" spans="1:7">
      <c r="A29" s="12"/>
      <c r="B29" s="12"/>
      <c r="C29" s="12"/>
      <c r="D29" s="12"/>
      <c r="E29" s="12"/>
      <c r="F29" s="12"/>
      <c r="G29" s="12"/>
    </row>
    <row r="31" s="4" customFormat="1" customHeight="1" spans="1:7">
      <c r="A31" s="17" t="s">
        <v>18</v>
      </c>
      <c r="B31" s="17"/>
      <c r="C31" s="17"/>
      <c r="D31" s="17"/>
      <c r="E31" s="17"/>
      <c r="F31" s="17"/>
      <c r="G31" s="17"/>
    </row>
    <row r="32" s="4" customFormat="1" customHeight="1" spans="1:7">
      <c r="A32" s="17" t="s">
        <v>19</v>
      </c>
      <c r="B32" s="17"/>
      <c r="C32" s="17"/>
      <c r="D32" s="17"/>
      <c r="E32" s="17"/>
      <c r="F32" s="17"/>
      <c r="G32" s="17"/>
    </row>
    <row r="33" s="4" customFormat="1" spans="1:19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="4" customFormat="1" spans="1:19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="4" customFormat="1" spans="1:19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="4" customFormat="1" ht="14.25" customHeight="1" spans="8:9">
      <c r="H36" s="12"/>
      <c r="I36" s="12"/>
    </row>
    <row r="37" s="4" customFormat="1" spans="1:1">
      <c r="A37" s="18" t="s">
        <v>20</v>
      </c>
    </row>
    <row r="38" s="4" customFormat="1" ht="14.25" spans="1:18">
      <c r="A38" s="5" t="s">
        <v>21</v>
      </c>
      <c r="B38" s="5" t="s">
        <v>22</v>
      </c>
      <c r="C38" s="5" t="s">
        <v>23</v>
      </c>
      <c r="D38" s="5" t="s">
        <v>24</v>
      </c>
      <c r="E38" s="5" t="s">
        <v>25</v>
      </c>
      <c r="F38" s="5" t="s">
        <v>26</v>
      </c>
      <c r="G38" s="5" t="s">
        <v>27</v>
      </c>
      <c r="H38" s="5" t="s">
        <v>28</v>
      </c>
      <c r="I38" s="5" t="s">
        <v>29</v>
      </c>
      <c r="J38" s="5" t="s">
        <v>30</v>
      </c>
      <c r="K38" s="5" t="s">
        <v>31</v>
      </c>
      <c r="L38" s="5" t="s">
        <v>32</v>
      </c>
      <c r="M38" s="5" t="s">
        <v>33</v>
      </c>
      <c r="N38" s="5" t="s">
        <v>34</v>
      </c>
      <c r="O38" s="5" t="s">
        <v>35</v>
      </c>
      <c r="P38" s="5" t="s">
        <v>36</v>
      </c>
      <c r="Q38" s="5" t="s">
        <v>37</v>
      </c>
      <c r="R38" s="5" t="s">
        <v>38</v>
      </c>
    </row>
    <row r="39" s="4" customFormat="1" ht="14.25" spans="1:18">
      <c r="A39" s="7" t="s">
        <v>39</v>
      </c>
      <c r="B39" s="19" t="s">
        <v>40</v>
      </c>
      <c r="C39" s="19" t="s">
        <v>41</v>
      </c>
      <c r="D39" s="7" t="s">
        <v>42</v>
      </c>
      <c r="E39" s="20">
        <v>44239</v>
      </c>
      <c r="F39" s="20">
        <v>44242</v>
      </c>
      <c r="G39" s="7" t="s">
        <v>43</v>
      </c>
      <c r="H39" s="7">
        <v>6233</v>
      </c>
      <c r="I39" s="7">
        <v>0</v>
      </c>
      <c r="J39" s="7">
        <v>0</v>
      </c>
      <c r="K39" s="7" t="s">
        <v>44</v>
      </c>
      <c r="L39" s="7" t="s">
        <v>45</v>
      </c>
      <c r="M39" s="7">
        <v>3</v>
      </c>
      <c r="N39" s="19" t="s">
        <v>46</v>
      </c>
      <c r="O39" s="7" t="s">
        <v>47</v>
      </c>
      <c r="P39" s="7">
        <v>0</v>
      </c>
      <c r="Q39" s="7"/>
      <c r="R39" s="7"/>
    </row>
    <row r="40" s="4" customFormat="1" customHeight="1" spans="1:18">
      <c r="A40" s="8" t="s">
        <v>48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</row>
  </sheetData>
  <mergeCells count="36">
    <mergeCell ref="A1:S1"/>
    <mergeCell ref="A2:S2"/>
    <mergeCell ref="A3:S3"/>
    <mergeCell ref="A4:S4"/>
    <mergeCell ref="A5:S5"/>
    <mergeCell ref="A6:S6"/>
    <mergeCell ref="A7:S7"/>
    <mergeCell ref="A8:S8"/>
    <mergeCell ref="A9:S9"/>
    <mergeCell ref="A10:S10"/>
    <mergeCell ref="A11:G11"/>
    <mergeCell ref="A12:G12"/>
    <mergeCell ref="A15:I15"/>
    <mergeCell ref="A16:C16"/>
    <mergeCell ref="A17:G17"/>
    <mergeCell ref="A18:G18"/>
    <mergeCell ref="A19:G19"/>
    <mergeCell ref="A20:S20"/>
    <mergeCell ref="A21:S21"/>
    <mergeCell ref="A22:S22"/>
    <mergeCell ref="A23:G23"/>
    <mergeCell ref="A24:G24"/>
    <mergeCell ref="A25:G25"/>
    <mergeCell ref="A26:G26"/>
    <mergeCell ref="A27:G27"/>
    <mergeCell ref="A28:G28"/>
    <mergeCell ref="A29:G29"/>
    <mergeCell ref="A30:G30"/>
    <mergeCell ref="A31:G31"/>
    <mergeCell ref="A32:G32"/>
    <mergeCell ref="A33:S33"/>
    <mergeCell ref="A34:S34"/>
    <mergeCell ref="A35:S35"/>
    <mergeCell ref="A36:G36"/>
    <mergeCell ref="A40:R40"/>
    <mergeCell ref="A13:P1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F8" sqref="F8"/>
    </sheetView>
  </sheetViews>
  <sheetFormatPr defaultColWidth="9" defaultRowHeight="13.5" outlineLevelRow="6"/>
  <cols>
    <col min="1" max="1" width="11.125" style="4"/>
    <col min="2" max="2" width="14.75" style="4"/>
    <col min="3" max="16372" width="9" style="4"/>
  </cols>
  <sheetData>
    <row r="1" s="4" customFormat="1" ht="14.25" spans="1:11">
      <c r="A1" s="5" t="s">
        <v>22</v>
      </c>
      <c r="B1" s="5" t="s">
        <v>28</v>
      </c>
      <c r="K1" s="4" t="s">
        <v>49</v>
      </c>
    </row>
    <row r="2" s="4" customFormat="1" ht="14.25" spans="1:11">
      <c r="A2" s="6">
        <v>13338383722</v>
      </c>
      <c r="B2" s="7">
        <v>6233</v>
      </c>
      <c r="C2" s="4" t="str">
        <f>VLOOKUP(A2,HOP!A:H,8,0)</f>
        <v>6233.01</v>
      </c>
      <c r="D2" s="4">
        <f>VLOOKUP(A2,HOP!A:B,2,0)</f>
        <v>1856095</v>
      </c>
      <c r="E2" s="4">
        <f>B2-C2</f>
        <v>-0.0100000000002183</v>
      </c>
      <c r="K2" s="4" t="str">
        <f>$K$1&amp;D2</f>
        <v>,1856095</v>
      </c>
    </row>
    <row r="3" s="4" customFormat="1" customHeight="1" spans="1:2">
      <c r="A3" s="8"/>
      <c r="B3" s="8"/>
    </row>
    <row r="4" spans="2:2">
      <c r="B4" s="4">
        <f>SUM(B2:B3)</f>
        <v>6233</v>
      </c>
    </row>
    <row r="6" spans="1:1">
      <c r="A6" s="4" t="s">
        <v>50</v>
      </c>
    </row>
    <row r="7" spans="1:1">
      <c r="A7" s="4" t="s">
        <v>51</v>
      </c>
    </row>
  </sheetData>
  <mergeCells count="1">
    <mergeCell ref="A3:B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B26" sqref="B2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52</v>
      </c>
      <c r="B1" s="2" t="s">
        <v>53</v>
      </c>
      <c r="C1" s="2" t="s">
        <v>54</v>
      </c>
      <c r="D1" s="2" t="s">
        <v>55</v>
      </c>
      <c r="E1" s="2" t="s">
        <v>56</v>
      </c>
      <c r="F1" s="2" t="s">
        <v>57</v>
      </c>
      <c r="G1" s="2" t="s">
        <v>58</v>
      </c>
      <c r="H1" s="2" t="s">
        <v>59</v>
      </c>
      <c r="I1" s="2" t="s">
        <v>60</v>
      </c>
      <c r="J1" s="2" t="s">
        <v>61</v>
      </c>
      <c r="K1" s="2" t="s">
        <v>62</v>
      </c>
    </row>
    <row r="2" s="1" customFormat="1" ht="20" customHeight="1" spans="1:11">
      <c r="A2" s="3">
        <v>14405284008</v>
      </c>
      <c r="B2" s="3">
        <v>1981911</v>
      </c>
      <c r="C2" s="2" t="s">
        <v>63</v>
      </c>
      <c r="D2" s="2" t="s">
        <v>64</v>
      </c>
      <c r="E2" s="2" t="s">
        <v>65</v>
      </c>
      <c r="F2" s="2" t="s">
        <v>66</v>
      </c>
      <c r="G2" s="2" t="s">
        <v>44</v>
      </c>
      <c r="H2" s="2" t="s">
        <v>67</v>
      </c>
      <c r="I2" s="2" t="s">
        <v>68</v>
      </c>
      <c r="J2" s="2" t="s">
        <v>68</v>
      </c>
      <c r="K2" s="2" t="s">
        <v>69</v>
      </c>
    </row>
    <row r="3" s="1" customFormat="1" ht="20" customHeight="1" spans="1:11">
      <c r="A3" s="3">
        <v>14402165624</v>
      </c>
      <c r="B3" s="3">
        <v>1981718</v>
      </c>
      <c r="C3" s="2" t="s">
        <v>70</v>
      </c>
      <c r="D3" s="2" t="s">
        <v>71</v>
      </c>
      <c r="E3" s="2" t="s">
        <v>65</v>
      </c>
      <c r="F3" s="2" t="s">
        <v>66</v>
      </c>
      <c r="G3" s="2" t="s">
        <v>44</v>
      </c>
      <c r="H3" s="2" t="s">
        <v>72</v>
      </c>
      <c r="I3" s="2" t="s">
        <v>68</v>
      </c>
      <c r="J3" s="2" t="s">
        <v>68</v>
      </c>
      <c r="K3" s="2" t="s">
        <v>73</v>
      </c>
    </row>
    <row r="4" s="1" customFormat="1" ht="20" customHeight="1" spans="1:11">
      <c r="A4" s="3">
        <v>14402077028</v>
      </c>
      <c r="B4" s="3">
        <v>1981706</v>
      </c>
      <c r="C4" s="2" t="s">
        <v>74</v>
      </c>
      <c r="D4" s="2" t="s">
        <v>75</v>
      </c>
      <c r="E4" s="2" t="s">
        <v>65</v>
      </c>
      <c r="F4" s="2" t="s">
        <v>66</v>
      </c>
      <c r="G4" s="2" t="s">
        <v>44</v>
      </c>
      <c r="H4" s="2" t="s">
        <v>76</v>
      </c>
      <c r="I4" s="2" t="s">
        <v>68</v>
      </c>
      <c r="J4" s="2" t="s">
        <v>68</v>
      </c>
      <c r="K4" s="2" t="s">
        <v>77</v>
      </c>
    </row>
    <row r="5" s="1" customFormat="1" ht="20" customHeight="1" spans="1:11">
      <c r="A5" s="3">
        <v>14399267207</v>
      </c>
      <c r="B5" s="3">
        <v>1980087</v>
      </c>
      <c r="C5" s="2" t="s">
        <v>78</v>
      </c>
      <c r="D5" s="2" t="s">
        <v>79</v>
      </c>
      <c r="E5" s="2" t="s">
        <v>65</v>
      </c>
      <c r="F5" s="2" t="s">
        <v>66</v>
      </c>
      <c r="G5" s="2" t="s">
        <v>44</v>
      </c>
      <c r="H5" s="2" t="s">
        <v>80</v>
      </c>
      <c r="I5" s="2" t="s">
        <v>68</v>
      </c>
      <c r="J5" s="2" t="s">
        <v>68</v>
      </c>
      <c r="K5" s="2" t="s">
        <v>81</v>
      </c>
    </row>
    <row r="6" s="1" customFormat="1" ht="20" customHeight="1" spans="1:11">
      <c r="A6" s="3">
        <v>14399259381</v>
      </c>
      <c r="B6" s="3">
        <v>1980083</v>
      </c>
      <c r="C6" s="2" t="s">
        <v>82</v>
      </c>
      <c r="D6" s="2" t="s">
        <v>83</v>
      </c>
      <c r="E6" s="2" t="s">
        <v>65</v>
      </c>
      <c r="F6" s="2" t="s">
        <v>66</v>
      </c>
      <c r="G6" s="2" t="s">
        <v>44</v>
      </c>
      <c r="H6" s="2" t="s">
        <v>84</v>
      </c>
      <c r="I6" s="2" t="s">
        <v>68</v>
      </c>
      <c r="J6" s="2" t="s">
        <v>68</v>
      </c>
      <c r="K6" s="2" t="s">
        <v>85</v>
      </c>
    </row>
    <row r="7" s="1" customFormat="1" ht="20" customHeight="1" spans="1:11">
      <c r="A7" s="3">
        <v>14397261364</v>
      </c>
      <c r="B7" s="3">
        <v>1979869</v>
      </c>
      <c r="C7" s="2" t="s">
        <v>86</v>
      </c>
      <c r="D7" s="2" t="s">
        <v>87</v>
      </c>
      <c r="E7" s="2" t="s">
        <v>65</v>
      </c>
      <c r="F7" s="2" t="s">
        <v>66</v>
      </c>
      <c r="G7" s="2" t="s">
        <v>44</v>
      </c>
      <c r="H7" s="2" t="s">
        <v>88</v>
      </c>
      <c r="I7" s="2" t="s">
        <v>68</v>
      </c>
      <c r="J7" s="2" t="s">
        <v>68</v>
      </c>
      <c r="K7" s="2" t="s">
        <v>89</v>
      </c>
    </row>
    <row r="8" s="1" customFormat="1" ht="20" customHeight="1" spans="1:11">
      <c r="A8" s="3">
        <v>14396199211</v>
      </c>
      <c r="B8" s="3">
        <v>1979045</v>
      </c>
      <c r="C8" s="2" t="s">
        <v>90</v>
      </c>
      <c r="D8" s="2" t="s">
        <v>91</v>
      </c>
      <c r="E8" s="2" t="s">
        <v>92</v>
      </c>
      <c r="F8" s="2" t="s">
        <v>66</v>
      </c>
      <c r="G8" s="2" t="s">
        <v>44</v>
      </c>
      <c r="H8" s="2" t="s">
        <v>93</v>
      </c>
      <c r="I8" s="2" t="s">
        <v>68</v>
      </c>
      <c r="J8" s="2" t="s">
        <v>68</v>
      </c>
      <c r="K8" s="2" t="s">
        <v>94</v>
      </c>
    </row>
    <row r="9" s="1" customFormat="1" ht="20" customHeight="1" spans="1:11">
      <c r="A9" s="3">
        <v>14386629924</v>
      </c>
      <c r="B9" s="3">
        <v>1976480</v>
      </c>
      <c r="C9" s="2" t="s">
        <v>95</v>
      </c>
      <c r="D9" s="2" t="s">
        <v>96</v>
      </c>
      <c r="E9" s="2" t="s">
        <v>97</v>
      </c>
      <c r="F9" s="2" t="s">
        <v>66</v>
      </c>
      <c r="G9" s="2" t="s">
        <v>44</v>
      </c>
      <c r="H9" s="2" t="s">
        <v>98</v>
      </c>
      <c r="I9" s="2" t="s">
        <v>68</v>
      </c>
      <c r="J9" s="2" t="s">
        <v>68</v>
      </c>
      <c r="K9" s="2" t="s">
        <v>99</v>
      </c>
    </row>
    <row r="10" s="1" customFormat="1" ht="20" customHeight="1" spans="1:11">
      <c r="A10" s="3">
        <v>14386217616</v>
      </c>
      <c r="B10" s="3">
        <v>1976427</v>
      </c>
      <c r="C10" s="2" t="s">
        <v>100</v>
      </c>
      <c r="D10" s="2" t="s">
        <v>101</v>
      </c>
      <c r="E10" s="2" t="s">
        <v>65</v>
      </c>
      <c r="F10" s="2" t="s">
        <v>66</v>
      </c>
      <c r="G10" s="2" t="s">
        <v>44</v>
      </c>
      <c r="H10" s="2" t="s">
        <v>102</v>
      </c>
      <c r="I10" s="2" t="s">
        <v>68</v>
      </c>
      <c r="J10" s="2" t="s">
        <v>68</v>
      </c>
      <c r="K10" s="2" t="s">
        <v>103</v>
      </c>
    </row>
    <row r="11" s="1" customFormat="1" ht="20" customHeight="1" spans="1:11">
      <c r="A11" s="3">
        <v>14384464106</v>
      </c>
      <c r="B11" s="3">
        <v>1976379</v>
      </c>
      <c r="C11" s="2" t="s">
        <v>104</v>
      </c>
      <c r="D11" s="2" t="s">
        <v>105</v>
      </c>
      <c r="E11" s="2" t="s">
        <v>65</v>
      </c>
      <c r="F11" s="2" t="s">
        <v>66</v>
      </c>
      <c r="G11" s="2" t="s">
        <v>44</v>
      </c>
      <c r="H11" s="2" t="s">
        <v>98</v>
      </c>
      <c r="I11" s="2" t="s">
        <v>68</v>
      </c>
      <c r="J11" s="2" t="s">
        <v>68</v>
      </c>
      <c r="K11" s="2" t="s">
        <v>106</v>
      </c>
    </row>
    <row r="12" s="1" customFormat="1" ht="20" customHeight="1" spans="1:11">
      <c r="A12" s="3">
        <v>14383186712</v>
      </c>
      <c r="B12" s="3">
        <v>1975829</v>
      </c>
      <c r="C12" s="2" t="s">
        <v>107</v>
      </c>
      <c r="D12" s="2" t="s">
        <v>108</v>
      </c>
      <c r="E12" s="2" t="s">
        <v>65</v>
      </c>
      <c r="F12" s="2" t="s">
        <v>66</v>
      </c>
      <c r="G12" s="2" t="s">
        <v>44</v>
      </c>
      <c r="H12" s="2" t="s">
        <v>109</v>
      </c>
      <c r="I12" s="2" t="s">
        <v>68</v>
      </c>
      <c r="J12" s="2" t="s">
        <v>68</v>
      </c>
      <c r="K12" s="2" t="s">
        <v>110</v>
      </c>
    </row>
    <row r="13" s="1" customFormat="1" ht="20" customHeight="1" spans="1:11">
      <c r="A13" s="3">
        <v>14375320688</v>
      </c>
      <c r="B13" s="3">
        <v>1973756</v>
      </c>
      <c r="C13" s="2" t="s">
        <v>111</v>
      </c>
      <c r="D13" s="2" t="s">
        <v>112</v>
      </c>
      <c r="E13" s="2" t="s">
        <v>65</v>
      </c>
      <c r="F13" s="2" t="s">
        <v>66</v>
      </c>
      <c r="G13" s="2" t="s">
        <v>44</v>
      </c>
      <c r="H13" s="2" t="s">
        <v>113</v>
      </c>
      <c r="I13" s="2" t="s">
        <v>68</v>
      </c>
      <c r="J13" s="2" t="s">
        <v>68</v>
      </c>
      <c r="K13" s="2" t="s">
        <v>114</v>
      </c>
    </row>
    <row r="14" s="1" customFormat="1" ht="20" customHeight="1" spans="1:11">
      <c r="A14" s="3">
        <v>14337496297</v>
      </c>
      <c r="B14" s="3">
        <v>1963490</v>
      </c>
      <c r="C14" s="2" t="s">
        <v>115</v>
      </c>
      <c r="D14" s="2" t="s">
        <v>116</v>
      </c>
      <c r="E14" s="2" t="s">
        <v>92</v>
      </c>
      <c r="F14" s="2" t="s">
        <v>66</v>
      </c>
      <c r="G14" s="2" t="s">
        <v>44</v>
      </c>
      <c r="H14" s="2" t="s">
        <v>117</v>
      </c>
      <c r="I14" s="2" t="s">
        <v>68</v>
      </c>
      <c r="J14" s="2" t="s">
        <v>68</v>
      </c>
      <c r="K14" s="2" t="s">
        <v>118</v>
      </c>
    </row>
    <row r="15" s="1" customFormat="1" ht="20" customHeight="1" spans="1:11">
      <c r="A15" s="3">
        <v>14310621962</v>
      </c>
      <c r="B15" s="3">
        <v>1953549</v>
      </c>
      <c r="C15" s="2" t="s">
        <v>119</v>
      </c>
      <c r="D15" s="2" t="s">
        <v>120</v>
      </c>
      <c r="E15" s="2" t="s">
        <v>121</v>
      </c>
      <c r="F15" s="2" t="s">
        <v>66</v>
      </c>
      <c r="G15" s="2" t="s">
        <v>44</v>
      </c>
      <c r="H15" s="2" t="s">
        <v>122</v>
      </c>
      <c r="I15" s="2" t="s">
        <v>68</v>
      </c>
      <c r="J15" s="2" t="s">
        <v>68</v>
      </c>
      <c r="K15" s="2" t="s">
        <v>123</v>
      </c>
    </row>
    <row r="16" s="1" customFormat="1" ht="20" customHeight="1" spans="1:11">
      <c r="A16" s="3">
        <v>14309654620</v>
      </c>
      <c r="B16" s="3">
        <v>1953118</v>
      </c>
      <c r="C16" s="2" t="s">
        <v>124</v>
      </c>
      <c r="D16" s="2" t="s">
        <v>125</v>
      </c>
      <c r="E16" s="2" t="s">
        <v>65</v>
      </c>
      <c r="F16" s="2" t="s">
        <v>66</v>
      </c>
      <c r="G16" s="2" t="s">
        <v>44</v>
      </c>
      <c r="H16" s="2" t="s">
        <v>126</v>
      </c>
      <c r="I16" s="2" t="s">
        <v>68</v>
      </c>
      <c r="J16" s="2" t="s">
        <v>68</v>
      </c>
      <c r="K16" s="2" t="s">
        <v>127</v>
      </c>
    </row>
    <row r="17" s="1" customFormat="1" ht="20" customHeight="1" spans="1:11">
      <c r="A17" s="3">
        <v>14309584653</v>
      </c>
      <c r="B17" s="3">
        <v>1953100</v>
      </c>
      <c r="C17" s="2" t="s">
        <v>128</v>
      </c>
      <c r="D17" s="2" t="s">
        <v>129</v>
      </c>
      <c r="E17" s="2" t="s">
        <v>65</v>
      </c>
      <c r="F17" s="2" t="s">
        <v>66</v>
      </c>
      <c r="G17" s="2" t="s">
        <v>44</v>
      </c>
      <c r="H17" s="2" t="s">
        <v>130</v>
      </c>
      <c r="I17" s="2" t="s">
        <v>68</v>
      </c>
      <c r="J17" s="2" t="s">
        <v>68</v>
      </c>
      <c r="K17" s="2" t="s">
        <v>131</v>
      </c>
    </row>
    <row r="18" s="1" customFormat="1" ht="20" customHeight="1" spans="1:11">
      <c r="A18" s="3">
        <v>14304930075</v>
      </c>
      <c r="B18" s="3">
        <v>1951302</v>
      </c>
      <c r="C18" s="2" t="s">
        <v>132</v>
      </c>
      <c r="D18" s="2" t="s">
        <v>133</v>
      </c>
      <c r="E18" s="2" t="s">
        <v>65</v>
      </c>
      <c r="F18" s="2" t="s">
        <v>66</v>
      </c>
      <c r="G18" s="2" t="s">
        <v>44</v>
      </c>
      <c r="H18" s="2" t="s">
        <v>134</v>
      </c>
      <c r="I18" s="2" t="s">
        <v>68</v>
      </c>
      <c r="J18" s="2" t="s">
        <v>68</v>
      </c>
      <c r="K18" s="2" t="s">
        <v>135</v>
      </c>
    </row>
    <row r="19" s="1" customFormat="1" ht="20" customHeight="1" spans="1:11">
      <c r="A19" s="3">
        <v>13338383722</v>
      </c>
      <c r="B19" s="3">
        <v>1856095</v>
      </c>
      <c r="C19" s="2" t="s">
        <v>136</v>
      </c>
      <c r="D19" s="2" t="s">
        <v>137</v>
      </c>
      <c r="E19" s="2" t="s">
        <v>92</v>
      </c>
      <c r="F19" s="2" t="s">
        <v>66</v>
      </c>
      <c r="G19" s="2" t="s">
        <v>44</v>
      </c>
      <c r="H19" s="2" t="s">
        <v>138</v>
      </c>
      <c r="I19" s="2" t="s">
        <v>68</v>
      </c>
      <c r="J19" s="2" t="s">
        <v>68</v>
      </c>
      <c r="K19" s="2" t="s">
        <v>139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2021-02-23T02:28:36Z</dcterms:created>
  <dcterms:modified xsi:type="dcterms:W3CDTF">2021-02-23T02:33:50Z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