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<sst xmlns="http://schemas.openxmlformats.org/spreadsheetml/2006/main" count="346" uniqueCount="164">
  <si>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</si>
  <si>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</si>
  <si>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致:香港丁丁（海外）财务接口专用 (ID:1877699)</t>
  </si>
  <si>
    <t>日期:2021-02-22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</si>
  <si>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</si>
  <si>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</si>
  <si>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</si>
  <si>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</si>
  <si>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</si>
  <si>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訂單（離店日15/2/2021-21/2/2021）</t>
  </si>
  <si>
    <t>HKD 0.00</t>
  </si>
  <si>
    <t>HKD 3586.28</t>
  </si>
  <si>
    <t>金額總計</t>
  </si>
  <si>
    <t>若您需要變更帳戶資訊，請在https://ebooking.trip.com "財務結算"自助線上提交修改資料或請及時聯繫相關業務團隊。</t>
  </si>
  <si>
    <t>全稱：DINGDING INTERNATIONAL ONLINE TRAVEL DEVELOPMENT COMPANY</t>
  </si>
  <si>
    <t>帳號：01255310062718</t>
  </si>
  <si>
    <t>開戶行：Bank of China (Hong Kong) Limited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</si>
  <si>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</si>
  <si>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</si>
  <si>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</si>
  <si>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</si>
  <si>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</si>
  <si>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</si>
  <si>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</si>
  <si>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</si>
  <si>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</si>
  <si>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</si>
  <si>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</si>
  <si>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</si>
  <si>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</si>
  <si>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</si>
  <si>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</si>
  <si>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</si>
  <si>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</si>
  <si>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</si>
  <si>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</si>
  <si>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</si>
  <si>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</si>
  <si>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</si>
  <si>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</si>
  <si>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11664258826</t>
  </si>
  <si>
    <t>香港丁丁（海外）财务接口专用</t>
  </si>
  <si>
    <t>WU/QUANCHENG,ZHENG/LILI</t>
  </si>
  <si>
    <t>RMB</t>
  </si>
  <si>
    <t>行政公寓房&lt;中宾&gt;&lt;双人入住&gt;&lt;无早&gt;</t>
  </si>
  <si>
    <t>1712148</t>
  </si>
  <si>
    <t>Collectable orders</t>
  </si>
  <si>
    <t>Total Amount:3586.28HKD</t>
  </si>
  <si>
    <t>,</t>
  </si>
  <si>
    <t>A210223104230459</t>
  </si>
  <si>
    <t>合计2981.72元/3586.28HKD</t>
  </si>
  <si>
    <t>汇率：    RMB 1.202755091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</si>
  <si>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</si>
  <si>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</si>
  <si>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</si>
  <si>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</si>
  <si>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</si>
  <si>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</si>
  <si>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</si>
  <si>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</si>
  <si>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</si>
  <si>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</si>
  <si>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</si>
  <si>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曼谷无线路英迪格酒店</t>
  </si>
  <si>
    <t>KUAN TACHIEH</t>
  </si>
  <si>
    <t>2020-02-06</t>
  </si>
  <si>
    <t>2020-02-09</t>
  </si>
  <si>
    <t>0.00</t>
  </si>
  <si>
    <t/>
  </si>
  <si>
    <t>2020/1/22 0:11:56</t>
  </si>
  <si>
    <t>德理阿楠酒店</t>
  </si>
  <si>
    <t>LIU YANLING,LU MING,LU YUN</t>
  </si>
  <si>
    <t>2020/1/17 16:34:05</t>
  </si>
  <si>
    <t>长滩岛克莱森度假村及水疗中心</t>
  </si>
  <si>
    <t>TANG HEXIANG,LI MAN,TANG ZHITIAN</t>
  </si>
  <si>
    <t>2020-02-07</t>
  </si>
  <si>
    <t>2020/1/16 11:25:48</t>
  </si>
  <si>
    <t>芭提雅Mytt海滩酒店</t>
  </si>
  <si>
    <t>GAN LING,GAN HUAIYAN,GAN JIAHAO</t>
  </si>
  <si>
    <t>2020-02-05</t>
  </si>
  <si>
    <t>2020/1/14 19:52:56</t>
  </si>
  <si>
    <t>芭堤雅发现海滩酒店</t>
  </si>
  <si>
    <t>LI GUANGTAO</t>
  </si>
  <si>
    <t>售后</t>
  </si>
  <si>
    <t>18125550103</t>
  </si>
  <si>
    <t>2020/1/14 11:16:14</t>
  </si>
  <si>
    <t>芭堤雅海景酒店</t>
  </si>
  <si>
    <t>TIAN LU,GUO YI</t>
  </si>
  <si>
    <t>2020/1/13 22:20:58</t>
  </si>
  <si>
    <t>哥打京那巴鲁丝绸麦哲伦酒店</t>
  </si>
  <si>
    <t>OU QINCHUAN,OU YANXIAN</t>
  </si>
  <si>
    <t>2020-02-08</t>
  </si>
  <si>
    <t>2020/1/11 1:24:10</t>
  </si>
  <si>
    <t>曼谷缪斯酒店</t>
  </si>
  <si>
    <t>CHAU MAN FU</t>
  </si>
  <si>
    <t>2020/1/9 3:11:34</t>
  </si>
  <si>
    <t>宜必思尚品芽庄酒店</t>
  </si>
  <si>
    <t>LING YUEN MEI,CHENG KA WING</t>
  </si>
  <si>
    <t>783.00</t>
  </si>
  <si>
    <t>10106666</t>
  </si>
  <si>
    <t>2020/1/8 18:36:20</t>
  </si>
  <si>
    <t>薄荷岛海岸度假村</t>
  </si>
  <si>
    <t>Liu Weiwei,Wen Liang,Zhou Yadong,Liu Ting,Wei Guangyong,Zhang Huan,Du Xueqin,Tian Yongwei</t>
  </si>
  <si>
    <t>2020/1/7 19:19:41</t>
  </si>
  <si>
    <t>GUO YI,ZHANG PANPAN,GUO ZIYANG</t>
  </si>
  <si>
    <t>2746.00</t>
  </si>
  <si>
    <t>2020/1/3 15:58:57</t>
  </si>
  <si>
    <t>长滩岛航路与蓝海度假村</t>
  </si>
  <si>
    <t>PAN GUOQIANG,PING YING</t>
  </si>
  <si>
    <t>2019/12/29 14:21:11</t>
  </si>
  <si>
    <t>皇后奢华大酒店</t>
  </si>
  <si>
    <t>RONG YUEYUE,TAO RAN</t>
  </si>
  <si>
    <t>2019/12/24 19:19:50</t>
  </si>
  <si>
    <t>芭东海滩酒店</t>
  </si>
  <si>
    <t>WANG JIANBO,WANG LIANFENG</t>
  </si>
  <si>
    <t>2019/12/24 18:12:10</t>
  </si>
  <si>
    <t>曼谷拉差贴威维拉酒店</t>
  </si>
  <si>
    <t>ZHANG YUGANG,ZHANG XIAOMEI,JIA JINLU</t>
  </si>
  <si>
    <t>2019/12/23 20:32:26</t>
  </si>
  <si>
    <t>Wang Lei,Yang Xiaojue</t>
  </si>
  <si>
    <t>2019/12/23 12:48:18</t>
  </si>
  <si>
    <t>LI LIJUAN,DING WEN</t>
  </si>
  <si>
    <t>2019/12/21 15:24:15</t>
  </si>
  <si>
    <t>MU WENSI,CUI YUEYANG</t>
  </si>
  <si>
    <t>2019/12/20 0:11:05</t>
  </si>
  <si>
    <t>普吉岛艾美海滩度假酒店</t>
  </si>
  <si>
    <t>Liang weiming,Liu Yaoyao</t>
  </si>
  <si>
    <t>2019/12/18 10:33:59</t>
  </si>
  <si>
    <t>LING BIN,ZHOU WENQING</t>
  </si>
  <si>
    <t>2019/12/15 22:48:27</t>
  </si>
  <si>
    <t>QIAN BEIJING</t>
  </si>
  <si>
    <t>2019/12/14 17:26:40</t>
  </si>
  <si>
    <t>曼谷文思酒店</t>
  </si>
  <si>
    <t>WU QUANCHENG,ZHENG LILI</t>
  </si>
  <si>
    <t>2020-02-03</t>
  </si>
  <si>
    <t>3264.00</t>
  </si>
  <si>
    <t>2019/12/13 23:05:27</t>
  </si>
  <si>
    <t>故事度假村</t>
  </si>
  <si>
    <t>ZHANG JING,CHEN YINGJIE</t>
  </si>
  <si>
    <t>2019/12/12 9:39:33</t>
  </si>
  <si>
    <t>sun lei,wu dongqing</t>
  </si>
  <si>
    <t>2019/12/2 20:02:22</t>
  </si>
  <si>
    <t>宿务丽笙酒店</t>
  </si>
  <si>
    <t>WANG WEI,WANG FENGXIANG</t>
  </si>
  <si>
    <t>2019/11/28 16:21:04</t>
  </si>
  <si>
    <t>苏梅岛查汶海滩SALA度假酒店</t>
  </si>
  <si>
    <t>HUANG shuang</t>
  </si>
  <si>
    <t>2020-02-04</t>
  </si>
  <si>
    <t>2415.00</t>
  </si>
  <si>
    <t>2019/11/27 14:11:19</t>
  </si>
  <si>
    <t>清迈阿基拉马诺尔酒店</t>
  </si>
  <si>
    <t>ZHANG JUNRU</t>
  </si>
  <si>
    <t>2019/11/12 19:56:15</t>
  </si>
  <si>
    <t>阁蓝帝酒店</t>
  </si>
  <si>
    <t>DONG HUI,LIU YANG</t>
  </si>
  <si>
    <t>834.00</t>
  </si>
  <si>
    <t>2019/11/9 11:32:28</t>
  </si>
  <si>
    <t>LAN HAI,WANG YU</t>
  </si>
  <si>
    <t>2019/11/9 10:50:56</t>
  </si>
  <si>
    <t>洲际芽庄酒店（芽庄洲际酒店）</t>
  </si>
  <si>
    <t>NIE JIN,ZHENG YUHAI</t>
  </si>
  <si>
    <t>2019/10/19 0:09:53</t>
  </si>
  <si>
    <t>WANG JIALI,CHEN LILI</t>
  </si>
  <si>
    <t>2019/9/11 22:23:31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</si>
</sst>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1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30" fillId="21" borderId="1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7" workbookViewId="0">
      <selection activeCell="D41" sqref="D41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23.75" style="4"/>
    <col min="5" max="6" width="8.375" style="4"/>
    <col min="7" max="7" width="19.625" style="4"/>
    <col min="8" max="8" width="14.75" style="4"/>
    <col min="9" max="9" width="18.25" style="4"/>
    <col min="10" max="10" width="21.875" style="4"/>
    <col min="11" max="11" width="8.375" style="4"/>
    <col min="12" max="12" width="27.1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4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4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4" customFormat="1" ht="14.25" customHeight="1"/>
    <row r="14" s="4" customFormat="1" ht="14.25" customHeight="1"/>
    <row r="15" s="4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4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4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4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0</v>
      </c>
      <c r="I18" s="14" t="s">
        <v>10</v>
      </c>
      <c r="J18" s="14" t="s">
        <v>11</v>
      </c>
    </row>
    <row r="19" s="4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4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4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4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4" customFormat="1" spans="1:7">
      <c r="A23" s="12"/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4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4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4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4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4" customFormat="1" spans="1:7">
      <c r="A29" s="12"/>
      <c r="B29" s="12"/>
      <c r="C29" s="12"/>
      <c r="D29" s="12"/>
      <c r="E29" s="12"/>
      <c r="F29" s="12"/>
      <c r="G29" s="12"/>
    </row>
    <row r="31" s="4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4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4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4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4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4" customFormat="1" ht="14.25" customHeight="1" spans="8:9">
      <c r="H36" s="12"/>
      <c r="I36" s="12"/>
    </row>
    <row r="37" s="4" customFormat="1" spans="1:1">
      <c r="A37" s="18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7" t="s">
        <v>39</v>
      </c>
      <c r="B39" s="19" t="s">
        <v>40</v>
      </c>
      <c r="C39" s="20"/>
      <c r="D39" s="7" t="s">
        <v>41</v>
      </c>
      <c r="E39" s="21">
        <v>44230</v>
      </c>
      <c r="F39" s="21">
        <v>44236</v>
      </c>
      <c r="G39" s="7" t="s">
        <v>42</v>
      </c>
      <c r="H39" s="7">
        <v>2981.72</v>
      </c>
      <c r="I39" s="7">
        <v>0</v>
      </c>
      <c r="J39" s="7">
        <v>0</v>
      </c>
      <c r="K39" s="7" t="s">
        <v>43</v>
      </c>
      <c r="L39" s="7" t="s">
        <v>44</v>
      </c>
      <c r="M39" s="7">
        <v>0</v>
      </c>
      <c r="N39" s="19" t="s">
        <v>45</v>
      </c>
      <c r="O39" s="7" t="s">
        <v>46</v>
      </c>
      <c r="P39" s="7">
        <v>0</v>
      </c>
      <c r="Q39" s="7"/>
      <c r="R39" s="7"/>
    </row>
    <row r="40" s="4" customFormat="1" customHeight="1" spans="1:18">
      <c r="A40" s="8" t="s">
        <v>47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E8" sqref="E8"/>
    </sheetView>
  </sheetViews>
  <sheetFormatPr defaultColWidth="9" defaultRowHeight="13.5" outlineLevelRow="7"/>
  <cols>
    <col min="1" max="1" width="11.125" style="4"/>
    <col min="2" max="2" width="14.7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48</v>
      </c>
    </row>
    <row r="2" s="4" customFormat="1" ht="14.25" spans="1:11">
      <c r="A2" s="6">
        <v>11664258826</v>
      </c>
      <c r="B2" s="7">
        <v>2981.72</v>
      </c>
      <c r="C2" s="4" t="str">
        <f>VLOOKUP(A2,HOP!A:H,8,0)</f>
        <v>3264.00</v>
      </c>
      <c r="D2" s="4">
        <f>VLOOKUP(A2,HOP!A:B,2,0)</f>
        <v>1712148</v>
      </c>
      <c r="E2" s="4">
        <f>B2-C2</f>
        <v>-282.28</v>
      </c>
      <c r="K2" s="4" t="str">
        <f>$K$1&amp;D2</f>
        <v>,1712148</v>
      </c>
    </row>
    <row r="3" s="4" customFormat="1" customHeight="1" spans="1:2">
      <c r="A3" s="8"/>
      <c r="B3" s="8"/>
    </row>
    <row r="4" spans="2:2">
      <c r="B4" s="4">
        <f>SUM(B2:B3)</f>
        <v>2981.72</v>
      </c>
    </row>
    <row r="6" spans="1:1">
      <c r="A6" s="4" t="s">
        <v>49</v>
      </c>
    </row>
    <row r="7" spans="1:1">
      <c r="A7" s="4" t="s">
        <v>50</v>
      </c>
    </row>
    <row r="8" spans="1:1">
      <c r="A8" s="4" t="s">
        <v>51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E23" sqref="E2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</row>
    <row r="2" s="1" customFormat="1" ht="20" customHeight="1" spans="1:11">
      <c r="A2" s="3">
        <v>11997115143</v>
      </c>
      <c r="B2" s="3">
        <v>1773430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43</v>
      </c>
      <c r="H2" s="2" t="s">
        <v>67</v>
      </c>
      <c r="I2" s="2" t="s">
        <v>68</v>
      </c>
      <c r="J2" s="2" t="s">
        <v>68</v>
      </c>
      <c r="K2" s="2" t="s">
        <v>69</v>
      </c>
    </row>
    <row r="3" s="1" customFormat="1" ht="20" customHeight="1" spans="1:11">
      <c r="A3" s="3">
        <v>11959192201</v>
      </c>
      <c r="B3" s="3">
        <v>1766053</v>
      </c>
      <c r="C3" s="2" t="s">
        <v>70</v>
      </c>
      <c r="D3" s="2" t="s">
        <v>71</v>
      </c>
      <c r="E3" s="2" t="s">
        <v>65</v>
      </c>
      <c r="F3" s="2" t="s">
        <v>66</v>
      </c>
      <c r="G3" s="2" t="s">
        <v>43</v>
      </c>
      <c r="H3" s="2" t="s">
        <v>67</v>
      </c>
      <c r="I3" s="2" t="s">
        <v>68</v>
      </c>
      <c r="J3" s="2" t="s">
        <v>68</v>
      </c>
      <c r="K3" s="2" t="s">
        <v>72</v>
      </c>
    </row>
    <row r="4" s="1" customFormat="1" ht="20" customHeight="1" spans="1:11">
      <c r="A4" s="3">
        <v>11947977455</v>
      </c>
      <c r="B4" s="3">
        <v>1763626</v>
      </c>
      <c r="C4" s="2" t="s">
        <v>73</v>
      </c>
      <c r="D4" s="2" t="s">
        <v>74</v>
      </c>
      <c r="E4" s="2" t="s">
        <v>75</v>
      </c>
      <c r="F4" s="2" t="s">
        <v>66</v>
      </c>
      <c r="G4" s="2" t="s">
        <v>43</v>
      </c>
      <c r="H4" s="2" t="s">
        <v>67</v>
      </c>
      <c r="I4" s="2" t="s">
        <v>68</v>
      </c>
      <c r="J4" s="2" t="s">
        <v>68</v>
      </c>
      <c r="K4" s="2" t="s">
        <v>76</v>
      </c>
    </row>
    <row r="5" s="1" customFormat="1" ht="20" customHeight="1" spans="1:11">
      <c r="A5" s="3">
        <v>11932436581</v>
      </c>
      <c r="B5" s="3">
        <v>1761067</v>
      </c>
      <c r="C5" s="2" t="s">
        <v>77</v>
      </c>
      <c r="D5" s="2" t="s">
        <v>78</v>
      </c>
      <c r="E5" s="2" t="s">
        <v>79</v>
      </c>
      <c r="F5" s="2" t="s">
        <v>66</v>
      </c>
      <c r="G5" s="2" t="s">
        <v>43</v>
      </c>
      <c r="H5" s="2" t="s">
        <v>67</v>
      </c>
      <c r="I5" s="2" t="s">
        <v>68</v>
      </c>
      <c r="J5" s="2" t="s">
        <v>68</v>
      </c>
      <c r="K5" s="2" t="s">
        <v>80</v>
      </c>
    </row>
    <row r="6" s="1" customFormat="1" ht="20" customHeight="1" spans="1:11">
      <c r="A6" s="3">
        <v>1759354</v>
      </c>
      <c r="B6" s="3">
        <v>1760082</v>
      </c>
      <c r="C6" s="2" t="s">
        <v>81</v>
      </c>
      <c r="D6" s="2" t="s">
        <v>82</v>
      </c>
      <c r="E6" s="2" t="s">
        <v>75</v>
      </c>
      <c r="F6" s="2" t="s">
        <v>66</v>
      </c>
      <c r="G6" s="2" t="s">
        <v>43</v>
      </c>
      <c r="H6" s="2" t="s">
        <v>67</v>
      </c>
      <c r="I6" s="2" t="s">
        <v>83</v>
      </c>
      <c r="J6" s="2" t="s">
        <v>84</v>
      </c>
      <c r="K6" s="2" t="s">
        <v>85</v>
      </c>
    </row>
    <row r="7" s="1" customFormat="1" ht="20" customHeight="1" spans="1:11">
      <c r="A7" s="3">
        <v>11924055584</v>
      </c>
      <c r="B7" s="3">
        <v>1759440</v>
      </c>
      <c r="C7" s="2" t="s">
        <v>86</v>
      </c>
      <c r="D7" s="2" t="s">
        <v>87</v>
      </c>
      <c r="E7" s="2" t="s">
        <v>75</v>
      </c>
      <c r="F7" s="2" t="s">
        <v>66</v>
      </c>
      <c r="G7" s="2" t="s">
        <v>43</v>
      </c>
      <c r="H7" s="2" t="s">
        <v>67</v>
      </c>
      <c r="I7" s="2" t="s">
        <v>68</v>
      </c>
      <c r="J7" s="2" t="s">
        <v>68</v>
      </c>
      <c r="K7" s="2" t="s">
        <v>88</v>
      </c>
    </row>
    <row r="8" s="1" customFormat="1" ht="20" customHeight="1" spans="1:11">
      <c r="A8" s="3">
        <v>11899865502</v>
      </c>
      <c r="B8" s="3">
        <v>1755224</v>
      </c>
      <c r="C8" s="2" t="s">
        <v>89</v>
      </c>
      <c r="D8" s="2" t="s">
        <v>90</v>
      </c>
      <c r="E8" s="2" t="s">
        <v>91</v>
      </c>
      <c r="F8" s="2" t="s">
        <v>66</v>
      </c>
      <c r="G8" s="2" t="s">
        <v>43</v>
      </c>
      <c r="H8" s="2" t="s">
        <v>67</v>
      </c>
      <c r="I8" s="2" t="s">
        <v>68</v>
      </c>
      <c r="J8" s="2" t="s">
        <v>68</v>
      </c>
      <c r="K8" s="2" t="s">
        <v>92</v>
      </c>
    </row>
    <row r="9" s="1" customFormat="1" ht="20" customHeight="1" spans="1:11">
      <c r="A9" s="3">
        <v>11881157827</v>
      </c>
      <c r="B9" s="3">
        <v>1751331</v>
      </c>
      <c r="C9" s="2" t="s">
        <v>93</v>
      </c>
      <c r="D9" s="2" t="s">
        <v>94</v>
      </c>
      <c r="E9" s="2" t="s">
        <v>75</v>
      </c>
      <c r="F9" s="2" t="s">
        <v>66</v>
      </c>
      <c r="G9" s="2" t="s">
        <v>43</v>
      </c>
      <c r="H9" s="2" t="s">
        <v>67</v>
      </c>
      <c r="I9" s="2" t="s">
        <v>68</v>
      </c>
      <c r="J9" s="2" t="s">
        <v>68</v>
      </c>
      <c r="K9" s="2" t="s">
        <v>95</v>
      </c>
    </row>
    <row r="10" s="1" customFormat="1" ht="20" customHeight="1" spans="1:11">
      <c r="A10" s="3">
        <v>11878850879</v>
      </c>
      <c r="B10" s="3">
        <v>1750570</v>
      </c>
      <c r="C10" s="2" t="s">
        <v>96</v>
      </c>
      <c r="D10" s="2" t="s">
        <v>97</v>
      </c>
      <c r="E10" s="2" t="s">
        <v>65</v>
      </c>
      <c r="F10" s="2" t="s">
        <v>66</v>
      </c>
      <c r="G10" s="2" t="s">
        <v>43</v>
      </c>
      <c r="H10" s="2" t="s">
        <v>98</v>
      </c>
      <c r="I10" s="2" t="s">
        <v>68</v>
      </c>
      <c r="J10" s="2" t="s">
        <v>99</v>
      </c>
      <c r="K10" s="2" t="s">
        <v>100</v>
      </c>
    </row>
    <row r="11" s="1" customFormat="1" ht="20" customHeight="1" spans="1:11">
      <c r="A11" s="3">
        <v>11870092913</v>
      </c>
      <c r="B11" s="3">
        <v>1748743</v>
      </c>
      <c r="C11" s="2" t="s">
        <v>101</v>
      </c>
      <c r="D11" s="2" t="s">
        <v>102</v>
      </c>
      <c r="E11" s="2" t="s">
        <v>75</v>
      </c>
      <c r="F11" s="2" t="s">
        <v>66</v>
      </c>
      <c r="G11" s="2" t="s">
        <v>43</v>
      </c>
      <c r="H11" s="2" t="s">
        <v>67</v>
      </c>
      <c r="I11" s="2" t="s">
        <v>68</v>
      </c>
      <c r="J11" s="2" t="s">
        <v>68</v>
      </c>
      <c r="K11" s="2" t="s">
        <v>103</v>
      </c>
    </row>
    <row r="12" s="1" customFormat="1" ht="20" customHeight="1" spans="1:11">
      <c r="A12" s="3">
        <v>11831876781</v>
      </c>
      <c r="B12" s="3">
        <v>1741105</v>
      </c>
      <c r="C12" s="2" t="s">
        <v>89</v>
      </c>
      <c r="D12" s="2" t="s">
        <v>104</v>
      </c>
      <c r="E12" s="2" t="s">
        <v>75</v>
      </c>
      <c r="F12" s="2" t="s">
        <v>66</v>
      </c>
      <c r="G12" s="2" t="s">
        <v>43</v>
      </c>
      <c r="H12" s="2" t="s">
        <v>105</v>
      </c>
      <c r="I12" s="2" t="s">
        <v>68</v>
      </c>
      <c r="J12" s="2" t="s">
        <v>68</v>
      </c>
      <c r="K12" s="2" t="s">
        <v>106</v>
      </c>
    </row>
    <row r="13" s="1" customFormat="1" ht="20" customHeight="1" spans="1:11">
      <c r="A13" s="3">
        <v>11790173611</v>
      </c>
      <c r="B13" s="3">
        <v>1732885</v>
      </c>
      <c r="C13" s="2" t="s">
        <v>107</v>
      </c>
      <c r="D13" s="2" t="s">
        <v>108</v>
      </c>
      <c r="E13" s="2" t="s">
        <v>75</v>
      </c>
      <c r="F13" s="2" t="s">
        <v>66</v>
      </c>
      <c r="G13" s="2" t="s">
        <v>43</v>
      </c>
      <c r="H13" s="2" t="s">
        <v>67</v>
      </c>
      <c r="I13" s="2" t="s">
        <v>68</v>
      </c>
      <c r="J13" s="2" t="s">
        <v>68</v>
      </c>
      <c r="K13" s="2" t="s">
        <v>109</v>
      </c>
    </row>
    <row r="14" s="1" customFormat="1" ht="20" customHeight="1" spans="1:11">
      <c r="A14" s="3">
        <v>11752109672</v>
      </c>
      <c r="B14" s="3">
        <v>1726294</v>
      </c>
      <c r="C14" s="2" t="s">
        <v>110</v>
      </c>
      <c r="D14" s="2" t="s">
        <v>111</v>
      </c>
      <c r="E14" s="2" t="s">
        <v>79</v>
      </c>
      <c r="F14" s="2" t="s">
        <v>66</v>
      </c>
      <c r="G14" s="2" t="s">
        <v>43</v>
      </c>
      <c r="H14" s="2" t="s">
        <v>67</v>
      </c>
      <c r="I14" s="2" t="s">
        <v>68</v>
      </c>
      <c r="J14" s="2" t="s">
        <v>68</v>
      </c>
      <c r="K14" s="2" t="s">
        <v>112</v>
      </c>
    </row>
    <row r="15" s="1" customFormat="1" ht="20" customHeight="1" spans="1:11">
      <c r="A15" s="3">
        <v>11751518973</v>
      </c>
      <c r="B15" s="3">
        <v>1726212</v>
      </c>
      <c r="C15" s="2" t="s">
        <v>113</v>
      </c>
      <c r="D15" s="2" t="s">
        <v>114</v>
      </c>
      <c r="E15" s="2" t="s">
        <v>75</v>
      </c>
      <c r="F15" s="2" t="s">
        <v>66</v>
      </c>
      <c r="G15" s="2" t="s">
        <v>43</v>
      </c>
      <c r="H15" s="2" t="s">
        <v>67</v>
      </c>
      <c r="I15" s="2" t="s">
        <v>68</v>
      </c>
      <c r="J15" s="2" t="s">
        <v>68</v>
      </c>
      <c r="K15" s="2" t="s">
        <v>115</v>
      </c>
    </row>
    <row r="16" s="1" customFormat="1" ht="20" customHeight="1" spans="1:11">
      <c r="A16" s="3">
        <v>11744308485</v>
      </c>
      <c r="B16" s="3">
        <v>1724944</v>
      </c>
      <c r="C16" s="2" t="s">
        <v>116</v>
      </c>
      <c r="D16" s="2" t="s">
        <v>117</v>
      </c>
      <c r="E16" s="2" t="s">
        <v>75</v>
      </c>
      <c r="F16" s="2" t="s">
        <v>66</v>
      </c>
      <c r="G16" s="2" t="s">
        <v>43</v>
      </c>
      <c r="H16" s="2" t="s">
        <v>67</v>
      </c>
      <c r="I16" s="2" t="s">
        <v>68</v>
      </c>
      <c r="J16" s="2" t="s">
        <v>68</v>
      </c>
      <c r="K16" s="2" t="s">
        <v>118</v>
      </c>
    </row>
    <row r="17" s="1" customFormat="1" ht="20" customHeight="1" spans="1:11">
      <c r="A17" s="3">
        <v>11740205703</v>
      </c>
      <c r="B17" s="3">
        <v>1724312</v>
      </c>
      <c r="C17" s="2" t="s">
        <v>110</v>
      </c>
      <c r="D17" s="2" t="s">
        <v>119</v>
      </c>
      <c r="E17" s="2" t="s">
        <v>79</v>
      </c>
      <c r="F17" s="2" t="s">
        <v>66</v>
      </c>
      <c r="G17" s="2" t="s">
        <v>43</v>
      </c>
      <c r="H17" s="2" t="s">
        <v>67</v>
      </c>
      <c r="I17" s="2" t="s">
        <v>68</v>
      </c>
      <c r="J17" s="2" t="s">
        <v>68</v>
      </c>
      <c r="K17" s="2" t="s">
        <v>120</v>
      </c>
    </row>
    <row r="18" s="1" customFormat="1" ht="20" customHeight="1" spans="1:11">
      <c r="A18" s="3">
        <v>11726319658</v>
      </c>
      <c r="B18" s="3">
        <v>1722205</v>
      </c>
      <c r="C18" s="2" t="s">
        <v>107</v>
      </c>
      <c r="D18" s="2" t="s">
        <v>121</v>
      </c>
      <c r="E18" s="2" t="s">
        <v>75</v>
      </c>
      <c r="F18" s="2" t="s">
        <v>66</v>
      </c>
      <c r="G18" s="2" t="s">
        <v>43</v>
      </c>
      <c r="H18" s="2" t="s">
        <v>67</v>
      </c>
      <c r="I18" s="2" t="s">
        <v>68</v>
      </c>
      <c r="J18" s="2" t="s">
        <v>68</v>
      </c>
      <c r="K18" s="2" t="s">
        <v>122</v>
      </c>
    </row>
    <row r="19" s="1" customFormat="1" ht="20" customHeight="1" spans="1:11">
      <c r="A19" s="3">
        <v>11714387181</v>
      </c>
      <c r="B19" s="3">
        <v>1720115</v>
      </c>
      <c r="C19" s="2" t="s">
        <v>107</v>
      </c>
      <c r="D19" s="2" t="s">
        <v>123</v>
      </c>
      <c r="E19" s="2" t="s">
        <v>79</v>
      </c>
      <c r="F19" s="2" t="s">
        <v>66</v>
      </c>
      <c r="G19" s="2" t="s">
        <v>43</v>
      </c>
      <c r="H19" s="2" t="s">
        <v>67</v>
      </c>
      <c r="I19" s="2" t="s">
        <v>68</v>
      </c>
      <c r="J19" s="2" t="s">
        <v>68</v>
      </c>
      <c r="K19" s="2" t="s">
        <v>124</v>
      </c>
    </row>
    <row r="20" s="1" customFormat="1" ht="20" customHeight="1" spans="1:11">
      <c r="A20" s="3">
        <v>11698649380</v>
      </c>
      <c r="B20" s="3">
        <v>1717448</v>
      </c>
      <c r="C20" s="2" t="s">
        <v>125</v>
      </c>
      <c r="D20" s="2" t="s">
        <v>126</v>
      </c>
      <c r="E20" s="2" t="s">
        <v>75</v>
      </c>
      <c r="F20" s="2" t="s">
        <v>66</v>
      </c>
      <c r="G20" s="2" t="s">
        <v>43</v>
      </c>
      <c r="H20" s="2" t="s">
        <v>67</v>
      </c>
      <c r="I20" s="2" t="s">
        <v>68</v>
      </c>
      <c r="J20" s="2" t="s">
        <v>68</v>
      </c>
      <c r="K20" s="2" t="s">
        <v>127</v>
      </c>
    </row>
    <row r="21" s="1" customFormat="1" ht="20" customHeight="1" spans="1:11">
      <c r="A21" s="3">
        <v>11680781482</v>
      </c>
      <c r="B21" s="3">
        <v>1714441</v>
      </c>
      <c r="C21" s="2" t="s">
        <v>107</v>
      </c>
      <c r="D21" s="2" t="s">
        <v>128</v>
      </c>
      <c r="E21" s="2" t="s">
        <v>65</v>
      </c>
      <c r="F21" s="2" t="s">
        <v>66</v>
      </c>
      <c r="G21" s="2" t="s">
        <v>43</v>
      </c>
      <c r="H21" s="2" t="s">
        <v>67</v>
      </c>
      <c r="I21" s="2" t="s">
        <v>68</v>
      </c>
      <c r="J21" s="2" t="s">
        <v>68</v>
      </c>
      <c r="K21" s="2" t="s">
        <v>129</v>
      </c>
    </row>
    <row r="22" s="1" customFormat="1" ht="20" customHeight="1" spans="1:11">
      <c r="A22" s="3">
        <v>11670598444</v>
      </c>
      <c r="B22" s="3">
        <v>1713020</v>
      </c>
      <c r="C22" s="2" t="s">
        <v>110</v>
      </c>
      <c r="D22" s="2" t="s">
        <v>130</v>
      </c>
      <c r="E22" s="2" t="s">
        <v>75</v>
      </c>
      <c r="F22" s="2" t="s">
        <v>66</v>
      </c>
      <c r="G22" s="2" t="s">
        <v>43</v>
      </c>
      <c r="H22" s="2" t="s">
        <v>67</v>
      </c>
      <c r="I22" s="2" t="s">
        <v>68</v>
      </c>
      <c r="J22" s="2" t="s">
        <v>68</v>
      </c>
      <c r="K22" s="2" t="s">
        <v>131</v>
      </c>
    </row>
    <row r="23" s="1" customFormat="1" ht="20" customHeight="1" spans="1:11">
      <c r="A23" s="3">
        <v>11664258826</v>
      </c>
      <c r="B23" s="3">
        <v>1712148</v>
      </c>
      <c r="C23" s="2" t="s">
        <v>132</v>
      </c>
      <c r="D23" s="2" t="s">
        <v>133</v>
      </c>
      <c r="E23" s="2" t="s">
        <v>134</v>
      </c>
      <c r="F23" s="2" t="s">
        <v>66</v>
      </c>
      <c r="G23" s="2" t="s">
        <v>43</v>
      </c>
      <c r="H23" s="2" t="s">
        <v>135</v>
      </c>
      <c r="I23" s="2" t="s">
        <v>68</v>
      </c>
      <c r="J23" s="2" t="s">
        <v>68</v>
      </c>
      <c r="K23" s="2" t="s">
        <v>136</v>
      </c>
    </row>
    <row r="24" s="1" customFormat="1" ht="20" customHeight="1" spans="1:11">
      <c r="A24" s="3">
        <v>11649129013</v>
      </c>
      <c r="B24" s="3">
        <v>1709068</v>
      </c>
      <c r="C24" s="2" t="s">
        <v>137</v>
      </c>
      <c r="D24" s="2" t="s">
        <v>138</v>
      </c>
      <c r="E24" s="2" t="s">
        <v>75</v>
      </c>
      <c r="F24" s="2" t="s">
        <v>66</v>
      </c>
      <c r="G24" s="2" t="s">
        <v>43</v>
      </c>
      <c r="H24" s="2" t="s">
        <v>67</v>
      </c>
      <c r="I24" s="2" t="s">
        <v>68</v>
      </c>
      <c r="J24" s="2" t="s">
        <v>68</v>
      </c>
      <c r="K24" s="2" t="s">
        <v>139</v>
      </c>
    </row>
    <row r="25" s="1" customFormat="1" ht="20" customHeight="1" spans="1:11">
      <c r="A25" s="3">
        <v>11572782370</v>
      </c>
      <c r="B25" s="3">
        <v>1695812</v>
      </c>
      <c r="C25" s="2" t="s">
        <v>110</v>
      </c>
      <c r="D25" s="2" t="s">
        <v>140</v>
      </c>
      <c r="E25" s="2" t="s">
        <v>79</v>
      </c>
      <c r="F25" s="2" t="s">
        <v>66</v>
      </c>
      <c r="G25" s="2" t="s">
        <v>43</v>
      </c>
      <c r="H25" s="2" t="s">
        <v>67</v>
      </c>
      <c r="I25" s="2" t="s">
        <v>68</v>
      </c>
      <c r="J25" s="2" t="s">
        <v>68</v>
      </c>
      <c r="K25" s="2" t="s">
        <v>141</v>
      </c>
    </row>
    <row r="26" s="1" customFormat="1" ht="20" customHeight="1" spans="1:11">
      <c r="A26" s="3">
        <v>11539340187</v>
      </c>
      <c r="B26" s="3">
        <v>1690432</v>
      </c>
      <c r="C26" s="2" t="s">
        <v>142</v>
      </c>
      <c r="D26" s="2" t="s">
        <v>143</v>
      </c>
      <c r="E26" s="2" t="s">
        <v>91</v>
      </c>
      <c r="F26" s="2" t="s">
        <v>66</v>
      </c>
      <c r="G26" s="2" t="s">
        <v>43</v>
      </c>
      <c r="H26" s="2" t="s">
        <v>67</v>
      </c>
      <c r="I26" s="2" t="s">
        <v>68</v>
      </c>
      <c r="J26" s="2" t="s">
        <v>68</v>
      </c>
      <c r="K26" s="2" t="s">
        <v>144</v>
      </c>
    </row>
    <row r="27" s="1" customFormat="1" ht="20" customHeight="1" spans="1:11">
      <c r="A27" s="3">
        <v>11530004949</v>
      </c>
      <c r="B27" s="3">
        <v>1688769</v>
      </c>
      <c r="C27" s="2" t="s">
        <v>145</v>
      </c>
      <c r="D27" s="2" t="s">
        <v>146</v>
      </c>
      <c r="E27" s="2" t="s">
        <v>147</v>
      </c>
      <c r="F27" s="2" t="s">
        <v>66</v>
      </c>
      <c r="G27" s="2" t="s">
        <v>43</v>
      </c>
      <c r="H27" s="2" t="s">
        <v>148</v>
      </c>
      <c r="I27" s="2" t="s">
        <v>68</v>
      </c>
      <c r="J27" s="2" t="s">
        <v>68</v>
      </c>
      <c r="K27" s="2" t="s">
        <v>149</v>
      </c>
    </row>
    <row r="28" s="1" customFormat="1" ht="20" customHeight="1" spans="1:11">
      <c r="A28" s="3">
        <v>11403841172</v>
      </c>
      <c r="B28" s="3">
        <v>1669627</v>
      </c>
      <c r="C28" s="2" t="s">
        <v>150</v>
      </c>
      <c r="D28" s="2" t="s">
        <v>151</v>
      </c>
      <c r="E28" s="2" t="s">
        <v>91</v>
      </c>
      <c r="F28" s="2" t="s">
        <v>66</v>
      </c>
      <c r="G28" s="2" t="s">
        <v>43</v>
      </c>
      <c r="H28" s="2" t="s">
        <v>67</v>
      </c>
      <c r="I28" s="2" t="s">
        <v>68</v>
      </c>
      <c r="J28" s="2" t="s">
        <v>99</v>
      </c>
      <c r="K28" s="2" t="s">
        <v>152</v>
      </c>
    </row>
    <row r="29" s="1" customFormat="1" ht="20" customHeight="1" spans="1:11">
      <c r="A29" s="3">
        <v>11367828823</v>
      </c>
      <c r="B29" s="3">
        <v>1663567</v>
      </c>
      <c r="C29" s="2" t="s">
        <v>153</v>
      </c>
      <c r="D29" s="2" t="s">
        <v>154</v>
      </c>
      <c r="E29" s="2" t="s">
        <v>65</v>
      </c>
      <c r="F29" s="2" t="s">
        <v>66</v>
      </c>
      <c r="G29" s="2" t="s">
        <v>43</v>
      </c>
      <c r="H29" s="2" t="s">
        <v>155</v>
      </c>
      <c r="I29" s="2" t="s">
        <v>68</v>
      </c>
      <c r="J29" s="2" t="s">
        <v>68</v>
      </c>
      <c r="K29" s="2" t="s">
        <v>156</v>
      </c>
    </row>
    <row r="30" s="1" customFormat="1" ht="20" customHeight="1" spans="1:11">
      <c r="A30" s="3">
        <v>11367463393</v>
      </c>
      <c r="B30" s="3">
        <v>1663517</v>
      </c>
      <c r="C30" s="2" t="s">
        <v>153</v>
      </c>
      <c r="D30" s="2" t="s">
        <v>157</v>
      </c>
      <c r="E30" s="2" t="s">
        <v>65</v>
      </c>
      <c r="F30" s="2" t="s">
        <v>66</v>
      </c>
      <c r="G30" s="2" t="s">
        <v>43</v>
      </c>
      <c r="H30" s="2" t="s">
        <v>155</v>
      </c>
      <c r="I30" s="2" t="s">
        <v>68</v>
      </c>
      <c r="J30" s="2" t="s">
        <v>68</v>
      </c>
      <c r="K30" s="2" t="s">
        <v>158</v>
      </c>
    </row>
    <row r="31" s="1" customFormat="1" ht="20" customHeight="1" spans="1:11">
      <c r="A31" s="3">
        <v>11163215308</v>
      </c>
      <c r="B31" s="3">
        <v>1641144</v>
      </c>
      <c r="C31" s="2" t="s">
        <v>159</v>
      </c>
      <c r="D31" s="2" t="s">
        <v>160</v>
      </c>
      <c r="E31" s="2" t="s">
        <v>75</v>
      </c>
      <c r="F31" s="2" t="s">
        <v>66</v>
      </c>
      <c r="G31" s="2" t="s">
        <v>43</v>
      </c>
      <c r="H31" s="2" t="s">
        <v>67</v>
      </c>
      <c r="I31" s="2" t="s">
        <v>68</v>
      </c>
      <c r="J31" s="2" t="s">
        <v>68</v>
      </c>
      <c r="K31" s="2" t="s">
        <v>161</v>
      </c>
    </row>
    <row r="32" s="1" customFormat="1" ht="20" customHeight="1" spans="1:11">
      <c r="A32" s="3">
        <v>10825521100</v>
      </c>
      <c r="B32" s="3">
        <v>1610595</v>
      </c>
      <c r="C32" s="2" t="s">
        <v>137</v>
      </c>
      <c r="D32" s="2" t="s">
        <v>162</v>
      </c>
      <c r="E32" s="2" t="s">
        <v>75</v>
      </c>
      <c r="F32" s="2" t="s">
        <v>66</v>
      </c>
      <c r="G32" s="2" t="s">
        <v>43</v>
      </c>
      <c r="H32" s="2" t="s">
        <v>67</v>
      </c>
      <c r="I32" s="2" t="s">
        <v>68</v>
      </c>
      <c r="J32" s="2" t="s">
        <v>68</v>
      </c>
      <c r="K32" s="2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2021-02-23T02:35:13Z</dcterms:created>
  <dcterms:modified xsi:type="dcterms:W3CDTF">2021-02-23T02:44:13Z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