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<sst xmlns="http://schemas.openxmlformats.org/spreadsheetml/2006/main" count="57" uniqueCount="51">
  <si>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</si>
  <si>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</si>
  <si>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</si>
  <si>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</si>
  <si>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</si>
  <si>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</si>
  <si>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</si>
  <si>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</si>
  <si>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</si>
  <si>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</si>
  <si>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</si>
  <si>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</si>
  <si>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</si>
  <si>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</si>
  <si>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</si>
  <si>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</si>
  <si>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</si>
  <si>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</si>
  <si>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</si>
  <si>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</si>
  <si>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</si>
  <si>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</si>
  <si>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</si>
  <si>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</si>
  <si>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</si>
  <si>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[三亚]三亚凤凰岛度假酒店(65391490)</t>
  </si>
  <si>
    <t>海景行政一房一厅套房&lt;双人入住&gt;(提前1天预订)&lt;双早&gt;</t>
  </si>
  <si>
    <t>CNY</t>
  </si>
  <si>
    <t>张广淳</t>
  </si>
  <si>
    <t>CA4143210225CNY</t>
  </si>
  <si>
    <t>未提现</t>
  </si>
  <si>
    <t>携程开票</t>
  </si>
  <si>
    <t>,</t>
  </si>
  <si>
    <t>A210225091829459</t>
  </si>
  <si>
    <t>合计1808元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</si>
  <si>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</si>
  <si>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</si>
  <si>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</si>
  <si>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</si>
  <si>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</si>
  <si>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</si>
  <si>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</si>
  <si>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</si>
  <si>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</si>
  <si>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三亚凤凰岛度假酒店</t>
  </si>
  <si>
    <t>2021-02-09</t>
  </si>
  <si>
    <t>2021-02-10</t>
  </si>
  <si>
    <t>RMB</t>
  </si>
  <si>
    <t>1808.00</t>
  </si>
  <si>
    <t/>
  </si>
  <si>
    <t>2021/2/4 8:12:31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</si>
</sst>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14373919437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44236</v>
      </c>
      <c r="G2" s="5">
        <v>44237</v>
      </c>
      <c r="H2" s="4">
        <v>1</v>
      </c>
      <c r="I2" s="4">
        <v>1</v>
      </c>
      <c r="J2" s="4">
        <v>1</v>
      </c>
      <c r="K2" s="4" t="s">
        <v>27</v>
      </c>
      <c r="L2" s="4">
        <v>1808</v>
      </c>
      <c r="M2" s="4">
        <v>1808</v>
      </c>
      <c r="N2" s="4" t="s">
        <v>28</v>
      </c>
      <c r="O2" s="4" t="s">
        <v>29</v>
      </c>
      <c r="P2" s="4" t="s">
        <v>30</v>
      </c>
      <c r="Q2" s="4">
        <v>0</v>
      </c>
      <c r="R2" s="6">
        <v>44231</v>
      </c>
      <c r="S2" s="5">
        <v>44252</v>
      </c>
      <c r="T2" s="4" t="s">
        <v>31</v>
      </c>
      <c r="U2" s="4">
        <v>1808</v>
      </c>
      <c r="V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17" sqref="F17"/>
    </sheetView>
  </sheetViews>
  <sheetFormatPr defaultColWidth="9" defaultRowHeight="13.5" outlineLevelRow="6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32</v>
      </c>
    </row>
    <row r="2" s="4" customFormat="1" spans="1:11">
      <c r="A2" s="4">
        <v>14373919437</v>
      </c>
      <c r="B2" s="4">
        <v>1808</v>
      </c>
      <c r="C2" s="4" t="str">
        <f>VLOOKUP(A2,HOP!A:H,8,0)</f>
        <v>1808.00</v>
      </c>
      <c r="D2" s="4">
        <f>VLOOKUP(A2,HOP!A:B,2,0)</f>
        <v>1973297</v>
      </c>
      <c r="E2" s="4">
        <f>B2-C2</f>
        <v>0</v>
      </c>
      <c r="K2" s="4" t="str">
        <f>$K$1&amp;D2</f>
        <v>,1973297</v>
      </c>
    </row>
    <row r="4" spans="2:2">
      <c r="B4" s="4">
        <f>SUM(B2:B3)</f>
        <v>1808</v>
      </c>
    </row>
    <row r="6" spans="1:1">
      <c r="A6" s="4" t="s">
        <v>33</v>
      </c>
    </row>
    <row r="7" spans="1:1">
      <c r="A7" s="4" t="s">
        <v>34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B2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35</v>
      </c>
      <c r="B1" s="2" t="s">
        <v>36</v>
      </c>
      <c r="C1" s="2" t="s">
        <v>37</v>
      </c>
      <c r="D1" s="2" t="s">
        <v>38</v>
      </c>
      <c r="E1" s="2" t="s">
        <v>5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17</v>
      </c>
    </row>
    <row r="2" s="1" customFormat="1" ht="20" customHeight="1" spans="1:11">
      <c r="A2" s="3">
        <v>14373919437</v>
      </c>
      <c r="B2" s="3">
        <v>1973297</v>
      </c>
      <c r="C2" s="2" t="s">
        <v>44</v>
      </c>
      <c r="D2" s="2" t="s">
        <v>28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2021-02-25T01:15:34Z</dcterms:created>
  <dcterms:modified xsi:type="dcterms:W3CDTF">2021-02-25T01:23:07Z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