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<sst xmlns="http://schemas.openxmlformats.org/spreadsheetml/2006/main" count="185" uniqueCount="86">
  <si>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</si>
  <si>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</si>
  <si>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</si>
  <si>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</si>
  <si>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</si>
  <si>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</si>
  <si>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</si>
  <si>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</si>
  <si>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</si>
  <si>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</si>
  <si>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</si>
  <si>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</si>
  <si>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</si>
  <si>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</si>
  <si>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</si>
  <si>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</si>
  <si>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</si>
  <si>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</si>
  <si>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</si>
  <si>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</si>
  <si>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</si>
  <si>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</si>
  <si>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</si>
  <si>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</si>
  <si>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</si>
  <si>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[上海]上海半岛酒店(65670331)</t>
  </si>
  <si>
    <t>豪华客房&lt;双人入住&gt;&lt;双早&gt;&lt;大床&gt;</t>
  </si>
  <si>
    <t>CNY</t>
  </si>
  <si>
    <t>黄嘉华</t>
  </si>
  <si>
    <t>CA13744210227CNY</t>
  </si>
  <si>
    <t>未提现</t>
  </si>
  <si>
    <t>携程开票</t>
  </si>
  <si>
    <t>宋敏</t>
  </si>
  <si>
    <t>[深圳]深圳佳兆业万豪酒店(64180511)</t>
  </si>
  <si>
    <t>豪华园景双床房&lt;双床&gt;(5间起订)&lt;促销&gt;&lt;双人入住&gt;&lt;双早&gt;&lt; DLTZ &gt;</t>
  </si>
  <si>
    <t>李卓敏,黄仕密,李凤浩,李卓鑫,何秀媛</t>
  </si>
  <si>
    <t>豪华园景双床房&lt;双床&gt;&lt;今日特惠&gt;&lt;双人入住&gt;&lt;双早&gt;</t>
  </si>
  <si>
    <t>刘岸,钟晓</t>
  </si>
  <si>
    <t>特级豪华江景房&lt;双人入住&gt;&lt;双早&gt;&lt;双床&gt;</t>
  </si>
  <si>
    <t>郑林花</t>
  </si>
  <si>
    <t>[东莞]东莞稻香喜舍酒店(68505733)</t>
  </si>
  <si>
    <t>豪华湖景大床房&lt;双人入住&gt;&lt;无早&gt;&lt;今日特价 &gt;&lt;大床&gt;</t>
  </si>
  <si>
    <t>张峻旗</t>
  </si>
  <si>
    <t>标准单人房&lt;双人入住&gt;&lt;无早&gt;&lt;今日特价 &gt;&lt;大床&gt;</t>
  </si>
  <si>
    <t>王兴</t>
  </si>
  <si>
    <t>,</t>
  </si>
  <si>
    <t>A210227084412459</t>
  </si>
  <si>
    <t>合计22224元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</si>
  <si>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</si>
  <si>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</si>
  <si>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</si>
  <si>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</si>
  <si>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</si>
  <si>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</si>
  <si>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</si>
  <si>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</si>
  <si>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</si>
  <si>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</si>
  <si>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2021-02-11</t>
  </si>
  <si>
    <t>2021-02-12</t>
  </si>
  <si>
    <t>RMB</t>
  </si>
  <si>
    <t>317.00</t>
  </si>
  <si>
    <t>95010</t>
  </si>
  <si>
    <t>2021/2/11 19:03:13</t>
  </si>
  <si>
    <t>355.00</t>
  </si>
  <si>
    <t>2021/2/11 9:34:38</t>
  </si>
  <si>
    <t>深圳佳兆业万豪酒店</t>
  </si>
  <si>
    <t>2900.00</t>
  </si>
  <si>
    <t>刘岸</t>
  </si>
  <si>
    <t>2021/1/30 13:39:01</t>
  </si>
  <si>
    <t>2021-02-10</t>
  </si>
  <si>
    <t>10500.00</t>
  </si>
  <si>
    <t>李卓敏</t>
  </si>
  <si>
    <t>2021/1/27 15:36:25</t>
  </si>
  <si>
    <t>上海半岛酒店</t>
  </si>
  <si>
    <t>2021.00</t>
  </si>
  <si>
    <t>2021/1/19 19:58:31</t>
  </si>
  <si>
    <t>2021/1/19 19:54:03</t>
  </si>
  <si>
    <t>14315760438-</t>
  </si>
  <si>
    <t>0.00</t>
  </si>
  <si>
    <t/>
  </si>
  <si>
    <t>2020/12/15 13:07:34</t>
  </si>
  <si>
    <t>14315774763-</t>
  </si>
  <si>
    <t>2020/12/14 20:52:23</t>
  </si>
  <si>
    <t>4110.00</t>
  </si>
  <si>
    <t>2020/12/1 15:18:24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</si>
</sst>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14315760438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44238</v>
      </c>
      <c r="G2" s="5">
        <v>44239</v>
      </c>
      <c r="H2" s="4">
        <v>1</v>
      </c>
      <c r="I2" s="4">
        <v>1</v>
      </c>
      <c r="J2" s="4">
        <v>1</v>
      </c>
      <c r="K2" s="4" t="s">
        <v>27</v>
      </c>
      <c r="L2" s="4">
        <v>2021</v>
      </c>
      <c r="M2" s="4">
        <v>2021</v>
      </c>
      <c r="N2" s="4" t="s">
        <v>28</v>
      </c>
      <c r="O2" s="4" t="s">
        <v>29</v>
      </c>
      <c r="P2" s="4" t="s">
        <v>30</v>
      </c>
      <c r="Q2" s="4">
        <v>0</v>
      </c>
      <c r="R2" s="6">
        <v>44215</v>
      </c>
      <c r="S2" s="5">
        <v>44254</v>
      </c>
      <c r="T2" s="4" t="s">
        <v>31</v>
      </c>
      <c r="U2" s="4">
        <v>2021</v>
      </c>
      <c r="V2" s="4">
        <v>0</v>
      </c>
      <c r="W2" s="4">
        <v>1955921</v>
      </c>
    </row>
    <row r="3" s="4" customFormat="1" spans="1:23">
      <c r="A3" s="4">
        <v>14315774763</v>
      </c>
      <c r="B3" s="4" t="s">
        <v>23</v>
      </c>
      <c r="C3" s="4" t="s">
        <v>24</v>
      </c>
      <c r="D3" s="4" t="s">
        <v>25</v>
      </c>
      <c r="E3" s="4" t="s">
        <v>26</v>
      </c>
      <c r="F3" s="5">
        <v>44238</v>
      </c>
      <c r="G3" s="5">
        <v>44239</v>
      </c>
      <c r="H3" s="4">
        <v>1</v>
      </c>
      <c r="I3" s="4">
        <v>1</v>
      </c>
      <c r="J3" s="4">
        <v>1</v>
      </c>
      <c r="K3" s="4" t="s">
        <v>27</v>
      </c>
      <c r="L3" s="4">
        <v>2021</v>
      </c>
      <c r="M3" s="4">
        <v>2021</v>
      </c>
      <c r="N3" s="4" t="s">
        <v>32</v>
      </c>
      <c r="O3" s="4" t="s">
        <v>29</v>
      </c>
      <c r="P3" s="4" t="s">
        <v>30</v>
      </c>
      <c r="Q3" s="4">
        <v>0</v>
      </c>
      <c r="R3" s="6">
        <v>44215</v>
      </c>
      <c r="S3" s="5">
        <v>44254</v>
      </c>
      <c r="T3" s="4" t="s">
        <v>31</v>
      </c>
      <c r="U3" s="4">
        <v>2021</v>
      </c>
      <c r="V3" s="4">
        <v>0</v>
      </c>
      <c r="W3" s="4">
        <v>1955933</v>
      </c>
    </row>
    <row r="4" s="4" customFormat="1" spans="1:23">
      <c r="A4" s="4">
        <v>14346067901</v>
      </c>
      <c r="B4" s="4" t="s">
        <v>23</v>
      </c>
      <c r="C4" s="4" t="s">
        <v>24</v>
      </c>
      <c r="D4" s="4" t="s">
        <v>33</v>
      </c>
      <c r="E4" s="4" t="s">
        <v>34</v>
      </c>
      <c r="F4" s="5">
        <v>44237</v>
      </c>
      <c r="G4" s="5">
        <v>44239</v>
      </c>
      <c r="H4" s="4">
        <v>5</v>
      </c>
      <c r="I4" s="4">
        <v>2</v>
      </c>
      <c r="J4" s="4">
        <v>10</v>
      </c>
      <c r="K4" s="4" t="s">
        <v>27</v>
      </c>
      <c r="L4" s="4">
        <v>10500</v>
      </c>
      <c r="M4" s="4">
        <v>10500</v>
      </c>
      <c r="N4" s="4" t="s">
        <v>35</v>
      </c>
      <c r="O4" s="4" t="s">
        <v>29</v>
      </c>
      <c r="P4" s="4" t="s">
        <v>30</v>
      </c>
      <c r="Q4" s="4">
        <v>0</v>
      </c>
      <c r="R4" s="6">
        <v>44223</v>
      </c>
      <c r="S4" s="5">
        <v>44254</v>
      </c>
      <c r="T4" s="4" t="s">
        <v>31</v>
      </c>
      <c r="U4" s="4">
        <v>10500</v>
      </c>
      <c r="V4" s="4">
        <v>0</v>
      </c>
      <c r="W4" s="4">
        <v>1966685</v>
      </c>
    </row>
    <row r="5" s="4" customFormat="1" spans="1:23">
      <c r="A5" s="4">
        <v>14357405819</v>
      </c>
      <c r="B5" s="4" t="s">
        <v>23</v>
      </c>
      <c r="C5" s="4" t="s">
        <v>24</v>
      </c>
      <c r="D5" s="4" t="s">
        <v>33</v>
      </c>
      <c r="E5" s="4" t="s">
        <v>36</v>
      </c>
      <c r="F5" s="5">
        <v>44238</v>
      </c>
      <c r="G5" s="5">
        <v>44239</v>
      </c>
      <c r="H5" s="4">
        <v>2</v>
      </c>
      <c r="I5" s="4">
        <v>1</v>
      </c>
      <c r="J5" s="4">
        <v>2</v>
      </c>
      <c r="K5" s="4" t="s">
        <v>27</v>
      </c>
      <c r="L5" s="4">
        <v>2900</v>
      </c>
      <c r="M5" s="4">
        <v>2900</v>
      </c>
      <c r="N5" s="4" t="s">
        <v>37</v>
      </c>
      <c r="O5" s="4" t="s">
        <v>29</v>
      </c>
      <c r="P5" s="4" t="s">
        <v>30</v>
      </c>
      <c r="Q5" s="4">
        <v>0</v>
      </c>
      <c r="R5" s="6">
        <v>44226</v>
      </c>
      <c r="S5" s="5">
        <v>44254</v>
      </c>
      <c r="T5" s="4" t="s">
        <v>31</v>
      </c>
      <c r="U5" s="4">
        <v>2900</v>
      </c>
      <c r="V5" s="4">
        <v>0</v>
      </c>
      <c r="W5" s="4">
        <v>1969130</v>
      </c>
    </row>
    <row r="6" s="4" customFormat="1" spans="1:22">
      <c r="A6" s="4">
        <v>14030039486</v>
      </c>
      <c r="B6" s="4" t="s">
        <v>23</v>
      </c>
      <c r="C6" s="4" t="s">
        <v>24</v>
      </c>
      <c r="D6" s="4" t="s">
        <v>25</v>
      </c>
      <c r="E6" s="4" t="s">
        <v>38</v>
      </c>
      <c r="F6" s="5">
        <v>44238</v>
      </c>
      <c r="G6" s="5">
        <v>44239</v>
      </c>
      <c r="H6" s="4">
        <v>1</v>
      </c>
      <c r="I6" s="4">
        <v>1</v>
      </c>
      <c r="J6" s="4">
        <v>1</v>
      </c>
      <c r="K6" s="4" t="s">
        <v>27</v>
      </c>
      <c r="L6" s="4">
        <v>4110</v>
      </c>
      <c r="M6" s="4">
        <v>4110</v>
      </c>
      <c r="N6" s="4" t="s">
        <v>39</v>
      </c>
      <c r="O6" s="4" t="s">
        <v>29</v>
      </c>
      <c r="P6" s="4" t="s">
        <v>30</v>
      </c>
      <c r="Q6" s="4">
        <v>0</v>
      </c>
      <c r="R6" s="6">
        <v>44166</v>
      </c>
      <c r="S6" s="5">
        <v>44254</v>
      </c>
      <c r="T6" s="4" t="s">
        <v>31</v>
      </c>
      <c r="U6" s="4">
        <v>4110</v>
      </c>
      <c r="V6" s="4">
        <v>0</v>
      </c>
    </row>
    <row r="7" s="4" customFormat="1" spans="1:23">
      <c r="A7" s="4">
        <v>14394799974</v>
      </c>
      <c r="B7" s="4" t="s">
        <v>23</v>
      </c>
      <c r="C7" s="4" t="s">
        <v>24</v>
      </c>
      <c r="D7" s="4" t="s">
        <v>40</v>
      </c>
      <c r="E7" s="4" t="s">
        <v>41</v>
      </c>
      <c r="F7" s="5">
        <v>44238</v>
      </c>
      <c r="G7" s="5">
        <v>44239</v>
      </c>
      <c r="H7" s="4">
        <v>1</v>
      </c>
      <c r="I7" s="4">
        <v>1</v>
      </c>
      <c r="J7" s="4">
        <v>1</v>
      </c>
      <c r="K7" s="4" t="s">
        <v>27</v>
      </c>
      <c r="L7" s="4">
        <v>355</v>
      </c>
      <c r="M7" s="4">
        <v>355</v>
      </c>
      <c r="N7" s="4" t="s">
        <v>42</v>
      </c>
      <c r="O7" s="4" t="s">
        <v>29</v>
      </c>
      <c r="P7" s="4" t="s">
        <v>30</v>
      </c>
      <c r="Q7" s="4">
        <v>0</v>
      </c>
      <c r="R7" s="6">
        <v>44238</v>
      </c>
      <c r="S7" s="5">
        <v>44254</v>
      </c>
      <c r="T7" s="4" t="s">
        <v>31</v>
      </c>
      <c r="U7" s="4">
        <v>355</v>
      </c>
      <c r="V7" s="4">
        <v>0</v>
      </c>
      <c r="W7" s="4">
        <v>1978340</v>
      </c>
    </row>
    <row r="8" s="4" customFormat="1" spans="1:23">
      <c r="A8" s="4">
        <v>14395445651</v>
      </c>
      <c r="B8" s="4" t="s">
        <v>23</v>
      </c>
      <c r="C8" s="4" t="s">
        <v>24</v>
      </c>
      <c r="D8" s="4" t="s">
        <v>40</v>
      </c>
      <c r="E8" s="4" t="s">
        <v>43</v>
      </c>
      <c r="F8" s="5">
        <v>44238</v>
      </c>
      <c r="G8" s="5">
        <v>44239</v>
      </c>
      <c r="H8" s="4">
        <v>1</v>
      </c>
      <c r="I8" s="4">
        <v>1</v>
      </c>
      <c r="J8" s="4">
        <v>1</v>
      </c>
      <c r="K8" s="4" t="s">
        <v>27</v>
      </c>
      <c r="L8" s="4">
        <v>317</v>
      </c>
      <c r="M8" s="4">
        <v>317</v>
      </c>
      <c r="N8" s="4" t="s">
        <v>44</v>
      </c>
      <c r="O8" s="4" t="s">
        <v>29</v>
      </c>
      <c r="P8" s="4" t="s">
        <v>30</v>
      </c>
      <c r="Q8" s="4">
        <v>0</v>
      </c>
      <c r="R8" s="6">
        <v>44238</v>
      </c>
      <c r="S8" s="5">
        <v>44254</v>
      </c>
      <c r="T8" s="4" t="s">
        <v>31</v>
      </c>
      <c r="U8" s="4">
        <v>317</v>
      </c>
      <c r="V8" s="4">
        <v>0</v>
      </c>
      <c r="W8" s="4">
        <v>1978619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8" sqref="G18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45</v>
      </c>
    </row>
    <row r="2" s="4" customFormat="1" spans="1:11">
      <c r="A2" s="4">
        <v>14315760438</v>
      </c>
      <c r="B2" s="4">
        <v>2021</v>
      </c>
      <c r="C2" s="4" t="str">
        <f>VLOOKUP(A2,HOP!A:H,8,0)</f>
        <v>2021.00</v>
      </c>
      <c r="D2" s="4">
        <f>VLOOKUP(A2,HOP!A:B,2,0)</f>
        <v>1955921</v>
      </c>
      <c r="E2" s="4">
        <f>B2-C2</f>
        <v>0</v>
      </c>
      <c r="K2" s="4" t="str">
        <f>$K$1&amp;D2</f>
        <v>,1955921</v>
      </c>
    </row>
    <row r="3" s="4" customFormat="1" spans="1:11">
      <c r="A3" s="4">
        <v>14315774763</v>
      </c>
      <c r="B3" s="4">
        <v>2021</v>
      </c>
      <c r="C3" s="4" t="str">
        <f>VLOOKUP(A3,HOP!A:H,8,0)</f>
        <v>2021.00</v>
      </c>
      <c r="D3" s="4">
        <f>VLOOKUP(A3,HOP!A:B,2,0)</f>
        <v>1955933</v>
      </c>
      <c r="E3" s="4">
        <f t="shared" ref="E3:E8" si="0">B3-C3</f>
        <v>0</v>
      </c>
      <c r="K3" s="4" t="str">
        <f t="shared" ref="K3:K8" si="1">$K$1&amp;D3</f>
        <v>,1955933</v>
      </c>
    </row>
    <row r="4" s="4" customFormat="1" spans="1:11">
      <c r="A4" s="4">
        <v>14346067901</v>
      </c>
      <c r="B4" s="4">
        <v>10500</v>
      </c>
      <c r="C4" s="4" t="str">
        <f>VLOOKUP(A4,HOP!A:H,8,0)</f>
        <v>10500.00</v>
      </c>
      <c r="D4" s="4">
        <f>VLOOKUP(A4,HOP!A:B,2,0)</f>
        <v>1966685</v>
      </c>
      <c r="E4" s="4">
        <f t="shared" si="0"/>
        <v>0</v>
      </c>
      <c r="K4" s="4" t="str">
        <f t="shared" si="1"/>
        <v>,1966685</v>
      </c>
    </row>
    <row r="5" s="4" customFormat="1" spans="1:11">
      <c r="A5" s="4">
        <v>14357405819</v>
      </c>
      <c r="B5" s="4">
        <v>2900</v>
      </c>
      <c r="C5" s="4" t="str">
        <f>VLOOKUP(A5,HOP!A:H,8,0)</f>
        <v>2900.00</v>
      </c>
      <c r="D5" s="4">
        <f>VLOOKUP(A5,HOP!A:B,2,0)</f>
        <v>1969130</v>
      </c>
      <c r="E5" s="4">
        <f t="shared" si="0"/>
        <v>0</v>
      </c>
      <c r="K5" s="4" t="str">
        <f t="shared" si="1"/>
        <v>,1969130</v>
      </c>
    </row>
    <row r="6" s="4" customFormat="1" spans="1:11">
      <c r="A6" s="4">
        <v>14030039486</v>
      </c>
      <c r="B6" s="4">
        <v>4110</v>
      </c>
      <c r="C6" s="4" t="str">
        <f>VLOOKUP(A6,HOP!A:H,8,0)</f>
        <v>4110.00</v>
      </c>
      <c r="D6" s="4">
        <f>VLOOKUP(A6,HOP!A:B,2,0)</f>
        <v>1918473</v>
      </c>
      <c r="E6" s="4">
        <f t="shared" si="0"/>
        <v>0</v>
      </c>
      <c r="K6" s="4" t="str">
        <f t="shared" si="1"/>
        <v>,1918473</v>
      </c>
    </row>
    <row r="7" s="4" customFormat="1" spans="1:11">
      <c r="A7" s="4">
        <v>14394799974</v>
      </c>
      <c r="B7" s="4">
        <v>355</v>
      </c>
      <c r="C7" s="4" t="str">
        <f>VLOOKUP(A7,HOP!A:H,8,0)</f>
        <v>355.00</v>
      </c>
      <c r="D7" s="4">
        <f>VLOOKUP(A7,HOP!A:B,2,0)</f>
        <v>1978340</v>
      </c>
      <c r="E7" s="4">
        <f t="shared" si="0"/>
        <v>0</v>
      </c>
      <c r="K7" s="4" t="str">
        <f t="shared" si="1"/>
        <v>,1978340</v>
      </c>
    </row>
    <row r="8" s="4" customFormat="1" spans="1:11">
      <c r="A8" s="4">
        <v>14395445651</v>
      </c>
      <c r="B8" s="4">
        <v>317</v>
      </c>
      <c r="C8" s="4" t="str">
        <f>VLOOKUP(A8,HOP!A:H,8,0)</f>
        <v>317.00</v>
      </c>
      <c r="D8" s="4">
        <f>VLOOKUP(A8,HOP!A:B,2,0)</f>
        <v>1978619</v>
      </c>
      <c r="E8" s="4">
        <f t="shared" si="0"/>
        <v>0</v>
      </c>
      <c r="K8" s="4" t="str">
        <f t="shared" si="1"/>
        <v>,1978619</v>
      </c>
    </row>
    <row r="10" spans="2:2">
      <c r="B10" s="4">
        <f>SUM(B2:B9)</f>
        <v>22224</v>
      </c>
    </row>
    <row r="12" spans="1:1">
      <c r="A12" s="4" t="s">
        <v>46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7" sqref="B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</v>
      </c>
      <c r="B1" s="2" t="s">
        <v>49</v>
      </c>
      <c r="C1" s="2" t="s">
        <v>50</v>
      </c>
      <c r="D1" s="2" t="s">
        <v>51</v>
      </c>
      <c r="E1" s="2" t="s">
        <v>5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17</v>
      </c>
    </row>
    <row r="2" s="1" customFormat="1" ht="20" customHeight="1" spans="1:11">
      <c r="A2" s="3">
        <v>14395445651</v>
      </c>
      <c r="B2" s="3">
        <v>1978619</v>
      </c>
      <c r="C2" s="2" t="s">
        <v>57</v>
      </c>
      <c r="D2" s="2" t="s">
        <v>44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44</v>
      </c>
      <c r="J2" s="2" t="s">
        <v>62</v>
      </c>
      <c r="K2" s="2" t="s">
        <v>63</v>
      </c>
    </row>
    <row r="3" s="1" customFormat="1" ht="20" customHeight="1" spans="1:11">
      <c r="A3" s="3">
        <v>14394799974</v>
      </c>
      <c r="B3" s="3">
        <v>1978340</v>
      </c>
      <c r="C3" s="2" t="s">
        <v>57</v>
      </c>
      <c r="D3" s="2" t="s">
        <v>42</v>
      </c>
      <c r="E3" s="2" t="s">
        <v>58</v>
      </c>
      <c r="F3" s="2" t="s">
        <v>59</v>
      </c>
      <c r="G3" s="2" t="s">
        <v>60</v>
      </c>
      <c r="H3" s="2" t="s">
        <v>64</v>
      </c>
      <c r="I3" s="2" t="s">
        <v>42</v>
      </c>
      <c r="J3" s="2" t="s">
        <v>62</v>
      </c>
      <c r="K3" s="2" t="s">
        <v>65</v>
      </c>
    </row>
    <row r="4" s="1" customFormat="1" ht="20" customHeight="1" spans="1:11">
      <c r="A4" s="3">
        <v>14357405819</v>
      </c>
      <c r="B4" s="3">
        <v>1969130</v>
      </c>
      <c r="C4" s="2" t="s">
        <v>66</v>
      </c>
      <c r="D4" s="2" t="s">
        <v>37</v>
      </c>
      <c r="E4" s="2" t="s">
        <v>58</v>
      </c>
      <c r="F4" s="2" t="s">
        <v>59</v>
      </c>
      <c r="G4" s="2" t="s">
        <v>60</v>
      </c>
      <c r="H4" s="2" t="s">
        <v>67</v>
      </c>
      <c r="I4" s="2" t="s">
        <v>68</v>
      </c>
      <c r="J4" s="2" t="s">
        <v>62</v>
      </c>
      <c r="K4" s="2" t="s">
        <v>69</v>
      </c>
    </row>
    <row r="5" s="1" customFormat="1" ht="20" customHeight="1" spans="1:11">
      <c r="A5" s="3">
        <v>14346067901</v>
      </c>
      <c r="B5" s="3">
        <v>1966685</v>
      </c>
      <c r="C5" s="2" t="s">
        <v>66</v>
      </c>
      <c r="D5" s="2" t="s">
        <v>35</v>
      </c>
      <c r="E5" s="2" t="s">
        <v>70</v>
      </c>
      <c r="F5" s="2" t="s">
        <v>59</v>
      </c>
      <c r="G5" s="2" t="s">
        <v>60</v>
      </c>
      <c r="H5" s="2" t="s">
        <v>71</v>
      </c>
      <c r="I5" s="2" t="s">
        <v>72</v>
      </c>
      <c r="J5" s="2" t="s">
        <v>62</v>
      </c>
      <c r="K5" s="2" t="s">
        <v>73</v>
      </c>
    </row>
    <row r="6" s="1" customFormat="1" ht="20" customHeight="1" spans="1:11">
      <c r="A6" s="3">
        <v>14315774763</v>
      </c>
      <c r="B6" s="3">
        <v>1955933</v>
      </c>
      <c r="C6" s="2" t="s">
        <v>74</v>
      </c>
      <c r="D6" s="2" t="s">
        <v>32</v>
      </c>
      <c r="E6" s="2" t="s">
        <v>58</v>
      </c>
      <c r="F6" s="2" t="s">
        <v>59</v>
      </c>
      <c r="G6" s="2" t="s">
        <v>60</v>
      </c>
      <c r="H6" s="2" t="s">
        <v>75</v>
      </c>
      <c r="I6" s="2" t="s">
        <v>32</v>
      </c>
      <c r="J6" s="2" t="s">
        <v>62</v>
      </c>
      <c r="K6" s="2" t="s">
        <v>76</v>
      </c>
    </row>
    <row r="7" s="1" customFormat="1" ht="20" customHeight="1" spans="1:11">
      <c r="A7" s="3">
        <v>14315760438</v>
      </c>
      <c r="B7" s="3">
        <v>1955921</v>
      </c>
      <c r="C7" s="2" t="s">
        <v>74</v>
      </c>
      <c r="D7" s="2" t="s">
        <v>28</v>
      </c>
      <c r="E7" s="2" t="s">
        <v>58</v>
      </c>
      <c r="F7" s="2" t="s">
        <v>59</v>
      </c>
      <c r="G7" s="2" t="s">
        <v>60</v>
      </c>
      <c r="H7" s="2" t="s">
        <v>75</v>
      </c>
      <c r="I7" s="2" t="s">
        <v>28</v>
      </c>
      <c r="J7" s="2" t="s">
        <v>62</v>
      </c>
      <c r="K7" s="2" t="s">
        <v>77</v>
      </c>
    </row>
    <row r="8" s="1" customFormat="1" ht="20" customHeight="1" spans="1:11">
      <c r="A8" s="2" t="s">
        <v>78</v>
      </c>
      <c r="B8" s="3">
        <v>1925847</v>
      </c>
      <c r="C8" s="2" t="s">
        <v>74</v>
      </c>
      <c r="D8" s="2" t="s">
        <v>28</v>
      </c>
      <c r="E8" s="2" t="s">
        <v>58</v>
      </c>
      <c r="F8" s="2" t="s">
        <v>59</v>
      </c>
      <c r="G8" s="2" t="s">
        <v>60</v>
      </c>
      <c r="H8" s="2" t="s">
        <v>79</v>
      </c>
      <c r="I8" s="2" t="s">
        <v>80</v>
      </c>
      <c r="J8" s="2" t="s">
        <v>80</v>
      </c>
      <c r="K8" s="2" t="s">
        <v>81</v>
      </c>
    </row>
    <row r="9" s="1" customFormat="1" ht="20" customHeight="1" spans="1:11">
      <c r="A9" s="2" t="s">
        <v>82</v>
      </c>
      <c r="B9" s="3">
        <v>1925539</v>
      </c>
      <c r="C9" s="2" t="s">
        <v>74</v>
      </c>
      <c r="D9" s="2" t="s">
        <v>32</v>
      </c>
      <c r="E9" s="2" t="s">
        <v>58</v>
      </c>
      <c r="F9" s="2" t="s">
        <v>59</v>
      </c>
      <c r="G9" s="2" t="s">
        <v>60</v>
      </c>
      <c r="H9" s="2" t="s">
        <v>79</v>
      </c>
      <c r="I9" s="2" t="s">
        <v>80</v>
      </c>
      <c r="J9" s="2" t="s">
        <v>80</v>
      </c>
      <c r="K9" s="2" t="s">
        <v>83</v>
      </c>
    </row>
    <row r="10" s="1" customFormat="1" ht="20" customHeight="1" spans="1:11">
      <c r="A10" s="3">
        <v>14030039486</v>
      </c>
      <c r="B10" s="3">
        <v>1918473</v>
      </c>
      <c r="C10" s="2" t="s">
        <v>74</v>
      </c>
      <c r="D10" s="2" t="s">
        <v>39</v>
      </c>
      <c r="E10" s="2" t="s">
        <v>58</v>
      </c>
      <c r="F10" s="2" t="s">
        <v>59</v>
      </c>
      <c r="G10" s="2" t="s">
        <v>60</v>
      </c>
      <c r="H10" s="2" t="s">
        <v>84</v>
      </c>
      <c r="I10" s="2" t="s">
        <v>39</v>
      </c>
      <c r="J10" s="2" t="s">
        <v>62</v>
      </c>
      <c r="K10" s="2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2021-02-27T00:40:54Z</dcterms:created>
  <dcterms:modified xsi:type="dcterms:W3CDTF">2021-02-27T00:45:28Z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