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对账!$A$1:$P$97</definedName>
  </definedNames>
  <calcPr calcId="144525"/>
</workbook>
</file>

<file path=xl/sharedStrings.xml><?xml version="1.0" encoding="utf-8"?>
<sst xmlns="http://schemas.openxmlformats.org/spreadsheetml/2006/main" count="1841" uniqueCount="491">
  <si>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</si>
  <si>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</si>
  <si>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</si>
  <si>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</si>
  <si>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</si>
  <si>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</si>
  <si>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</si>
  <si>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</si>
  <si>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</si>
  <si>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</si>
  <si>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</si>
  <si>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</si>
  <si>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</si>
  <si>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</si>
  <si>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</si>
  <si>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</si>
  <si>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</si>
  <si>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</si>
  <si>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</si>
  <si>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</si>
  <si>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</si>
  <si>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</si>
  <si>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</si>
  <si>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</si>
  <si>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</si>
  <si>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</si>
  <si>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[上海]汉庭酒店(上海打浦桥瑞金南路店)(69075949)</t>
  </si>
  <si>
    <t>高级大床房&lt;内宾&gt;&lt;双人入住&gt;&lt;预付&gt;&lt;无早&gt;</t>
  </si>
  <si>
    <t>CNY</t>
  </si>
  <si>
    <t>李圣洁</t>
  </si>
  <si>
    <t>CA11323210306CNY</t>
  </si>
  <si>
    <t>未提现</t>
  </si>
  <si>
    <t>携程开票</t>
  </si>
  <si>
    <t>[徐州]格林豪泰(徐州高铁站泰隆商业街智选店)(71451589)</t>
  </si>
  <si>
    <t>1.5米大床房&lt;内宾&gt;&lt;双人入住&gt;&lt;预付&gt;&lt;无早&gt;</t>
  </si>
  <si>
    <t>贾说</t>
  </si>
  <si>
    <t>取消</t>
  </si>
  <si>
    <t>[北京]IU酒店(北京西客站六里桥东地铁站店)(66107591)</t>
  </si>
  <si>
    <t>小U超级大床房&lt;内宾&gt;&lt;双人入住&gt;&lt;预付&gt;&lt;无早&gt;</t>
  </si>
  <si>
    <t>徐巍</t>
  </si>
  <si>
    <t>[深圳]深圳中泰来大酒店(51623827)</t>
  </si>
  <si>
    <t>雅致大床房&lt;内宾&gt;&lt;双人入住&gt;&lt;预付&gt;&lt;无早&gt;</t>
  </si>
  <si>
    <t>陈小华</t>
  </si>
  <si>
    <t>[建湖]格林豪泰(建湖上冈汽车站204国道店)(60983399)</t>
  </si>
  <si>
    <t>明窗家庭房&lt;内宾&gt;&lt;双人入住&gt;&lt;预付&gt;&lt;无早&gt;</t>
  </si>
  <si>
    <t>潘家安</t>
  </si>
  <si>
    <t>[上海]上海三迪华美达酒店(60984420)</t>
  </si>
  <si>
    <t>标准大床房&lt;内宾&gt;&lt;双人入住&gt;&lt;预付&gt;&lt;无早&gt;</t>
  </si>
  <si>
    <t>吴海波</t>
  </si>
  <si>
    <t>[江阴]格林豪泰(江阴市青阳镇府前路店)(64185934)</t>
  </si>
  <si>
    <t>1.8米床大床房&lt;内宾&gt;&lt;双人入住&gt;&lt;预付&gt;&lt;无早&gt;</t>
  </si>
  <si>
    <t>胡军</t>
  </si>
  <si>
    <t>[北京]7天优品(北京朝阳门东四地铁站店)(66093721)</t>
  </si>
  <si>
    <t>优享大床房&lt;内宾&gt;&lt;双人入住&gt;&lt;预付&gt;&lt;无早&gt;</t>
  </si>
  <si>
    <t>莫晓梦</t>
  </si>
  <si>
    <t>[郴州]凯里亚德酒店(郴州市政府店)(71637508)</t>
  </si>
  <si>
    <t>李大为</t>
  </si>
  <si>
    <t>[威宁]IU酒店(毕节草海店)(71451133)</t>
  </si>
  <si>
    <t>小U·舒适大床房&lt;内宾&gt;&lt;双人入住&gt;&lt;预付&gt;&lt;无早&gt;</t>
  </si>
  <si>
    <t>王融</t>
  </si>
  <si>
    <t>[广州]7天连锁酒店(广州新市百信广场店)(65992719)</t>
  </si>
  <si>
    <t>孔健</t>
  </si>
  <si>
    <t>[抚州]非繁城品酒店(抚州玉茗大道抚临路店)(71013795)</t>
  </si>
  <si>
    <t>商务双床房&lt;内宾&gt;&lt;双人入住&gt;&lt;预付&gt;&lt;无早&gt;</t>
  </si>
  <si>
    <t>彭忠良</t>
  </si>
  <si>
    <t>[广州]7天连锁酒店(广州东区时代城店)(66068042)</t>
  </si>
  <si>
    <t>自主大床房&lt;内宾&gt;&lt;双人入住&gt;&lt;预付&gt;&lt;无早&gt;</t>
  </si>
  <si>
    <t>宁虹富</t>
  </si>
  <si>
    <t>[重庆]7天连锁酒店(重庆万州万达广场店)(66089622)</t>
  </si>
  <si>
    <t>精选大床房&lt;内宾&gt;&lt;双人入住&gt;&lt;预付&gt;&lt;无早&gt;</t>
  </si>
  <si>
    <t>徐天星</t>
  </si>
  <si>
    <t>彭玲</t>
  </si>
  <si>
    <t>[唐山]7天优品酒店(唐山火车站新华道店)(71451114)</t>
  </si>
  <si>
    <t>精选特优房&lt;内宾&gt;&lt;双人入住&gt;&lt;预付&gt;&lt;无早&gt;</t>
  </si>
  <si>
    <t>史若宏</t>
  </si>
  <si>
    <t>荣享景观大床房&lt;内宾&gt;&lt;双人入住&gt;&lt;预付&gt;&lt;无早&gt;</t>
  </si>
  <si>
    <t>连煜</t>
  </si>
  <si>
    <t>[丰县]锦江都城酒店(丰县锦江大厦店)(71580554)</t>
  </si>
  <si>
    <t>时尚双床房&lt;内宾&gt;&lt;双人入住&gt;&lt;预付&gt;&lt;无早&gt;</t>
  </si>
  <si>
    <t>胡伟伟</t>
  </si>
  <si>
    <t>曾祥生</t>
  </si>
  <si>
    <t>胡双溆</t>
  </si>
  <si>
    <t>[重庆]非繁城品酒店(重庆解放碑洪崖洞店)(71013804)</t>
  </si>
  <si>
    <t>非繁高级双床房&lt;内宾&gt;&lt;双人入住&gt;&lt;预付&gt;&lt;无早&gt;</t>
  </si>
  <si>
    <t>杨洋,李敏</t>
  </si>
  <si>
    <t>[韶关]韶关风度华美达广场酒店(64185039)</t>
  </si>
  <si>
    <t>城景大床房&lt;内宾&gt;&lt;双人入住&gt;&lt;预付&gt;&lt;无早&gt;</t>
  </si>
  <si>
    <t>黄伟建</t>
  </si>
  <si>
    <t>[上海]海友酒店(上海外滩南京东路店)(71450647)</t>
  </si>
  <si>
    <t>家庭房&lt;内宾&gt;&lt;双人入住&gt;&lt;预付&gt;&lt;无早&gt;</t>
  </si>
  <si>
    <t>石永建</t>
  </si>
  <si>
    <t>[上海]上海美丽园大酒店(51601850)</t>
  </si>
  <si>
    <t>高级双床房&lt;双人入住&gt;&lt;中宾&gt;&lt;预付&gt;&lt;无早&gt;</t>
  </si>
  <si>
    <t>黄逸凡</t>
  </si>
  <si>
    <t>优享双床房&lt;内宾&gt;&lt;双人入住&gt;&lt;预付&gt;&lt;无早&gt;</t>
  </si>
  <si>
    <t>谭仁桂</t>
  </si>
  <si>
    <t>宫霞</t>
  </si>
  <si>
    <t>[南京]格林豪泰(南京夫子庙太平南路店)(64213917)</t>
  </si>
  <si>
    <t>单人间&lt;内宾&gt;&lt;双人入住&gt;&lt;预付&gt;&lt;无早&gt;</t>
  </si>
  <si>
    <t>储继明</t>
  </si>
  <si>
    <t>[伊川]格林豪泰(伊川店)(70406902)</t>
  </si>
  <si>
    <t>大床房&lt;内宾&gt;&lt;双人入住&gt;&lt;预付&gt;&lt;无早&gt;</t>
  </si>
  <si>
    <t>郭世豪</t>
  </si>
  <si>
    <t>[灵川]7天连锁酒店(桂林北站店)(66066493)</t>
  </si>
  <si>
    <t>自主双床房&lt;内宾&gt;&lt;双人入住&gt;&lt;预付&gt;&lt;无早&gt;</t>
  </si>
  <si>
    <t>熊灿松</t>
  </si>
  <si>
    <t>陈俊杰</t>
  </si>
  <si>
    <t>荣享景观双床房&lt;内宾&gt;&lt;双人入住&gt;&lt;预付&gt;&lt;无早&gt;</t>
  </si>
  <si>
    <t>覃国伟</t>
  </si>
  <si>
    <t>[三亚]三亚锦江宝宏大酒店副楼(60982555)</t>
  </si>
  <si>
    <t>雅致双床房&lt;内宾&gt;&lt;双人入住&gt;&lt;预付&gt;&lt;双早&gt;</t>
  </si>
  <si>
    <t>苏晓丹</t>
  </si>
  <si>
    <t>[福州]福州富力威斯汀酒店(60981469)</t>
  </si>
  <si>
    <t>豪华大床房&lt;内宾&gt;&lt;双人入住&gt;&lt;预付&gt;&lt;双早&gt;</t>
  </si>
  <si>
    <t>兰婷</t>
  </si>
  <si>
    <t>[徐州]白玉兰酒店(徐州金鹰苏堤路地铁站店)(70885651)</t>
  </si>
  <si>
    <t>零压标准房B&lt;内宾&gt;&lt;双人入住&gt;&lt;预付&gt;&lt;无早&gt;</t>
  </si>
  <si>
    <t>刘涵</t>
  </si>
  <si>
    <t>[无锡]拜登公寓·无锡融创太湖悅溪店(69044919)</t>
  </si>
  <si>
    <t>童任升</t>
  </si>
  <si>
    <t>CA11323210307CNY</t>
  </si>
  <si>
    <t>[什邡]7天优品(德阳什邡广场店)(71451129)</t>
  </si>
  <si>
    <t>优品大床房&lt;内宾&gt;&lt;双人入住&gt;&lt;预付&gt;&lt;无早&gt;</t>
  </si>
  <si>
    <t>易斌</t>
  </si>
  <si>
    <t>谭生</t>
  </si>
  <si>
    <t>[广州]岭南佳园连锁酒店(广州怡乐路中大西门店)(60984795)</t>
  </si>
  <si>
    <t>商务大床房&lt;内宾&gt;&lt;双人入住&gt;&lt;预付&gt;&lt;无早&gt;</t>
  </si>
  <si>
    <t>李平</t>
  </si>
  <si>
    <t>[南宁]7天连锁酒店(南宁麻村地铁站店)(66081141)</t>
  </si>
  <si>
    <t>蓝美娇</t>
  </si>
  <si>
    <t>唐军</t>
  </si>
  <si>
    <t>[广州]广州东方宾馆(54930183)</t>
  </si>
  <si>
    <t>尊荣园景大床房&lt;内宾&gt;&lt;双人入住&gt;&lt;预付&gt;&lt;双早&gt;</t>
  </si>
  <si>
    <t>帕提古力阿不里米提</t>
  </si>
  <si>
    <t>曾中蔚</t>
  </si>
  <si>
    <t>[南京]7天优品酒店(南京北岭路店)(65976131)</t>
  </si>
  <si>
    <t>李阳</t>
  </si>
  <si>
    <t>[深圳]7天连锁酒店(深圳华强北地铁站店)(65993107)</t>
  </si>
  <si>
    <t>庄俊陶</t>
  </si>
  <si>
    <t>[杭州]汉庭酒店(杭州西溪文三西路店)(69027899)</t>
  </si>
  <si>
    <t>高级大床房&lt;内宾&gt;&lt;双人入住&gt;&lt;预付&gt;&lt;双早&gt;</t>
  </si>
  <si>
    <t>高飞</t>
  </si>
  <si>
    <t>[青岛]7天优品酒店(青岛极地海洋世界青岛大学店)(71451597)</t>
  </si>
  <si>
    <t>毕成</t>
  </si>
  <si>
    <t>[合肥]格林豪泰(合肥大唐国际洪岗地铁站店)(71450678)</t>
  </si>
  <si>
    <t>1.8米大床房&lt;内宾&gt;&lt;双人入住&gt;&lt;预付&gt;&lt;无早&gt;</t>
  </si>
  <si>
    <t>张忠伟</t>
  </si>
  <si>
    <t>[成都]梦之旅文君楼庭院酒店(成都宽窄巷子店)(64223456)</t>
  </si>
  <si>
    <t>庭院休闲双床房&lt;内宾&gt;&lt;双人入住&gt;&lt;预付&gt;&lt;无早&gt;</t>
  </si>
  <si>
    <t>陈惠娜</t>
  </si>
  <si>
    <t>[栾川]贝壳酒店(洛阳栾川县老君山地质广场店)(70405537)</t>
  </si>
  <si>
    <t>齐静</t>
  </si>
  <si>
    <t>[深圳]深圳泰格壹棠服务公寓(60982279)</t>
  </si>
  <si>
    <t>一居室豪华公寓&lt;内宾&gt;&lt;双人入住&gt;&lt;预付&gt;&lt;双早&gt;</t>
  </si>
  <si>
    <t>李志琼</t>
  </si>
  <si>
    <t>[西安]7天连锁酒店(西安大雁塔青龙寺地铁站店)(66074997)</t>
  </si>
  <si>
    <t>翟海涛</t>
  </si>
  <si>
    <t>[莘县]7天优品酒店(莘县汽车站店)(66002669)</t>
  </si>
  <si>
    <t>弓永帅</t>
  </si>
  <si>
    <t>[苏州]苏州运河花园酒店(60985587)</t>
  </si>
  <si>
    <t>豪华大床间&lt;内宾&gt;&lt;双人入住&gt;&lt;预付&gt;&lt;双早&gt;</t>
  </si>
  <si>
    <t>王磊</t>
  </si>
  <si>
    <t>[香港]香港君立酒店(Camlux Hotel)(43574259)</t>
  </si>
  <si>
    <t>标准客房&lt;内宾&gt;&lt;双人入住&gt;&lt;预付&gt;&lt;无早&gt;</t>
  </si>
  <si>
    <t>HU/Junyuan</t>
  </si>
  <si>
    <t>[孟州]格林豪泰(孟州店)(70405445)</t>
  </si>
  <si>
    <t>盛晨熙</t>
  </si>
  <si>
    <t>孙滢楠,刘倩</t>
  </si>
  <si>
    <t>[成都]7天连锁酒店(成都望江楼万达广场店)(65991840)</t>
  </si>
  <si>
    <t>曹发</t>
  </si>
  <si>
    <t>[赣州]格林豪泰酒店(赣州渔湾里美食街大润发店)(61265472)</t>
  </si>
  <si>
    <t>李地鹏</t>
  </si>
  <si>
    <t>[西安]凯里亚德酒店(西安高新五龙大厦店)(71010706)</t>
  </si>
  <si>
    <t>轻享大床房&lt;内宾&gt;&lt;双人入住&gt;&lt;预付&gt;&lt;无早&gt;</t>
  </si>
  <si>
    <t>马小娟</t>
  </si>
  <si>
    <t>[广元]喆啡酒店(广元政务中心万达广场店)(65977067)</t>
  </si>
  <si>
    <t>醇享双床房&lt;内宾&gt;&lt;双人入住&gt;&lt;预付&gt;&lt;无早&gt;</t>
  </si>
  <si>
    <t>杨永强</t>
  </si>
  <si>
    <t>CA11323210308CNY</t>
  </si>
  <si>
    <t>[珠海]珠海仁恒洲际酒店(51620309)</t>
  </si>
  <si>
    <t>洲际海景房&lt;内宾&gt;&lt;双人入住&gt;&lt;预付&gt;&lt;无早&gt;</t>
  </si>
  <si>
    <t>李想</t>
  </si>
  <si>
    <t>[西安]陇海大酒店(西安机场大巴火车站店)(69040249)</t>
  </si>
  <si>
    <t>大床间&lt;内宾&gt;&lt;双人入住&gt;&lt;预付&gt;&lt;无早&gt;</t>
  </si>
  <si>
    <t>党浩浩</t>
  </si>
  <si>
    <t>钱裕旺</t>
  </si>
  <si>
    <t>[郴州]凯里亚德酒店(郴州北湖公园店)(70869117)</t>
  </si>
  <si>
    <t>胡美娟</t>
  </si>
  <si>
    <t>精英双床房&lt;内宾&gt;&lt;双人入住&gt;&lt;预付&gt;&lt;无早&gt;</t>
  </si>
  <si>
    <t>黄聪</t>
  </si>
  <si>
    <t>尊荣园景大床房&lt;内宾&gt;&lt;双人入住&gt;&lt;预付&gt;&lt;无早&gt;</t>
  </si>
  <si>
    <t>廖东亮</t>
  </si>
  <si>
    <t>蔡晓帆</t>
  </si>
  <si>
    <t>[北京]7天连锁酒店(北京沙河地铁站店)(66099151)</t>
  </si>
  <si>
    <t>精选双床房&lt;内宾&gt;&lt;双人入住&gt;&lt;预付&gt;&lt;无早&gt;</t>
  </si>
  <si>
    <t>冯庆鑫</t>
  </si>
  <si>
    <t>潘靓侠</t>
  </si>
  <si>
    <t>[北京]7天连锁酒店(北京首都机场二店)(66009847)</t>
  </si>
  <si>
    <t>张平</t>
  </si>
  <si>
    <t>优品双床房&lt;内宾&gt;&lt;双人入住&gt;&lt;预付&gt;&lt;无早&gt;</t>
  </si>
  <si>
    <t>阳超</t>
  </si>
  <si>
    <t>[昆山]昆山君豪酒店(60985232)</t>
  </si>
  <si>
    <t>精致双床房&lt;内宾&gt;&lt;双人入住&gt;&lt;预付&gt;&lt;双早&gt;</t>
  </si>
  <si>
    <t>袁刚</t>
  </si>
  <si>
    <t>退单</t>
  </si>
  <si>
    <t>江永丰</t>
  </si>
  <si>
    <t>精致大床房&lt;内宾&gt;&lt;双人入住&gt;&lt;预付&gt;&lt;无早&gt;</t>
  </si>
  <si>
    <t>费煜</t>
  </si>
  <si>
    <t>[上海]上海华美国际酒店(54893981)</t>
  </si>
  <si>
    <t>豪华商务大床房&lt;内宾&gt;&lt;双人入住&gt;&lt;预付&gt;&lt;无早&gt;</t>
  </si>
  <si>
    <t>唐玮</t>
  </si>
  <si>
    <t>陈研律</t>
  </si>
  <si>
    <t>[广州]骏怡精选酒店(广州白云机场马鞍山地铁站店)(69028672)</t>
  </si>
  <si>
    <t>温馨豪华大床房&lt;内宾&gt;&lt;双人入住&gt;&lt;预付&gt;&lt;无早&gt;</t>
  </si>
  <si>
    <t>莫子键</t>
  </si>
  <si>
    <t>吴海林</t>
  </si>
  <si>
    <t>[重庆]汉庭酒店(重庆大学城店)(69037880)</t>
  </si>
  <si>
    <t>金乐强</t>
  </si>
  <si>
    <t>[南京]锦江之星风尚(南京九龙湖诚信大道店)(71450196)</t>
  </si>
  <si>
    <t>商务房B&lt;内宾&gt;&lt;双人入住&gt;&lt;预付&gt;&lt;无早&gt;</t>
  </si>
  <si>
    <t>姚兆恒</t>
  </si>
  <si>
    <t>赵星</t>
  </si>
  <si>
    <t>[苏州]格林豪泰(苏州天平山国际影视城店)(71451588)</t>
  </si>
  <si>
    <t>朱瑞兵</t>
  </si>
  <si>
    <t>丁智</t>
  </si>
  <si>
    <t>[淮安]格林豪泰(淮安汽车总站金鹰新亚淮海路店)(60985679)</t>
  </si>
  <si>
    <t>王宁</t>
  </si>
  <si>
    <t>姜原强</t>
  </si>
  <si>
    <t>[青阳]格林豪泰酒店(青阳九华山蓉兴大厦店)(71450916)</t>
  </si>
  <si>
    <t>陆昌婷</t>
  </si>
  <si>
    <t>[苏州]格林豪泰(苏州火车站北广场店)(65983218)</t>
  </si>
  <si>
    <t>1.8米景观大床房&lt;内宾&gt;&lt;双人入住&gt;&lt;预付&gt;&lt;无早&gt;</t>
  </si>
  <si>
    <t>葛玉龙</t>
  </si>
  <si>
    <t>[苏州]格林豪泰(苏州观前街商务酒店)(69036960)</t>
  </si>
  <si>
    <t>李章雷</t>
  </si>
  <si>
    <t>[贵阳]IU酒店(贵阳花果园购物中心店)(65994705)</t>
  </si>
  <si>
    <t>小U·舒适双床房&lt;内宾&gt;&lt;双人入住&gt;&lt;预付&gt;&lt;无早&gt;</t>
  </si>
  <si>
    <t>许红</t>
  </si>
  <si>
    <t>[珠海]麗枫酒店(珠海拱北口岸富华里店)(71012829)</t>
  </si>
  <si>
    <t>豪华大床房&lt;内宾&gt;&lt;双人入住&gt;&lt;预付&gt;&lt;无早&gt;</t>
  </si>
  <si>
    <t>张浩</t>
  </si>
  <si>
    <t>[成都]麗枫酒店(成都世纪城新会展中心店)(64223697)</t>
  </si>
  <si>
    <t>豪华双床房&lt;内宾&gt;&lt;双人入住&gt;&lt;预付&gt;&lt;无早&gt;</t>
  </si>
  <si>
    <t>彭敏</t>
  </si>
  <si>
    <t>[厦门]厦门五缘湾凯悦酒店(51616923)</t>
  </si>
  <si>
    <t>凯悦大床房&lt;内宾&gt;&lt;双人入住&gt;&lt;预付&gt;&lt;无早&gt;</t>
  </si>
  <si>
    <t>郑建煌</t>
  </si>
  <si>
    <t>李家其</t>
  </si>
  <si>
    <t>[广州]广州珀丽酒店(54888937)</t>
  </si>
  <si>
    <t>李超</t>
  </si>
  <si>
    <t>[佛山]佛山华美达酒店(65978944)</t>
  </si>
  <si>
    <t>马健雄</t>
  </si>
  <si>
    <t>,</t>
  </si>
  <si>
    <t>A210308100254459</t>
  </si>
  <si>
    <t>合计21654元/25830.87 HKD</t>
  </si>
  <si>
    <t>CNY / HKD 当前参考汇率: 1.192891155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</si>
  <si>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</si>
  <si>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</si>
  <si>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</si>
  <si>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</si>
  <si>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</si>
  <si>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</si>
  <si>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</si>
  <si>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</si>
  <si>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</si>
  <si>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佛山华美达酒店</t>
  </si>
  <si>
    <t>2021-02-20</t>
  </si>
  <si>
    <t>2021-02-21</t>
  </si>
  <si>
    <t>RMB</t>
  </si>
  <si>
    <t>286.00</t>
  </si>
  <si>
    <t>95010</t>
  </si>
  <si>
    <t>2021/2/20 22:34:25</t>
  </si>
  <si>
    <t>广州珀丽酒店</t>
  </si>
  <si>
    <t>320.00</t>
  </si>
  <si>
    <t>2021/2/20 22:27:43</t>
  </si>
  <si>
    <t>IU酒店(贵阳花果园购物中心店)</t>
  </si>
  <si>
    <t>102.00</t>
  </si>
  <si>
    <t>2021/2/20 21:39:06</t>
  </si>
  <si>
    <t>厦门五缘湾凯悦酒店</t>
  </si>
  <si>
    <t>506.00</t>
  </si>
  <si>
    <t>2021/2/20 20:52:04</t>
  </si>
  <si>
    <t>麗枫酒店(成都世纪城新会展中心店)</t>
  </si>
  <si>
    <t>233.00</t>
  </si>
  <si>
    <t>2021/2/20 20:02:28</t>
  </si>
  <si>
    <t>麗枫酒店(珠海拱北口岸富华里店)</t>
  </si>
  <si>
    <t>296.00</t>
  </si>
  <si>
    <t>2021/2/20 19:47:24</t>
  </si>
  <si>
    <t>2021/2/20 19:28:28</t>
  </si>
  <si>
    <t>格林豪泰(苏州观前街商务酒店)</t>
  </si>
  <si>
    <t>136.00</t>
  </si>
  <si>
    <t>2021/2/20 19:27:07</t>
  </si>
  <si>
    <t>格林豪泰(苏州火车站北广场店)</t>
  </si>
  <si>
    <t>199.00</t>
  </si>
  <si>
    <t>2021/2/20 19:00:58</t>
  </si>
  <si>
    <t>格林豪泰商务酒店（池州青阳九华山蓉兴大厦店）</t>
  </si>
  <si>
    <t>165.00</t>
  </si>
  <si>
    <t>2021/2/20 18:53:18</t>
  </si>
  <si>
    <t>7天优品(德阳什邡广场店)</t>
  </si>
  <si>
    <t>166.00</t>
  </si>
  <si>
    <t>2021/2/20 18:24:23</t>
  </si>
  <si>
    <t>格林豪泰(淮安汽车总站金鹰新亚淮海路店)</t>
  </si>
  <si>
    <t>163.00</t>
  </si>
  <si>
    <t>2021/2/20 17:35:58</t>
  </si>
  <si>
    <t>凯里亚德酒店(郴州市政府店)</t>
  </si>
  <si>
    <t>218.00</t>
  </si>
  <si>
    <t>2021/2/20 17:23:13</t>
  </si>
  <si>
    <t>格林豪泰(苏州天平山国际影视城店)</t>
  </si>
  <si>
    <t>2021/2/20 17:19:33</t>
  </si>
  <si>
    <t>深圳中泰来大酒店</t>
  </si>
  <si>
    <t>219.00</t>
  </si>
  <si>
    <t>2021/2/20 16:56:47</t>
  </si>
  <si>
    <t>锦江之星风尚（南京江宁九龙湖诚信大道店）</t>
  </si>
  <si>
    <t>185.00</t>
  </si>
  <si>
    <t>2021/2/20 16:27:58</t>
  </si>
  <si>
    <t>汉庭酒店(重庆大学城店)</t>
  </si>
  <si>
    <t>0.00</t>
  </si>
  <si>
    <t>2021/2/20 16:01:28</t>
  </si>
  <si>
    <t>格林豪泰(江阴市青阳镇府前路店)</t>
  </si>
  <si>
    <t>173.00</t>
  </si>
  <si>
    <t>2021/2/20 16:00:33</t>
  </si>
  <si>
    <t>骏怡精选酒店(广州白云机场马鞍山地铁站店)</t>
  </si>
  <si>
    <t>253.00</t>
  </si>
  <si>
    <t>2021/2/20 15:21:30</t>
  </si>
  <si>
    <t>岭南佳园连锁酒店(广州怡乐路中大西门店)</t>
  </si>
  <si>
    <t>2021/2/20 15:15:09</t>
  </si>
  <si>
    <t>上海华美国际酒店</t>
  </si>
  <si>
    <t>186.00</t>
  </si>
  <si>
    <t>2021/2/20 14:35:29</t>
  </si>
  <si>
    <t>昆山君豪酒店</t>
  </si>
  <si>
    <t>282.00</t>
  </si>
  <si>
    <t>2021/2/20 14:01:43</t>
  </si>
  <si>
    <t>2021/2/20 13:39:43</t>
  </si>
  <si>
    <t>2021/2/20 12:42:53</t>
  </si>
  <si>
    <t>183.00</t>
  </si>
  <si>
    <t>2021/2/20 11:57:30</t>
  </si>
  <si>
    <t>7天连锁酒店(北京首都机场二店)</t>
  </si>
  <si>
    <t>109.00</t>
  </si>
  <si>
    <t>2021/2/20 11:42:12</t>
  </si>
  <si>
    <t>2021/2/20 9:44:52</t>
  </si>
  <si>
    <t>7天连锁酒店(北京沙河地铁站店)</t>
  </si>
  <si>
    <t>175.00</t>
  </si>
  <si>
    <t>2021/2/20 7:30:14</t>
  </si>
  <si>
    <t>凯里亚德酒店(西安高新五龙大厦店)</t>
  </si>
  <si>
    <t>2021-02-19</t>
  </si>
  <si>
    <t>2021/2/19 22:28:25</t>
  </si>
  <si>
    <t>格林豪泰酒店(赣州渔湾里美食街大润发店)</t>
  </si>
  <si>
    <t>2021/2/19 21:22:23</t>
  </si>
  <si>
    <t>7天连锁酒店(成都望江楼万达广场店)</t>
  </si>
  <si>
    <t>96.00</t>
  </si>
  <si>
    <t>2021/2/19 20:13:24</t>
  </si>
  <si>
    <t>福州富力威斯汀酒店</t>
  </si>
  <si>
    <t>1258.00</t>
  </si>
  <si>
    <t>孙滢楠</t>
  </si>
  <si>
    <t>2021/2/19 20:11:50</t>
  </si>
  <si>
    <t>格林豪泰(孟州店)</t>
  </si>
  <si>
    <t>2021/2/19 20:02:01</t>
  </si>
  <si>
    <t>香港君立酒店</t>
  </si>
  <si>
    <t>HU Junyuan</t>
  </si>
  <si>
    <t>351.00</t>
  </si>
  <si>
    <t/>
  </si>
  <si>
    <t>2021/2/19 19:53:19</t>
  </si>
  <si>
    <t>苏州运河花园酒店</t>
  </si>
  <si>
    <t>291.00</t>
  </si>
  <si>
    <t>2021/2/19 19:46:59</t>
  </si>
  <si>
    <t>7天优品酒店(莘县汽车站店)</t>
  </si>
  <si>
    <t>117.00</t>
  </si>
  <si>
    <t>2021/2/19 19:11:27</t>
  </si>
  <si>
    <t>7天连锁酒店(西安大雁塔青龙寺地铁站店)</t>
  </si>
  <si>
    <t>2021/2/19 19:06:15</t>
  </si>
  <si>
    <t>广州东方宾馆</t>
  </si>
  <si>
    <t>401.00</t>
  </si>
  <si>
    <t>2021/2/19 18:36:56</t>
  </si>
  <si>
    <t>深圳泰格壹棠服务公寓</t>
  </si>
  <si>
    <t>657.00</t>
  </si>
  <si>
    <t>2021/2/19 18:36:06</t>
  </si>
  <si>
    <t>2021/2/19 18:18:46</t>
  </si>
  <si>
    <t>贝壳酒店(洛阳栾川县老君山地质广场店)</t>
  </si>
  <si>
    <t>155.00</t>
  </si>
  <si>
    <t>2021/2/19 18:14:33</t>
  </si>
  <si>
    <t>梦之旅文君楼庭院酒店(成都宽窄巷子店)</t>
  </si>
  <si>
    <t>2021/2/19 17:41:15</t>
  </si>
  <si>
    <t>格林豪泰(合肥大唐国际洪岗地铁站店)</t>
  </si>
  <si>
    <t>2021/2/19 17:34:01</t>
  </si>
  <si>
    <t>7天优品酒店（青岛崂山极地海洋公园店）</t>
  </si>
  <si>
    <t>104.00</t>
  </si>
  <si>
    <t>2021/2/19 17:17:27</t>
  </si>
  <si>
    <t>汉庭酒店(杭州西溪文三西路店)</t>
  </si>
  <si>
    <t>2021/2/19 16:30:54</t>
  </si>
  <si>
    <t>7天连锁酒店(深圳华强北地铁站店)</t>
  </si>
  <si>
    <t>132.00</t>
  </si>
  <si>
    <t>2021/2/19 16:10:20</t>
  </si>
  <si>
    <t>7天优品酒店(南京北岭路店)</t>
  </si>
  <si>
    <t>2021/2/19 15:33:22</t>
  </si>
  <si>
    <t>2021/2/19 14:56:30</t>
  </si>
  <si>
    <t>788.00</t>
  </si>
  <si>
    <t>2021/2/19 14:26:31</t>
  </si>
  <si>
    <t>198.00</t>
  </si>
  <si>
    <t>2021/2/19 12:05:46</t>
  </si>
  <si>
    <t>凯里亚德酒店(郴州北湖公园店)</t>
  </si>
  <si>
    <t>432.00</t>
  </si>
  <si>
    <t>2021/2/19 11:46:39</t>
  </si>
  <si>
    <t>2021/2/19 10:53:13</t>
  </si>
  <si>
    <t>7天连锁酒店(南宁民族大道店)</t>
  </si>
  <si>
    <t>126.00</t>
  </si>
  <si>
    <t>2021/2/19 10:29:56</t>
  </si>
  <si>
    <t>171.00</t>
  </si>
  <si>
    <t>2021/2/19 9:39:07</t>
  </si>
  <si>
    <t>2021/2/19 9:18:32</t>
  </si>
  <si>
    <t>2021/2/19 0:55:12</t>
  </si>
  <si>
    <t>白玉兰酒店(徐州金鹰苏堤路地铁站店)</t>
  </si>
  <si>
    <t>2021-02-18</t>
  </si>
  <si>
    <t>143.00</t>
  </si>
  <si>
    <t>2021/2/18 21:54:54</t>
  </si>
  <si>
    <t>629.00</t>
  </si>
  <si>
    <t>2021/2/18 21:03:41</t>
  </si>
  <si>
    <t>三亚锦江宝宏大酒店副楼</t>
  </si>
  <si>
    <t>265.00</t>
  </si>
  <si>
    <t>2021/2/18 21:03:07</t>
  </si>
  <si>
    <t>IU酒店(北京西客站六里桥东地铁站店)</t>
  </si>
  <si>
    <t>2021/2/18 20:16:20</t>
  </si>
  <si>
    <t>7天连锁酒店(桂林北站店)</t>
  </si>
  <si>
    <t>2021/2/18 20:15:49</t>
  </si>
  <si>
    <t>2021/2/18 20:00:01</t>
  </si>
  <si>
    <t>格林豪泰(伊川店)</t>
  </si>
  <si>
    <t>122.00</t>
  </si>
  <si>
    <t>2021/2/18 19:51:15</t>
  </si>
  <si>
    <t>853.00</t>
  </si>
  <si>
    <t>2021/2/18 19:29:58</t>
  </si>
  <si>
    <t>格林豪泰(南京夫子庙太平南路店)</t>
  </si>
  <si>
    <t>145.00</t>
  </si>
  <si>
    <t>2021/2/18 19:04:14</t>
  </si>
  <si>
    <t>格林豪泰(建湖上冈汽车站204国道店)</t>
  </si>
  <si>
    <t>201.00</t>
  </si>
  <si>
    <t>2021/2/18 19:02:10</t>
  </si>
  <si>
    <t>2021/2/18 18:29:56</t>
  </si>
  <si>
    <t>2021/2/18 18:09:56</t>
  </si>
  <si>
    <t>上海美丽园大酒店</t>
  </si>
  <si>
    <t>2021/2/18 18:03:05</t>
  </si>
  <si>
    <t>海友酒店(上海外滩南京东路店)</t>
  </si>
  <si>
    <t>128.00</t>
  </si>
  <si>
    <t>2021/2/18 17:49:30</t>
  </si>
  <si>
    <t>韶关风度华美达广场酒店</t>
  </si>
  <si>
    <t>429.00</t>
  </si>
  <si>
    <t>2021/2/18 17:46:15</t>
  </si>
  <si>
    <t>拜登公寓·无锡融创太湖悅溪店</t>
  </si>
  <si>
    <t>2021/2/18 17:39:07</t>
  </si>
  <si>
    <t>2021/2/18 17:12:19</t>
  </si>
  <si>
    <t>2021/2/18 16:26:40</t>
  </si>
  <si>
    <t>锦江都城酒店(丰县锦江大厦店)</t>
  </si>
  <si>
    <t>2021/2/18 16:02:48</t>
  </si>
  <si>
    <t>西安陇海大酒店</t>
  </si>
  <si>
    <t>2021/2/18 15:55:06</t>
  </si>
  <si>
    <t>2021/2/18 15:24:34</t>
  </si>
  <si>
    <t>7天优品酒店(唐山火车站新华道店)</t>
  </si>
  <si>
    <t>134.00</t>
  </si>
  <si>
    <t>2021/2/18 15:04:07</t>
  </si>
  <si>
    <t>2021/2/18 14:50:47</t>
  </si>
  <si>
    <t>7天连锁酒店(重庆万州万达广场店)</t>
  </si>
  <si>
    <t>125.00</t>
  </si>
  <si>
    <t>2021/2/18 13:39:17</t>
  </si>
  <si>
    <t>7天连锁酒店(广州东区时代城店)</t>
  </si>
  <si>
    <t>2021/2/18 13:04:09</t>
  </si>
  <si>
    <t>非繁城品酒店(抚州玉茗大道抚临路店)</t>
  </si>
  <si>
    <t>2021/2/18 13:04:07</t>
  </si>
  <si>
    <t>IU酒店(毕节草海店)</t>
  </si>
  <si>
    <t>112.00</t>
  </si>
  <si>
    <t>2021/2/18 12:52:54</t>
  </si>
  <si>
    <t>2021/2/18 12:48:30</t>
  </si>
  <si>
    <t>7天优品(北京朝阳门东四地铁站店)</t>
  </si>
  <si>
    <t>2021/2/18 10:49:06</t>
  </si>
  <si>
    <t>182.00</t>
  </si>
  <si>
    <t>2021/2/18 10:44:46</t>
  </si>
  <si>
    <t>上海三迪华美达酒店</t>
  </si>
  <si>
    <t>376.00</t>
  </si>
  <si>
    <t>2021/2/18 10:28:09</t>
  </si>
  <si>
    <t>2021/2/18 10:09:13</t>
  </si>
  <si>
    <t>220.00</t>
  </si>
  <si>
    <t>2021/2/18 9:19:30</t>
  </si>
  <si>
    <t>2021/2/18 9:00:22</t>
  </si>
  <si>
    <t>珠海仁恒洲际酒店</t>
  </si>
  <si>
    <t>1233.00</t>
  </si>
  <si>
    <t>2021/2/16 21:48:36</t>
  </si>
  <si>
    <t>喆啡酒店(广元政务中心万达广场店)</t>
  </si>
  <si>
    <t>191.00</t>
  </si>
  <si>
    <t>2021/2/16 17:08:44</t>
  </si>
  <si>
    <t>格林豪泰(徐州高铁站泰隆商业街智选店)</t>
  </si>
  <si>
    <t>2021/2/16 16:55:37</t>
  </si>
  <si>
    <t>汉庭酒店(上海打浦桥瑞金南路店)</t>
  </si>
  <si>
    <t>2021-02-17</t>
  </si>
  <si>
    <t>242.00</t>
  </si>
  <si>
    <t>2021/2/16 11:36:10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</si>
</sst>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7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14413053978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44244</v>
      </c>
      <c r="G2" s="6">
        <v>44246</v>
      </c>
      <c r="H2" s="4">
        <v>1</v>
      </c>
      <c r="I2" s="4">
        <v>2</v>
      </c>
      <c r="J2" s="4">
        <v>2</v>
      </c>
      <c r="K2" s="4" t="s">
        <v>28</v>
      </c>
      <c r="L2" s="4">
        <v>242</v>
      </c>
      <c r="M2" s="4">
        <v>242</v>
      </c>
      <c r="N2" s="4" t="s">
        <v>29</v>
      </c>
      <c r="O2" s="4" t="s">
        <v>30</v>
      </c>
      <c r="P2" s="4" t="s">
        <v>31</v>
      </c>
      <c r="Q2" s="4">
        <v>0</v>
      </c>
      <c r="R2" s="7">
        <v>44243</v>
      </c>
      <c r="S2" s="6">
        <v>44261</v>
      </c>
      <c r="T2" s="4" t="s">
        <v>32</v>
      </c>
      <c r="U2" s="4">
        <v>242</v>
      </c>
      <c r="V2" s="4">
        <v>0</v>
      </c>
      <c r="W2" s="4">
        <v>0</v>
      </c>
      <c r="X2" s="4">
        <v>1983739</v>
      </c>
    </row>
    <row r="3" s="4" customFormat="1" spans="1:23">
      <c r="A3" s="4">
        <v>14414012004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44245</v>
      </c>
      <c r="G3" s="6">
        <v>44246</v>
      </c>
      <c r="H3" s="4">
        <v>1</v>
      </c>
      <c r="I3" s="4">
        <v>1</v>
      </c>
      <c r="J3" s="4">
        <v>1</v>
      </c>
      <c r="K3" s="4" t="s">
        <v>28</v>
      </c>
      <c r="L3" s="4">
        <v>187</v>
      </c>
      <c r="M3" s="4">
        <v>187</v>
      </c>
      <c r="N3" s="4" t="s">
        <v>35</v>
      </c>
      <c r="O3" s="4" t="s">
        <v>30</v>
      </c>
      <c r="P3" s="4" t="s">
        <v>31</v>
      </c>
      <c r="Q3" s="4">
        <v>0</v>
      </c>
      <c r="R3" s="7">
        <v>44243</v>
      </c>
      <c r="S3" s="6">
        <v>44261</v>
      </c>
      <c r="T3" s="4" t="s">
        <v>32</v>
      </c>
      <c r="U3" s="4">
        <v>187</v>
      </c>
      <c r="V3" s="4">
        <v>0</v>
      </c>
      <c r="W3" s="4">
        <v>0</v>
      </c>
    </row>
    <row r="4" s="4" customFormat="1" spans="1:23">
      <c r="A4" s="4">
        <v>14414012004</v>
      </c>
      <c r="B4" s="4" t="s">
        <v>24</v>
      </c>
      <c r="C4" s="4" t="s">
        <v>36</v>
      </c>
      <c r="D4" s="4" t="s">
        <v>33</v>
      </c>
      <c r="E4" s="4" t="s">
        <v>34</v>
      </c>
      <c r="F4" s="6">
        <v>44245</v>
      </c>
      <c r="G4" s="6">
        <v>44246</v>
      </c>
      <c r="H4" s="4">
        <v>1</v>
      </c>
      <c r="I4" s="4">
        <v>1</v>
      </c>
      <c r="J4" s="4">
        <v>1</v>
      </c>
      <c r="K4" s="4" t="s">
        <v>28</v>
      </c>
      <c r="L4" s="4">
        <v>-187</v>
      </c>
      <c r="M4" s="4">
        <v>-187</v>
      </c>
      <c r="N4" s="4" t="s">
        <v>35</v>
      </c>
      <c r="O4" s="4" t="s">
        <v>30</v>
      </c>
      <c r="P4" s="4" t="s">
        <v>31</v>
      </c>
      <c r="Q4" s="4">
        <v>0</v>
      </c>
      <c r="R4" s="7">
        <v>44243</v>
      </c>
      <c r="S4" s="6">
        <v>44261</v>
      </c>
      <c r="T4" s="4" t="s">
        <v>32</v>
      </c>
      <c r="U4" s="4">
        <v>-187</v>
      </c>
      <c r="V4" s="4">
        <v>0</v>
      </c>
      <c r="W4" s="4">
        <v>0</v>
      </c>
    </row>
    <row r="5" s="4" customFormat="1" spans="1:24">
      <c r="A5" s="4">
        <v>14421312466</v>
      </c>
      <c r="B5" s="4" t="s">
        <v>24</v>
      </c>
      <c r="C5" s="4" t="s">
        <v>25</v>
      </c>
      <c r="D5" s="4" t="s">
        <v>37</v>
      </c>
      <c r="E5" s="4" t="s">
        <v>38</v>
      </c>
      <c r="F5" s="6">
        <v>44245</v>
      </c>
      <c r="G5" s="6">
        <v>44246</v>
      </c>
      <c r="H5" s="4">
        <v>1</v>
      </c>
      <c r="I5" s="4">
        <v>1</v>
      </c>
      <c r="J5" s="4">
        <v>1</v>
      </c>
      <c r="K5" s="4" t="s">
        <v>28</v>
      </c>
      <c r="L5" s="4">
        <v>171</v>
      </c>
      <c r="M5" s="4">
        <v>171</v>
      </c>
      <c r="N5" s="4" t="s">
        <v>39</v>
      </c>
      <c r="O5" s="4" t="s">
        <v>30</v>
      </c>
      <c r="P5" s="4" t="s">
        <v>31</v>
      </c>
      <c r="Q5" s="4">
        <v>0</v>
      </c>
      <c r="R5" s="7">
        <v>44245</v>
      </c>
      <c r="S5" s="6">
        <v>44261</v>
      </c>
      <c r="T5" s="4" t="s">
        <v>32</v>
      </c>
      <c r="U5" s="4">
        <v>171</v>
      </c>
      <c r="V5" s="4">
        <v>0</v>
      </c>
      <c r="W5" s="4">
        <v>0</v>
      </c>
      <c r="X5" s="4">
        <v>1985264</v>
      </c>
    </row>
    <row r="6" s="4" customFormat="1" spans="1:24">
      <c r="A6" s="4">
        <v>14421346320</v>
      </c>
      <c r="B6" s="4" t="s">
        <v>24</v>
      </c>
      <c r="C6" s="4" t="s">
        <v>25</v>
      </c>
      <c r="D6" s="4" t="s">
        <v>40</v>
      </c>
      <c r="E6" s="4" t="s">
        <v>41</v>
      </c>
      <c r="F6" s="6">
        <v>44245</v>
      </c>
      <c r="G6" s="6">
        <v>44246</v>
      </c>
      <c r="H6" s="4">
        <v>1</v>
      </c>
      <c r="I6" s="4">
        <v>1</v>
      </c>
      <c r="J6" s="4">
        <v>1</v>
      </c>
      <c r="K6" s="4" t="s">
        <v>28</v>
      </c>
      <c r="L6" s="4">
        <v>220</v>
      </c>
      <c r="M6" s="4">
        <v>220</v>
      </c>
      <c r="N6" s="4" t="s">
        <v>42</v>
      </c>
      <c r="O6" s="4" t="s">
        <v>30</v>
      </c>
      <c r="P6" s="4" t="s">
        <v>31</v>
      </c>
      <c r="Q6" s="4">
        <v>0</v>
      </c>
      <c r="R6" s="7">
        <v>44245</v>
      </c>
      <c r="S6" s="6">
        <v>44261</v>
      </c>
      <c r="T6" s="4" t="s">
        <v>32</v>
      </c>
      <c r="U6" s="4">
        <v>220</v>
      </c>
      <c r="V6" s="4">
        <v>0</v>
      </c>
      <c r="W6" s="4">
        <v>0</v>
      </c>
      <c r="X6" s="4">
        <v>1985268</v>
      </c>
    </row>
    <row r="7" s="4" customFormat="1" spans="1:24">
      <c r="A7" s="4">
        <v>14421443665</v>
      </c>
      <c r="B7" s="4" t="s">
        <v>24</v>
      </c>
      <c r="C7" s="4" t="s">
        <v>25</v>
      </c>
      <c r="D7" s="4" t="s">
        <v>43</v>
      </c>
      <c r="E7" s="4" t="s">
        <v>44</v>
      </c>
      <c r="F7" s="6">
        <v>44245</v>
      </c>
      <c r="G7" s="6">
        <v>44246</v>
      </c>
      <c r="H7" s="4">
        <v>1</v>
      </c>
      <c r="I7" s="4">
        <v>1</v>
      </c>
      <c r="J7" s="4">
        <v>1</v>
      </c>
      <c r="K7" s="4" t="s">
        <v>28</v>
      </c>
      <c r="L7" s="4">
        <v>201</v>
      </c>
      <c r="M7" s="4">
        <v>201</v>
      </c>
      <c r="N7" s="4" t="s">
        <v>45</v>
      </c>
      <c r="O7" s="4" t="s">
        <v>30</v>
      </c>
      <c r="P7" s="4" t="s">
        <v>31</v>
      </c>
      <c r="Q7" s="4">
        <v>0</v>
      </c>
      <c r="R7" s="7">
        <v>44245</v>
      </c>
      <c r="S7" s="6">
        <v>44261</v>
      </c>
      <c r="T7" s="4" t="s">
        <v>32</v>
      </c>
      <c r="U7" s="4">
        <v>201</v>
      </c>
      <c r="V7" s="4">
        <v>0</v>
      </c>
      <c r="W7" s="4">
        <v>0</v>
      </c>
      <c r="X7" s="4">
        <v>1985286</v>
      </c>
    </row>
    <row r="8" s="4" customFormat="1" spans="1:24">
      <c r="A8" s="4">
        <v>14421488329</v>
      </c>
      <c r="B8" s="4" t="s">
        <v>24</v>
      </c>
      <c r="C8" s="4" t="s">
        <v>25</v>
      </c>
      <c r="D8" s="4" t="s">
        <v>46</v>
      </c>
      <c r="E8" s="4" t="s">
        <v>47</v>
      </c>
      <c r="F8" s="6">
        <v>44245</v>
      </c>
      <c r="G8" s="6">
        <v>44246</v>
      </c>
      <c r="H8" s="4">
        <v>1</v>
      </c>
      <c r="I8" s="4">
        <v>1</v>
      </c>
      <c r="J8" s="4">
        <v>1</v>
      </c>
      <c r="K8" s="4" t="s">
        <v>28</v>
      </c>
      <c r="L8" s="4">
        <v>376</v>
      </c>
      <c r="M8" s="4">
        <v>376</v>
      </c>
      <c r="N8" s="4" t="s">
        <v>48</v>
      </c>
      <c r="O8" s="4" t="s">
        <v>30</v>
      </c>
      <c r="P8" s="4" t="s">
        <v>31</v>
      </c>
      <c r="Q8" s="4">
        <v>0</v>
      </c>
      <c r="R8" s="7">
        <v>44245</v>
      </c>
      <c r="S8" s="6">
        <v>44261</v>
      </c>
      <c r="T8" s="4" t="s">
        <v>32</v>
      </c>
      <c r="U8" s="4">
        <v>376</v>
      </c>
      <c r="V8" s="4">
        <v>0</v>
      </c>
      <c r="W8" s="4">
        <v>0</v>
      </c>
      <c r="X8" s="4">
        <v>1985293</v>
      </c>
    </row>
    <row r="9" s="4" customFormat="1" spans="1:24">
      <c r="A9" s="4">
        <v>14421523042</v>
      </c>
      <c r="B9" s="4" t="s">
        <v>24</v>
      </c>
      <c r="C9" s="4" t="s">
        <v>25</v>
      </c>
      <c r="D9" s="4" t="s">
        <v>49</v>
      </c>
      <c r="E9" s="4" t="s">
        <v>50</v>
      </c>
      <c r="F9" s="6">
        <v>44245</v>
      </c>
      <c r="G9" s="6">
        <v>44246</v>
      </c>
      <c r="H9" s="4">
        <v>1</v>
      </c>
      <c r="I9" s="4">
        <v>1</v>
      </c>
      <c r="J9" s="4">
        <v>1</v>
      </c>
      <c r="K9" s="4" t="s">
        <v>28</v>
      </c>
      <c r="L9" s="4">
        <v>182</v>
      </c>
      <c r="M9" s="4">
        <v>182</v>
      </c>
      <c r="N9" s="4" t="s">
        <v>51</v>
      </c>
      <c r="O9" s="4" t="s">
        <v>30</v>
      </c>
      <c r="P9" s="4" t="s">
        <v>31</v>
      </c>
      <c r="Q9" s="4">
        <v>0</v>
      </c>
      <c r="R9" s="7">
        <v>44245</v>
      </c>
      <c r="S9" s="6">
        <v>44261</v>
      </c>
      <c r="T9" s="4" t="s">
        <v>32</v>
      </c>
      <c r="U9" s="4">
        <v>182</v>
      </c>
      <c r="V9" s="4">
        <v>0</v>
      </c>
      <c r="W9" s="4">
        <v>0</v>
      </c>
      <c r="X9" s="4">
        <v>1985296</v>
      </c>
    </row>
    <row r="10" s="4" customFormat="1" spans="1:24">
      <c r="A10" s="4">
        <v>14421531205</v>
      </c>
      <c r="B10" s="4" t="s">
        <v>24</v>
      </c>
      <c r="C10" s="4" t="s">
        <v>25</v>
      </c>
      <c r="D10" s="4" t="s">
        <v>52</v>
      </c>
      <c r="E10" s="4" t="s">
        <v>53</v>
      </c>
      <c r="F10" s="6">
        <v>44245</v>
      </c>
      <c r="G10" s="6">
        <v>44246</v>
      </c>
      <c r="H10" s="4">
        <v>1</v>
      </c>
      <c r="I10" s="4">
        <v>1</v>
      </c>
      <c r="J10" s="4">
        <v>1</v>
      </c>
      <c r="K10" s="4" t="s">
        <v>28</v>
      </c>
      <c r="L10" s="4">
        <v>175</v>
      </c>
      <c r="M10" s="4">
        <v>175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44245</v>
      </c>
      <c r="S10" s="6">
        <v>44261</v>
      </c>
      <c r="T10" s="4" t="s">
        <v>32</v>
      </c>
      <c r="U10" s="4">
        <v>175</v>
      </c>
      <c r="V10" s="4">
        <v>0</v>
      </c>
      <c r="W10" s="4">
        <v>0</v>
      </c>
      <c r="X10" s="4">
        <v>1985298</v>
      </c>
    </row>
    <row r="11" s="4" customFormat="1" spans="1:24">
      <c r="A11" s="4">
        <v>14423993841</v>
      </c>
      <c r="B11" s="4" t="s">
        <v>24</v>
      </c>
      <c r="C11" s="4" t="s">
        <v>25</v>
      </c>
      <c r="D11" s="4" t="s">
        <v>55</v>
      </c>
      <c r="E11" s="4" t="s">
        <v>53</v>
      </c>
      <c r="F11" s="6">
        <v>44245</v>
      </c>
      <c r="G11" s="6">
        <v>44246</v>
      </c>
      <c r="H11" s="4">
        <v>1</v>
      </c>
      <c r="I11" s="4">
        <v>1</v>
      </c>
      <c r="J11" s="4">
        <v>1</v>
      </c>
      <c r="K11" s="4" t="s">
        <v>28</v>
      </c>
      <c r="L11" s="4">
        <v>198</v>
      </c>
      <c r="M11" s="4">
        <v>198</v>
      </c>
      <c r="N11" s="4" t="s">
        <v>56</v>
      </c>
      <c r="O11" s="4" t="s">
        <v>30</v>
      </c>
      <c r="P11" s="4" t="s">
        <v>31</v>
      </c>
      <c r="Q11" s="4">
        <v>0</v>
      </c>
      <c r="R11" s="7">
        <v>44245</v>
      </c>
      <c r="S11" s="6">
        <v>44261</v>
      </c>
      <c r="T11" s="4" t="s">
        <v>32</v>
      </c>
      <c r="U11" s="4">
        <v>198</v>
      </c>
      <c r="V11" s="4">
        <v>0</v>
      </c>
      <c r="W11" s="4">
        <v>0</v>
      </c>
      <c r="X11" s="4">
        <v>1985359</v>
      </c>
    </row>
    <row r="12" s="4" customFormat="1" spans="1:24">
      <c r="A12" s="4">
        <v>14424021326</v>
      </c>
      <c r="B12" s="4" t="s">
        <v>24</v>
      </c>
      <c r="C12" s="4" t="s">
        <v>25</v>
      </c>
      <c r="D12" s="4" t="s">
        <v>57</v>
      </c>
      <c r="E12" s="4" t="s">
        <v>58</v>
      </c>
      <c r="F12" s="6">
        <v>44245</v>
      </c>
      <c r="G12" s="6">
        <v>44246</v>
      </c>
      <c r="H12" s="4">
        <v>1</v>
      </c>
      <c r="I12" s="4">
        <v>1</v>
      </c>
      <c r="J12" s="4">
        <v>1</v>
      </c>
      <c r="K12" s="4" t="s">
        <v>28</v>
      </c>
      <c r="L12" s="4">
        <v>112</v>
      </c>
      <c r="M12" s="4">
        <v>112</v>
      </c>
      <c r="N12" s="4" t="s">
        <v>59</v>
      </c>
      <c r="O12" s="4" t="s">
        <v>30</v>
      </c>
      <c r="P12" s="4" t="s">
        <v>31</v>
      </c>
      <c r="Q12" s="4">
        <v>0</v>
      </c>
      <c r="R12" s="7">
        <v>44245</v>
      </c>
      <c r="S12" s="6">
        <v>44261</v>
      </c>
      <c r="T12" s="4" t="s">
        <v>32</v>
      </c>
      <c r="U12" s="4">
        <v>112</v>
      </c>
      <c r="V12" s="4">
        <v>0</v>
      </c>
      <c r="W12" s="4">
        <v>0</v>
      </c>
      <c r="X12" s="4">
        <v>1985364</v>
      </c>
    </row>
    <row r="13" s="4" customFormat="1" spans="1:24">
      <c r="A13" s="4">
        <v>14424030836</v>
      </c>
      <c r="B13" s="4" t="s">
        <v>24</v>
      </c>
      <c r="C13" s="4" t="s">
        <v>25</v>
      </c>
      <c r="D13" s="4" t="s">
        <v>60</v>
      </c>
      <c r="E13" s="4" t="s">
        <v>27</v>
      </c>
      <c r="F13" s="6">
        <v>44245</v>
      </c>
      <c r="G13" s="6">
        <v>44246</v>
      </c>
      <c r="H13" s="4">
        <v>1</v>
      </c>
      <c r="I13" s="4">
        <v>1</v>
      </c>
      <c r="J13" s="4">
        <v>1</v>
      </c>
      <c r="K13" s="4" t="s">
        <v>28</v>
      </c>
      <c r="L13" s="4">
        <v>120</v>
      </c>
      <c r="M13" s="4">
        <v>120</v>
      </c>
      <c r="N13" s="4" t="s">
        <v>61</v>
      </c>
      <c r="O13" s="4" t="s">
        <v>30</v>
      </c>
      <c r="P13" s="4" t="s">
        <v>31</v>
      </c>
      <c r="Q13" s="4">
        <v>0</v>
      </c>
      <c r="R13" s="7">
        <v>44245</v>
      </c>
      <c r="S13" s="6">
        <v>44261</v>
      </c>
      <c r="T13" s="4" t="s">
        <v>32</v>
      </c>
      <c r="U13" s="4">
        <v>120</v>
      </c>
      <c r="V13" s="4">
        <v>0</v>
      </c>
      <c r="W13" s="4">
        <v>0</v>
      </c>
      <c r="X13" s="4">
        <v>1985365</v>
      </c>
    </row>
    <row r="14" s="4" customFormat="1" spans="1:24">
      <c r="A14" s="4">
        <v>14424030836</v>
      </c>
      <c r="B14" s="4" t="s">
        <v>24</v>
      </c>
      <c r="C14" s="4" t="s">
        <v>36</v>
      </c>
      <c r="D14" s="4" t="s">
        <v>60</v>
      </c>
      <c r="E14" s="4" t="s">
        <v>27</v>
      </c>
      <c r="F14" s="6">
        <v>44245</v>
      </c>
      <c r="G14" s="6">
        <v>44246</v>
      </c>
      <c r="H14" s="4">
        <v>1</v>
      </c>
      <c r="I14" s="4">
        <v>1</v>
      </c>
      <c r="J14" s="4">
        <v>1</v>
      </c>
      <c r="K14" s="4" t="s">
        <v>28</v>
      </c>
      <c r="L14" s="4">
        <v>-120</v>
      </c>
      <c r="M14" s="4">
        <v>-120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44245</v>
      </c>
      <c r="S14" s="6">
        <v>44261</v>
      </c>
      <c r="T14" s="4" t="s">
        <v>32</v>
      </c>
      <c r="U14" s="4">
        <v>-120</v>
      </c>
      <c r="V14" s="4">
        <v>0</v>
      </c>
      <c r="W14" s="4">
        <v>0</v>
      </c>
      <c r="X14" s="4">
        <v>1985365</v>
      </c>
    </row>
    <row r="15" s="4" customFormat="1" spans="1:24">
      <c r="A15" s="4">
        <v>14424103376</v>
      </c>
      <c r="B15" s="4" t="s">
        <v>24</v>
      </c>
      <c r="C15" s="4" t="s">
        <v>25</v>
      </c>
      <c r="D15" s="4" t="s">
        <v>62</v>
      </c>
      <c r="E15" s="4" t="s">
        <v>63</v>
      </c>
      <c r="F15" s="6">
        <v>44245</v>
      </c>
      <c r="G15" s="6">
        <v>44246</v>
      </c>
      <c r="H15" s="4">
        <v>1</v>
      </c>
      <c r="I15" s="4">
        <v>1</v>
      </c>
      <c r="J15" s="4">
        <v>1</v>
      </c>
      <c r="K15" s="4" t="s">
        <v>28</v>
      </c>
      <c r="L15" s="4">
        <v>155</v>
      </c>
      <c r="M15" s="4">
        <v>155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44245</v>
      </c>
      <c r="S15" s="6">
        <v>44261</v>
      </c>
      <c r="T15" s="4" t="s">
        <v>32</v>
      </c>
      <c r="U15" s="4">
        <v>155</v>
      </c>
      <c r="V15" s="4">
        <v>0</v>
      </c>
      <c r="W15" s="4">
        <v>0</v>
      </c>
      <c r="X15" s="4">
        <v>1985367</v>
      </c>
    </row>
    <row r="16" s="4" customFormat="1" spans="1:24">
      <c r="A16" s="4">
        <v>14424108673</v>
      </c>
      <c r="B16" s="4" t="s">
        <v>24</v>
      </c>
      <c r="C16" s="4" t="s">
        <v>25</v>
      </c>
      <c r="D16" s="4" t="s">
        <v>65</v>
      </c>
      <c r="E16" s="4" t="s">
        <v>66</v>
      </c>
      <c r="F16" s="6">
        <v>44245</v>
      </c>
      <c r="G16" s="6">
        <v>44246</v>
      </c>
      <c r="H16" s="4">
        <v>1</v>
      </c>
      <c r="I16" s="4">
        <v>1</v>
      </c>
      <c r="J16" s="4">
        <v>1</v>
      </c>
      <c r="K16" s="4" t="s">
        <v>28</v>
      </c>
      <c r="L16" s="4">
        <v>109</v>
      </c>
      <c r="M16" s="4">
        <v>109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44245</v>
      </c>
      <c r="S16" s="6">
        <v>44261</v>
      </c>
      <c r="T16" s="4" t="s">
        <v>32</v>
      </c>
      <c r="U16" s="4">
        <v>109</v>
      </c>
      <c r="V16" s="4">
        <v>0</v>
      </c>
      <c r="W16" s="4">
        <v>0</v>
      </c>
      <c r="X16" s="4">
        <v>1985368</v>
      </c>
    </row>
    <row r="17" s="4" customFormat="1" spans="1:24">
      <c r="A17" s="4">
        <v>14424312664</v>
      </c>
      <c r="B17" s="4" t="s">
        <v>24</v>
      </c>
      <c r="C17" s="4" t="s">
        <v>25</v>
      </c>
      <c r="D17" s="4" t="s">
        <v>68</v>
      </c>
      <c r="E17" s="4" t="s">
        <v>69</v>
      </c>
      <c r="F17" s="6">
        <v>44245</v>
      </c>
      <c r="G17" s="6">
        <v>44246</v>
      </c>
      <c r="H17" s="4">
        <v>1</v>
      </c>
      <c r="I17" s="4">
        <v>1</v>
      </c>
      <c r="J17" s="4">
        <v>1</v>
      </c>
      <c r="K17" s="4" t="s">
        <v>28</v>
      </c>
      <c r="L17" s="4">
        <v>125</v>
      </c>
      <c r="M17" s="4">
        <v>125</v>
      </c>
      <c r="N17" s="4" t="s">
        <v>70</v>
      </c>
      <c r="O17" s="4" t="s">
        <v>30</v>
      </c>
      <c r="P17" s="4" t="s">
        <v>31</v>
      </c>
      <c r="Q17" s="4">
        <v>0</v>
      </c>
      <c r="R17" s="7">
        <v>44245</v>
      </c>
      <c r="S17" s="6">
        <v>44261</v>
      </c>
      <c r="T17" s="4" t="s">
        <v>32</v>
      </c>
      <c r="U17" s="4">
        <v>125</v>
      </c>
      <c r="V17" s="4">
        <v>0</v>
      </c>
      <c r="W17" s="4">
        <v>0</v>
      </c>
      <c r="X17" s="4">
        <v>1985387</v>
      </c>
    </row>
    <row r="18" s="4" customFormat="1" spans="1:24">
      <c r="A18" s="4">
        <v>14424588370</v>
      </c>
      <c r="B18" s="4" t="s">
        <v>24</v>
      </c>
      <c r="C18" s="4" t="s">
        <v>25</v>
      </c>
      <c r="D18" s="4" t="s">
        <v>55</v>
      </c>
      <c r="E18" s="4" t="s">
        <v>53</v>
      </c>
      <c r="F18" s="6">
        <v>44245</v>
      </c>
      <c r="G18" s="6">
        <v>44246</v>
      </c>
      <c r="H18" s="4">
        <v>1</v>
      </c>
      <c r="I18" s="4">
        <v>1</v>
      </c>
      <c r="J18" s="4">
        <v>1</v>
      </c>
      <c r="K18" s="4" t="s">
        <v>28</v>
      </c>
      <c r="L18" s="4">
        <v>198</v>
      </c>
      <c r="M18" s="4">
        <v>198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44245</v>
      </c>
      <c r="S18" s="6">
        <v>44261</v>
      </c>
      <c r="T18" s="4" t="s">
        <v>32</v>
      </c>
      <c r="U18" s="4">
        <v>198</v>
      </c>
      <c r="V18" s="4">
        <v>0</v>
      </c>
      <c r="W18" s="4">
        <v>0</v>
      </c>
      <c r="X18" s="4">
        <v>1985423</v>
      </c>
    </row>
    <row r="19" s="4" customFormat="1" spans="1:24">
      <c r="A19" s="4">
        <v>14424628151</v>
      </c>
      <c r="B19" s="4" t="s">
        <v>24</v>
      </c>
      <c r="C19" s="4" t="s">
        <v>25</v>
      </c>
      <c r="D19" s="4" t="s">
        <v>72</v>
      </c>
      <c r="E19" s="4" t="s">
        <v>73</v>
      </c>
      <c r="F19" s="6">
        <v>44245</v>
      </c>
      <c r="G19" s="6">
        <v>44246</v>
      </c>
      <c r="H19" s="4">
        <v>1</v>
      </c>
      <c r="I19" s="4">
        <v>1</v>
      </c>
      <c r="J19" s="4">
        <v>1</v>
      </c>
      <c r="K19" s="4" t="s">
        <v>28</v>
      </c>
      <c r="L19" s="4">
        <v>134</v>
      </c>
      <c r="M19" s="4">
        <v>134</v>
      </c>
      <c r="N19" s="4" t="s">
        <v>74</v>
      </c>
      <c r="O19" s="4" t="s">
        <v>30</v>
      </c>
      <c r="P19" s="4" t="s">
        <v>31</v>
      </c>
      <c r="Q19" s="4">
        <v>0</v>
      </c>
      <c r="R19" s="7">
        <v>44245</v>
      </c>
      <c r="S19" s="6">
        <v>44261</v>
      </c>
      <c r="T19" s="4" t="s">
        <v>32</v>
      </c>
      <c r="U19" s="4">
        <v>134</v>
      </c>
      <c r="V19" s="4">
        <v>0</v>
      </c>
      <c r="W19" s="4">
        <v>0</v>
      </c>
      <c r="X19" s="4">
        <v>1985429</v>
      </c>
    </row>
    <row r="20" s="4" customFormat="1" spans="1:24">
      <c r="A20" s="4">
        <v>14424691343</v>
      </c>
      <c r="B20" s="4" t="s">
        <v>24</v>
      </c>
      <c r="C20" s="4" t="s">
        <v>25</v>
      </c>
      <c r="D20" s="4" t="s">
        <v>55</v>
      </c>
      <c r="E20" s="4" t="s">
        <v>75</v>
      </c>
      <c r="F20" s="6">
        <v>44245</v>
      </c>
      <c r="G20" s="6">
        <v>44246</v>
      </c>
      <c r="H20" s="4">
        <v>1</v>
      </c>
      <c r="I20" s="4">
        <v>1</v>
      </c>
      <c r="J20" s="4">
        <v>1</v>
      </c>
      <c r="K20" s="4" t="s">
        <v>28</v>
      </c>
      <c r="L20" s="4">
        <v>218</v>
      </c>
      <c r="M20" s="4">
        <v>218</v>
      </c>
      <c r="N20" s="4" t="s">
        <v>76</v>
      </c>
      <c r="O20" s="4" t="s">
        <v>30</v>
      </c>
      <c r="P20" s="4" t="s">
        <v>31</v>
      </c>
      <c r="Q20" s="4">
        <v>0</v>
      </c>
      <c r="R20" s="7">
        <v>44245</v>
      </c>
      <c r="S20" s="6">
        <v>44261</v>
      </c>
      <c r="T20" s="4" t="s">
        <v>32</v>
      </c>
      <c r="U20" s="4">
        <v>218</v>
      </c>
      <c r="V20" s="4">
        <v>0</v>
      </c>
      <c r="W20" s="4">
        <v>0</v>
      </c>
      <c r="X20" s="4">
        <v>1985444</v>
      </c>
    </row>
    <row r="21" s="4" customFormat="1" spans="1:24">
      <c r="A21" s="4">
        <v>14424809657</v>
      </c>
      <c r="B21" s="4" t="s">
        <v>24</v>
      </c>
      <c r="C21" s="4" t="s">
        <v>25</v>
      </c>
      <c r="D21" s="4" t="s">
        <v>77</v>
      </c>
      <c r="E21" s="4" t="s">
        <v>78</v>
      </c>
      <c r="F21" s="6">
        <v>44245</v>
      </c>
      <c r="G21" s="6">
        <v>44246</v>
      </c>
      <c r="H21" s="4">
        <v>1</v>
      </c>
      <c r="I21" s="4">
        <v>1</v>
      </c>
      <c r="J21" s="4">
        <v>1</v>
      </c>
      <c r="K21" s="4" t="s">
        <v>28</v>
      </c>
      <c r="L21" s="4">
        <v>198</v>
      </c>
      <c r="M21" s="4">
        <v>198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44245</v>
      </c>
      <c r="S21" s="6">
        <v>44261</v>
      </c>
      <c r="T21" s="4" t="s">
        <v>32</v>
      </c>
      <c r="U21" s="4">
        <v>198</v>
      </c>
      <c r="V21" s="4">
        <v>0</v>
      </c>
      <c r="W21" s="4">
        <v>0</v>
      </c>
      <c r="X21" s="4">
        <v>1985456</v>
      </c>
    </row>
    <row r="22" s="4" customFormat="1" spans="1:24">
      <c r="A22" s="4">
        <v>14424886455</v>
      </c>
      <c r="B22" s="4" t="s">
        <v>24</v>
      </c>
      <c r="C22" s="4" t="s">
        <v>25</v>
      </c>
      <c r="D22" s="4" t="s">
        <v>55</v>
      </c>
      <c r="E22" s="4" t="s">
        <v>53</v>
      </c>
      <c r="F22" s="6">
        <v>44245</v>
      </c>
      <c r="G22" s="6">
        <v>44246</v>
      </c>
      <c r="H22" s="4">
        <v>1</v>
      </c>
      <c r="I22" s="4">
        <v>1</v>
      </c>
      <c r="J22" s="4">
        <v>1</v>
      </c>
      <c r="K22" s="4" t="s">
        <v>28</v>
      </c>
      <c r="L22" s="4">
        <v>198</v>
      </c>
      <c r="M22" s="4">
        <v>198</v>
      </c>
      <c r="N22" s="4" t="s">
        <v>80</v>
      </c>
      <c r="O22" s="4" t="s">
        <v>30</v>
      </c>
      <c r="P22" s="4" t="s">
        <v>31</v>
      </c>
      <c r="Q22" s="4">
        <v>0</v>
      </c>
      <c r="R22" s="7">
        <v>44245</v>
      </c>
      <c r="S22" s="6">
        <v>44261</v>
      </c>
      <c r="T22" s="4" t="s">
        <v>32</v>
      </c>
      <c r="U22" s="4">
        <v>198</v>
      </c>
      <c r="V22" s="4">
        <v>0</v>
      </c>
      <c r="W22" s="4">
        <v>0</v>
      </c>
      <c r="X22" s="4">
        <v>1985461</v>
      </c>
    </row>
    <row r="23" s="4" customFormat="1" spans="1:24">
      <c r="A23" s="4">
        <v>14425036971</v>
      </c>
      <c r="B23" s="4" t="s">
        <v>24</v>
      </c>
      <c r="C23" s="4" t="s">
        <v>25</v>
      </c>
      <c r="D23" s="4" t="s">
        <v>55</v>
      </c>
      <c r="E23" s="4" t="s">
        <v>53</v>
      </c>
      <c r="F23" s="6">
        <v>44245</v>
      </c>
      <c r="G23" s="6">
        <v>44246</v>
      </c>
      <c r="H23" s="4">
        <v>1</v>
      </c>
      <c r="I23" s="4">
        <v>1</v>
      </c>
      <c r="J23" s="4">
        <v>1</v>
      </c>
      <c r="K23" s="4" t="s">
        <v>28</v>
      </c>
      <c r="L23" s="4">
        <v>198</v>
      </c>
      <c r="M23" s="4">
        <v>198</v>
      </c>
      <c r="N23" s="4" t="s">
        <v>81</v>
      </c>
      <c r="O23" s="4" t="s">
        <v>30</v>
      </c>
      <c r="P23" s="4" t="s">
        <v>31</v>
      </c>
      <c r="Q23" s="4">
        <v>0</v>
      </c>
      <c r="R23" s="7">
        <v>44245</v>
      </c>
      <c r="S23" s="6">
        <v>44261</v>
      </c>
      <c r="T23" s="4" t="s">
        <v>32</v>
      </c>
      <c r="U23" s="4">
        <v>198</v>
      </c>
      <c r="V23" s="4">
        <v>0</v>
      </c>
      <c r="W23" s="4">
        <v>0</v>
      </c>
      <c r="X23" s="4">
        <v>1985483</v>
      </c>
    </row>
    <row r="24" s="4" customFormat="1" spans="1:24">
      <c r="A24" s="4">
        <v>14425105978</v>
      </c>
      <c r="B24" s="4" t="s">
        <v>24</v>
      </c>
      <c r="C24" s="4" t="s">
        <v>25</v>
      </c>
      <c r="D24" s="4" t="s">
        <v>82</v>
      </c>
      <c r="E24" s="4" t="s">
        <v>83</v>
      </c>
      <c r="F24" s="6">
        <v>44245</v>
      </c>
      <c r="G24" s="6">
        <v>44246</v>
      </c>
      <c r="H24" s="4">
        <v>2</v>
      </c>
      <c r="I24" s="4">
        <v>1</v>
      </c>
      <c r="J24" s="4">
        <v>2</v>
      </c>
      <c r="K24" s="4" t="s">
        <v>28</v>
      </c>
      <c r="L24" s="4">
        <v>330</v>
      </c>
      <c r="M24" s="4">
        <v>330</v>
      </c>
      <c r="N24" s="4" t="s">
        <v>84</v>
      </c>
      <c r="O24" s="4" t="s">
        <v>30</v>
      </c>
      <c r="P24" s="4" t="s">
        <v>31</v>
      </c>
      <c r="Q24" s="4">
        <v>0</v>
      </c>
      <c r="R24" s="7">
        <v>44245</v>
      </c>
      <c r="S24" s="6">
        <v>44261</v>
      </c>
      <c r="T24" s="4" t="s">
        <v>32</v>
      </c>
      <c r="U24" s="4">
        <v>330</v>
      </c>
      <c r="V24" s="4">
        <v>0</v>
      </c>
      <c r="W24" s="4">
        <v>0</v>
      </c>
      <c r="X24" s="4">
        <v>1985501</v>
      </c>
    </row>
    <row r="25" s="4" customFormat="1" spans="1:24">
      <c r="A25" s="4">
        <v>14425150464</v>
      </c>
      <c r="B25" s="4" t="s">
        <v>24</v>
      </c>
      <c r="C25" s="4" t="s">
        <v>25</v>
      </c>
      <c r="D25" s="4" t="s">
        <v>85</v>
      </c>
      <c r="E25" s="4" t="s">
        <v>86</v>
      </c>
      <c r="F25" s="6">
        <v>44245</v>
      </c>
      <c r="G25" s="6">
        <v>44246</v>
      </c>
      <c r="H25" s="4">
        <v>1</v>
      </c>
      <c r="I25" s="4">
        <v>1</v>
      </c>
      <c r="J25" s="4">
        <v>1</v>
      </c>
      <c r="K25" s="4" t="s">
        <v>28</v>
      </c>
      <c r="L25" s="4">
        <v>429</v>
      </c>
      <c r="M25" s="4">
        <v>429</v>
      </c>
      <c r="N25" s="4" t="s">
        <v>87</v>
      </c>
      <c r="O25" s="4" t="s">
        <v>30</v>
      </c>
      <c r="P25" s="4" t="s">
        <v>31</v>
      </c>
      <c r="Q25" s="4">
        <v>0</v>
      </c>
      <c r="R25" s="7">
        <v>44245</v>
      </c>
      <c r="S25" s="6">
        <v>44261</v>
      </c>
      <c r="T25" s="4" t="s">
        <v>32</v>
      </c>
      <c r="U25" s="4">
        <v>429</v>
      </c>
      <c r="V25" s="4">
        <v>0</v>
      </c>
      <c r="W25" s="4">
        <v>0</v>
      </c>
      <c r="X25" s="4">
        <v>1985519</v>
      </c>
    </row>
    <row r="26" s="4" customFormat="1" spans="1:24">
      <c r="A26" s="4">
        <v>14425162841</v>
      </c>
      <c r="B26" s="4" t="s">
        <v>24</v>
      </c>
      <c r="C26" s="4" t="s">
        <v>25</v>
      </c>
      <c r="D26" s="4" t="s">
        <v>88</v>
      </c>
      <c r="E26" s="4" t="s">
        <v>89</v>
      </c>
      <c r="F26" s="6">
        <v>44245</v>
      </c>
      <c r="G26" s="6">
        <v>44246</v>
      </c>
      <c r="H26" s="4">
        <v>1</v>
      </c>
      <c r="I26" s="4">
        <v>1</v>
      </c>
      <c r="J26" s="4">
        <v>1</v>
      </c>
      <c r="K26" s="4" t="s">
        <v>28</v>
      </c>
      <c r="L26" s="4">
        <v>128</v>
      </c>
      <c r="M26" s="4">
        <v>128</v>
      </c>
      <c r="N26" s="4" t="s">
        <v>90</v>
      </c>
      <c r="O26" s="4" t="s">
        <v>30</v>
      </c>
      <c r="P26" s="4" t="s">
        <v>31</v>
      </c>
      <c r="Q26" s="4">
        <v>0</v>
      </c>
      <c r="R26" s="7">
        <v>44245</v>
      </c>
      <c r="S26" s="6">
        <v>44261</v>
      </c>
      <c r="T26" s="4" t="s">
        <v>32</v>
      </c>
      <c r="U26" s="4">
        <v>128</v>
      </c>
      <c r="V26" s="4">
        <v>0</v>
      </c>
      <c r="W26" s="4">
        <v>0</v>
      </c>
      <c r="X26" s="4">
        <v>1985522</v>
      </c>
    </row>
    <row r="27" s="4" customFormat="1" spans="1:24">
      <c r="A27" s="4">
        <v>14425105978</v>
      </c>
      <c r="B27" s="4" t="s">
        <v>24</v>
      </c>
      <c r="C27" s="4" t="s">
        <v>36</v>
      </c>
      <c r="D27" s="4" t="s">
        <v>82</v>
      </c>
      <c r="E27" s="4" t="s">
        <v>83</v>
      </c>
      <c r="F27" s="6">
        <v>44245</v>
      </c>
      <c r="G27" s="6">
        <v>44246</v>
      </c>
      <c r="H27" s="4">
        <v>2</v>
      </c>
      <c r="I27" s="4">
        <v>1</v>
      </c>
      <c r="J27" s="4">
        <v>2</v>
      </c>
      <c r="K27" s="4" t="s">
        <v>28</v>
      </c>
      <c r="L27" s="4">
        <v>-330</v>
      </c>
      <c r="M27" s="4">
        <v>-330</v>
      </c>
      <c r="N27" s="4" t="s">
        <v>84</v>
      </c>
      <c r="O27" s="4" t="s">
        <v>30</v>
      </c>
      <c r="P27" s="4" t="s">
        <v>31</v>
      </c>
      <c r="Q27" s="4">
        <v>0</v>
      </c>
      <c r="R27" s="7">
        <v>44245</v>
      </c>
      <c r="S27" s="6">
        <v>44261</v>
      </c>
      <c r="T27" s="4" t="s">
        <v>32</v>
      </c>
      <c r="U27" s="4">
        <v>-330</v>
      </c>
      <c r="V27" s="4">
        <v>0</v>
      </c>
      <c r="W27" s="4">
        <v>0</v>
      </c>
      <c r="X27" s="4">
        <v>1985501</v>
      </c>
    </row>
    <row r="28" s="4" customFormat="1" spans="1:24">
      <c r="A28" s="4">
        <v>14425208351</v>
      </c>
      <c r="B28" s="4" t="s">
        <v>24</v>
      </c>
      <c r="C28" s="4" t="s">
        <v>25</v>
      </c>
      <c r="D28" s="4" t="s">
        <v>91</v>
      </c>
      <c r="E28" s="4" t="s">
        <v>92</v>
      </c>
      <c r="F28" s="6">
        <v>44245</v>
      </c>
      <c r="G28" s="6">
        <v>44246</v>
      </c>
      <c r="H28" s="4">
        <v>1</v>
      </c>
      <c r="I28" s="4">
        <v>1</v>
      </c>
      <c r="J28" s="4">
        <v>1</v>
      </c>
      <c r="K28" s="4" t="s">
        <v>28</v>
      </c>
      <c r="L28" s="4">
        <v>320</v>
      </c>
      <c r="M28" s="4">
        <v>320</v>
      </c>
      <c r="N28" s="4" t="s">
        <v>93</v>
      </c>
      <c r="O28" s="4" t="s">
        <v>30</v>
      </c>
      <c r="P28" s="4" t="s">
        <v>31</v>
      </c>
      <c r="Q28" s="4">
        <v>0</v>
      </c>
      <c r="R28" s="7">
        <v>44245</v>
      </c>
      <c r="S28" s="6">
        <v>44261</v>
      </c>
      <c r="T28" s="4" t="s">
        <v>32</v>
      </c>
      <c r="U28" s="4">
        <v>320</v>
      </c>
      <c r="V28" s="4">
        <v>0</v>
      </c>
      <c r="W28" s="4">
        <v>0</v>
      </c>
      <c r="X28" s="4">
        <v>1985538</v>
      </c>
    </row>
    <row r="29" s="4" customFormat="1" spans="1:24">
      <c r="A29" s="4">
        <v>14425232675</v>
      </c>
      <c r="B29" s="4" t="s">
        <v>24</v>
      </c>
      <c r="C29" s="4" t="s">
        <v>25</v>
      </c>
      <c r="D29" s="4" t="s">
        <v>55</v>
      </c>
      <c r="E29" s="4" t="s">
        <v>94</v>
      </c>
      <c r="F29" s="6">
        <v>44245</v>
      </c>
      <c r="G29" s="6">
        <v>44246</v>
      </c>
      <c r="H29" s="4">
        <v>1</v>
      </c>
      <c r="I29" s="4">
        <v>1</v>
      </c>
      <c r="J29" s="4">
        <v>1</v>
      </c>
      <c r="K29" s="4" t="s">
        <v>28</v>
      </c>
      <c r="L29" s="4">
        <v>198</v>
      </c>
      <c r="M29" s="4">
        <v>198</v>
      </c>
      <c r="N29" s="4" t="s">
        <v>81</v>
      </c>
      <c r="O29" s="4" t="s">
        <v>30</v>
      </c>
      <c r="P29" s="4" t="s">
        <v>31</v>
      </c>
      <c r="Q29" s="4">
        <v>0</v>
      </c>
      <c r="R29" s="7">
        <v>44245</v>
      </c>
      <c r="S29" s="6">
        <v>44261</v>
      </c>
      <c r="T29" s="4" t="s">
        <v>32</v>
      </c>
      <c r="U29" s="4">
        <v>198</v>
      </c>
      <c r="V29" s="4">
        <v>0</v>
      </c>
      <c r="W29" s="4">
        <v>0</v>
      </c>
      <c r="X29" s="4">
        <v>1985546</v>
      </c>
    </row>
    <row r="30" s="4" customFormat="1" spans="1:24">
      <c r="A30" s="4">
        <v>14425301999</v>
      </c>
      <c r="B30" s="4" t="s">
        <v>24</v>
      </c>
      <c r="C30" s="4" t="s">
        <v>25</v>
      </c>
      <c r="D30" s="4" t="s">
        <v>55</v>
      </c>
      <c r="E30" s="4" t="s">
        <v>75</v>
      </c>
      <c r="F30" s="6">
        <v>44245</v>
      </c>
      <c r="G30" s="6">
        <v>44246</v>
      </c>
      <c r="H30" s="4">
        <v>1</v>
      </c>
      <c r="I30" s="4">
        <v>1</v>
      </c>
      <c r="J30" s="4">
        <v>1</v>
      </c>
      <c r="K30" s="4" t="s">
        <v>28</v>
      </c>
      <c r="L30" s="4">
        <v>218</v>
      </c>
      <c r="M30" s="4">
        <v>218</v>
      </c>
      <c r="N30" s="4" t="s">
        <v>95</v>
      </c>
      <c r="O30" s="4" t="s">
        <v>30</v>
      </c>
      <c r="P30" s="4" t="s">
        <v>31</v>
      </c>
      <c r="Q30" s="4">
        <v>0</v>
      </c>
      <c r="R30" s="7">
        <v>44245</v>
      </c>
      <c r="S30" s="6">
        <v>44261</v>
      </c>
      <c r="T30" s="4" t="s">
        <v>32</v>
      </c>
      <c r="U30" s="4">
        <v>218</v>
      </c>
      <c r="V30" s="4">
        <v>0</v>
      </c>
      <c r="W30" s="4">
        <v>0</v>
      </c>
      <c r="X30" s="4">
        <v>1985562</v>
      </c>
    </row>
    <row r="31" s="4" customFormat="1" spans="1:24">
      <c r="A31" s="4">
        <v>14425410650</v>
      </c>
      <c r="B31" s="4" t="s">
        <v>24</v>
      </c>
      <c r="C31" s="4" t="s">
        <v>25</v>
      </c>
      <c r="D31" s="4" t="s">
        <v>43</v>
      </c>
      <c r="E31" s="4" t="s">
        <v>44</v>
      </c>
      <c r="F31" s="6">
        <v>44245</v>
      </c>
      <c r="G31" s="6">
        <v>44246</v>
      </c>
      <c r="H31" s="4">
        <v>1</v>
      </c>
      <c r="I31" s="4">
        <v>1</v>
      </c>
      <c r="J31" s="4">
        <v>1</v>
      </c>
      <c r="K31" s="4" t="s">
        <v>28</v>
      </c>
      <c r="L31" s="4">
        <v>201</v>
      </c>
      <c r="M31" s="4">
        <v>201</v>
      </c>
      <c r="N31" s="4" t="s">
        <v>96</v>
      </c>
      <c r="O31" s="4" t="s">
        <v>30</v>
      </c>
      <c r="P31" s="4" t="s">
        <v>31</v>
      </c>
      <c r="Q31" s="4">
        <v>0</v>
      </c>
      <c r="R31" s="7">
        <v>44245</v>
      </c>
      <c r="S31" s="6">
        <v>44261</v>
      </c>
      <c r="T31" s="4" t="s">
        <v>32</v>
      </c>
      <c r="U31" s="4">
        <v>201</v>
      </c>
      <c r="V31" s="4">
        <v>0</v>
      </c>
      <c r="W31" s="4">
        <v>0</v>
      </c>
      <c r="X31" s="4">
        <v>1985600</v>
      </c>
    </row>
    <row r="32" s="4" customFormat="1" spans="1:24">
      <c r="A32" s="4">
        <v>14425414542</v>
      </c>
      <c r="B32" s="4" t="s">
        <v>24</v>
      </c>
      <c r="C32" s="4" t="s">
        <v>25</v>
      </c>
      <c r="D32" s="4" t="s">
        <v>97</v>
      </c>
      <c r="E32" s="4" t="s">
        <v>98</v>
      </c>
      <c r="F32" s="6">
        <v>44245</v>
      </c>
      <c r="G32" s="6">
        <v>44246</v>
      </c>
      <c r="H32" s="4">
        <v>1</v>
      </c>
      <c r="I32" s="4">
        <v>1</v>
      </c>
      <c r="J32" s="4">
        <v>1</v>
      </c>
      <c r="K32" s="4" t="s">
        <v>28</v>
      </c>
      <c r="L32" s="4">
        <v>145</v>
      </c>
      <c r="M32" s="4">
        <v>145</v>
      </c>
      <c r="N32" s="4" t="s">
        <v>99</v>
      </c>
      <c r="O32" s="4" t="s">
        <v>30</v>
      </c>
      <c r="P32" s="4" t="s">
        <v>31</v>
      </c>
      <c r="Q32" s="4">
        <v>0</v>
      </c>
      <c r="R32" s="7">
        <v>44245</v>
      </c>
      <c r="S32" s="6">
        <v>44261</v>
      </c>
      <c r="T32" s="4" t="s">
        <v>32</v>
      </c>
      <c r="U32" s="4">
        <v>145</v>
      </c>
      <c r="V32" s="4">
        <v>0</v>
      </c>
      <c r="W32" s="4">
        <v>0</v>
      </c>
      <c r="X32" s="4">
        <v>1985604</v>
      </c>
    </row>
    <row r="33" s="4" customFormat="1" spans="1:24">
      <c r="A33" s="4">
        <v>14425301999</v>
      </c>
      <c r="B33" s="4" t="s">
        <v>24</v>
      </c>
      <c r="C33" s="4" t="s">
        <v>36</v>
      </c>
      <c r="D33" s="4" t="s">
        <v>55</v>
      </c>
      <c r="E33" s="4" t="s">
        <v>75</v>
      </c>
      <c r="F33" s="6">
        <v>44245</v>
      </c>
      <c r="G33" s="6">
        <v>44246</v>
      </c>
      <c r="H33" s="4">
        <v>1</v>
      </c>
      <c r="I33" s="4">
        <v>1</v>
      </c>
      <c r="J33" s="4">
        <v>1</v>
      </c>
      <c r="K33" s="4" t="s">
        <v>28</v>
      </c>
      <c r="L33" s="4">
        <v>-218</v>
      </c>
      <c r="M33" s="4">
        <v>-218</v>
      </c>
      <c r="N33" s="4" t="s">
        <v>95</v>
      </c>
      <c r="O33" s="4" t="s">
        <v>30</v>
      </c>
      <c r="P33" s="4" t="s">
        <v>31</v>
      </c>
      <c r="Q33" s="4">
        <v>0</v>
      </c>
      <c r="R33" s="7">
        <v>44245</v>
      </c>
      <c r="S33" s="6">
        <v>44261</v>
      </c>
      <c r="T33" s="4" t="s">
        <v>32</v>
      </c>
      <c r="U33" s="4">
        <v>-218</v>
      </c>
      <c r="V33" s="4">
        <v>0</v>
      </c>
      <c r="W33" s="4">
        <v>0</v>
      </c>
      <c r="X33" s="4">
        <v>1985562</v>
      </c>
    </row>
    <row r="34" s="4" customFormat="1" spans="1:24">
      <c r="A34" s="4">
        <v>14425582857</v>
      </c>
      <c r="B34" s="4" t="s">
        <v>24</v>
      </c>
      <c r="C34" s="4" t="s">
        <v>25</v>
      </c>
      <c r="D34" s="4" t="s">
        <v>100</v>
      </c>
      <c r="E34" s="4" t="s">
        <v>101</v>
      </c>
      <c r="F34" s="6">
        <v>44245</v>
      </c>
      <c r="G34" s="6">
        <v>44246</v>
      </c>
      <c r="H34" s="4">
        <v>1</v>
      </c>
      <c r="I34" s="4">
        <v>1</v>
      </c>
      <c r="J34" s="4">
        <v>1</v>
      </c>
      <c r="K34" s="4" t="s">
        <v>28</v>
      </c>
      <c r="L34" s="4">
        <v>122</v>
      </c>
      <c r="M34" s="4">
        <v>122</v>
      </c>
      <c r="N34" s="4" t="s">
        <v>102</v>
      </c>
      <c r="O34" s="4" t="s">
        <v>30</v>
      </c>
      <c r="P34" s="4" t="s">
        <v>31</v>
      </c>
      <c r="Q34" s="4">
        <v>0</v>
      </c>
      <c r="R34" s="7">
        <v>44245</v>
      </c>
      <c r="S34" s="6">
        <v>44261</v>
      </c>
      <c r="T34" s="4" t="s">
        <v>32</v>
      </c>
      <c r="U34" s="4">
        <v>122</v>
      </c>
      <c r="V34" s="4">
        <v>0</v>
      </c>
      <c r="W34" s="4">
        <v>0</v>
      </c>
      <c r="X34" s="4">
        <v>1985673</v>
      </c>
    </row>
    <row r="35" s="4" customFormat="1" spans="1:24">
      <c r="A35" s="4">
        <v>14425671297</v>
      </c>
      <c r="B35" s="4" t="s">
        <v>24</v>
      </c>
      <c r="C35" s="4" t="s">
        <v>25</v>
      </c>
      <c r="D35" s="4" t="s">
        <v>103</v>
      </c>
      <c r="E35" s="4" t="s">
        <v>104</v>
      </c>
      <c r="F35" s="6">
        <v>44245</v>
      </c>
      <c r="G35" s="6">
        <v>44246</v>
      </c>
      <c r="H35" s="4">
        <v>1</v>
      </c>
      <c r="I35" s="4">
        <v>1</v>
      </c>
      <c r="J35" s="4">
        <v>1</v>
      </c>
      <c r="K35" s="4" t="s">
        <v>28</v>
      </c>
      <c r="L35" s="4">
        <v>109</v>
      </c>
      <c r="M35" s="4">
        <v>109</v>
      </c>
      <c r="N35" s="4" t="s">
        <v>105</v>
      </c>
      <c r="O35" s="4" t="s">
        <v>30</v>
      </c>
      <c r="P35" s="4" t="s">
        <v>31</v>
      </c>
      <c r="Q35" s="4">
        <v>0</v>
      </c>
      <c r="R35" s="7">
        <v>44245</v>
      </c>
      <c r="S35" s="6">
        <v>44261</v>
      </c>
      <c r="T35" s="4" t="s">
        <v>32</v>
      </c>
      <c r="U35" s="4">
        <v>109</v>
      </c>
      <c r="V35" s="4">
        <v>0</v>
      </c>
      <c r="W35" s="4">
        <v>0</v>
      </c>
      <c r="X35" s="4">
        <v>1985705</v>
      </c>
    </row>
    <row r="36" s="4" customFormat="1" spans="1:24">
      <c r="A36" s="4">
        <v>14425673509</v>
      </c>
      <c r="B36" s="4" t="s">
        <v>24</v>
      </c>
      <c r="C36" s="4" t="s">
        <v>25</v>
      </c>
      <c r="D36" s="4" t="s">
        <v>37</v>
      </c>
      <c r="E36" s="4" t="s">
        <v>38</v>
      </c>
      <c r="F36" s="6">
        <v>44245</v>
      </c>
      <c r="G36" s="6">
        <v>44246</v>
      </c>
      <c r="H36" s="4">
        <v>1</v>
      </c>
      <c r="I36" s="4">
        <v>1</v>
      </c>
      <c r="J36" s="4">
        <v>1</v>
      </c>
      <c r="K36" s="4" t="s">
        <v>28</v>
      </c>
      <c r="L36" s="4">
        <v>171</v>
      </c>
      <c r="M36" s="4">
        <v>171</v>
      </c>
      <c r="N36" s="4" t="s">
        <v>106</v>
      </c>
      <c r="O36" s="4" t="s">
        <v>30</v>
      </c>
      <c r="P36" s="4" t="s">
        <v>31</v>
      </c>
      <c r="Q36" s="4">
        <v>0</v>
      </c>
      <c r="R36" s="7">
        <v>44245</v>
      </c>
      <c r="S36" s="6">
        <v>44261</v>
      </c>
      <c r="T36" s="4" t="s">
        <v>32</v>
      </c>
      <c r="U36" s="4">
        <v>171</v>
      </c>
      <c r="V36" s="4">
        <v>0</v>
      </c>
      <c r="W36" s="4">
        <v>0</v>
      </c>
      <c r="X36" s="4">
        <v>1985708</v>
      </c>
    </row>
    <row r="37" s="4" customFormat="1" spans="1:24">
      <c r="A37" s="4">
        <v>14425614559</v>
      </c>
      <c r="B37" s="4" t="s">
        <v>24</v>
      </c>
      <c r="C37" s="4" t="s">
        <v>25</v>
      </c>
      <c r="D37" s="4" t="s">
        <v>55</v>
      </c>
      <c r="E37" s="4" t="s">
        <v>107</v>
      </c>
      <c r="F37" s="6">
        <v>44245</v>
      </c>
      <c r="G37" s="6">
        <v>44246</v>
      </c>
      <c r="H37" s="4">
        <v>1</v>
      </c>
      <c r="I37" s="4">
        <v>1</v>
      </c>
      <c r="J37" s="4">
        <v>1</v>
      </c>
      <c r="K37" s="4" t="s">
        <v>28</v>
      </c>
      <c r="L37" s="4">
        <v>218</v>
      </c>
      <c r="M37" s="4">
        <v>218</v>
      </c>
      <c r="N37" s="4" t="s">
        <v>108</v>
      </c>
      <c r="O37" s="4" t="s">
        <v>30</v>
      </c>
      <c r="P37" s="4" t="s">
        <v>31</v>
      </c>
      <c r="Q37" s="4">
        <v>0</v>
      </c>
      <c r="R37" s="7">
        <v>44245</v>
      </c>
      <c r="S37" s="6">
        <v>44261</v>
      </c>
      <c r="T37" s="4" t="s">
        <v>32</v>
      </c>
      <c r="U37" s="4">
        <v>218</v>
      </c>
      <c r="V37" s="4">
        <v>0</v>
      </c>
      <c r="W37" s="4">
        <v>0</v>
      </c>
      <c r="X37" s="4">
        <v>1985687</v>
      </c>
    </row>
    <row r="38" s="4" customFormat="1" spans="1:24">
      <c r="A38" s="4">
        <v>14425846306</v>
      </c>
      <c r="B38" s="4" t="s">
        <v>24</v>
      </c>
      <c r="C38" s="4" t="s">
        <v>25</v>
      </c>
      <c r="D38" s="4" t="s">
        <v>109</v>
      </c>
      <c r="E38" s="4" t="s">
        <v>110</v>
      </c>
      <c r="F38" s="6">
        <v>44245</v>
      </c>
      <c r="G38" s="6">
        <v>44246</v>
      </c>
      <c r="H38" s="4">
        <v>1</v>
      </c>
      <c r="I38" s="4">
        <v>1</v>
      </c>
      <c r="J38" s="4">
        <v>1</v>
      </c>
      <c r="K38" s="4" t="s">
        <v>28</v>
      </c>
      <c r="L38" s="4">
        <v>265</v>
      </c>
      <c r="M38" s="4">
        <v>265</v>
      </c>
      <c r="N38" s="4" t="s">
        <v>111</v>
      </c>
      <c r="O38" s="4" t="s">
        <v>30</v>
      </c>
      <c r="P38" s="4" t="s">
        <v>31</v>
      </c>
      <c r="Q38" s="4">
        <v>0</v>
      </c>
      <c r="R38" s="7">
        <v>44245</v>
      </c>
      <c r="S38" s="6">
        <v>44261</v>
      </c>
      <c r="T38" s="4" t="s">
        <v>32</v>
      </c>
      <c r="U38" s="4">
        <v>265</v>
      </c>
      <c r="V38" s="4">
        <v>0</v>
      </c>
      <c r="W38" s="4">
        <v>0</v>
      </c>
      <c r="X38" s="4">
        <v>1985765</v>
      </c>
    </row>
    <row r="39" s="4" customFormat="1" spans="1:24">
      <c r="A39" s="4">
        <v>14425849556</v>
      </c>
      <c r="B39" s="4" t="s">
        <v>24</v>
      </c>
      <c r="C39" s="4" t="s">
        <v>25</v>
      </c>
      <c r="D39" s="4" t="s">
        <v>112</v>
      </c>
      <c r="E39" s="4" t="s">
        <v>113</v>
      </c>
      <c r="F39" s="6">
        <v>44245</v>
      </c>
      <c r="G39" s="6">
        <v>44246</v>
      </c>
      <c r="H39" s="4">
        <v>1</v>
      </c>
      <c r="I39" s="4">
        <v>1</v>
      </c>
      <c r="J39" s="4">
        <v>1</v>
      </c>
      <c r="K39" s="4" t="s">
        <v>28</v>
      </c>
      <c r="L39" s="4">
        <v>629</v>
      </c>
      <c r="M39" s="4">
        <v>629</v>
      </c>
      <c r="N39" s="4" t="s">
        <v>114</v>
      </c>
      <c r="O39" s="4" t="s">
        <v>30</v>
      </c>
      <c r="P39" s="4" t="s">
        <v>31</v>
      </c>
      <c r="Q39" s="4">
        <v>0</v>
      </c>
      <c r="R39" s="7">
        <v>44245</v>
      </c>
      <c r="S39" s="6">
        <v>44261</v>
      </c>
      <c r="T39" s="4" t="s">
        <v>32</v>
      </c>
      <c r="U39" s="4">
        <v>629</v>
      </c>
      <c r="V39" s="4">
        <v>0</v>
      </c>
      <c r="W39" s="4">
        <v>0</v>
      </c>
      <c r="X39" s="4">
        <v>1985767</v>
      </c>
    </row>
    <row r="40" s="4" customFormat="1" spans="1:24">
      <c r="A40" s="4">
        <v>14426036038</v>
      </c>
      <c r="B40" s="4" t="s">
        <v>24</v>
      </c>
      <c r="C40" s="4" t="s">
        <v>25</v>
      </c>
      <c r="D40" s="4" t="s">
        <v>115</v>
      </c>
      <c r="E40" s="4" t="s">
        <v>116</v>
      </c>
      <c r="F40" s="6">
        <v>44245</v>
      </c>
      <c r="G40" s="6">
        <v>44246</v>
      </c>
      <c r="H40" s="4">
        <v>1</v>
      </c>
      <c r="I40" s="4">
        <v>1</v>
      </c>
      <c r="J40" s="4">
        <v>1</v>
      </c>
      <c r="K40" s="4" t="s">
        <v>28</v>
      </c>
      <c r="L40" s="4">
        <v>143</v>
      </c>
      <c r="M40" s="4">
        <v>143</v>
      </c>
      <c r="N40" s="4" t="s">
        <v>117</v>
      </c>
      <c r="O40" s="4" t="s">
        <v>30</v>
      </c>
      <c r="P40" s="4" t="s">
        <v>31</v>
      </c>
      <c r="Q40" s="4">
        <v>0</v>
      </c>
      <c r="R40" s="7">
        <v>44245</v>
      </c>
      <c r="S40" s="6">
        <v>44261</v>
      </c>
      <c r="T40" s="4" t="s">
        <v>32</v>
      </c>
      <c r="U40" s="4">
        <v>143</v>
      </c>
      <c r="V40" s="4">
        <v>0</v>
      </c>
      <c r="W40" s="4">
        <v>0</v>
      </c>
      <c r="X40" s="4">
        <v>1985848</v>
      </c>
    </row>
    <row r="41" s="4" customFormat="1" spans="1:24">
      <c r="A41" s="4">
        <v>14425127540</v>
      </c>
      <c r="B41" s="4" t="s">
        <v>24</v>
      </c>
      <c r="C41" s="4" t="s">
        <v>25</v>
      </c>
      <c r="D41" s="4" t="s">
        <v>118</v>
      </c>
      <c r="E41" s="4" t="s">
        <v>27</v>
      </c>
      <c r="F41" s="6">
        <v>44245</v>
      </c>
      <c r="G41" s="6">
        <v>44247</v>
      </c>
      <c r="H41" s="4">
        <v>1</v>
      </c>
      <c r="I41" s="4">
        <v>2</v>
      </c>
      <c r="J41" s="4">
        <v>2</v>
      </c>
      <c r="K41" s="4" t="s">
        <v>28</v>
      </c>
      <c r="L41" s="4">
        <v>291</v>
      </c>
      <c r="M41" s="4">
        <v>291</v>
      </c>
      <c r="N41" s="4" t="s">
        <v>119</v>
      </c>
      <c r="O41" s="4" t="s">
        <v>120</v>
      </c>
      <c r="P41" s="4" t="s">
        <v>31</v>
      </c>
      <c r="Q41" s="4">
        <v>0</v>
      </c>
      <c r="R41" s="7">
        <v>44245</v>
      </c>
      <c r="S41" s="6">
        <v>44262</v>
      </c>
      <c r="T41" s="4" t="s">
        <v>32</v>
      </c>
      <c r="U41" s="4">
        <v>291</v>
      </c>
      <c r="V41" s="4">
        <v>0</v>
      </c>
      <c r="W41" s="4">
        <v>0</v>
      </c>
      <c r="X41" s="4">
        <v>1985509</v>
      </c>
    </row>
    <row r="42" s="4" customFormat="1" spans="1:24">
      <c r="A42" s="4">
        <v>14426521310</v>
      </c>
      <c r="B42" s="4" t="s">
        <v>24</v>
      </c>
      <c r="C42" s="4" t="s">
        <v>25</v>
      </c>
      <c r="D42" s="4" t="s">
        <v>121</v>
      </c>
      <c r="E42" s="4" t="s">
        <v>122</v>
      </c>
      <c r="F42" s="6">
        <v>44246</v>
      </c>
      <c r="G42" s="6">
        <v>44247</v>
      </c>
      <c r="H42" s="4">
        <v>1</v>
      </c>
      <c r="I42" s="4">
        <v>1</v>
      </c>
      <c r="J42" s="4">
        <v>1</v>
      </c>
      <c r="K42" s="4" t="s">
        <v>28</v>
      </c>
      <c r="L42" s="4">
        <v>166</v>
      </c>
      <c r="M42" s="4">
        <v>166</v>
      </c>
      <c r="N42" s="4" t="s">
        <v>123</v>
      </c>
      <c r="O42" s="4" t="s">
        <v>120</v>
      </c>
      <c r="P42" s="4" t="s">
        <v>31</v>
      </c>
      <c r="Q42" s="4">
        <v>0</v>
      </c>
      <c r="R42" s="7">
        <v>44246</v>
      </c>
      <c r="S42" s="6">
        <v>44262</v>
      </c>
      <c r="T42" s="4" t="s">
        <v>32</v>
      </c>
      <c r="U42" s="4">
        <v>166</v>
      </c>
      <c r="V42" s="4">
        <v>0</v>
      </c>
      <c r="W42" s="4">
        <v>0</v>
      </c>
      <c r="X42" s="4">
        <v>1985956</v>
      </c>
    </row>
    <row r="43" s="4" customFormat="1" spans="1:24">
      <c r="A43" s="4">
        <v>14426861643</v>
      </c>
      <c r="B43" s="4" t="s">
        <v>24</v>
      </c>
      <c r="C43" s="4" t="s">
        <v>25</v>
      </c>
      <c r="D43" s="4" t="s">
        <v>55</v>
      </c>
      <c r="E43" s="4" t="s">
        <v>53</v>
      </c>
      <c r="F43" s="6">
        <v>44246</v>
      </c>
      <c r="G43" s="6">
        <v>44247</v>
      </c>
      <c r="H43" s="4">
        <v>1</v>
      </c>
      <c r="I43" s="4">
        <v>1</v>
      </c>
      <c r="J43" s="4">
        <v>1</v>
      </c>
      <c r="K43" s="4" t="s">
        <v>28</v>
      </c>
      <c r="L43" s="4">
        <v>198</v>
      </c>
      <c r="M43" s="4">
        <v>198</v>
      </c>
      <c r="N43" s="4" t="s">
        <v>124</v>
      </c>
      <c r="O43" s="4" t="s">
        <v>120</v>
      </c>
      <c r="P43" s="4" t="s">
        <v>31</v>
      </c>
      <c r="Q43" s="4">
        <v>0</v>
      </c>
      <c r="R43" s="7">
        <v>44246</v>
      </c>
      <c r="S43" s="6">
        <v>44262</v>
      </c>
      <c r="T43" s="4" t="s">
        <v>32</v>
      </c>
      <c r="U43" s="4">
        <v>198</v>
      </c>
      <c r="V43" s="4">
        <v>0</v>
      </c>
      <c r="W43" s="4">
        <v>0</v>
      </c>
      <c r="X43" s="4">
        <v>1986018</v>
      </c>
    </row>
    <row r="44" s="4" customFormat="1" spans="1:23">
      <c r="A44" s="4">
        <v>14426899995</v>
      </c>
      <c r="B44" s="4" t="s">
        <v>24</v>
      </c>
      <c r="C44" s="4" t="s">
        <v>25</v>
      </c>
      <c r="D44" s="4" t="s">
        <v>125</v>
      </c>
      <c r="E44" s="4" t="s">
        <v>126</v>
      </c>
      <c r="F44" s="6">
        <v>44246</v>
      </c>
      <c r="G44" s="6">
        <v>44247</v>
      </c>
      <c r="H44" s="4">
        <v>1</v>
      </c>
      <c r="I44" s="4">
        <v>1</v>
      </c>
      <c r="J44" s="4">
        <v>1</v>
      </c>
      <c r="K44" s="4" t="s">
        <v>28</v>
      </c>
      <c r="L44" s="4">
        <v>171</v>
      </c>
      <c r="M44" s="4">
        <v>171</v>
      </c>
      <c r="N44" s="4" t="s">
        <v>127</v>
      </c>
      <c r="O44" s="4" t="s">
        <v>120</v>
      </c>
      <c r="P44" s="4" t="s">
        <v>31</v>
      </c>
      <c r="Q44" s="4">
        <v>0</v>
      </c>
      <c r="R44" s="7">
        <v>44246</v>
      </c>
      <c r="S44" s="6">
        <v>44262</v>
      </c>
      <c r="T44" s="4" t="s">
        <v>32</v>
      </c>
      <c r="U44" s="4">
        <v>171</v>
      </c>
      <c r="V44" s="4">
        <v>0</v>
      </c>
      <c r="W44" s="4">
        <v>0</v>
      </c>
    </row>
    <row r="45" s="4" customFormat="1" spans="1:24">
      <c r="A45" s="4">
        <v>14427014801</v>
      </c>
      <c r="B45" s="4" t="s">
        <v>24</v>
      </c>
      <c r="C45" s="4" t="s">
        <v>25</v>
      </c>
      <c r="D45" s="4" t="s">
        <v>128</v>
      </c>
      <c r="E45" s="4" t="s">
        <v>27</v>
      </c>
      <c r="F45" s="6">
        <v>44246</v>
      </c>
      <c r="G45" s="6">
        <v>44247</v>
      </c>
      <c r="H45" s="4">
        <v>1</v>
      </c>
      <c r="I45" s="4">
        <v>1</v>
      </c>
      <c r="J45" s="4">
        <v>1</v>
      </c>
      <c r="K45" s="4" t="s">
        <v>28</v>
      </c>
      <c r="L45" s="4">
        <v>126</v>
      </c>
      <c r="M45" s="4">
        <v>126</v>
      </c>
      <c r="N45" s="4" t="s">
        <v>129</v>
      </c>
      <c r="O45" s="4" t="s">
        <v>120</v>
      </c>
      <c r="P45" s="4" t="s">
        <v>31</v>
      </c>
      <c r="Q45" s="4">
        <v>0</v>
      </c>
      <c r="R45" s="7">
        <v>44246</v>
      </c>
      <c r="S45" s="6">
        <v>44262</v>
      </c>
      <c r="T45" s="4" t="s">
        <v>32</v>
      </c>
      <c r="U45" s="4">
        <v>126</v>
      </c>
      <c r="V45" s="4">
        <v>0</v>
      </c>
      <c r="W45" s="4">
        <v>0</v>
      </c>
      <c r="X45" s="4">
        <v>1986044</v>
      </c>
    </row>
    <row r="46" s="4" customFormat="1" spans="1:24">
      <c r="A46" s="4">
        <v>14427307256</v>
      </c>
      <c r="B46" s="4" t="s">
        <v>24</v>
      </c>
      <c r="C46" s="4" t="s">
        <v>25</v>
      </c>
      <c r="D46" s="4" t="s">
        <v>55</v>
      </c>
      <c r="E46" s="4" t="s">
        <v>53</v>
      </c>
      <c r="F46" s="6">
        <v>44246</v>
      </c>
      <c r="G46" s="6">
        <v>44247</v>
      </c>
      <c r="H46" s="4">
        <v>1</v>
      </c>
      <c r="I46" s="4">
        <v>1</v>
      </c>
      <c r="J46" s="4">
        <v>1</v>
      </c>
      <c r="K46" s="4" t="s">
        <v>28</v>
      </c>
      <c r="L46" s="4">
        <v>198</v>
      </c>
      <c r="M46" s="4">
        <v>198</v>
      </c>
      <c r="N46" s="4" t="s">
        <v>130</v>
      </c>
      <c r="O46" s="4" t="s">
        <v>120</v>
      </c>
      <c r="P46" s="4" t="s">
        <v>31</v>
      </c>
      <c r="Q46" s="4">
        <v>0</v>
      </c>
      <c r="R46" s="7">
        <v>44246</v>
      </c>
      <c r="S46" s="6">
        <v>44262</v>
      </c>
      <c r="T46" s="4" t="s">
        <v>32</v>
      </c>
      <c r="U46" s="4">
        <v>198</v>
      </c>
      <c r="V46" s="4">
        <v>0</v>
      </c>
      <c r="W46" s="4">
        <v>0</v>
      </c>
      <c r="X46" s="4">
        <v>1986099</v>
      </c>
    </row>
    <row r="47" s="4" customFormat="1" spans="1:23">
      <c r="A47" s="4">
        <v>14427395941</v>
      </c>
      <c r="B47" s="4" t="s">
        <v>24</v>
      </c>
      <c r="C47" s="4" t="s">
        <v>25</v>
      </c>
      <c r="D47" s="4" t="s">
        <v>131</v>
      </c>
      <c r="E47" s="4" t="s">
        <v>132</v>
      </c>
      <c r="F47" s="6">
        <v>44245</v>
      </c>
      <c r="G47" s="6">
        <v>44247</v>
      </c>
      <c r="H47" s="4">
        <v>1</v>
      </c>
      <c r="I47" s="4">
        <v>2</v>
      </c>
      <c r="J47" s="4">
        <v>2</v>
      </c>
      <c r="K47" s="4" t="s">
        <v>28</v>
      </c>
      <c r="L47" s="4">
        <v>853</v>
      </c>
      <c r="M47" s="4">
        <v>853</v>
      </c>
      <c r="N47" s="4" t="s">
        <v>133</v>
      </c>
      <c r="O47" s="4" t="s">
        <v>120</v>
      </c>
      <c r="P47" s="4" t="s">
        <v>31</v>
      </c>
      <c r="Q47" s="4">
        <v>0</v>
      </c>
      <c r="R47" s="7">
        <v>44246</v>
      </c>
      <c r="S47" s="6">
        <v>44262</v>
      </c>
      <c r="T47" s="4" t="s">
        <v>32</v>
      </c>
      <c r="U47" s="4">
        <v>853</v>
      </c>
      <c r="V47" s="4">
        <v>0</v>
      </c>
      <c r="W47" s="4">
        <v>956</v>
      </c>
    </row>
    <row r="48" s="4" customFormat="1" spans="1:24">
      <c r="A48" s="4">
        <v>14427867750</v>
      </c>
      <c r="B48" s="4" t="s">
        <v>24</v>
      </c>
      <c r="C48" s="4" t="s">
        <v>25</v>
      </c>
      <c r="D48" s="4" t="s">
        <v>121</v>
      </c>
      <c r="E48" s="4" t="s">
        <v>122</v>
      </c>
      <c r="F48" s="6">
        <v>44246</v>
      </c>
      <c r="G48" s="6">
        <v>44247</v>
      </c>
      <c r="H48" s="4">
        <v>1</v>
      </c>
      <c r="I48" s="4">
        <v>1</v>
      </c>
      <c r="J48" s="4">
        <v>1</v>
      </c>
      <c r="K48" s="4" t="s">
        <v>28</v>
      </c>
      <c r="L48" s="4">
        <v>166</v>
      </c>
      <c r="M48" s="4">
        <v>166</v>
      </c>
      <c r="N48" s="4" t="s">
        <v>134</v>
      </c>
      <c r="O48" s="4" t="s">
        <v>120</v>
      </c>
      <c r="P48" s="4" t="s">
        <v>31</v>
      </c>
      <c r="Q48" s="4">
        <v>0</v>
      </c>
      <c r="R48" s="7">
        <v>44246</v>
      </c>
      <c r="S48" s="6">
        <v>44262</v>
      </c>
      <c r="T48" s="4" t="s">
        <v>32</v>
      </c>
      <c r="U48" s="4">
        <v>166</v>
      </c>
      <c r="V48" s="4">
        <v>0</v>
      </c>
      <c r="W48" s="4">
        <v>0</v>
      </c>
      <c r="X48" s="4">
        <v>1986190</v>
      </c>
    </row>
    <row r="49" s="4" customFormat="1" spans="1:24">
      <c r="A49" s="4">
        <v>14427988733</v>
      </c>
      <c r="B49" s="4" t="s">
        <v>24</v>
      </c>
      <c r="C49" s="4" t="s">
        <v>25</v>
      </c>
      <c r="D49" s="4" t="s">
        <v>135</v>
      </c>
      <c r="E49" s="4" t="s">
        <v>73</v>
      </c>
      <c r="F49" s="6">
        <v>44246</v>
      </c>
      <c r="G49" s="6">
        <v>44247</v>
      </c>
      <c r="H49" s="4">
        <v>1</v>
      </c>
      <c r="I49" s="4">
        <v>1</v>
      </c>
      <c r="J49" s="4">
        <v>1</v>
      </c>
      <c r="K49" s="4" t="s">
        <v>28</v>
      </c>
      <c r="L49" s="4">
        <v>109</v>
      </c>
      <c r="M49" s="4">
        <v>109</v>
      </c>
      <c r="N49" s="4" t="s">
        <v>136</v>
      </c>
      <c r="O49" s="4" t="s">
        <v>120</v>
      </c>
      <c r="P49" s="4" t="s">
        <v>31</v>
      </c>
      <c r="Q49" s="4">
        <v>0</v>
      </c>
      <c r="R49" s="7">
        <v>44246</v>
      </c>
      <c r="S49" s="6">
        <v>44262</v>
      </c>
      <c r="T49" s="4" t="s">
        <v>32</v>
      </c>
      <c r="U49" s="4">
        <v>109</v>
      </c>
      <c r="V49" s="4">
        <v>0</v>
      </c>
      <c r="W49" s="4">
        <v>0</v>
      </c>
      <c r="X49" s="4">
        <v>1986215</v>
      </c>
    </row>
    <row r="50" s="4" customFormat="1" spans="1:24">
      <c r="A50" s="4">
        <v>14428109890</v>
      </c>
      <c r="B50" s="4" t="s">
        <v>24</v>
      </c>
      <c r="C50" s="4" t="s">
        <v>25</v>
      </c>
      <c r="D50" s="4" t="s">
        <v>137</v>
      </c>
      <c r="E50" s="4" t="s">
        <v>104</v>
      </c>
      <c r="F50" s="6">
        <v>44246</v>
      </c>
      <c r="G50" s="6">
        <v>44247</v>
      </c>
      <c r="H50" s="4">
        <v>1</v>
      </c>
      <c r="I50" s="4">
        <v>1</v>
      </c>
      <c r="J50" s="4">
        <v>1</v>
      </c>
      <c r="K50" s="4" t="s">
        <v>28</v>
      </c>
      <c r="L50" s="4">
        <v>132</v>
      </c>
      <c r="M50" s="4">
        <v>132</v>
      </c>
      <c r="N50" s="4" t="s">
        <v>138</v>
      </c>
      <c r="O50" s="4" t="s">
        <v>120</v>
      </c>
      <c r="P50" s="4" t="s">
        <v>31</v>
      </c>
      <c r="Q50" s="4">
        <v>0</v>
      </c>
      <c r="R50" s="7">
        <v>44246</v>
      </c>
      <c r="S50" s="6">
        <v>44262</v>
      </c>
      <c r="T50" s="4" t="s">
        <v>32</v>
      </c>
      <c r="U50" s="4">
        <v>132</v>
      </c>
      <c r="V50" s="4">
        <v>0</v>
      </c>
      <c r="W50" s="4">
        <v>0</v>
      </c>
      <c r="X50" s="4">
        <v>1986237</v>
      </c>
    </row>
    <row r="51" s="4" customFormat="1" spans="1:24">
      <c r="A51" s="4">
        <v>14428182311</v>
      </c>
      <c r="B51" s="4" t="s">
        <v>24</v>
      </c>
      <c r="C51" s="4" t="s">
        <v>25</v>
      </c>
      <c r="D51" s="4" t="s">
        <v>139</v>
      </c>
      <c r="E51" s="4" t="s">
        <v>140</v>
      </c>
      <c r="F51" s="6">
        <v>44246</v>
      </c>
      <c r="G51" s="6">
        <v>44247</v>
      </c>
      <c r="H51" s="4">
        <v>1</v>
      </c>
      <c r="I51" s="4">
        <v>1</v>
      </c>
      <c r="J51" s="4">
        <v>1</v>
      </c>
      <c r="K51" s="4" t="s">
        <v>28</v>
      </c>
      <c r="L51" s="4">
        <v>211</v>
      </c>
      <c r="M51" s="4">
        <v>211</v>
      </c>
      <c r="N51" s="4" t="s">
        <v>141</v>
      </c>
      <c r="O51" s="4" t="s">
        <v>120</v>
      </c>
      <c r="P51" s="4" t="s">
        <v>31</v>
      </c>
      <c r="Q51" s="4">
        <v>0</v>
      </c>
      <c r="R51" s="7">
        <v>44246</v>
      </c>
      <c r="S51" s="6">
        <v>44262</v>
      </c>
      <c r="T51" s="4" t="s">
        <v>32</v>
      </c>
      <c r="U51" s="4">
        <v>211</v>
      </c>
      <c r="V51" s="4">
        <v>0</v>
      </c>
      <c r="W51" s="4">
        <v>0</v>
      </c>
      <c r="X51" s="4">
        <v>1986244</v>
      </c>
    </row>
    <row r="52" s="4" customFormat="1" spans="1:24">
      <c r="A52" s="4">
        <v>14428182311</v>
      </c>
      <c r="B52" s="4" t="s">
        <v>24</v>
      </c>
      <c r="C52" s="4" t="s">
        <v>36</v>
      </c>
      <c r="D52" s="4" t="s">
        <v>139</v>
      </c>
      <c r="E52" s="4" t="s">
        <v>140</v>
      </c>
      <c r="F52" s="6">
        <v>44246</v>
      </c>
      <c r="G52" s="6">
        <v>44247</v>
      </c>
      <c r="H52" s="4">
        <v>1</v>
      </c>
      <c r="I52" s="4">
        <v>1</v>
      </c>
      <c r="J52" s="4">
        <v>1</v>
      </c>
      <c r="K52" s="4" t="s">
        <v>28</v>
      </c>
      <c r="L52" s="4">
        <v>-211</v>
      </c>
      <c r="M52" s="4">
        <v>-211</v>
      </c>
      <c r="N52" s="4" t="s">
        <v>141</v>
      </c>
      <c r="O52" s="4" t="s">
        <v>120</v>
      </c>
      <c r="P52" s="4" t="s">
        <v>31</v>
      </c>
      <c r="Q52" s="4">
        <v>0</v>
      </c>
      <c r="R52" s="7">
        <v>44246</v>
      </c>
      <c r="S52" s="6">
        <v>44262</v>
      </c>
      <c r="T52" s="4" t="s">
        <v>32</v>
      </c>
      <c r="U52" s="4">
        <v>-211</v>
      </c>
      <c r="V52" s="4">
        <v>0</v>
      </c>
      <c r="W52" s="4">
        <v>0</v>
      </c>
      <c r="X52" s="4">
        <v>1986244</v>
      </c>
    </row>
    <row r="53" s="4" customFormat="1" spans="1:24">
      <c r="A53" s="4">
        <v>14430582445</v>
      </c>
      <c r="B53" s="4" t="s">
        <v>24</v>
      </c>
      <c r="C53" s="4" t="s">
        <v>25</v>
      </c>
      <c r="D53" s="4" t="s">
        <v>142</v>
      </c>
      <c r="E53" s="4" t="s">
        <v>122</v>
      </c>
      <c r="F53" s="6">
        <v>44246</v>
      </c>
      <c r="G53" s="6">
        <v>44247</v>
      </c>
      <c r="H53" s="4">
        <v>1</v>
      </c>
      <c r="I53" s="4">
        <v>1</v>
      </c>
      <c r="J53" s="4">
        <v>1</v>
      </c>
      <c r="K53" s="4" t="s">
        <v>28</v>
      </c>
      <c r="L53" s="4">
        <v>104</v>
      </c>
      <c r="M53" s="4">
        <v>104</v>
      </c>
      <c r="N53" s="4" t="s">
        <v>143</v>
      </c>
      <c r="O53" s="4" t="s">
        <v>120</v>
      </c>
      <c r="P53" s="4" t="s">
        <v>31</v>
      </c>
      <c r="Q53" s="4">
        <v>0</v>
      </c>
      <c r="R53" s="7">
        <v>44246</v>
      </c>
      <c r="S53" s="6">
        <v>44262</v>
      </c>
      <c r="T53" s="4" t="s">
        <v>32</v>
      </c>
      <c r="U53" s="4">
        <v>104</v>
      </c>
      <c r="V53" s="4">
        <v>0</v>
      </c>
      <c r="W53" s="4">
        <v>0</v>
      </c>
      <c r="X53" s="4">
        <v>1986257</v>
      </c>
    </row>
    <row r="54" s="4" customFormat="1" spans="1:24">
      <c r="A54" s="4">
        <v>14430732730</v>
      </c>
      <c r="B54" s="4" t="s">
        <v>24</v>
      </c>
      <c r="C54" s="4" t="s">
        <v>25</v>
      </c>
      <c r="D54" s="4" t="s">
        <v>144</v>
      </c>
      <c r="E54" s="4" t="s">
        <v>145</v>
      </c>
      <c r="F54" s="6">
        <v>44246</v>
      </c>
      <c r="G54" s="6">
        <v>44247</v>
      </c>
      <c r="H54" s="4">
        <v>1</v>
      </c>
      <c r="I54" s="4">
        <v>1</v>
      </c>
      <c r="J54" s="4">
        <v>1</v>
      </c>
      <c r="K54" s="4" t="s">
        <v>28</v>
      </c>
      <c r="L54" s="4">
        <v>165</v>
      </c>
      <c r="M54" s="4">
        <v>165</v>
      </c>
      <c r="N54" s="4" t="s">
        <v>146</v>
      </c>
      <c r="O54" s="4" t="s">
        <v>120</v>
      </c>
      <c r="P54" s="4" t="s">
        <v>31</v>
      </c>
      <c r="Q54" s="4">
        <v>0</v>
      </c>
      <c r="R54" s="7">
        <v>44246</v>
      </c>
      <c r="S54" s="6">
        <v>44262</v>
      </c>
      <c r="T54" s="4" t="s">
        <v>32</v>
      </c>
      <c r="U54" s="4">
        <v>165</v>
      </c>
      <c r="V54" s="4">
        <v>0</v>
      </c>
      <c r="W54" s="4">
        <v>0</v>
      </c>
      <c r="X54" s="4">
        <v>1986272</v>
      </c>
    </row>
    <row r="55" s="4" customFormat="1" spans="1:23">
      <c r="A55" s="4">
        <v>14430792257</v>
      </c>
      <c r="B55" s="4" t="s">
        <v>24</v>
      </c>
      <c r="C55" s="4" t="s">
        <v>25</v>
      </c>
      <c r="D55" s="4" t="s">
        <v>147</v>
      </c>
      <c r="E55" s="4" t="s">
        <v>148</v>
      </c>
      <c r="F55" s="6">
        <v>44246</v>
      </c>
      <c r="G55" s="6">
        <v>44247</v>
      </c>
      <c r="H55" s="4">
        <v>1</v>
      </c>
      <c r="I55" s="4">
        <v>1</v>
      </c>
      <c r="J55" s="4">
        <v>1</v>
      </c>
      <c r="K55" s="4" t="s">
        <v>28</v>
      </c>
      <c r="L55" s="4">
        <v>173</v>
      </c>
      <c r="M55" s="4">
        <v>173</v>
      </c>
      <c r="N55" s="4" t="s">
        <v>149</v>
      </c>
      <c r="O55" s="4" t="s">
        <v>120</v>
      </c>
      <c r="P55" s="4" t="s">
        <v>31</v>
      </c>
      <c r="Q55" s="4">
        <v>0</v>
      </c>
      <c r="R55" s="7">
        <v>44246</v>
      </c>
      <c r="S55" s="6">
        <v>44262</v>
      </c>
      <c r="T55" s="4" t="s">
        <v>32</v>
      </c>
      <c r="U55" s="4">
        <v>173</v>
      </c>
      <c r="V55" s="4">
        <v>0</v>
      </c>
      <c r="W55" s="4">
        <v>0</v>
      </c>
    </row>
    <row r="56" s="4" customFormat="1" spans="1:24">
      <c r="A56" s="4">
        <v>14431040873</v>
      </c>
      <c r="B56" s="4" t="s">
        <v>24</v>
      </c>
      <c r="C56" s="4" t="s">
        <v>25</v>
      </c>
      <c r="D56" s="4" t="s">
        <v>150</v>
      </c>
      <c r="E56" s="4" t="s">
        <v>101</v>
      </c>
      <c r="F56" s="6">
        <v>44246</v>
      </c>
      <c r="G56" s="6">
        <v>44247</v>
      </c>
      <c r="H56" s="4">
        <v>1</v>
      </c>
      <c r="I56" s="4">
        <v>1</v>
      </c>
      <c r="J56" s="4">
        <v>1</v>
      </c>
      <c r="K56" s="4" t="s">
        <v>28</v>
      </c>
      <c r="L56" s="4">
        <v>155</v>
      </c>
      <c r="M56" s="4">
        <v>155</v>
      </c>
      <c r="N56" s="4" t="s">
        <v>151</v>
      </c>
      <c r="O56" s="4" t="s">
        <v>120</v>
      </c>
      <c r="P56" s="4" t="s">
        <v>31</v>
      </c>
      <c r="Q56" s="4">
        <v>0</v>
      </c>
      <c r="R56" s="7">
        <v>44246</v>
      </c>
      <c r="S56" s="6">
        <v>44262</v>
      </c>
      <c r="T56" s="4" t="s">
        <v>32</v>
      </c>
      <c r="U56" s="4">
        <v>155</v>
      </c>
      <c r="V56" s="4">
        <v>0</v>
      </c>
      <c r="W56" s="4">
        <v>0</v>
      </c>
      <c r="X56" s="4">
        <v>1986307</v>
      </c>
    </row>
    <row r="57" s="4" customFormat="1" spans="1:24">
      <c r="A57" s="4">
        <v>14431183193</v>
      </c>
      <c r="B57" s="4" t="s">
        <v>24</v>
      </c>
      <c r="C57" s="4" t="s">
        <v>25</v>
      </c>
      <c r="D57" s="4" t="s">
        <v>152</v>
      </c>
      <c r="E57" s="4" t="s">
        <v>153</v>
      </c>
      <c r="F57" s="6">
        <v>44246</v>
      </c>
      <c r="G57" s="6">
        <v>44247</v>
      </c>
      <c r="H57" s="4">
        <v>1</v>
      </c>
      <c r="I57" s="4">
        <v>1</v>
      </c>
      <c r="J57" s="4">
        <v>1</v>
      </c>
      <c r="K57" s="4" t="s">
        <v>28</v>
      </c>
      <c r="L57" s="4">
        <v>657</v>
      </c>
      <c r="M57" s="4">
        <v>657</v>
      </c>
      <c r="N57" s="4" t="s">
        <v>154</v>
      </c>
      <c r="O57" s="4" t="s">
        <v>120</v>
      </c>
      <c r="P57" s="4" t="s">
        <v>31</v>
      </c>
      <c r="Q57" s="4">
        <v>0</v>
      </c>
      <c r="R57" s="7">
        <v>44246</v>
      </c>
      <c r="S57" s="6">
        <v>44262</v>
      </c>
      <c r="T57" s="4" t="s">
        <v>32</v>
      </c>
      <c r="U57" s="4">
        <v>657</v>
      </c>
      <c r="V57" s="4">
        <v>0</v>
      </c>
      <c r="W57" s="4">
        <v>0</v>
      </c>
      <c r="X57" s="4">
        <v>1986328</v>
      </c>
    </row>
    <row r="58" s="4" customFormat="1" spans="1:24">
      <c r="A58" s="4">
        <v>14431347960</v>
      </c>
      <c r="B58" s="4" t="s">
        <v>24</v>
      </c>
      <c r="C58" s="4" t="s">
        <v>25</v>
      </c>
      <c r="D58" s="4" t="s">
        <v>155</v>
      </c>
      <c r="E58" s="4" t="s">
        <v>66</v>
      </c>
      <c r="F58" s="6">
        <v>44246</v>
      </c>
      <c r="G58" s="6">
        <v>44247</v>
      </c>
      <c r="H58" s="4">
        <v>1</v>
      </c>
      <c r="I58" s="4">
        <v>1</v>
      </c>
      <c r="J58" s="4">
        <v>1</v>
      </c>
      <c r="K58" s="4" t="s">
        <v>28</v>
      </c>
      <c r="L58" s="4">
        <v>109</v>
      </c>
      <c r="M58" s="4">
        <v>109</v>
      </c>
      <c r="N58" s="4" t="s">
        <v>156</v>
      </c>
      <c r="O58" s="4" t="s">
        <v>120</v>
      </c>
      <c r="P58" s="4" t="s">
        <v>31</v>
      </c>
      <c r="Q58" s="4">
        <v>0</v>
      </c>
      <c r="R58" s="7">
        <v>44246</v>
      </c>
      <c r="S58" s="6">
        <v>44262</v>
      </c>
      <c r="T58" s="4" t="s">
        <v>32</v>
      </c>
      <c r="U58" s="4">
        <v>109</v>
      </c>
      <c r="V58" s="4">
        <v>0</v>
      </c>
      <c r="W58" s="4">
        <v>0</v>
      </c>
      <c r="X58" s="4">
        <v>1986364</v>
      </c>
    </row>
    <row r="59" s="4" customFormat="1" spans="1:24">
      <c r="A59" s="4">
        <v>14431374001</v>
      </c>
      <c r="B59" s="4" t="s">
        <v>24</v>
      </c>
      <c r="C59" s="4" t="s">
        <v>25</v>
      </c>
      <c r="D59" s="4" t="s">
        <v>157</v>
      </c>
      <c r="E59" s="4" t="s">
        <v>122</v>
      </c>
      <c r="F59" s="6">
        <v>44246</v>
      </c>
      <c r="G59" s="6">
        <v>44247</v>
      </c>
      <c r="H59" s="4">
        <v>1</v>
      </c>
      <c r="I59" s="4">
        <v>1</v>
      </c>
      <c r="J59" s="4">
        <v>1</v>
      </c>
      <c r="K59" s="4" t="s">
        <v>28</v>
      </c>
      <c r="L59" s="4">
        <v>117</v>
      </c>
      <c r="M59" s="4">
        <v>117</v>
      </c>
      <c r="N59" s="4" t="s">
        <v>158</v>
      </c>
      <c r="O59" s="4" t="s">
        <v>120</v>
      </c>
      <c r="P59" s="4" t="s">
        <v>31</v>
      </c>
      <c r="Q59" s="4">
        <v>0</v>
      </c>
      <c r="R59" s="7">
        <v>44246</v>
      </c>
      <c r="S59" s="6">
        <v>44262</v>
      </c>
      <c r="T59" s="4" t="s">
        <v>32</v>
      </c>
      <c r="U59" s="4">
        <v>117</v>
      </c>
      <c r="V59" s="4">
        <v>0</v>
      </c>
      <c r="W59" s="4">
        <v>0</v>
      </c>
      <c r="X59" s="4">
        <v>1986374</v>
      </c>
    </row>
    <row r="60" s="4" customFormat="1" spans="1:24">
      <c r="A60" s="4">
        <v>14431510587</v>
      </c>
      <c r="B60" s="4" t="s">
        <v>24</v>
      </c>
      <c r="C60" s="4" t="s">
        <v>25</v>
      </c>
      <c r="D60" s="4" t="s">
        <v>159</v>
      </c>
      <c r="E60" s="4" t="s">
        <v>160</v>
      </c>
      <c r="F60" s="6">
        <v>44246</v>
      </c>
      <c r="G60" s="6">
        <v>44247</v>
      </c>
      <c r="H60" s="4">
        <v>1</v>
      </c>
      <c r="I60" s="4">
        <v>1</v>
      </c>
      <c r="J60" s="4">
        <v>1</v>
      </c>
      <c r="K60" s="4" t="s">
        <v>28</v>
      </c>
      <c r="L60" s="4">
        <v>291</v>
      </c>
      <c r="M60" s="4">
        <v>291</v>
      </c>
      <c r="N60" s="4" t="s">
        <v>161</v>
      </c>
      <c r="O60" s="4" t="s">
        <v>120</v>
      </c>
      <c r="P60" s="4" t="s">
        <v>31</v>
      </c>
      <c r="Q60" s="4">
        <v>0</v>
      </c>
      <c r="R60" s="7">
        <v>44246</v>
      </c>
      <c r="S60" s="6">
        <v>44262</v>
      </c>
      <c r="T60" s="4" t="s">
        <v>32</v>
      </c>
      <c r="U60" s="4">
        <v>291</v>
      </c>
      <c r="V60" s="4">
        <v>0</v>
      </c>
      <c r="W60" s="4">
        <v>0</v>
      </c>
      <c r="X60" s="4">
        <v>1986404</v>
      </c>
    </row>
    <row r="61" s="4" customFormat="1" spans="1:23">
      <c r="A61" s="4">
        <v>14431534961</v>
      </c>
      <c r="B61" s="4" t="s">
        <v>24</v>
      </c>
      <c r="C61" s="4" t="s">
        <v>25</v>
      </c>
      <c r="D61" s="4" t="s">
        <v>162</v>
      </c>
      <c r="E61" s="4" t="s">
        <v>163</v>
      </c>
      <c r="F61" s="6">
        <v>44246</v>
      </c>
      <c r="G61" s="6">
        <v>44247</v>
      </c>
      <c r="H61" s="4">
        <v>1</v>
      </c>
      <c r="I61" s="4">
        <v>1</v>
      </c>
      <c r="J61" s="4">
        <v>1</v>
      </c>
      <c r="K61" s="4" t="s">
        <v>28</v>
      </c>
      <c r="L61" s="4">
        <v>351</v>
      </c>
      <c r="M61" s="4">
        <v>351</v>
      </c>
      <c r="N61" s="4" t="s">
        <v>164</v>
      </c>
      <c r="O61" s="4" t="s">
        <v>120</v>
      </c>
      <c r="P61" s="4" t="s">
        <v>31</v>
      </c>
      <c r="Q61" s="4">
        <v>0</v>
      </c>
      <c r="R61" s="7">
        <v>44246</v>
      </c>
      <c r="S61" s="6">
        <v>44262</v>
      </c>
      <c r="T61" s="4" t="s">
        <v>32</v>
      </c>
      <c r="U61" s="4">
        <v>351</v>
      </c>
      <c r="V61" s="4">
        <v>0</v>
      </c>
      <c r="W61" s="4">
        <v>0</v>
      </c>
    </row>
    <row r="62" s="4" customFormat="1" spans="1:24">
      <c r="A62" s="4">
        <v>14431567529</v>
      </c>
      <c r="B62" s="4" t="s">
        <v>24</v>
      </c>
      <c r="C62" s="4" t="s">
        <v>25</v>
      </c>
      <c r="D62" s="4" t="s">
        <v>165</v>
      </c>
      <c r="E62" s="4" t="s">
        <v>98</v>
      </c>
      <c r="F62" s="6">
        <v>44246</v>
      </c>
      <c r="G62" s="6">
        <v>44247</v>
      </c>
      <c r="H62" s="4">
        <v>1</v>
      </c>
      <c r="I62" s="4">
        <v>1</v>
      </c>
      <c r="J62" s="4">
        <v>1</v>
      </c>
      <c r="K62" s="4" t="s">
        <v>28</v>
      </c>
      <c r="L62" s="4">
        <v>102</v>
      </c>
      <c r="M62" s="4">
        <v>102</v>
      </c>
      <c r="N62" s="4" t="s">
        <v>166</v>
      </c>
      <c r="O62" s="4" t="s">
        <v>120</v>
      </c>
      <c r="P62" s="4" t="s">
        <v>31</v>
      </c>
      <c r="Q62" s="4">
        <v>0</v>
      </c>
      <c r="R62" s="7">
        <v>44246</v>
      </c>
      <c r="S62" s="6">
        <v>44262</v>
      </c>
      <c r="T62" s="4" t="s">
        <v>32</v>
      </c>
      <c r="U62" s="4">
        <v>102</v>
      </c>
      <c r="V62" s="4">
        <v>0</v>
      </c>
      <c r="W62" s="4">
        <v>0</v>
      </c>
      <c r="X62" s="4">
        <v>1986419</v>
      </c>
    </row>
    <row r="63" s="4" customFormat="1" spans="1:24">
      <c r="A63" s="4">
        <v>14431606680</v>
      </c>
      <c r="B63" s="4" t="s">
        <v>24</v>
      </c>
      <c r="C63" s="4" t="s">
        <v>25</v>
      </c>
      <c r="D63" s="4" t="s">
        <v>112</v>
      </c>
      <c r="E63" s="4" t="s">
        <v>113</v>
      </c>
      <c r="F63" s="6">
        <v>44246</v>
      </c>
      <c r="G63" s="6">
        <v>44247</v>
      </c>
      <c r="H63" s="4">
        <v>2</v>
      </c>
      <c r="I63" s="4">
        <v>1</v>
      </c>
      <c r="J63" s="4">
        <v>2</v>
      </c>
      <c r="K63" s="4" t="s">
        <v>28</v>
      </c>
      <c r="L63" s="4">
        <v>1258</v>
      </c>
      <c r="M63" s="4">
        <v>1258</v>
      </c>
      <c r="N63" s="4" t="s">
        <v>167</v>
      </c>
      <c r="O63" s="4" t="s">
        <v>120</v>
      </c>
      <c r="P63" s="4" t="s">
        <v>31</v>
      </c>
      <c r="Q63" s="4">
        <v>0</v>
      </c>
      <c r="R63" s="7">
        <v>44246</v>
      </c>
      <c r="S63" s="6">
        <v>44262</v>
      </c>
      <c r="T63" s="4" t="s">
        <v>32</v>
      </c>
      <c r="U63" s="4">
        <v>1258</v>
      </c>
      <c r="V63" s="4">
        <v>0</v>
      </c>
      <c r="W63" s="4">
        <v>0</v>
      </c>
      <c r="X63" s="4">
        <v>1986426</v>
      </c>
    </row>
    <row r="64" s="4" customFormat="1" spans="1:24">
      <c r="A64" s="4">
        <v>14431610357</v>
      </c>
      <c r="B64" s="4" t="s">
        <v>24</v>
      </c>
      <c r="C64" s="4" t="s">
        <v>25</v>
      </c>
      <c r="D64" s="4" t="s">
        <v>168</v>
      </c>
      <c r="E64" s="4" t="s">
        <v>27</v>
      </c>
      <c r="F64" s="6">
        <v>44246</v>
      </c>
      <c r="G64" s="6">
        <v>44247</v>
      </c>
      <c r="H64" s="4">
        <v>1</v>
      </c>
      <c r="I64" s="4">
        <v>1</v>
      </c>
      <c r="J64" s="4">
        <v>1</v>
      </c>
      <c r="K64" s="4" t="s">
        <v>28</v>
      </c>
      <c r="L64" s="4">
        <v>96</v>
      </c>
      <c r="M64" s="4">
        <v>96</v>
      </c>
      <c r="N64" s="4" t="s">
        <v>169</v>
      </c>
      <c r="O64" s="4" t="s">
        <v>120</v>
      </c>
      <c r="P64" s="4" t="s">
        <v>31</v>
      </c>
      <c r="Q64" s="4">
        <v>0</v>
      </c>
      <c r="R64" s="7">
        <v>44246</v>
      </c>
      <c r="S64" s="6">
        <v>44262</v>
      </c>
      <c r="T64" s="4" t="s">
        <v>32</v>
      </c>
      <c r="U64" s="4">
        <v>96</v>
      </c>
      <c r="V64" s="4">
        <v>0</v>
      </c>
      <c r="W64" s="4">
        <v>0</v>
      </c>
      <c r="X64" s="4">
        <v>1986429</v>
      </c>
    </row>
    <row r="65" s="4" customFormat="1" spans="1:24">
      <c r="A65" s="4">
        <v>14431882465</v>
      </c>
      <c r="B65" s="4" t="s">
        <v>24</v>
      </c>
      <c r="C65" s="4" t="s">
        <v>25</v>
      </c>
      <c r="D65" s="4" t="s">
        <v>170</v>
      </c>
      <c r="E65" s="4" t="s">
        <v>126</v>
      </c>
      <c r="F65" s="6">
        <v>44246</v>
      </c>
      <c r="G65" s="6">
        <v>44247</v>
      </c>
      <c r="H65" s="4">
        <v>1</v>
      </c>
      <c r="I65" s="4">
        <v>1</v>
      </c>
      <c r="J65" s="4">
        <v>1</v>
      </c>
      <c r="K65" s="4" t="s">
        <v>28</v>
      </c>
      <c r="L65" s="4">
        <v>165</v>
      </c>
      <c r="M65" s="4">
        <v>165</v>
      </c>
      <c r="N65" s="4" t="s">
        <v>171</v>
      </c>
      <c r="O65" s="4" t="s">
        <v>120</v>
      </c>
      <c r="P65" s="4" t="s">
        <v>31</v>
      </c>
      <c r="Q65" s="4">
        <v>0</v>
      </c>
      <c r="R65" s="7">
        <v>44246</v>
      </c>
      <c r="S65" s="6">
        <v>44262</v>
      </c>
      <c r="T65" s="4" t="s">
        <v>32</v>
      </c>
      <c r="U65" s="4">
        <v>165</v>
      </c>
      <c r="V65" s="4">
        <v>0</v>
      </c>
      <c r="W65" s="4">
        <v>0</v>
      </c>
      <c r="X65" s="4">
        <v>1986542</v>
      </c>
    </row>
    <row r="66" s="4" customFormat="1" spans="1:24">
      <c r="A66" s="4">
        <v>14432133327</v>
      </c>
      <c r="B66" s="4" t="s">
        <v>24</v>
      </c>
      <c r="C66" s="4" t="s">
        <v>25</v>
      </c>
      <c r="D66" s="4" t="s">
        <v>172</v>
      </c>
      <c r="E66" s="4" t="s">
        <v>173</v>
      </c>
      <c r="F66" s="6">
        <v>44246</v>
      </c>
      <c r="G66" s="6">
        <v>44247</v>
      </c>
      <c r="H66" s="4">
        <v>1</v>
      </c>
      <c r="I66" s="4">
        <v>1</v>
      </c>
      <c r="J66" s="4">
        <v>1</v>
      </c>
      <c r="K66" s="4" t="s">
        <v>28</v>
      </c>
      <c r="L66" s="4">
        <v>191</v>
      </c>
      <c r="M66" s="4">
        <v>191</v>
      </c>
      <c r="N66" s="4" t="s">
        <v>174</v>
      </c>
      <c r="O66" s="4" t="s">
        <v>120</v>
      </c>
      <c r="P66" s="4" t="s">
        <v>31</v>
      </c>
      <c r="Q66" s="4">
        <v>0</v>
      </c>
      <c r="R66" s="7">
        <v>44246</v>
      </c>
      <c r="S66" s="6">
        <v>44262</v>
      </c>
      <c r="T66" s="4" t="s">
        <v>32</v>
      </c>
      <c r="U66" s="4">
        <v>191</v>
      </c>
      <c r="V66" s="4">
        <v>0</v>
      </c>
      <c r="W66" s="4">
        <v>0</v>
      </c>
      <c r="X66" s="4">
        <v>1986633</v>
      </c>
    </row>
    <row r="67" s="4" customFormat="1" spans="1:24">
      <c r="A67" s="4">
        <v>14432133327</v>
      </c>
      <c r="B67" s="4" t="s">
        <v>24</v>
      </c>
      <c r="C67" s="4" t="s">
        <v>36</v>
      </c>
      <c r="D67" s="4" t="s">
        <v>172</v>
      </c>
      <c r="E67" s="4" t="s">
        <v>173</v>
      </c>
      <c r="F67" s="6">
        <v>44246</v>
      </c>
      <c r="G67" s="6">
        <v>44247</v>
      </c>
      <c r="H67" s="4">
        <v>1</v>
      </c>
      <c r="I67" s="4">
        <v>1</v>
      </c>
      <c r="J67" s="4">
        <v>1</v>
      </c>
      <c r="K67" s="4" t="s">
        <v>28</v>
      </c>
      <c r="L67" s="4">
        <v>-191</v>
      </c>
      <c r="M67" s="4">
        <v>-191</v>
      </c>
      <c r="N67" s="4" t="s">
        <v>174</v>
      </c>
      <c r="O67" s="4" t="s">
        <v>120</v>
      </c>
      <c r="P67" s="4" t="s">
        <v>31</v>
      </c>
      <c r="Q67" s="4">
        <v>0</v>
      </c>
      <c r="R67" s="7">
        <v>44246</v>
      </c>
      <c r="S67" s="6">
        <v>44262</v>
      </c>
      <c r="T67" s="4" t="s">
        <v>32</v>
      </c>
      <c r="U67" s="4">
        <v>-191</v>
      </c>
      <c r="V67" s="4">
        <v>0</v>
      </c>
      <c r="W67" s="4">
        <v>0</v>
      </c>
      <c r="X67" s="4">
        <v>1986633</v>
      </c>
    </row>
    <row r="68" s="4" customFormat="1" spans="1:24">
      <c r="A68" s="4">
        <v>14414051478</v>
      </c>
      <c r="B68" s="4" t="s">
        <v>24</v>
      </c>
      <c r="C68" s="4" t="s">
        <v>25</v>
      </c>
      <c r="D68" s="4" t="s">
        <v>175</v>
      </c>
      <c r="E68" s="4" t="s">
        <v>176</v>
      </c>
      <c r="F68" s="6">
        <v>44246</v>
      </c>
      <c r="G68" s="6">
        <v>44248</v>
      </c>
      <c r="H68" s="4">
        <v>1</v>
      </c>
      <c r="I68" s="4">
        <v>2</v>
      </c>
      <c r="J68" s="4">
        <v>2</v>
      </c>
      <c r="K68" s="4" t="s">
        <v>28</v>
      </c>
      <c r="L68" s="4">
        <v>382</v>
      </c>
      <c r="M68" s="4">
        <v>382</v>
      </c>
      <c r="N68" s="4" t="s">
        <v>177</v>
      </c>
      <c r="O68" s="4" t="s">
        <v>178</v>
      </c>
      <c r="P68" s="4" t="s">
        <v>31</v>
      </c>
      <c r="Q68" s="4">
        <v>0</v>
      </c>
      <c r="R68" s="7">
        <v>44243</v>
      </c>
      <c r="S68" s="6">
        <v>44263</v>
      </c>
      <c r="T68" s="4" t="s">
        <v>32</v>
      </c>
      <c r="U68" s="4">
        <v>382</v>
      </c>
      <c r="V68" s="4">
        <v>0</v>
      </c>
      <c r="W68" s="4">
        <v>0</v>
      </c>
      <c r="X68" s="4">
        <v>1983926</v>
      </c>
    </row>
    <row r="69" s="4" customFormat="1" spans="1:24">
      <c r="A69" s="4">
        <v>14416902902</v>
      </c>
      <c r="B69" s="4" t="s">
        <v>24</v>
      </c>
      <c r="C69" s="4" t="s">
        <v>25</v>
      </c>
      <c r="D69" s="4" t="s">
        <v>179</v>
      </c>
      <c r="E69" s="4" t="s">
        <v>180</v>
      </c>
      <c r="F69" s="6">
        <v>44247</v>
      </c>
      <c r="G69" s="6">
        <v>44248</v>
      </c>
      <c r="H69" s="4">
        <v>1</v>
      </c>
      <c r="I69" s="4">
        <v>1</v>
      </c>
      <c r="J69" s="4">
        <v>1</v>
      </c>
      <c r="K69" s="4" t="s">
        <v>28</v>
      </c>
      <c r="L69" s="4">
        <v>1233</v>
      </c>
      <c r="M69" s="4">
        <v>1233</v>
      </c>
      <c r="N69" s="4" t="s">
        <v>181</v>
      </c>
      <c r="O69" s="4" t="s">
        <v>178</v>
      </c>
      <c r="P69" s="4" t="s">
        <v>31</v>
      </c>
      <c r="Q69" s="4">
        <v>0</v>
      </c>
      <c r="R69" s="7">
        <v>44243</v>
      </c>
      <c r="S69" s="6">
        <v>44263</v>
      </c>
      <c r="T69" s="4" t="s">
        <v>32</v>
      </c>
      <c r="U69" s="4">
        <v>1233</v>
      </c>
      <c r="V69" s="4">
        <v>0</v>
      </c>
      <c r="W69" s="4">
        <v>0</v>
      </c>
      <c r="X69" s="4">
        <v>1984321</v>
      </c>
    </row>
    <row r="70" s="4" customFormat="1" spans="1:24">
      <c r="A70" s="4">
        <v>14424786789</v>
      </c>
      <c r="B70" s="4" t="s">
        <v>24</v>
      </c>
      <c r="C70" s="4" t="s">
        <v>25</v>
      </c>
      <c r="D70" s="4" t="s">
        <v>182</v>
      </c>
      <c r="E70" s="4" t="s">
        <v>183</v>
      </c>
      <c r="F70" s="6">
        <v>44247</v>
      </c>
      <c r="G70" s="6">
        <v>44248</v>
      </c>
      <c r="H70" s="4">
        <v>1</v>
      </c>
      <c r="I70" s="4">
        <v>1</v>
      </c>
      <c r="J70" s="4">
        <v>1</v>
      </c>
      <c r="K70" s="4" t="s">
        <v>28</v>
      </c>
      <c r="L70" s="4">
        <v>147</v>
      </c>
      <c r="M70" s="4">
        <v>147</v>
      </c>
      <c r="N70" s="4" t="s">
        <v>184</v>
      </c>
      <c r="O70" s="4" t="s">
        <v>178</v>
      </c>
      <c r="P70" s="4" t="s">
        <v>31</v>
      </c>
      <c r="Q70" s="4">
        <v>0</v>
      </c>
      <c r="R70" s="7">
        <v>44245</v>
      </c>
      <c r="S70" s="6">
        <v>44263</v>
      </c>
      <c r="T70" s="4" t="s">
        <v>32</v>
      </c>
      <c r="U70" s="4">
        <v>147</v>
      </c>
      <c r="V70" s="4">
        <v>0</v>
      </c>
      <c r="W70" s="4">
        <v>0</v>
      </c>
      <c r="X70" s="4">
        <v>1985452</v>
      </c>
    </row>
    <row r="71" s="4" customFormat="1" spans="1:24">
      <c r="A71" s="4">
        <v>14427077876</v>
      </c>
      <c r="B71" s="4" t="s">
        <v>24</v>
      </c>
      <c r="C71" s="4" t="s">
        <v>25</v>
      </c>
      <c r="D71" s="4" t="s">
        <v>49</v>
      </c>
      <c r="E71" s="4" t="s">
        <v>50</v>
      </c>
      <c r="F71" s="6">
        <v>44247</v>
      </c>
      <c r="G71" s="6">
        <v>44248</v>
      </c>
      <c r="H71" s="4">
        <v>1</v>
      </c>
      <c r="I71" s="4">
        <v>1</v>
      </c>
      <c r="J71" s="4">
        <v>1</v>
      </c>
      <c r="K71" s="4" t="s">
        <v>28</v>
      </c>
      <c r="L71" s="4">
        <v>173</v>
      </c>
      <c r="M71" s="4">
        <v>173</v>
      </c>
      <c r="N71" s="4" t="s">
        <v>185</v>
      </c>
      <c r="O71" s="4" t="s">
        <v>178</v>
      </c>
      <c r="P71" s="4" t="s">
        <v>31</v>
      </c>
      <c r="Q71" s="4">
        <v>0</v>
      </c>
      <c r="R71" s="7">
        <v>44246</v>
      </c>
      <c r="S71" s="6">
        <v>44263</v>
      </c>
      <c r="T71" s="4" t="s">
        <v>32</v>
      </c>
      <c r="U71" s="4">
        <v>173</v>
      </c>
      <c r="V71" s="4">
        <v>0</v>
      </c>
      <c r="W71" s="4">
        <v>0</v>
      </c>
      <c r="X71" s="4">
        <v>1986058</v>
      </c>
    </row>
    <row r="72" s="4" customFormat="1" spans="1:24">
      <c r="A72" s="4">
        <v>14427244718</v>
      </c>
      <c r="B72" s="4" t="s">
        <v>24</v>
      </c>
      <c r="C72" s="4" t="s">
        <v>25</v>
      </c>
      <c r="D72" s="4" t="s">
        <v>186</v>
      </c>
      <c r="E72" s="4" t="s">
        <v>53</v>
      </c>
      <c r="F72" s="6">
        <v>44246</v>
      </c>
      <c r="G72" s="6">
        <v>44248</v>
      </c>
      <c r="H72" s="4">
        <v>1</v>
      </c>
      <c r="I72" s="4">
        <v>2</v>
      </c>
      <c r="J72" s="4">
        <v>2</v>
      </c>
      <c r="K72" s="4" t="s">
        <v>28</v>
      </c>
      <c r="L72" s="4">
        <v>432</v>
      </c>
      <c r="M72" s="4">
        <v>432</v>
      </c>
      <c r="N72" s="4" t="s">
        <v>187</v>
      </c>
      <c r="O72" s="4" t="s">
        <v>178</v>
      </c>
      <c r="P72" s="4" t="s">
        <v>31</v>
      </c>
      <c r="Q72" s="4">
        <v>0</v>
      </c>
      <c r="R72" s="7">
        <v>44246</v>
      </c>
      <c r="S72" s="6">
        <v>44263</v>
      </c>
      <c r="T72" s="4" t="s">
        <v>32</v>
      </c>
      <c r="U72" s="4">
        <v>432</v>
      </c>
      <c r="V72" s="4">
        <v>0</v>
      </c>
      <c r="W72" s="4">
        <v>0</v>
      </c>
      <c r="X72" s="4">
        <v>1986094</v>
      </c>
    </row>
    <row r="73" s="4" customFormat="1" spans="1:24">
      <c r="A73" s="4">
        <v>14427774316</v>
      </c>
      <c r="B73" s="4" t="s">
        <v>24</v>
      </c>
      <c r="C73" s="4" t="s">
        <v>25</v>
      </c>
      <c r="D73" s="4" t="s">
        <v>131</v>
      </c>
      <c r="E73" s="4" t="s">
        <v>188</v>
      </c>
      <c r="F73" s="6">
        <v>44246</v>
      </c>
      <c r="G73" s="6">
        <v>44248</v>
      </c>
      <c r="H73" s="4">
        <v>1</v>
      </c>
      <c r="I73" s="4">
        <v>2</v>
      </c>
      <c r="J73" s="4">
        <v>2</v>
      </c>
      <c r="K73" s="4" t="s">
        <v>28</v>
      </c>
      <c r="L73" s="4">
        <v>788</v>
      </c>
      <c r="M73" s="4">
        <v>788</v>
      </c>
      <c r="N73" s="4" t="s">
        <v>189</v>
      </c>
      <c r="O73" s="4" t="s">
        <v>178</v>
      </c>
      <c r="P73" s="4" t="s">
        <v>31</v>
      </c>
      <c r="Q73" s="4">
        <v>0</v>
      </c>
      <c r="R73" s="7">
        <v>44246</v>
      </c>
      <c r="S73" s="6">
        <v>44263</v>
      </c>
      <c r="T73" s="4" t="s">
        <v>32</v>
      </c>
      <c r="U73" s="4">
        <v>788</v>
      </c>
      <c r="V73" s="4">
        <v>0</v>
      </c>
      <c r="W73" s="4">
        <v>0</v>
      </c>
      <c r="X73" s="4">
        <v>1986172</v>
      </c>
    </row>
    <row r="74" s="4" customFormat="1" spans="1:24">
      <c r="A74" s="4">
        <v>14431069555</v>
      </c>
      <c r="B74" s="4" t="s">
        <v>24</v>
      </c>
      <c r="C74" s="4" t="s">
        <v>25</v>
      </c>
      <c r="D74" s="4" t="s">
        <v>131</v>
      </c>
      <c r="E74" s="4" t="s">
        <v>190</v>
      </c>
      <c r="F74" s="6">
        <v>44247</v>
      </c>
      <c r="G74" s="6">
        <v>44248</v>
      </c>
      <c r="H74" s="4">
        <v>1</v>
      </c>
      <c r="I74" s="4">
        <v>1</v>
      </c>
      <c r="J74" s="4">
        <v>1</v>
      </c>
      <c r="K74" s="4" t="s">
        <v>28</v>
      </c>
      <c r="L74" s="4">
        <v>401</v>
      </c>
      <c r="M74" s="4">
        <v>401</v>
      </c>
      <c r="N74" s="4" t="s">
        <v>191</v>
      </c>
      <c r="O74" s="4" t="s">
        <v>178</v>
      </c>
      <c r="P74" s="4" t="s">
        <v>31</v>
      </c>
      <c r="Q74" s="4">
        <v>0</v>
      </c>
      <c r="R74" s="7">
        <v>44246</v>
      </c>
      <c r="S74" s="6">
        <v>44263</v>
      </c>
      <c r="T74" s="4" t="s">
        <v>32</v>
      </c>
      <c r="U74" s="4">
        <v>401</v>
      </c>
      <c r="V74" s="4">
        <v>0</v>
      </c>
      <c r="W74" s="4">
        <v>0</v>
      </c>
      <c r="X74" s="4">
        <v>1986312</v>
      </c>
    </row>
    <row r="75" s="4" customFormat="1" spans="1:24">
      <c r="A75" s="4">
        <v>14431183709</v>
      </c>
      <c r="B75" s="4" t="s">
        <v>24</v>
      </c>
      <c r="C75" s="4" t="s">
        <v>25</v>
      </c>
      <c r="D75" s="4" t="s">
        <v>131</v>
      </c>
      <c r="E75" s="4" t="s">
        <v>190</v>
      </c>
      <c r="F75" s="6">
        <v>44247</v>
      </c>
      <c r="G75" s="6">
        <v>44248</v>
      </c>
      <c r="H75" s="4">
        <v>1</v>
      </c>
      <c r="I75" s="4">
        <v>1</v>
      </c>
      <c r="J75" s="4">
        <v>1</v>
      </c>
      <c r="K75" s="4" t="s">
        <v>28</v>
      </c>
      <c r="L75" s="4">
        <v>401</v>
      </c>
      <c r="M75" s="4">
        <v>401</v>
      </c>
      <c r="N75" s="4" t="s">
        <v>192</v>
      </c>
      <c r="O75" s="4" t="s">
        <v>178</v>
      </c>
      <c r="P75" s="4" t="s">
        <v>31</v>
      </c>
      <c r="Q75" s="4">
        <v>0</v>
      </c>
      <c r="R75" s="7">
        <v>44246</v>
      </c>
      <c r="S75" s="6">
        <v>44263</v>
      </c>
      <c r="T75" s="4" t="s">
        <v>32</v>
      </c>
      <c r="U75" s="4">
        <v>401</v>
      </c>
      <c r="V75" s="4">
        <v>0</v>
      </c>
      <c r="W75" s="4">
        <v>0</v>
      </c>
      <c r="X75" s="4">
        <v>1986332</v>
      </c>
    </row>
    <row r="76" s="4" customFormat="1" spans="1:24">
      <c r="A76" s="4">
        <v>14432758872</v>
      </c>
      <c r="B76" s="4" t="s">
        <v>24</v>
      </c>
      <c r="C76" s="4" t="s">
        <v>25</v>
      </c>
      <c r="D76" s="4" t="s">
        <v>193</v>
      </c>
      <c r="E76" s="4" t="s">
        <v>194</v>
      </c>
      <c r="F76" s="6">
        <v>44247</v>
      </c>
      <c r="G76" s="6">
        <v>44248</v>
      </c>
      <c r="H76" s="4">
        <v>1</v>
      </c>
      <c r="I76" s="4">
        <v>1</v>
      </c>
      <c r="J76" s="4">
        <v>1</v>
      </c>
      <c r="K76" s="4" t="s">
        <v>28</v>
      </c>
      <c r="L76" s="4">
        <v>175</v>
      </c>
      <c r="M76" s="4">
        <v>175</v>
      </c>
      <c r="N76" s="4" t="s">
        <v>195</v>
      </c>
      <c r="O76" s="4" t="s">
        <v>178</v>
      </c>
      <c r="P76" s="4" t="s">
        <v>31</v>
      </c>
      <c r="Q76" s="4">
        <v>0</v>
      </c>
      <c r="R76" s="7">
        <v>44247</v>
      </c>
      <c r="S76" s="6">
        <v>44263</v>
      </c>
      <c r="T76" s="4" t="s">
        <v>32</v>
      </c>
      <c r="U76" s="4">
        <v>175</v>
      </c>
      <c r="V76" s="4">
        <v>0</v>
      </c>
      <c r="W76" s="4">
        <v>0</v>
      </c>
      <c r="X76" s="4">
        <v>1986775</v>
      </c>
    </row>
    <row r="77" s="4" customFormat="1" spans="1:23">
      <c r="A77" s="4">
        <v>14432946098</v>
      </c>
      <c r="B77" s="4" t="s">
        <v>24</v>
      </c>
      <c r="C77" s="4" t="s">
        <v>25</v>
      </c>
      <c r="D77" s="4" t="s">
        <v>55</v>
      </c>
      <c r="E77" s="4" t="s">
        <v>75</v>
      </c>
      <c r="F77" s="6">
        <v>44247</v>
      </c>
      <c r="G77" s="6">
        <v>44248</v>
      </c>
      <c r="H77" s="4">
        <v>1</v>
      </c>
      <c r="I77" s="4">
        <v>1</v>
      </c>
      <c r="J77" s="4">
        <v>1</v>
      </c>
      <c r="K77" s="4" t="s">
        <v>28</v>
      </c>
      <c r="L77" s="4">
        <v>218</v>
      </c>
      <c r="M77" s="4">
        <v>218</v>
      </c>
      <c r="N77" s="4" t="s">
        <v>196</v>
      </c>
      <c r="O77" s="4" t="s">
        <v>178</v>
      </c>
      <c r="P77" s="4" t="s">
        <v>31</v>
      </c>
      <c r="Q77" s="4">
        <v>0</v>
      </c>
      <c r="R77" s="7">
        <v>44247</v>
      </c>
      <c r="S77" s="6">
        <v>44263</v>
      </c>
      <c r="T77" s="4" t="s">
        <v>32</v>
      </c>
      <c r="U77" s="4">
        <v>218</v>
      </c>
      <c r="V77" s="4">
        <v>0</v>
      </c>
      <c r="W77" s="4">
        <v>0</v>
      </c>
    </row>
    <row r="78" s="4" customFormat="1" spans="1:24">
      <c r="A78" s="4">
        <v>14433280944</v>
      </c>
      <c r="B78" s="4" t="s">
        <v>24</v>
      </c>
      <c r="C78" s="4" t="s">
        <v>25</v>
      </c>
      <c r="D78" s="4" t="s">
        <v>197</v>
      </c>
      <c r="E78" s="4" t="s">
        <v>66</v>
      </c>
      <c r="F78" s="6">
        <v>44247</v>
      </c>
      <c r="G78" s="6">
        <v>44248</v>
      </c>
      <c r="H78" s="4">
        <v>1</v>
      </c>
      <c r="I78" s="4">
        <v>1</v>
      </c>
      <c r="J78" s="4">
        <v>1</v>
      </c>
      <c r="K78" s="4" t="s">
        <v>28</v>
      </c>
      <c r="L78" s="4">
        <v>109</v>
      </c>
      <c r="M78" s="4">
        <v>109</v>
      </c>
      <c r="N78" s="4" t="s">
        <v>198</v>
      </c>
      <c r="O78" s="4" t="s">
        <v>178</v>
      </c>
      <c r="P78" s="4" t="s">
        <v>31</v>
      </c>
      <c r="Q78" s="4">
        <v>0</v>
      </c>
      <c r="R78" s="7">
        <v>44247</v>
      </c>
      <c r="S78" s="6">
        <v>44263</v>
      </c>
      <c r="T78" s="4" t="s">
        <v>32</v>
      </c>
      <c r="U78" s="4">
        <v>109</v>
      </c>
      <c r="V78" s="4">
        <v>0</v>
      </c>
      <c r="W78" s="4">
        <v>0</v>
      </c>
      <c r="X78" s="4">
        <v>1986851</v>
      </c>
    </row>
    <row r="79" s="4" customFormat="1" spans="1:24">
      <c r="A79" s="4">
        <v>14433335157</v>
      </c>
      <c r="B79" s="4" t="s">
        <v>24</v>
      </c>
      <c r="C79" s="4" t="s">
        <v>25</v>
      </c>
      <c r="D79" s="4" t="s">
        <v>121</v>
      </c>
      <c r="E79" s="4" t="s">
        <v>199</v>
      </c>
      <c r="F79" s="6">
        <v>44247</v>
      </c>
      <c r="G79" s="6">
        <v>44248</v>
      </c>
      <c r="H79" s="4">
        <v>1</v>
      </c>
      <c r="I79" s="4">
        <v>1</v>
      </c>
      <c r="J79" s="4">
        <v>1</v>
      </c>
      <c r="K79" s="4" t="s">
        <v>28</v>
      </c>
      <c r="L79" s="4">
        <v>183</v>
      </c>
      <c r="M79" s="4">
        <v>183</v>
      </c>
      <c r="N79" s="4" t="s">
        <v>200</v>
      </c>
      <c r="O79" s="4" t="s">
        <v>178</v>
      </c>
      <c r="P79" s="4" t="s">
        <v>31</v>
      </c>
      <c r="Q79" s="4">
        <v>0</v>
      </c>
      <c r="R79" s="7">
        <v>44247</v>
      </c>
      <c r="S79" s="6">
        <v>44263</v>
      </c>
      <c r="T79" s="4" t="s">
        <v>32</v>
      </c>
      <c r="U79" s="4">
        <v>183</v>
      </c>
      <c r="V79" s="4">
        <v>0</v>
      </c>
      <c r="W79" s="4">
        <v>0</v>
      </c>
      <c r="X79" s="4">
        <v>1986862</v>
      </c>
    </row>
    <row r="80" s="4" customFormat="1" spans="1:23">
      <c r="A80" s="4">
        <v>14433490026</v>
      </c>
      <c r="B80" s="4" t="s">
        <v>24</v>
      </c>
      <c r="C80" s="4" t="s">
        <v>25</v>
      </c>
      <c r="D80" s="4" t="s">
        <v>201</v>
      </c>
      <c r="E80" s="4" t="s">
        <v>202</v>
      </c>
      <c r="F80" s="6">
        <v>44247</v>
      </c>
      <c r="G80" s="6">
        <v>44248</v>
      </c>
      <c r="H80" s="4">
        <v>1</v>
      </c>
      <c r="I80" s="4">
        <v>1</v>
      </c>
      <c r="J80" s="4">
        <v>1</v>
      </c>
      <c r="K80" s="4" t="s">
        <v>28</v>
      </c>
      <c r="L80" s="4">
        <v>339</v>
      </c>
      <c r="M80" s="4">
        <v>339</v>
      </c>
      <c r="N80" s="4" t="s">
        <v>203</v>
      </c>
      <c r="O80" s="4" t="s">
        <v>178</v>
      </c>
      <c r="P80" s="4" t="s">
        <v>31</v>
      </c>
      <c r="Q80" s="4">
        <v>0</v>
      </c>
      <c r="R80" s="7">
        <v>44247</v>
      </c>
      <c r="S80" s="6">
        <v>44263</v>
      </c>
      <c r="T80" s="4" t="s">
        <v>32</v>
      </c>
      <c r="U80" s="4">
        <v>339</v>
      </c>
      <c r="V80" s="4">
        <v>0</v>
      </c>
      <c r="W80" s="4">
        <v>0</v>
      </c>
    </row>
    <row r="81" s="4" customFormat="1" spans="1:23">
      <c r="A81" s="4">
        <v>14433490026</v>
      </c>
      <c r="B81" s="4" t="s">
        <v>24</v>
      </c>
      <c r="C81" s="4" t="s">
        <v>36</v>
      </c>
      <c r="D81" s="4" t="s">
        <v>201</v>
      </c>
      <c r="E81" s="4" t="s">
        <v>202</v>
      </c>
      <c r="F81" s="6">
        <v>44247</v>
      </c>
      <c r="G81" s="6">
        <v>44248</v>
      </c>
      <c r="H81" s="4">
        <v>1</v>
      </c>
      <c r="I81" s="4">
        <v>1</v>
      </c>
      <c r="J81" s="4">
        <v>1</v>
      </c>
      <c r="K81" s="4" t="s">
        <v>28</v>
      </c>
      <c r="L81" s="4">
        <v>-339</v>
      </c>
      <c r="M81" s="4">
        <v>-339</v>
      </c>
      <c r="N81" s="4" t="s">
        <v>203</v>
      </c>
      <c r="O81" s="4" t="s">
        <v>178</v>
      </c>
      <c r="P81" s="4" t="s">
        <v>31</v>
      </c>
      <c r="Q81" s="4">
        <v>0</v>
      </c>
      <c r="R81" s="7">
        <v>44247</v>
      </c>
      <c r="S81" s="6">
        <v>44263</v>
      </c>
      <c r="T81" s="4" t="s">
        <v>32</v>
      </c>
      <c r="U81" s="4">
        <v>-339</v>
      </c>
      <c r="V81" s="4">
        <v>0</v>
      </c>
      <c r="W81" s="4">
        <v>0</v>
      </c>
    </row>
    <row r="82" s="4" customFormat="1" spans="1:24">
      <c r="A82" s="4">
        <v>14414051478</v>
      </c>
      <c r="B82" s="4" t="s">
        <v>24</v>
      </c>
      <c r="C82" s="4" t="s">
        <v>204</v>
      </c>
      <c r="D82" s="4" t="s">
        <v>175</v>
      </c>
      <c r="E82" s="4" t="s">
        <v>176</v>
      </c>
      <c r="F82" s="6">
        <v>44246</v>
      </c>
      <c r="G82" s="6">
        <v>44248</v>
      </c>
      <c r="H82" s="4">
        <v>1</v>
      </c>
      <c r="I82" s="4">
        <v>2</v>
      </c>
      <c r="J82" s="4">
        <v>2</v>
      </c>
      <c r="K82" s="4" t="s">
        <v>28</v>
      </c>
      <c r="L82" s="4">
        <v>-191</v>
      </c>
      <c r="M82" s="4">
        <v>-191</v>
      </c>
      <c r="N82" s="4" t="s">
        <v>177</v>
      </c>
      <c r="O82" s="4" t="s">
        <v>178</v>
      </c>
      <c r="P82" s="4" t="s">
        <v>31</v>
      </c>
      <c r="Q82" s="4">
        <v>0</v>
      </c>
      <c r="R82" s="7">
        <v>44243</v>
      </c>
      <c r="S82" s="6">
        <v>44263</v>
      </c>
      <c r="T82" s="4" t="s">
        <v>32</v>
      </c>
      <c r="U82" s="4">
        <v>-191</v>
      </c>
      <c r="V82" s="4">
        <v>0</v>
      </c>
      <c r="W82" s="4">
        <v>0</v>
      </c>
      <c r="X82" s="4">
        <v>1983926</v>
      </c>
    </row>
    <row r="83" s="4" customFormat="1" spans="1:24">
      <c r="A83" s="4">
        <v>14433689383</v>
      </c>
      <c r="B83" s="4" t="s">
        <v>24</v>
      </c>
      <c r="C83" s="4" t="s">
        <v>25</v>
      </c>
      <c r="D83" s="4" t="s">
        <v>55</v>
      </c>
      <c r="E83" s="4" t="s">
        <v>107</v>
      </c>
      <c r="F83" s="6">
        <v>44247</v>
      </c>
      <c r="G83" s="6">
        <v>44248</v>
      </c>
      <c r="H83" s="4">
        <v>1</v>
      </c>
      <c r="I83" s="4">
        <v>1</v>
      </c>
      <c r="J83" s="4">
        <v>1</v>
      </c>
      <c r="K83" s="4" t="s">
        <v>28</v>
      </c>
      <c r="L83" s="4">
        <v>218</v>
      </c>
      <c r="M83" s="4">
        <v>218</v>
      </c>
      <c r="N83" s="4" t="s">
        <v>205</v>
      </c>
      <c r="O83" s="4" t="s">
        <v>178</v>
      </c>
      <c r="P83" s="4" t="s">
        <v>31</v>
      </c>
      <c r="Q83" s="4">
        <v>0</v>
      </c>
      <c r="R83" s="7">
        <v>44247</v>
      </c>
      <c r="S83" s="6">
        <v>44263</v>
      </c>
      <c r="T83" s="4" t="s">
        <v>32</v>
      </c>
      <c r="U83" s="4">
        <v>218</v>
      </c>
      <c r="V83" s="4">
        <v>0</v>
      </c>
      <c r="W83" s="4">
        <v>0</v>
      </c>
      <c r="X83" s="4">
        <v>1986898</v>
      </c>
    </row>
    <row r="84" s="4" customFormat="1" spans="1:24">
      <c r="A84" s="4">
        <v>14433764887</v>
      </c>
      <c r="B84" s="4" t="s">
        <v>24</v>
      </c>
      <c r="C84" s="4" t="s">
        <v>25</v>
      </c>
      <c r="D84" s="4" t="s">
        <v>201</v>
      </c>
      <c r="E84" s="4" t="s">
        <v>206</v>
      </c>
      <c r="F84" s="6">
        <v>44247</v>
      </c>
      <c r="G84" s="6">
        <v>44248</v>
      </c>
      <c r="H84" s="4">
        <v>1</v>
      </c>
      <c r="I84" s="4">
        <v>1</v>
      </c>
      <c r="J84" s="4">
        <v>1</v>
      </c>
      <c r="K84" s="4" t="s">
        <v>28</v>
      </c>
      <c r="L84" s="4">
        <v>282</v>
      </c>
      <c r="M84" s="4">
        <v>282</v>
      </c>
      <c r="N84" s="4" t="s">
        <v>207</v>
      </c>
      <c r="O84" s="4" t="s">
        <v>178</v>
      </c>
      <c r="P84" s="4" t="s">
        <v>31</v>
      </c>
      <c r="Q84" s="4">
        <v>0</v>
      </c>
      <c r="R84" s="7">
        <v>44247</v>
      </c>
      <c r="S84" s="6">
        <v>44263</v>
      </c>
      <c r="T84" s="4" t="s">
        <v>32</v>
      </c>
      <c r="U84" s="4">
        <v>282</v>
      </c>
      <c r="V84" s="4">
        <v>0</v>
      </c>
      <c r="W84" s="4">
        <v>0</v>
      </c>
      <c r="X84" s="4">
        <v>1986904</v>
      </c>
    </row>
    <row r="85" s="4" customFormat="1" spans="1:24">
      <c r="A85" s="4">
        <v>14433882311</v>
      </c>
      <c r="B85" s="4" t="s">
        <v>24</v>
      </c>
      <c r="C85" s="4" t="s">
        <v>25</v>
      </c>
      <c r="D85" s="4" t="s">
        <v>208</v>
      </c>
      <c r="E85" s="4" t="s">
        <v>209</v>
      </c>
      <c r="F85" s="6">
        <v>44247</v>
      </c>
      <c r="G85" s="6">
        <v>44248</v>
      </c>
      <c r="H85" s="4">
        <v>1</v>
      </c>
      <c r="I85" s="4">
        <v>1</v>
      </c>
      <c r="J85" s="4">
        <v>1</v>
      </c>
      <c r="K85" s="4" t="s">
        <v>28</v>
      </c>
      <c r="L85" s="4">
        <v>186</v>
      </c>
      <c r="M85" s="4">
        <v>186</v>
      </c>
      <c r="N85" s="4" t="s">
        <v>210</v>
      </c>
      <c r="O85" s="4" t="s">
        <v>178</v>
      </c>
      <c r="P85" s="4" t="s">
        <v>31</v>
      </c>
      <c r="Q85" s="4">
        <v>0</v>
      </c>
      <c r="R85" s="7">
        <v>44247</v>
      </c>
      <c r="S85" s="6">
        <v>44263</v>
      </c>
      <c r="T85" s="4" t="s">
        <v>32</v>
      </c>
      <c r="U85" s="4">
        <v>186</v>
      </c>
      <c r="V85" s="4">
        <v>0</v>
      </c>
      <c r="W85" s="4">
        <v>0</v>
      </c>
      <c r="X85" s="4">
        <v>1986919</v>
      </c>
    </row>
    <row r="86" s="4" customFormat="1" spans="1:24">
      <c r="A86" s="4">
        <v>14434010524</v>
      </c>
      <c r="B86" s="4" t="s">
        <v>24</v>
      </c>
      <c r="C86" s="4" t="s">
        <v>25</v>
      </c>
      <c r="D86" s="4" t="s">
        <v>125</v>
      </c>
      <c r="E86" s="4" t="s">
        <v>126</v>
      </c>
      <c r="F86" s="6">
        <v>44247</v>
      </c>
      <c r="G86" s="6">
        <v>44248</v>
      </c>
      <c r="H86" s="4">
        <v>1</v>
      </c>
      <c r="I86" s="4">
        <v>1</v>
      </c>
      <c r="J86" s="4">
        <v>1</v>
      </c>
      <c r="K86" s="4" t="s">
        <v>28</v>
      </c>
      <c r="L86" s="4">
        <v>165</v>
      </c>
      <c r="M86" s="4">
        <v>165</v>
      </c>
      <c r="N86" s="4" t="s">
        <v>211</v>
      </c>
      <c r="O86" s="4" t="s">
        <v>178</v>
      </c>
      <c r="P86" s="4" t="s">
        <v>31</v>
      </c>
      <c r="Q86" s="4">
        <v>0</v>
      </c>
      <c r="R86" s="7">
        <v>44247</v>
      </c>
      <c r="S86" s="6">
        <v>44263</v>
      </c>
      <c r="T86" s="4" t="s">
        <v>32</v>
      </c>
      <c r="U86" s="4">
        <v>165</v>
      </c>
      <c r="V86" s="4">
        <v>0</v>
      </c>
      <c r="W86" s="4">
        <v>0</v>
      </c>
      <c r="X86" s="4">
        <v>1986930</v>
      </c>
    </row>
    <row r="87" s="4" customFormat="1" spans="1:24">
      <c r="A87" s="4">
        <v>14424786789</v>
      </c>
      <c r="B87" s="4" t="s">
        <v>24</v>
      </c>
      <c r="C87" s="4" t="s">
        <v>36</v>
      </c>
      <c r="D87" s="4" t="s">
        <v>182</v>
      </c>
      <c r="E87" s="4" t="s">
        <v>183</v>
      </c>
      <c r="F87" s="6">
        <v>44247</v>
      </c>
      <c r="G87" s="6">
        <v>44248</v>
      </c>
      <c r="H87" s="4">
        <v>1</v>
      </c>
      <c r="I87" s="4">
        <v>1</v>
      </c>
      <c r="J87" s="4">
        <v>1</v>
      </c>
      <c r="K87" s="4" t="s">
        <v>28</v>
      </c>
      <c r="L87" s="4">
        <v>-147</v>
      </c>
      <c r="M87" s="4">
        <v>-147</v>
      </c>
      <c r="N87" s="4" t="s">
        <v>184</v>
      </c>
      <c r="O87" s="4" t="s">
        <v>178</v>
      </c>
      <c r="P87" s="4" t="s">
        <v>31</v>
      </c>
      <c r="Q87" s="4">
        <v>0</v>
      </c>
      <c r="R87" s="7">
        <v>44245</v>
      </c>
      <c r="S87" s="6">
        <v>44263</v>
      </c>
      <c r="T87" s="4" t="s">
        <v>32</v>
      </c>
      <c r="U87" s="4">
        <v>-147</v>
      </c>
      <c r="V87" s="4">
        <v>0</v>
      </c>
      <c r="W87" s="4">
        <v>0</v>
      </c>
      <c r="X87" s="4">
        <v>1985452</v>
      </c>
    </row>
    <row r="88" s="4" customFormat="1" spans="1:24">
      <c r="A88" s="4">
        <v>14434031429</v>
      </c>
      <c r="B88" s="4" t="s">
        <v>24</v>
      </c>
      <c r="C88" s="4" t="s">
        <v>25</v>
      </c>
      <c r="D88" s="4" t="s">
        <v>212</v>
      </c>
      <c r="E88" s="4" t="s">
        <v>213</v>
      </c>
      <c r="F88" s="6">
        <v>44247</v>
      </c>
      <c r="G88" s="6">
        <v>44248</v>
      </c>
      <c r="H88" s="4">
        <v>1</v>
      </c>
      <c r="I88" s="4">
        <v>1</v>
      </c>
      <c r="J88" s="4">
        <v>1</v>
      </c>
      <c r="K88" s="4" t="s">
        <v>28</v>
      </c>
      <c r="L88" s="4">
        <v>253</v>
      </c>
      <c r="M88" s="4">
        <v>253</v>
      </c>
      <c r="N88" s="4" t="s">
        <v>214</v>
      </c>
      <c r="O88" s="4" t="s">
        <v>178</v>
      </c>
      <c r="P88" s="4" t="s">
        <v>31</v>
      </c>
      <c r="Q88" s="4">
        <v>0</v>
      </c>
      <c r="R88" s="7">
        <v>44247</v>
      </c>
      <c r="S88" s="6">
        <v>44263</v>
      </c>
      <c r="T88" s="4" t="s">
        <v>32</v>
      </c>
      <c r="U88" s="4">
        <v>253</v>
      </c>
      <c r="V88" s="4">
        <v>0</v>
      </c>
      <c r="W88" s="4">
        <v>0</v>
      </c>
      <c r="X88" s="4">
        <v>1986933</v>
      </c>
    </row>
    <row r="89" s="4" customFormat="1" spans="1:24">
      <c r="A89" s="4">
        <v>14434162045</v>
      </c>
      <c r="B89" s="4" t="s">
        <v>24</v>
      </c>
      <c r="C89" s="4" t="s">
        <v>25</v>
      </c>
      <c r="D89" s="4" t="s">
        <v>49</v>
      </c>
      <c r="E89" s="4" t="s">
        <v>50</v>
      </c>
      <c r="F89" s="6">
        <v>44247</v>
      </c>
      <c r="G89" s="6">
        <v>44248</v>
      </c>
      <c r="H89" s="4">
        <v>1</v>
      </c>
      <c r="I89" s="4">
        <v>1</v>
      </c>
      <c r="J89" s="4">
        <v>1</v>
      </c>
      <c r="K89" s="4" t="s">
        <v>28</v>
      </c>
      <c r="L89" s="4">
        <v>173</v>
      </c>
      <c r="M89" s="4">
        <v>173</v>
      </c>
      <c r="N89" s="4" t="s">
        <v>215</v>
      </c>
      <c r="O89" s="4" t="s">
        <v>178</v>
      </c>
      <c r="P89" s="4" t="s">
        <v>31</v>
      </c>
      <c r="Q89" s="4">
        <v>0</v>
      </c>
      <c r="R89" s="7">
        <v>44247</v>
      </c>
      <c r="S89" s="6">
        <v>44263</v>
      </c>
      <c r="T89" s="4" t="s">
        <v>32</v>
      </c>
      <c r="U89" s="4">
        <v>173</v>
      </c>
      <c r="V89" s="4">
        <v>0</v>
      </c>
      <c r="W89" s="4">
        <v>0</v>
      </c>
      <c r="X89" s="4">
        <v>1986954</v>
      </c>
    </row>
    <row r="90" s="4" customFormat="1" spans="1:24">
      <c r="A90" s="4">
        <v>14434164902</v>
      </c>
      <c r="B90" s="4" t="s">
        <v>24</v>
      </c>
      <c r="C90" s="4" t="s">
        <v>25</v>
      </c>
      <c r="D90" s="4" t="s">
        <v>216</v>
      </c>
      <c r="E90" s="4" t="s">
        <v>140</v>
      </c>
      <c r="F90" s="6">
        <v>44247</v>
      </c>
      <c r="G90" s="6">
        <v>44248</v>
      </c>
      <c r="H90" s="4">
        <v>1</v>
      </c>
      <c r="I90" s="4">
        <v>1</v>
      </c>
      <c r="J90" s="4">
        <v>1</v>
      </c>
      <c r="K90" s="4" t="s">
        <v>28</v>
      </c>
      <c r="L90" s="4">
        <v>184</v>
      </c>
      <c r="M90" s="4">
        <v>184</v>
      </c>
      <c r="N90" s="4" t="s">
        <v>217</v>
      </c>
      <c r="O90" s="4" t="s">
        <v>178</v>
      </c>
      <c r="P90" s="4" t="s">
        <v>31</v>
      </c>
      <c r="Q90" s="4">
        <v>0</v>
      </c>
      <c r="R90" s="7">
        <v>44247</v>
      </c>
      <c r="S90" s="6">
        <v>44263</v>
      </c>
      <c r="T90" s="4" t="s">
        <v>32</v>
      </c>
      <c r="U90" s="4">
        <v>184</v>
      </c>
      <c r="V90" s="4">
        <v>0</v>
      </c>
      <c r="W90" s="4">
        <v>0</v>
      </c>
      <c r="X90" s="4">
        <v>1986956</v>
      </c>
    </row>
    <row r="91" s="4" customFormat="1" spans="1:24">
      <c r="A91" s="4">
        <v>14434255501</v>
      </c>
      <c r="B91" s="4" t="s">
        <v>24</v>
      </c>
      <c r="C91" s="4" t="s">
        <v>25</v>
      </c>
      <c r="D91" s="4" t="s">
        <v>218</v>
      </c>
      <c r="E91" s="4" t="s">
        <v>219</v>
      </c>
      <c r="F91" s="6">
        <v>44247</v>
      </c>
      <c r="G91" s="6">
        <v>44248</v>
      </c>
      <c r="H91" s="4">
        <v>1</v>
      </c>
      <c r="I91" s="4">
        <v>1</v>
      </c>
      <c r="J91" s="4">
        <v>1</v>
      </c>
      <c r="K91" s="4" t="s">
        <v>28</v>
      </c>
      <c r="L91" s="4">
        <v>185</v>
      </c>
      <c r="M91" s="4">
        <v>185</v>
      </c>
      <c r="N91" s="4" t="s">
        <v>220</v>
      </c>
      <c r="O91" s="4" t="s">
        <v>178</v>
      </c>
      <c r="P91" s="4" t="s">
        <v>31</v>
      </c>
      <c r="Q91" s="4">
        <v>0</v>
      </c>
      <c r="R91" s="7">
        <v>44247</v>
      </c>
      <c r="S91" s="6">
        <v>44263</v>
      </c>
      <c r="T91" s="4" t="s">
        <v>32</v>
      </c>
      <c r="U91" s="4">
        <v>185</v>
      </c>
      <c r="V91" s="4">
        <v>0</v>
      </c>
      <c r="W91" s="4">
        <v>0</v>
      </c>
      <c r="X91" s="4">
        <v>1986970</v>
      </c>
    </row>
    <row r="92" s="4" customFormat="1" spans="1:24">
      <c r="A92" s="4">
        <v>14434358333</v>
      </c>
      <c r="B92" s="4" t="s">
        <v>24</v>
      </c>
      <c r="C92" s="4" t="s">
        <v>25</v>
      </c>
      <c r="D92" s="4" t="s">
        <v>40</v>
      </c>
      <c r="E92" s="4" t="s">
        <v>41</v>
      </c>
      <c r="F92" s="6">
        <v>44247</v>
      </c>
      <c r="G92" s="6">
        <v>44248</v>
      </c>
      <c r="H92" s="4">
        <v>1</v>
      </c>
      <c r="I92" s="4">
        <v>1</v>
      </c>
      <c r="J92" s="4">
        <v>1</v>
      </c>
      <c r="K92" s="4" t="s">
        <v>28</v>
      </c>
      <c r="L92" s="4">
        <v>219</v>
      </c>
      <c r="M92" s="4">
        <v>219</v>
      </c>
      <c r="N92" s="4" t="s">
        <v>221</v>
      </c>
      <c r="O92" s="4" t="s">
        <v>178</v>
      </c>
      <c r="P92" s="4" t="s">
        <v>31</v>
      </c>
      <c r="Q92" s="4">
        <v>0</v>
      </c>
      <c r="R92" s="7">
        <v>44247</v>
      </c>
      <c r="S92" s="6">
        <v>44263</v>
      </c>
      <c r="T92" s="4" t="s">
        <v>32</v>
      </c>
      <c r="U92" s="4">
        <v>219</v>
      </c>
      <c r="V92" s="4">
        <v>0</v>
      </c>
      <c r="W92" s="4">
        <v>0</v>
      </c>
      <c r="X92" s="4">
        <v>1986990</v>
      </c>
    </row>
    <row r="93" s="4" customFormat="1" spans="1:24">
      <c r="A93" s="4">
        <v>14434438761</v>
      </c>
      <c r="B93" s="4" t="s">
        <v>24</v>
      </c>
      <c r="C93" s="4" t="s">
        <v>25</v>
      </c>
      <c r="D93" s="4" t="s">
        <v>222</v>
      </c>
      <c r="E93" s="4" t="s">
        <v>50</v>
      </c>
      <c r="F93" s="6">
        <v>44247</v>
      </c>
      <c r="G93" s="6">
        <v>44248</v>
      </c>
      <c r="H93" s="4">
        <v>1</v>
      </c>
      <c r="I93" s="4">
        <v>1</v>
      </c>
      <c r="J93" s="4">
        <v>1</v>
      </c>
      <c r="K93" s="4" t="s">
        <v>28</v>
      </c>
      <c r="L93" s="4">
        <v>136</v>
      </c>
      <c r="M93" s="4">
        <v>136</v>
      </c>
      <c r="N93" s="4" t="s">
        <v>223</v>
      </c>
      <c r="O93" s="4" t="s">
        <v>178</v>
      </c>
      <c r="P93" s="4" t="s">
        <v>31</v>
      </c>
      <c r="Q93" s="4">
        <v>0</v>
      </c>
      <c r="R93" s="7">
        <v>44247</v>
      </c>
      <c r="S93" s="6">
        <v>44263</v>
      </c>
      <c r="T93" s="4" t="s">
        <v>32</v>
      </c>
      <c r="U93" s="4">
        <v>136</v>
      </c>
      <c r="V93" s="4">
        <v>0</v>
      </c>
      <c r="W93" s="4">
        <v>0</v>
      </c>
      <c r="X93" s="4">
        <v>1987008</v>
      </c>
    </row>
    <row r="94" s="4" customFormat="1" spans="1:24">
      <c r="A94" s="4">
        <v>14434454270</v>
      </c>
      <c r="B94" s="4" t="s">
        <v>24</v>
      </c>
      <c r="C94" s="4" t="s">
        <v>25</v>
      </c>
      <c r="D94" s="4" t="s">
        <v>55</v>
      </c>
      <c r="E94" s="4" t="s">
        <v>107</v>
      </c>
      <c r="F94" s="6">
        <v>44247</v>
      </c>
      <c r="G94" s="6">
        <v>44248</v>
      </c>
      <c r="H94" s="4">
        <v>1</v>
      </c>
      <c r="I94" s="4">
        <v>1</v>
      </c>
      <c r="J94" s="4">
        <v>1</v>
      </c>
      <c r="K94" s="4" t="s">
        <v>28</v>
      </c>
      <c r="L94" s="4">
        <v>218</v>
      </c>
      <c r="M94" s="4">
        <v>218</v>
      </c>
      <c r="N94" s="4" t="s">
        <v>224</v>
      </c>
      <c r="O94" s="4" t="s">
        <v>178</v>
      </c>
      <c r="P94" s="4" t="s">
        <v>31</v>
      </c>
      <c r="Q94" s="4">
        <v>0</v>
      </c>
      <c r="R94" s="7">
        <v>44247</v>
      </c>
      <c r="S94" s="6">
        <v>44263</v>
      </c>
      <c r="T94" s="4" t="s">
        <v>32</v>
      </c>
      <c r="U94" s="4">
        <v>218</v>
      </c>
      <c r="V94" s="4">
        <v>0</v>
      </c>
      <c r="W94" s="4">
        <v>0</v>
      </c>
      <c r="X94" s="4">
        <v>1987015</v>
      </c>
    </row>
    <row r="95" s="4" customFormat="1" spans="1:23">
      <c r="A95" s="4">
        <v>14434500901</v>
      </c>
      <c r="B95" s="4" t="s">
        <v>24</v>
      </c>
      <c r="C95" s="4" t="s">
        <v>25</v>
      </c>
      <c r="D95" s="4" t="s">
        <v>225</v>
      </c>
      <c r="E95" s="4" t="s">
        <v>63</v>
      </c>
      <c r="F95" s="6">
        <v>44247</v>
      </c>
      <c r="G95" s="6">
        <v>44248</v>
      </c>
      <c r="H95" s="4">
        <v>1</v>
      </c>
      <c r="I95" s="4">
        <v>1</v>
      </c>
      <c r="J95" s="4">
        <v>1</v>
      </c>
      <c r="K95" s="4" t="s">
        <v>28</v>
      </c>
      <c r="L95" s="4">
        <v>163</v>
      </c>
      <c r="M95" s="4">
        <v>163</v>
      </c>
      <c r="N95" s="4" t="s">
        <v>226</v>
      </c>
      <c r="O95" s="4" t="s">
        <v>178</v>
      </c>
      <c r="P95" s="4" t="s">
        <v>31</v>
      </c>
      <c r="Q95" s="4">
        <v>0</v>
      </c>
      <c r="R95" s="7">
        <v>44247</v>
      </c>
      <c r="S95" s="6">
        <v>44263</v>
      </c>
      <c r="T95" s="4" t="s">
        <v>32</v>
      </c>
      <c r="U95" s="4">
        <v>163</v>
      </c>
      <c r="V95" s="4">
        <v>0</v>
      </c>
      <c r="W95" s="4">
        <v>0</v>
      </c>
    </row>
    <row r="96" s="4" customFormat="1" spans="1:24">
      <c r="A96" s="4">
        <v>14434664074</v>
      </c>
      <c r="B96" s="4" t="s">
        <v>24</v>
      </c>
      <c r="C96" s="4" t="s">
        <v>25</v>
      </c>
      <c r="D96" s="4" t="s">
        <v>121</v>
      </c>
      <c r="E96" s="4" t="s">
        <v>122</v>
      </c>
      <c r="F96" s="6">
        <v>44247</v>
      </c>
      <c r="G96" s="6">
        <v>44248</v>
      </c>
      <c r="H96" s="4">
        <v>1</v>
      </c>
      <c r="I96" s="4">
        <v>1</v>
      </c>
      <c r="J96" s="4">
        <v>1</v>
      </c>
      <c r="K96" s="4" t="s">
        <v>28</v>
      </c>
      <c r="L96" s="4">
        <v>166</v>
      </c>
      <c r="M96" s="4">
        <v>166</v>
      </c>
      <c r="N96" s="4" t="s">
        <v>227</v>
      </c>
      <c r="O96" s="4" t="s">
        <v>178</v>
      </c>
      <c r="P96" s="4" t="s">
        <v>31</v>
      </c>
      <c r="Q96" s="4">
        <v>0</v>
      </c>
      <c r="R96" s="7">
        <v>44247</v>
      </c>
      <c r="S96" s="6">
        <v>44263</v>
      </c>
      <c r="T96" s="4" t="s">
        <v>32</v>
      </c>
      <c r="U96" s="4">
        <v>166</v>
      </c>
      <c r="V96" s="4">
        <v>0</v>
      </c>
      <c r="W96" s="4">
        <v>0</v>
      </c>
      <c r="X96" s="4">
        <v>1987063</v>
      </c>
    </row>
    <row r="97" s="4" customFormat="1" spans="1:23">
      <c r="A97" s="4">
        <v>14434790579</v>
      </c>
      <c r="B97" s="4" t="s">
        <v>24</v>
      </c>
      <c r="C97" s="4" t="s">
        <v>25</v>
      </c>
      <c r="D97" s="4" t="s">
        <v>228</v>
      </c>
      <c r="E97" s="4" t="s">
        <v>101</v>
      </c>
      <c r="F97" s="6">
        <v>44247</v>
      </c>
      <c r="G97" s="6">
        <v>44248</v>
      </c>
      <c r="H97" s="4">
        <v>1</v>
      </c>
      <c r="I97" s="4">
        <v>1</v>
      </c>
      <c r="J97" s="4">
        <v>1</v>
      </c>
      <c r="K97" s="4" t="s">
        <v>28</v>
      </c>
      <c r="L97" s="4">
        <v>165</v>
      </c>
      <c r="M97" s="4">
        <v>165</v>
      </c>
      <c r="N97" s="4" t="s">
        <v>229</v>
      </c>
      <c r="O97" s="4" t="s">
        <v>178</v>
      </c>
      <c r="P97" s="4" t="s">
        <v>31</v>
      </c>
      <c r="Q97" s="4">
        <v>0</v>
      </c>
      <c r="R97" s="7">
        <v>44247</v>
      </c>
      <c r="S97" s="6">
        <v>44263</v>
      </c>
      <c r="T97" s="4" t="s">
        <v>32</v>
      </c>
      <c r="U97" s="4">
        <v>165</v>
      </c>
      <c r="V97" s="4">
        <v>0</v>
      </c>
      <c r="W97" s="4">
        <v>0</v>
      </c>
    </row>
    <row r="98" s="4" customFormat="1" spans="1:24">
      <c r="A98" s="4">
        <v>14434821528</v>
      </c>
      <c r="B98" s="4" t="s">
        <v>24</v>
      </c>
      <c r="C98" s="4" t="s">
        <v>25</v>
      </c>
      <c r="D98" s="4" t="s">
        <v>230</v>
      </c>
      <c r="E98" s="4" t="s">
        <v>231</v>
      </c>
      <c r="F98" s="6">
        <v>44247</v>
      </c>
      <c r="G98" s="6">
        <v>44248</v>
      </c>
      <c r="H98" s="4">
        <v>1</v>
      </c>
      <c r="I98" s="4">
        <v>1</v>
      </c>
      <c r="J98" s="4">
        <v>1</v>
      </c>
      <c r="K98" s="4" t="s">
        <v>28</v>
      </c>
      <c r="L98" s="4">
        <v>199</v>
      </c>
      <c r="M98" s="4">
        <v>199</v>
      </c>
      <c r="N98" s="4" t="s">
        <v>232</v>
      </c>
      <c r="O98" s="4" t="s">
        <v>178</v>
      </c>
      <c r="P98" s="4" t="s">
        <v>31</v>
      </c>
      <c r="Q98" s="4">
        <v>0</v>
      </c>
      <c r="R98" s="7">
        <v>44247</v>
      </c>
      <c r="S98" s="6">
        <v>44263</v>
      </c>
      <c r="T98" s="4" t="s">
        <v>32</v>
      </c>
      <c r="U98" s="4">
        <v>199</v>
      </c>
      <c r="V98" s="4">
        <v>0</v>
      </c>
      <c r="W98" s="4">
        <v>0</v>
      </c>
      <c r="X98" s="4">
        <v>1987100</v>
      </c>
    </row>
    <row r="99" s="4" customFormat="1" spans="1:23">
      <c r="A99" s="4">
        <v>14434921061</v>
      </c>
      <c r="B99" s="4" t="s">
        <v>24</v>
      </c>
      <c r="C99" s="4" t="s">
        <v>25</v>
      </c>
      <c r="D99" s="4" t="s">
        <v>233</v>
      </c>
      <c r="E99" s="4" t="s">
        <v>89</v>
      </c>
      <c r="F99" s="6">
        <v>44247</v>
      </c>
      <c r="G99" s="6">
        <v>44248</v>
      </c>
      <c r="H99" s="4">
        <v>1</v>
      </c>
      <c r="I99" s="4">
        <v>1</v>
      </c>
      <c r="J99" s="4">
        <v>1</v>
      </c>
      <c r="K99" s="4" t="s">
        <v>28</v>
      </c>
      <c r="L99" s="4">
        <v>136</v>
      </c>
      <c r="M99" s="4">
        <v>136</v>
      </c>
      <c r="N99" s="4" t="s">
        <v>234</v>
      </c>
      <c r="O99" s="4" t="s">
        <v>178</v>
      </c>
      <c r="P99" s="4" t="s">
        <v>31</v>
      </c>
      <c r="Q99" s="4">
        <v>0</v>
      </c>
      <c r="R99" s="7">
        <v>44247</v>
      </c>
      <c r="S99" s="6">
        <v>44263</v>
      </c>
      <c r="T99" s="4" t="s">
        <v>32</v>
      </c>
      <c r="U99" s="4">
        <v>136</v>
      </c>
      <c r="V99" s="4">
        <v>0</v>
      </c>
      <c r="W99" s="4">
        <v>0</v>
      </c>
    </row>
    <row r="100" s="4" customFormat="1" spans="1:24">
      <c r="A100" s="4">
        <v>14434927485</v>
      </c>
      <c r="B100" s="4" t="s">
        <v>24</v>
      </c>
      <c r="C100" s="4" t="s">
        <v>25</v>
      </c>
      <c r="D100" s="4" t="s">
        <v>235</v>
      </c>
      <c r="E100" s="4" t="s">
        <v>236</v>
      </c>
      <c r="F100" s="6">
        <v>44247</v>
      </c>
      <c r="G100" s="6">
        <v>44248</v>
      </c>
      <c r="H100" s="4">
        <v>1</v>
      </c>
      <c r="I100" s="4">
        <v>1</v>
      </c>
      <c r="J100" s="4">
        <v>1</v>
      </c>
      <c r="K100" s="4" t="s">
        <v>28</v>
      </c>
      <c r="L100" s="4">
        <v>102</v>
      </c>
      <c r="M100" s="4">
        <v>102</v>
      </c>
      <c r="N100" s="4" t="s">
        <v>237</v>
      </c>
      <c r="O100" s="4" t="s">
        <v>178</v>
      </c>
      <c r="P100" s="4" t="s">
        <v>31</v>
      </c>
      <c r="Q100" s="4">
        <v>0</v>
      </c>
      <c r="R100" s="7">
        <v>44247</v>
      </c>
      <c r="S100" s="6">
        <v>44263</v>
      </c>
      <c r="T100" s="4" t="s">
        <v>32</v>
      </c>
      <c r="U100" s="4">
        <v>102</v>
      </c>
      <c r="V100" s="4">
        <v>0</v>
      </c>
      <c r="W100" s="4">
        <v>0</v>
      </c>
      <c r="X100" s="4">
        <v>1987135</v>
      </c>
    </row>
    <row r="101" s="4" customFormat="1" spans="1:24">
      <c r="A101" s="4">
        <v>14435000461</v>
      </c>
      <c r="B101" s="4" t="s">
        <v>24</v>
      </c>
      <c r="C101" s="4" t="s">
        <v>25</v>
      </c>
      <c r="D101" s="4" t="s">
        <v>238</v>
      </c>
      <c r="E101" s="4" t="s">
        <v>239</v>
      </c>
      <c r="F101" s="6">
        <v>44247</v>
      </c>
      <c r="G101" s="6">
        <v>44248</v>
      </c>
      <c r="H101" s="4">
        <v>1</v>
      </c>
      <c r="I101" s="4">
        <v>1</v>
      </c>
      <c r="J101" s="4">
        <v>1</v>
      </c>
      <c r="K101" s="4" t="s">
        <v>28</v>
      </c>
      <c r="L101" s="4">
        <v>296</v>
      </c>
      <c r="M101" s="4">
        <v>296</v>
      </c>
      <c r="N101" s="4" t="s">
        <v>240</v>
      </c>
      <c r="O101" s="4" t="s">
        <v>178</v>
      </c>
      <c r="P101" s="4" t="s">
        <v>31</v>
      </c>
      <c r="Q101" s="4">
        <v>0</v>
      </c>
      <c r="R101" s="7">
        <v>44247</v>
      </c>
      <c r="S101" s="6">
        <v>44263</v>
      </c>
      <c r="T101" s="4" t="s">
        <v>32</v>
      </c>
      <c r="U101" s="4">
        <v>296</v>
      </c>
      <c r="V101" s="4">
        <v>0</v>
      </c>
      <c r="W101" s="4">
        <v>0</v>
      </c>
      <c r="X101" s="4">
        <v>1987152</v>
      </c>
    </row>
    <row r="102" s="4" customFormat="1" spans="1:24">
      <c r="A102" s="4">
        <v>14435060037</v>
      </c>
      <c r="B102" s="4" t="s">
        <v>24</v>
      </c>
      <c r="C102" s="4" t="s">
        <v>25</v>
      </c>
      <c r="D102" s="4" t="s">
        <v>241</v>
      </c>
      <c r="E102" s="4" t="s">
        <v>242</v>
      </c>
      <c r="F102" s="6">
        <v>44247</v>
      </c>
      <c r="G102" s="6">
        <v>44248</v>
      </c>
      <c r="H102" s="4">
        <v>1</v>
      </c>
      <c r="I102" s="4">
        <v>1</v>
      </c>
      <c r="J102" s="4">
        <v>1</v>
      </c>
      <c r="K102" s="4" t="s">
        <v>28</v>
      </c>
      <c r="L102" s="4">
        <v>233</v>
      </c>
      <c r="M102" s="4">
        <v>233</v>
      </c>
      <c r="N102" s="4" t="s">
        <v>243</v>
      </c>
      <c r="O102" s="4" t="s">
        <v>178</v>
      </c>
      <c r="P102" s="4" t="s">
        <v>31</v>
      </c>
      <c r="Q102" s="4">
        <v>0</v>
      </c>
      <c r="R102" s="7">
        <v>44247</v>
      </c>
      <c r="S102" s="6">
        <v>44263</v>
      </c>
      <c r="T102" s="4" t="s">
        <v>32</v>
      </c>
      <c r="U102" s="4">
        <v>233</v>
      </c>
      <c r="V102" s="4">
        <v>0</v>
      </c>
      <c r="W102" s="4">
        <v>0</v>
      </c>
      <c r="X102" s="4">
        <v>1987172</v>
      </c>
    </row>
    <row r="103" s="4" customFormat="1" spans="1:23">
      <c r="A103" s="4">
        <v>14437709906</v>
      </c>
      <c r="B103" s="4" t="s">
        <v>24</v>
      </c>
      <c r="C103" s="4" t="s">
        <v>25</v>
      </c>
      <c r="D103" s="4" t="s">
        <v>244</v>
      </c>
      <c r="E103" s="4" t="s">
        <v>245</v>
      </c>
      <c r="F103" s="6">
        <v>44247</v>
      </c>
      <c r="G103" s="6">
        <v>44248</v>
      </c>
      <c r="H103" s="4">
        <v>1</v>
      </c>
      <c r="I103" s="4">
        <v>1</v>
      </c>
      <c r="J103" s="4">
        <v>1</v>
      </c>
      <c r="K103" s="4" t="s">
        <v>28</v>
      </c>
      <c r="L103" s="4">
        <v>506</v>
      </c>
      <c r="M103" s="4">
        <v>506</v>
      </c>
      <c r="N103" s="4" t="s">
        <v>246</v>
      </c>
      <c r="O103" s="4" t="s">
        <v>178</v>
      </c>
      <c r="P103" s="4" t="s">
        <v>31</v>
      </c>
      <c r="Q103" s="4">
        <v>0</v>
      </c>
      <c r="R103" s="7">
        <v>44247</v>
      </c>
      <c r="S103" s="6">
        <v>44263</v>
      </c>
      <c r="T103" s="4" t="s">
        <v>32</v>
      </c>
      <c r="U103" s="4">
        <v>506</v>
      </c>
      <c r="V103" s="4">
        <v>0</v>
      </c>
      <c r="W103" s="4">
        <v>0</v>
      </c>
    </row>
    <row r="104" s="4" customFormat="1" spans="1:24">
      <c r="A104" s="4">
        <v>14438084732</v>
      </c>
      <c r="B104" s="4" t="s">
        <v>24</v>
      </c>
      <c r="C104" s="4" t="s">
        <v>25</v>
      </c>
      <c r="D104" s="4" t="s">
        <v>235</v>
      </c>
      <c r="E104" s="4" t="s">
        <v>58</v>
      </c>
      <c r="F104" s="6">
        <v>44247</v>
      </c>
      <c r="G104" s="6">
        <v>44248</v>
      </c>
      <c r="H104" s="4">
        <v>1</v>
      </c>
      <c r="I104" s="4">
        <v>1</v>
      </c>
      <c r="J104" s="4">
        <v>1</v>
      </c>
      <c r="K104" s="4" t="s">
        <v>28</v>
      </c>
      <c r="L104" s="4">
        <v>102</v>
      </c>
      <c r="M104" s="4">
        <v>102</v>
      </c>
      <c r="N104" s="4" t="s">
        <v>247</v>
      </c>
      <c r="O104" s="4" t="s">
        <v>178</v>
      </c>
      <c r="P104" s="4" t="s">
        <v>31</v>
      </c>
      <c r="Q104" s="4">
        <v>0</v>
      </c>
      <c r="R104" s="7">
        <v>44247</v>
      </c>
      <c r="S104" s="6">
        <v>44263</v>
      </c>
      <c r="T104" s="4" t="s">
        <v>32</v>
      </c>
      <c r="U104" s="4">
        <v>102</v>
      </c>
      <c r="V104" s="4">
        <v>0</v>
      </c>
      <c r="W104" s="4">
        <v>0</v>
      </c>
      <c r="X104" s="4">
        <v>1987311</v>
      </c>
    </row>
    <row r="105" s="4" customFormat="1" spans="1:24">
      <c r="A105" s="4">
        <v>14434164902</v>
      </c>
      <c r="B105" s="4" t="s">
        <v>24</v>
      </c>
      <c r="C105" s="4" t="s">
        <v>36</v>
      </c>
      <c r="D105" s="4" t="s">
        <v>216</v>
      </c>
      <c r="E105" s="4" t="s">
        <v>140</v>
      </c>
      <c r="F105" s="6">
        <v>44247</v>
      </c>
      <c r="G105" s="6">
        <v>44248</v>
      </c>
      <c r="H105" s="4">
        <v>1</v>
      </c>
      <c r="I105" s="4">
        <v>1</v>
      </c>
      <c r="J105" s="4">
        <v>1</v>
      </c>
      <c r="K105" s="4" t="s">
        <v>28</v>
      </c>
      <c r="L105" s="4">
        <v>-184</v>
      </c>
      <c r="M105" s="4">
        <v>-184</v>
      </c>
      <c r="N105" s="4" t="s">
        <v>217</v>
      </c>
      <c r="O105" s="4" t="s">
        <v>178</v>
      </c>
      <c r="P105" s="4" t="s">
        <v>31</v>
      </c>
      <c r="Q105" s="4">
        <v>0</v>
      </c>
      <c r="R105" s="7">
        <v>44247</v>
      </c>
      <c r="S105" s="6">
        <v>44263</v>
      </c>
      <c r="T105" s="4" t="s">
        <v>32</v>
      </c>
      <c r="U105" s="4">
        <v>-184</v>
      </c>
      <c r="V105" s="4">
        <v>0</v>
      </c>
      <c r="W105" s="4">
        <v>0</v>
      </c>
      <c r="X105" s="4">
        <v>1986956</v>
      </c>
    </row>
    <row r="106" s="4" customFormat="1" spans="1:23">
      <c r="A106" s="4">
        <v>14438372409</v>
      </c>
      <c r="B106" s="4" t="s">
        <v>24</v>
      </c>
      <c r="C106" s="4" t="s">
        <v>25</v>
      </c>
      <c r="D106" s="4" t="s">
        <v>248</v>
      </c>
      <c r="E106" s="4" t="s">
        <v>113</v>
      </c>
      <c r="F106" s="6">
        <v>44247</v>
      </c>
      <c r="G106" s="6">
        <v>44248</v>
      </c>
      <c r="H106" s="4">
        <v>1</v>
      </c>
      <c r="I106" s="4">
        <v>1</v>
      </c>
      <c r="J106" s="4">
        <v>1</v>
      </c>
      <c r="K106" s="4" t="s">
        <v>28</v>
      </c>
      <c r="L106" s="4">
        <v>320</v>
      </c>
      <c r="M106" s="4">
        <v>320</v>
      </c>
      <c r="N106" s="4" t="s">
        <v>249</v>
      </c>
      <c r="O106" s="4" t="s">
        <v>178</v>
      </c>
      <c r="P106" s="4" t="s">
        <v>31</v>
      </c>
      <c r="Q106" s="4">
        <v>0</v>
      </c>
      <c r="R106" s="7">
        <v>44247</v>
      </c>
      <c r="S106" s="6">
        <v>44263</v>
      </c>
      <c r="T106" s="4" t="s">
        <v>32</v>
      </c>
      <c r="U106" s="4">
        <v>320</v>
      </c>
      <c r="V106" s="4">
        <v>0</v>
      </c>
      <c r="W106" s="4">
        <v>0</v>
      </c>
    </row>
    <row r="107" s="4" customFormat="1" spans="1:24">
      <c r="A107" s="4">
        <v>14438400625</v>
      </c>
      <c r="B107" s="4" t="s">
        <v>24</v>
      </c>
      <c r="C107" s="4" t="s">
        <v>25</v>
      </c>
      <c r="D107" s="4" t="s">
        <v>250</v>
      </c>
      <c r="E107" s="4" t="s">
        <v>27</v>
      </c>
      <c r="F107" s="6">
        <v>44247</v>
      </c>
      <c r="G107" s="6">
        <v>44248</v>
      </c>
      <c r="H107" s="4">
        <v>1</v>
      </c>
      <c r="I107" s="4">
        <v>1</v>
      </c>
      <c r="J107" s="4">
        <v>1</v>
      </c>
      <c r="K107" s="4" t="s">
        <v>28</v>
      </c>
      <c r="L107" s="4">
        <v>286</v>
      </c>
      <c r="M107" s="4">
        <v>286</v>
      </c>
      <c r="N107" s="4" t="s">
        <v>251</v>
      </c>
      <c r="O107" s="4" t="s">
        <v>178</v>
      </c>
      <c r="P107" s="4" t="s">
        <v>31</v>
      </c>
      <c r="Q107" s="4">
        <v>0</v>
      </c>
      <c r="R107" s="7">
        <v>44247</v>
      </c>
      <c r="S107" s="6">
        <v>44263</v>
      </c>
      <c r="T107" s="4" t="s">
        <v>32</v>
      </c>
      <c r="U107" s="4">
        <v>286</v>
      </c>
      <c r="V107" s="4">
        <v>0</v>
      </c>
      <c r="W107" s="4">
        <v>0</v>
      </c>
      <c r="X107" s="4">
        <v>1987404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3"/>
  <sheetViews>
    <sheetView tabSelected="1" topLeftCell="A85" workbookViewId="0">
      <selection activeCell="H109" sqref="H109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252</v>
      </c>
    </row>
    <row r="2" s="4" customFormat="1" spans="1:11">
      <c r="A2" s="4">
        <v>14413053978</v>
      </c>
      <c r="B2" s="4">
        <v>242</v>
      </c>
      <c r="C2" s="4" t="str">
        <f>VLOOKUP(A2,HOP!A:H,8,0)</f>
        <v>242.00</v>
      </c>
      <c r="D2" s="4">
        <f>VLOOKUP(A2,HOP!A:B,2,0)</f>
        <v>1983739</v>
      </c>
      <c r="E2" s="4">
        <f>B2-C2</f>
        <v>0</v>
      </c>
      <c r="K2" s="4" t="str">
        <f>$K$1&amp;D2</f>
        <v>,1983739</v>
      </c>
    </row>
    <row r="3" s="4" customFormat="1" hidden="1" spans="1:11">
      <c r="A3" s="5">
        <v>14434164902</v>
      </c>
      <c r="B3" s="5">
        <v>0</v>
      </c>
      <c r="C3" s="5" t="str">
        <f>VLOOKUP(A3,HOP!A:H,8,0)</f>
        <v>0.00</v>
      </c>
      <c r="D3" s="5">
        <f>VLOOKUP(A3,HOP!A:B,2,0)</f>
        <v>1986956</v>
      </c>
      <c r="E3" s="5">
        <f>B3-C3</f>
        <v>0</v>
      </c>
      <c r="K3" s="5" t="str">
        <f>$K$1&amp;D3</f>
        <v>,1986956</v>
      </c>
    </row>
    <row r="4" s="4" customFormat="1" spans="1:11">
      <c r="A4" s="4">
        <v>14421312466</v>
      </c>
      <c r="B4" s="4">
        <v>171</v>
      </c>
      <c r="C4" s="4" t="str">
        <f>VLOOKUP(A4,HOP!A:H,8,0)</f>
        <v>171.00</v>
      </c>
      <c r="D4" s="4">
        <f>VLOOKUP(A4,HOP!A:B,2,0)</f>
        <v>1985264</v>
      </c>
      <c r="E4" s="4">
        <f>B4-C4</f>
        <v>0</v>
      </c>
      <c r="K4" s="4" t="str">
        <f>$K$1&amp;D4</f>
        <v>,1985264</v>
      </c>
    </row>
    <row r="5" s="4" customFormat="1" spans="1:11">
      <c r="A5" s="4">
        <v>14421346320</v>
      </c>
      <c r="B5" s="4">
        <v>220</v>
      </c>
      <c r="C5" s="4" t="str">
        <f>VLOOKUP(A5,HOP!A:H,8,0)</f>
        <v>220.00</v>
      </c>
      <c r="D5" s="4">
        <f>VLOOKUP(A5,HOP!A:B,2,0)</f>
        <v>1985268</v>
      </c>
      <c r="E5" s="4">
        <f>B5-C5</f>
        <v>0</v>
      </c>
      <c r="K5" s="4" t="str">
        <f>$K$1&amp;D5</f>
        <v>,1985268</v>
      </c>
    </row>
    <row r="6" s="4" customFormat="1" spans="1:11">
      <c r="A6" s="4">
        <v>14421443665</v>
      </c>
      <c r="B6" s="4">
        <v>201</v>
      </c>
      <c r="C6" s="4" t="str">
        <f>VLOOKUP(A6,HOP!A:H,8,0)</f>
        <v>201.00</v>
      </c>
      <c r="D6" s="4">
        <f>VLOOKUP(A6,HOP!A:B,2,0)</f>
        <v>1985286</v>
      </c>
      <c r="E6" s="4">
        <f>B6-C6</f>
        <v>0</v>
      </c>
      <c r="K6" s="4" t="str">
        <f>$K$1&amp;D6</f>
        <v>,1985286</v>
      </c>
    </row>
    <row r="7" s="4" customFormat="1" spans="1:11">
      <c r="A7" s="4">
        <v>14421488329</v>
      </c>
      <c r="B7" s="4">
        <v>376</v>
      </c>
      <c r="C7" s="4" t="str">
        <f>VLOOKUP(A7,HOP!A:H,8,0)</f>
        <v>376.00</v>
      </c>
      <c r="D7" s="4">
        <f>VLOOKUP(A7,HOP!A:B,2,0)</f>
        <v>1985293</v>
      </c>
      <c r="E7" s="4">
        <f>B7-C7</f>
        <v>0</v>
      </c>
      <c r="K7" s="4" t="str">
        <f>$K$1&amp;D7</f>
        <v>,1985293</v>
      </c>
    </row>
    <row r="8" s="4" customFormat="1" spans="1:11">
      <c r="A8" s="4">
        <v>14421523042</v>
      </c>
      <c r="B8" s="4">
        <v>182</v>
      </c>
      <c r="C8" s="4" t="str">
        <f>VLOOKUP(A8,HOP!A:H,8,0)</f>
        <v>182.00</v>
      </c>
      <c r="D8" s="4">
        <f>VLOOKUP(A8,HOP!A:B,2,0)</f>
        <v>1985296</v>
      </c>
      <c r="E8" s="4">
        <f>B8-C8</f>
        <v>0</v>
      </c>
      <c r="K8" s="4" t="str">
        <f>$K$1&amp;D8</f>
        <v>,1985296</v>
      </c>
    </row>
    <row r="9" s="4" customFormat="1" spans="1:11">
      <c r="A9" s="4">
        <v>14421531205</v>
      </c>
      <c r="B9" s="4">
        <v>175</v>
      </c>
      <c r="C9" s="4" t="str">
        <f>VLOOKUP(A9,HOP!A:H,8,0)</f>
        <v>175.00</v>
      </c>
      <c r="D9" s="4">
        <f>VLOOKUP(A9,HOP!A:B,2,0)</f>
        <v>1985298</v>
      </c>
      <c r="E9" s="4">
        <f>B9-C9</f>
        <v>0</v>
      </c>
      <c r="K9" s="4" t="str">
        <f>$K$1&amp;D9</f>
        <v>,1985298</v>
      </c>
    </row>
    <row r="10" s="4" customFormat="1" spans="1:11">
      <c r="A10" s="4">
        <v>14423993841</v>
      </c>
      <c r="B10" s="4">
        <v>198</v>
      </c>
      <c r="C10" s="4" t="str">
        <f>VLOOKUP(A10,HOP!A:H,8,0)</f>
        <v>198.00</v>
      </c>
      <c r="D10" s="4">
        <f>VLOOKUP(A10,HOP!A:B,2,0)</f>
        <v>1985359</v>
      </c>
      <c r="E10" s="4">
        <f>B10-C10</f>
        <v>0</v>
      </c>
      <c r="K10" s="4" t="str">
        <f>$K$1&amp;D10</f>
        <v>,1985359</v>
      </c>
    </row>
    <row r="11" s="4" customFormat="1" spans="1:11">
      <c r="A11" s="4">
        <v>14424021326</v>
      </c>
      <c r="B11" s="4">
        <v>112</v>
      </c>
      <c r="C11" s="4" t="str">
        <f>VLOOKUP(A11,HOP!A:H,8,0)</f>
        <v>112.00</v>
      </c>
      <c r="D11" s="4">
        <f>VLOOKUP(A11,HOP!A:B,2,0)</f>
        <v>1985364</v>
      </c>
      <c r="E11" s="4">
        <f>B11-C11</f>
        <v>0</v>
      </c>
      <c r="K11" s="4" t="str">
        <f>$K$1&amp;D11</f>
        <v>,1985364</v>
      </c>
    </row>
    <row r="12" s="4" customFormat="1" hidden="1" spans="1:11">
      <c r="A12" s="5">
        <v>14433490026</v>
      </c>
      <c r="B12" s="5">
        <v>0</v>
      </c>
      <c r="C12" s="5" t="str">
        <f>VLOOKUP(A12,HOP!A:H,8,0)</f>
        <v>0.00</v>
      </c>
      <c r="D12" s="5">
        <f>VLOOKUP(A12,HOP!A:B,2,0)</f>
        <v>1986876</v>
      </c>
      <c r="E12" s="5">
        <f>B12-C12</f>
        <v>0</v>
      </c>
      <c r="K12" s="5" t="str">
        <f>$K$1&amp;D12</f>
        <v>,1986876</v>
      </c>
    </row>
    <row r="13" s="4" customFormat="1" spans="1:11">
      <c r="A13" s="4">
        <v>14424103376</v>
      </c>
      <c r="B13" s="4">
        <v>155</v>
      </c>
      <c r="C13" s="4" t="str">
        <f>VLOOKUP(A13,HOP!A:H,8,0)</f>
        <v>155.00</v>
      </c>
      <c r="D13" s="4">
        <f>VLOOKUP(A13,HOP!A:B,2,0)</f>
        <v>1985367</v>
      </c>
      <c r="E13" s="4">
        <f t="shared" ref="E13:E32" si="0">B13-C13</f>
        <v>0</v>
      </c>
      <c r="K13" s="4" t="str">
        <f t="shared" ref="K13:K32" si="1">$K$1&amp;D13</f>
        <v>,1985367</v>
      </c>
    </row>
    <row r="14" s="4" customFormat="1" spans="1:11">
      <c r="A14" s="4">
        <v>14424108673</v>
      </c>
      <c r="B14" s="4">
        <v>109</v>
      </c>
      <c r="C14" s="4" t="str">
        <f>VLOOKUP(A14,HOP!A:H,8,0)</f>
        <v>109.00</v>
      </c>
      <c r="D14" s="4">
        <f>VLOOKUP(A14,HOP!A:B,2,0)</f>
        <v>1985368</v>
      </c>
      <c r="E14" s="4">
        <f t="shared" si="0"/>
        <v>0</v>
      </c>
      <c r="K14" s="4" t="str">
        <f t="shared" si="1"/>
        <v>,1985368</v>
      </c>
    </row>
    <row r="15" s="4" customFormat="1" spans="1:11">
      <c r="A15" s="4">
        <v>14424312664</v>
      </c>
      <c r="B15" s="4">
        <v>125</v>
      </c>
      <c r="C15" s="4" t="str">
        <f>VLOOKUP(A15,HOP!A:H,8,0)</f>
        <v>125.00</v>
      </c>
      <c r="D15" s="4">
        <f>VLOOKUP(A15,HOP!A:B,2,0)</f>
        <v>1985387</v>
      </c>
      <c r="E15" s="4">
        <f t="shared" si="0"/>
        <v>0</v>
      </c>
      <c r="K15" s="4" t="str">
        <f t="shared" si="1"/>
        <v>,1985387</v>
      </c>
    </row>
    <row r="16" s="4" customFormat="1" spans="1:11">
      <c r="A16" s="4">
        <v>14424588370</v>
      </c>
      <c r="B16" s="4">
        <v>198</v>
      </c>
      <c r="C16" s="4" t="str">
        <f>VLOOKUP(A16,HOP!A:H,8,0)</f>
        <v>198.00</v>
      </c>
      <c r="D16" s="4">
        <f>VLOOKUP(A16,HOP!A:B,2,0)</f>
        <v>1985423</v>
      </c>
      <c r="E16" s="4">
        <f t="shared" si="0"/>
        <v>0</v>
      </c>
      <c r="K16" s="4" t="str">
        <f t="shared" si="1"/>
        <v>,1985423</v>
      </c>
    </row>
    <row r="17" s="4" customFormat="1" spans="1:11">
      <c r="A17" s="4">
        <v>14424628151</v>
      </c>
      <c r="B17" s="4">
        <v>134</v>
      </c>
      <c r="C17" s="4" t="str">
        <f>VLOOKUP(A17,HOP!A:H,8,0)</f>
        <v>134.00</v>
      </c>
      <c r="D17" s="4">
        <f>VLOOKUP(A17,HOP!A:B,2,0)</f>
        <v>1985429</v>
      </c>
      <c r="E17" s="4">
        <f t="shared" si="0"/>
        <v>0</v>
      </c>
      <c r="K17" s="4" t="str">
        <f t="shared" si="1"/>
        <v>,1985429</v>
      </c>
    </row>
    <row r="18" s="4" customFormat="1" spans="1:11">
      <c r="A18" s="4">
        <v>14424691343</v>
      </c>
      <c r="B18" s="4">
        <v>218</v>
      </c>
      <c r="C18" s="4" t="str">
        <f>VLOOKUP(A18,HOP!A:H,8,0)</f>
        <v>218.00</v>
      </c>
      <c r="D18" s="4">
        <f>VLOOKUP(A18,HOP!A:B,2,0)</f>
        <v>1985444</v>
      </c>
      <c r="E18" s="4">
        <f t="shared" si="0"/>
        <v>0</v>
      </c>
      <c r="K18" s="4" t="str">
        <f t="shared" si="1"/>
        <v>,1985444</v>
      </c>
    </row>
    <row r="19" s="4" customFormat="1" spans="1:11">
      <c r="A19" s="4">
        <v>14424809657</v>
      </c>
      <c r="B19" s="4">
        <v>198</v>
      </c>
      <c r="C19" s="4" t="str">
        <f>VLOOKUP(A19,HOP!A:H,8,0)</f>
        <v>198.00</v>
      </c>
      <c r="D19" s="4">
        <f>VLOOKUP(A19,HOP!A:B,2,0)</f>
        <v>1985456</v>
      </c>
      <c r="E19" s="4">
        <f t="shared" si="0"/>
        <v>0</v>
      </c>
      <c r="K19" s="4" t="str">
        <f t="shared" si="1"/>
        <v>,1985456</v>
      </c>
    </row>
    <row r="20" s="4" customFormat="1" spans="1:11">
      <c r="A20" s="4">
        <v>14424886455</v>
      </c>
      <c r="B20" s="4">
        <v>198</v>
      </c>
      <c r="C20" s="4" t="str">
        <f>VLOOKUP(A20,HOP!A:H,8,0)</f>
        <v>198.00</v>
      </c>
      <c r="D20" s="4">
        <f>VLOOKUP(A20,HOP!A:B,2,0)</f>
        <v>1985461</v>
      </c>
      <c r="E20" s="4">
        <f t="shared" si="0"/>
        <v>0</v>
      </c>
      <c r="K20" s="4" t="str">
        <f t="shared" si="1"/>
        <v>,1985461</v>
      </c>
    </row>
    <row r="21" s="4" customFormat="1" spans="1:11">
      <c r="A21" s="4">
        <v>14425036971</v>
      </c>
      <c r="B21" s="4">
        <v>198</v>
      </c>
      <c r="C21" s="4" t="str">
        <f>VLOOKUP(A21,HOP!A:H,8,0)</f>
        <v>198.00</v>
      </c>
      <c r="D21" s="4">
        <f>VLOOKUP(A21,HOP!A:B,2,0)</f>
        <v>1985483</v>
      </c>
      <c r="E21" s="4">
        <f t="shared" si="0"/>
        <v>0</v>
      </c>
      <c r="K21" s="4" t="str">
        <f t="shared" si="1"/>
        <v>,1985483</v>
      </c>
    </row>
    <row r="22" s="4" customFormat="1" hidden="1" spans="1:11">
      <c r="A22" s="5">
        <v>14432133327</v>
      </c>
      <c r="B22" s="5">
        <v>0</v>
      </c>
      <c r="C22" s="5" t="str">
        <f>VLOOKUP(A22,HOP!A:H,8,0)</f>
        <v>0.00</v>
      </c>
      <c r="D22" s="5">
        <f>VLOOKUP(A22,HOP!A:B,2,0)</f>
        <v>1986633</v>
      </c>
      <c r="E22" s="5">
        <f>B22-C22</f>
        <v>0</v>
      </c>
      <c r="K22" s="5" t="str">
        <f>$K$1&amp;D22</f>
        <v>,1986633</v>
      </c>
    </row>
    <row r="23" s="4" customFormat="1" spans="1:11">
      <c r="A23" s="4">
        <v>14425150464</v>
      </c>
      <c r="B23" s="4">
        <v>429</v>
      </c>
      <c r="C23" s="4" t="str">
        <f>VLOOKUP(A23,HOP!A:H,8,0)</f>
        <v>429.00</v>
      </c>
      <c r="D23" s="4">
        <f>VLOOKUP(A23,HOP!A:B,2,0)</f>
        <v>1985519</v>
      </c>
      <c r="E23" s="4">
        <f t="shared" si="0"/>
        <v>0</v>
      </c>
      <c r="K23" s="4" t="str">
        <f t="shared" si="1"/>
        <v>,1985519</v>
      </c>
    </row>
    <row r="24" s="4" customFormat="1" spans="1:11">
      <c r="A24" s="4">
        <v>14425162841</v>
      </c>
      <c r="B24" s="4">
        <v>128</v>
      </c>
      <c r="C24" s="4" t="str">
        <f>VLOOKUP(A24,HOP!A:H,8,0)</f>
        <v>128.00</v>
      </c>
      <c r="D24" s="4">
        <f>VLOOKUP(A24,HOP!A:B,2,0)</f>
        <v>1985522</v>
      </c>
      <c r="E24" s="4">
        <f t="shared" si="0"/>
        <v>0</v>
      </c>
      <c r="K24" s="4" t="str">
        <f t="shared" si="1"/>
        <v>,1985522</v>
      </c>
    </row>
    <row r="25" s="4" customFormat="1" spans="1:11">
      <c r="A25" s="4">
        <v>14425208351</v>
      </c>
      <c r="B25" s="4">
        <v>320</v>
      </c>
      <c r="C25" s="4" t="str">
        <f>VLOOKUP(A25,HOP!A:H,8,0)</f>
        <v>320.00</v>
      </c>
      <c r="D25" s="4">
        <f>VLOOKUP(A25,HOP!A:B,2,0)</f>
        <v>1985538</v>
      </c>
      <c r="E25" s="4">
        <f>B25-C25</f>
        <v>0</v>
      </c>
      <c r="K25" s="4" t="str">
        <f>$K$1&amp;D25</f>
        <v>,1985538</v>
      </c>
    </row>
    <row r="26" s="4" customFormat="1" spans="1:11">
      <c r="A26" s="4">
        <v>14425232675</v>
      </c>
      <c r="B26" s="4">
        <v>198</v>
      </c>
      <c r="C26" s="4" t="str">
        <f>VLOOKUP(A26,HOP!A:H,8,0)</f>
        <v>198.00</v>
      </c>
      <c r="D26" s="4">
        <f>VLOOKUP(A26,HOP!A:B,2,0)</f>
        <v>1985546</v>
      </c>
      <c r="E26" s="4">
        <f>B26-C26</f>
        <v>0</v>
      </c>
      <c r="K26" s="4" t="str">
        <f>$K$1&amp;D26</f>
        <v>,1985546</v>
      </c>
    </row>
    <row r="27" s="4" customFormat="1" hidden="1" spans="1:11">
      <c r="A27" s="5">
        <v>14428182311</v>
      </c>
      <c r="B27" s="5">
        <v>0</v>
      </c>
      <c r="C27" s="5" t="str">
        <f>VLOOKUP(A27,HOP!A:H,8,0)</f>
        <v>0.00</v>
      </c>
      <c r="D27" s="5">
        <f>VLOOKUP(A27,HOP!A:B,2,0)</f>
        <v>1986244</v>
      </c>
      <c r="E27" s="5">
        <f>B27-C27</f>
        <v>0</v>
      </c>
      <c r="K27" s="5" t="str">
        <f>$K$1&amp;D27</f>
        <v>,1986244</v>
      </c>
    </row>
    <row r="28" s="4" customFormat="1" spans="1:11">
      <c r="A28" s="4">
        <v>14425410650</v>
      </c>
      <c r="B28" s="4">
        <v>201</v>
      </c>
      <c r="C28" s="4" t="str">
        <f>VLOOKUP(A28,HOP!A:H,8,0)</f>
        <v>201.00</v>
      </c>
      <c r="D28" s="4">
        <f>VLOOKUP(A28,HOP!A:B,2,0)</f>
        <v>1985600</v>
      </c>
      <c r="E28" s="4">
        <f>B28-C28</f>
        <v>0</v>
      </c>
      <c r="K28" s="4" t="str">
        <f>$K$1&amp;D28</f>
        <v>,1985600</v>
      </c>
    </row>
    <row r="29" s="4" customFormat="1" spans="1:11">
      <c r="A29" s="4">
        <v>14425414542</v>
      </c>
      <c r="B29" s="4">
        <v>145</v>
      </c>
      <c r="C29" s="4" t="str">
        <f>VLOOKUP(A29,HOP!A:H,8,0)</f>
        <v>145.00</v>
      </c>
      <c r="D29" s="4">
        <f>VLOOKUP(A29,HOP!A:B,2,0)</f>
        <v>1985604</v>
      </c>
      <c r="E29" s="4">
        <f>B29-C29</f>
        <v>0</v>
      </c>
      <c r="K29" s="4" t="str">
        <f>$K$1&amp;D29</f>
        <v>,1985604</v>
      </c>
    </row>
    <row r="30" s="4" customFormat="1" spans="1:11">
      <c r="A30" s="4">
        <v>14425582857</v>
      </c>
      <c r="B30" s="4">
        <v>122</v>
      </c>
      <c r="C30" s="4" t="str">
        <f>VLOOKUP(A30,HOP!A:H,8,0)</f>
        <v>122.00</v>
      </c>
      <c r="D30" s="4">
        <f>VLOOKUP(A30,HOP!A:B,2,0)</f>
        <v>1985673</v>
      </c>
      <c r="E30" s="4">
        <f>B30-C30</f>
        <v>0</v>
      </c>
      <c r="K30" s="4" t="str">
        <f>$K$1&amp;D30</f>
        <v>,1985673</v>
      </c>
    </row>
    <row r="31" s="4" customFormat="1" spans="1:11">
      <c r="A31" s="4">
        <v>14425671297</v>
      </c>
      <c r="B31" s="4">
        <v>109</v>
      </c>
      <c r="C31" s="4" t="str">
        <f>VLOOKUP(A31,HOP!A:H,8,0)</f>
        <v>109.00</v>
      </c>
      <c r="D31" s="4">
        <f>VLOOKUP(A31,HOP!A:B,2,0)</f>
        <v>1985705</v>
      </c>
      <c r="E31" s="4">
        <f t="shared" ref="E31:E62" si="2">B31-C31</f>
        <v>0</v>
      </c>
      <c r="K31" s="4" t="str">
        <f t="shared" ref="K31:K62" si="3">$K$1&amp;D31</f>
        <v>,1985705</v>
      </c>
    </row>
    <row r="32" s="4" customFormat="1" spans="1:11">
      <c r="A32" s="4">
        <v>14425673509</v>
      </c>
      <c r="B32" s="4">
        <v>171</v>
      </c>
      <c r="C32" s="4" t="str">
        <f>VLOOKUP(A32,HOP!A:H,8,0)</f>
        <v>171.00</v>
      </c>
      <c r="D32" s="4">
        <f>VLOOKUP(A32,HOP!A:B,2,0)</f>
        <v>1985708</v>
      </c>
      <c r="E32" s="4">
        <f t="shared" si="2"/>
        <v>0</v>
      </c>
      <c r="K32" s="4" t="str">
        <f t="shared" si="3"/>
        <v>,1985708</v>
      </c>
    </row>
    <row r="33" s="4" customFormat="1" spans="1:11">
      <c r="A33" s="4">
        <v>14425614559</v>
      </c>
      <c r="B33" s="4">
        <v>218</v>
      </c>
      <c r="C33" s="4" t="str">
        <f>VLOOKUP(A33,HOP!A:H,8,0)</f>
        <v>218.00</v>
      </c>
      <c r="D33" s="4">
        <f>VLOOKUP(A33,HOP!A:B,2,0)</f>
        <v>1985687</v>
      </c>
      <c r="E33" s="4">
        <f t="shared" si="2"/>
        <v>0</v>
      </c>
      <c r="K33" s="4" t="str">
        <f t="shared" si="3"/>
        <v>,1985687</v>
      </c>
    </row>
    <row r="34" s="4" customFormat="1" spans="1:11">
      <c r="A34" s="4">
        <v>14425846306</v>
      </c>
      <c r="B34" s="4">
        <v>265</v>
      </c>
      <c r="C34" s="4" t="str">
        <f>VLOOKUP(A34,HOP!A:H,8,0)</f>
        <v>265.00</v>
      </c>
      <c r="D34" s="4">
        <f>VLOOKUP(A34,HOP!A:B,2,0)</f>
        <v>1985765</v>
      </c>
      <c r="E34" s="4">
        <f t="shared" si="2"/>
        <v>0</v>
      </c>
      <c r="K34" s="4" t="str">
        <f t="shared" si="3"/>
        <v>,1985765</v>
      </c>
    </row>
    <row r="35" s="4" customFormat="1" spans="1:11">
      <c r="A35" s="4">
        <v>14425849556</v>
      </c>
      <c r="B35" s="4">
        <v>629</v>
      </c>
      <c r="C35" s="4" t="str">
        <f>VLOOKUP(A35,HOP!A:H,8,0)</f>
        <v>629.00</v>
      </c>
      <c r="D35" s="4">
        <f>VLOOKUP(A35,HOP!A:B,2,0)</f>
        <v>1985767</v>
      </c>
      <c r="E35" s="4">
        <f t="shared" si="2"/>
        <v>0</v>
      </c>
      <c r="K35" s="4" t="str">
        <f t="shared" si="3"/>
        <v>,1985767</v>
      </c>
    </row>
    <row r="36" s="4" customFormat="1" spans="1:11">
      <c r="A36" s="4">
        <v>14426036038</v>
      </c>
      <c r="B36" s="4">
        <v>143</v>
      </c>
      <c r="C36" s="4" t="str">
        <f>VLOOKUP(A36,HOP!A:H,8,0)</f>
        <v>143.00</v>
      </c>
      <c r="D36" s="4">
        <f>VLOOKUP(A36,HOP!A:B,2,0)</f>
        <v>1985848</v>
      </c>
      <c r="E36" s="4">
        <f t="shared" si="2"/>
        <v>0</v>
      </c>
      <c r="K36" s="4" t="str">
        <f t="shared" si="3"/>
        <v>,1985848</v>
      </c>
    </row>
    <row r="37" s="4" customFormat="1" spans="1:11">
      <c r="A37" s="4">
        <v>14425127540</v>
      </c>
      <c r="B37" s="4">
        <v>291</v>
      </c>
      <c r="C37" s="4" t="str">
        <f>VLOOKUP(A37,HOP!A:H,8,0)</f>
        <v>291.00</v>
      </c>
      <c r="D37" s="4">
        <f>VLOOKUP(A37,HOP!A:B,2,0)</f>
        <v>1985509</v>
      </c>
      <c r="E37" s="4">
        <f t="shared" si="2"/>
        <v>0</v>
      </c>
      <c r="K37" s="4" t="str">
        <f t="shared" si="3"/>
        <v>,1985509</v>
      </c>
    </row>
    <row r="38" s="4" customFormat="1" spans="1:11">
      <c r="A38" s="4">
        <v>14426521310</v>
      </c>
      <c r="B38" s="4">
        <v>166</v>
      </c>
      <c r="C38" s="4" t="str">
        <f>VLOOKUP(A38,HOP!A:H,8,0)</f>
        <v>166.00</v>
      </c>
      <c r="D38" s="4">
        <f>VLOOKUP(A38,HOP!A:B,2,0)</f>
        <v>1985956</v>
      </c>
      <c r="E38" s="4">
        <f t="shared" si="2"/>
        <v>0</v>
      </c>
      <c r="K38" s="4" t="str">
        <f t="shared" si="3"/>
        <v>,1985956</v>
      </c>
    </row>
    <row r="39" s="4" customFormat="1" spans="1:11">
      <c r="A39" s="4">
        <v>14426861643</v>
      </c>
      <c r="B39" s="4">
        <v>198</v>
      </c>
      <c r="C39" s="4" t="str">
        <f>VLOOKUP(A39,HOP!A:H,8,0)</f>
        <v>198.00</v>
      </c>
      <c r="D39" s="4">
        <f>VLOOKUP(A39,HOP!A:B,2,0)</f>
        <v>1986018</v>
      </c>
      <c r="E39" s="4">
        <f t="shared" si="2"/>
        <v>0</v>
      </c>
      <c r="K39" s="4" t="str">
        <f t="shared" si="3"/>
        <v>,1986018</v>
      </c>
    </row>
    <row r="40" s="4" customFormat="1" spans="1:11">
      <c r="A40" s="4">
        <v>14426899995</v>
      </c>
      <c r="B40" s="4">
        <v>171</v>
      </c>
      <c r="C40" s="4" t="str">
        <f>VLOOKUP(A40,HOP!A:H,8,0)</f>
        <v>171.00</v>
      </c>
      <c r="D40" s="4">
        <f>VLOOKUP(A40,HOP!A:B,2,0)</f>
        <v>1986025</v>
      </c>
      <c r="E40" s="4">
        <f t="shared" si="2"/>
        <v>0</v>
      </c>
      <c r="K40" s="4" t="str">
        <f t="shared" si="3"/>
        <v>,1986025</v>
      </c>
    </row>
    <row r="41" s="4" customFormat="1" spans="1:11">
      <c r="A41" s="4">
        <v>14427014801</v>
      </c>
      <c r="B41" s="4">
        <v>126</v>
      </c>
      <c r="C41" s="4" t="str">
        <f>VLOOKUP(A41,HOP!A:H,8,0)</f>
        <v>126.00</v>
      </c>
      <c r="D41" s="4">
        <f>VLOOKUP(A41,HOP!A:B,2,0)</f>
        <v>1986044</v>
      </c>
      <c r="E41" s="4">
        <f t="shared" si="2"/>
        <v>0</v>
      </c>
      <c r="K41" s="4" t="str">
        <f t="shared" si="3"/>
        <v>,1986044</v>
      </c>
    </row>
    <row r="42" s="4" customFormat="1" spans="1:11">
      <c r="A42" s="4">
        <v>14427307256</v>
      </c>
      <c r="B42" s="4">
        <v>198</v>
      </c>
      <c r="C42" s="4" t="str">
        <f>VLOOKUP(A42,HOP!A:H,8,0)</f>
        <v>198.00</v>
      </c>
      <c r="D42" s="4">
        <f>VLOOKUP(A42,HOP!A:B,2,0)</f>
        <v>1986099</v>
      </c>
      <c r="E42" s="4">
        <f t="shared" si="2"/>
        <v>0</v>
      </c>
      <c r="K42" s="4" t="str">
        <f t="shared" si="3"/>
        <v>,1986099</v>
      </c>
    </row>
    <row r="43" s="4" customFormat="1" spans="1:11">
      <c r="A43" s="4">
        <v>14427395941</v>
      </c>
      <c r="B43" s="4">
        <v>853</v>
      </c>
      <c r="C43" s="4">
        <v>853</v>
      </c>
      <c r="D43" s="4">
        <v>1985637</v>
      </c>
      <c r="E43" s="4">
        <f t="shared" si="2"/>
        <v>0</v>
      </c>
      <c r="K43" s="4" t="str">
        <f t="shared" si="3"/>
        <v>,1985637</v>
      </c>
    </row>
    <row r="44" s="4" customFormat="1" spans="1:11">
      <c r="A44" s="4">
        <v>14427867750</v>
      </c>
      <c r="B44" s="4">
        <v>166</v>
      </c>
      <c r="C44" s="4" t="str">
        <f>VLOOKUP(A44,HOP!A:H,8,0)</f>
        <v>166.00</v>
      </c>
      <c r="D44" s="4">
        <f>VLOOKUP(A44,HOP!A:B,2,0)</f>
        <v>1986190</v>
      </c>
      <c r="E44" s="4">
        <f t="shared" si="2"/>
        <v>0</v>
      </c>
      <c r="K44" s="4" t="str">
        <f t="shared" si="3"/>
        <v>,1986190</v>
      </c>
    </row>
    <row r="45" s="4" customFormat="1" spans="1:11">
      <c r="A45" s="4">
        <v>14427988733</v>
      </c>
      <c r="B45" s="4">
        <v>109</v>
      </c>
      <c r="C45" s="4" t="str">
        <f>VLOOKUP(A45,HOP!A:H,8,0)</f>
        <v>109.00</v>
      </c>
      <c r="D45" s="4">
        <f>VLOOKUP(A45,HOP!A:B,2,0)</f>
        <v>1986215</v>
      </c>
      <c r="E45" s="4">
        <f t="shared" si="2"/>
        <v>0</v>
      </c>
      <c r="K45" s="4" t="str">
        <f t="shared" si="3"/>
        <v>,1986215</v>
      </c>
    </row>
    <row r="46" s="4" customFormat="1" spans="1:11">
      <c r="A46" s="4">
        <v>14428109890</v>
      </c>
      <c r="B46" s="4">
        <v>132</v>
      </c>
      <c r="C46" s="4" t="str">
        <f>VLOOKUP(A46,HOP!A:H,8,0)</f>
        <v>132.00</v>
      </c>
      <c r="D46" s="4">
        <f>VLOOKUP(A46,HOP!A:B,2,0)</f>
        <v>1986237</v>
      </c>
      <c r="E46" s="4">
        <f t="shared" si="2"/>
        <v>0</v>
      </c>
      <c r="K46" s="4" t="str">
        <f t="shared" si="3"/>
        <v>,1986237</v>
      </c>
    </row>
    <row r="47" s="4" customFormat="1" hidden="1" spans="1:11">
      <c r="A47" s="5">
        <v>14425301999</v>
      </c>
      <c r="B47" s="5">
        <v>0</v>
      </c>
      <c r="C47" s="5" t="str">
        <f>VLOOKUP(A47,HOP!A:H,8,0)</f>
        <v>0.00</v>
      </c>
      <c r="D47" s="5">
        <f>VLOOKUP(A47,HOP!A:B,2,0)</f>
        <v>1985562</v>
      </c>
      <c r="E47" s="5">
        <f>B47-C47</f>
        <v>0</v>
      </c>
      <c r="K47" s="5" t="str">
        <f>$K$1&amp;D47</f>
        <v>,1985562</v>
      </c>
    </row>
    <row r="48" s="4" customFormat="1" spans="1:11">
      <c r="A48" s="4">
        <v>14430582445</v>
      </c>
      <c r="B48" s="4">
        <v>104</v>
      </c>
      <c r="C48" s="4" t="str">
        <f>VLOOKUP(A48,HOP!A:H,8,0)</f>
        <v>104.00</v>
      </c>
      <c r="D48" s="4">
        <f>VLOOKUP(A48,HOP!A:B,2,0)</f>
        <v>1986257</v>
      </c>
      <c r="E48" s="4">
        <f>B48-C48</f>
        <v>0</v>
      </c>
      <c r="K48" s="4" t="str">
        <f>$K$1&amp;D48</f>
        <v>,1986257</v>
      </c>
    </row>
    <row r="49" s="4" customFormat="1" spans="1:11">
      <c r="A49" s="4">
        <v>14430732730</v>
      </c>
      <c r="B49" s="4">
        <v>165</v>
      </c>
      <c r="C49" s="4" t="str">
        <f>VLOOKUP(A49,HOP!A:H,8,0)</f>
        <v>165.00</v>
      </c>
      <c r="D49" s="4">
        <f>VLOOKUP(A49,HOP!A:B,2,0)</f>
        <v>1986272</v>
      </c>
      <c r="E49" s="4">
        <f>B49-C49</f>
        <v>0</v>
      </c>
      <c r="K49" s="4" t="str">
        <f>$K$1&amp;D49</f>
        <v>,1986272</v>
      </c>
    </row>
    <row r="50" s="4" customFormat="1" spans="1:11">
      <c r="A50" s="4">
        <v>14430792257</v>
      </c>
      <c r="B50" s="4">
        <v>173</v>
      </c>
      <c r="C50" s="4" t="str">
        <f>VLOOKUP(A50,HOP!A:H,8,0)</f>
        <v>173.00</v>
      </c>
      <c r="D50" s="4">
        <f>VLOOKUP(A50,HOP!A:B,2,0)</f>
        <v>1986283</v>
      </c>
      <c r="E50" s="4">
        <f>B50-C50</f>
        <v>0</v>
      </c>
      <c r="K50" s="4" t="str">
        <f>$K$1&amp;D50</f>
        <v>,1986283</v>
      </c>
    </row>
    <row r="51" s="4" customFormat="1" spans="1:11">
      <c r="A51" s="4">
        <v>14431040873</v>
      </c>
      <c r="B51" s="4">
        <v>155</v>
      </c>
      <c r="C51" s="4" t="str">
        <f>VLOOKUP(A51,HOP!A:H,8,0)</f>
        <v>155.00</v>
      </c>
      <c r="D51" s="4">
        <f>VLOOKUP(A51,HOP!A:B,2,0)</f>
        <v>1986307</v>
      </c>
      <c r="E51" s="4">
        <f>B51-C51</f>
        <v>0</v>
      </c>
      <c r="K51" s="4" t="str">
        <f>$K$1&amp;D51</f>
        <v>,1986307</v>
      </c>
    </row>
    <row r="52" s="4" customFormat="1" spans="1:11">
      <c r="A52" s="4">
        <v>14431183193</v>
      </c>
      <c r="B52" s="4">
        <v>657</v>
      </c>
      <c r="C52" s="4" t="str">
        <f>VLOOKUP(A52,HOP!A:H,8,0)</f>
        <v>657.00</v>
      </c>
      <c r="D52" s="4">
        <f>VLOOKUP(A52,HOP!A:B,2,0)</f>
        <v>1986328</v>
      </c>
      <c r="E52" s="4">
        <f>B52-C52</f>
        <v>0</v>
      </c>
      <c r="K52" s="4" t="str">
        <f>$K$1&amp;D52</f>
        <v>,1986328</v>
      </c>
    </row>
    <row r="53" s="4" customFormat="1" spans="1:11">
      <c r="A53" s="4">
        <v>14431347960</v>
      </c>
      <c r="B53" s="4">
        <v>109</v>
      </c>
      <c r="C53" s="4" t="str">
        <f>VLOOKUP(A53,HOP!A:H,8,0)</f>
        <v>109.00</v>
      </c>
      <c r="D53" s="4">
        <f>VLOOKUP(A53,HOP!A:B,2,0)</f>
        <v>1986364</v>
      </c>
      <c r="E53" s="4">
        <f>B53-C53</f>
        <v>0</v>
      </c>
      <c r="K53" s="4" t="str">
        <f>$K$1&amp;D53</f>
        <v>,1986364</v>
      </c>
    </row>
    <row r="54" s="4" customFormat="1" spans="1:11">
      <c r="A54" s="4">
        <v>14431374001</v>
      </c>
      <c r="B54" s="4">
        <v>117</v>
      </c>
      <c r="C54" s="4" t="str">
        <f>VLOOKUP(A54,HOP!A:H,8,0)</f>
        <v>117.00</v>
      </c>
      <c r="D54" s="4">
        <f>VLOOKUP(A54,HOP!A:B,2,0)</f>
        <v>1986374</v>
      </c>
      <c r="E54" s="4">
        <f>B54-C54</f>
        <v>0</v>
      </c>
      <c r="K54" s="4" t="str">
        <f>$K$1&amp;D54</f>
        <v>,1986374</v>
      </c>
    </row>
    <row r="55" s="4" customFormat="1" spans="1:11">
      <c r="A55" s="4">
        <v>14431510587</v>
      </c>
      <c r="B55" s="4">
        <v>291</v>
      </c>
      <c r="C55" s="4" t="str">
        <f>VLOOKUP(A55,HOP!A:H,8,0)</f>
        <v>291.00</v>
      </c>
      <c r="D55" s="4">
        <f>VLOOKUP(A55,HOP!A:B,2,0)</f>
        <v>1986404</v>
      </c>
      <c r="E55" s="4">
        <f>B55-C55</f>
        <v>0</v>
      </c>
      <c r="K55" s="4" t="str">
        <f>$K$1&amp;D55</f>
        <v>,1986404</v>
      </c>
    </row>
    <row r="56" s="4" customFormat="1" spans="1:11">
      <c r="A56" s="4">
        <v>14431534961</v>
      </c>
      <c r="B56" s="4">
        <v>351</v>
      </c>
      <c r="C56" s="4" t="str">
        <f>VLOOKUP(A56,HOP!A:H,8,0)</f>
        <v>351.00</v>
      </c>
      <c r="D56" s="4">
        <f>VLOOKUP(A56,HOP!A:B,2,0)</f>
        <v>1986410</v>
      </c>
      <c r="E56" s="4">
        <f>B56-C56</f>
        <v>0</v>
      </c>
      <c r="K56" s="4" t="str">
        <f>$K$1&amp;D56</f>
        <v>,1986410</v>
      </c>
    </row>
    <row r="57" s="4" customFormat="1" spans="1:11">
      <c r="A57" s="4">
        <v>14431567529</v>
      </c>
      <c r="B57" s="4">
        <v>102</v>
      </c>
      <c r="C57" s="4" t="str">
        <f>VLOOKUP(A57,HOP!A:H,8,0)</f>
        <v>102.00</v>
      </c>
      <c r="D57" s="4">
        <f>VLOOKUP(A57,HOP!A:B,2,0)</f>
        <v>1986419</v>
      </c>
      <c r="E57" s="4">
        <f>B57-C57</f>
        <v>0</v>
      </c>
      <c r="K57" s="4" t="str">
        <f>$K$1&amp;D57</f>
        <v>,1986419</v>
      </c>
    </row>
    <row r="58" s="4" customFormat="1" spans="1:11">
      <c r="A58" s="4">
        <v>14431606680</v>
      </c>
      <c r="B58" s="4">
        <v>1258</v>
      </c>
      <c r="C58" s="4" t="str">
        <f>VLOOKUP(A58,HOP!A:H,8,0)</f>
        <v>1258.00</v>
      </c>
      <c r="D58" s="4">
        <f>VLOOKUP(A58,HOP!A:B,2,0)</f>
        <v>1986426</v>
      </c>
      <c r="E58" s="4">
        <f>B58-C58</f>
        <v>0</v>
      </c>
      <c r="K58" s="4" t="str">
        <f>$K$1&amp;D58</f>
        <v>,1986426</v>
      </c>
    </row>
    <row r="59" s="4" customFormat="1" spans="1:11">
      <c r="A59" s="4">
        <v>14431610357</v>
      </c>
      <c r="B59" s="4">
        <v>96</v>
      </c>
      <c r="C59" s="4" t="str">
        <f>VLOOKUP(A59,HOP!A:H,8,0)</f>
        <v>96.00</v>
      </c>
      <c r="D59" s="4">
        <f>VLOOKUP(A59,HOP!A:B,2,0)</f>
        <v>1986429</v>
      </c>
      <c r="E59" s="4">
        <f>B59-C59</f>
        <v>0</v>
      </c>
      <c r="K59" s="4" t="str">
        <f>$K$1&amp;D59</f>
        <v>,1986429</v>
      </c>
    </row>
    <row r="60" s="4" customFormat="1" spans="1:11">
      <c r="A60" s="4">
        <v>14431882465</v>
      </c>
      <c r="B60" s="4">
        <v>165</v>
      </c>
      <c r="C60" s="4" t="str">
        <f>VLOOKUP(A60,HOP!A:H,8,0)</f>
        <v>165.00</v>
      </c>
      <c r="D60" s="4">
        <f>VLOOKUP(A60,HOP!A:B,2,0)</f>
        <v>1986542</v>
      </c>
      <c r="E60" s="4">
        <f>B60-C60</f>
        <v>0</v>
      </c>
      <c r="K60" s="4" t="str">
        <f>$K$1&amp;D60</f>
        <v>,1986542</v>
      </c>
    </row>
    <row r="61" s="4" customFormat="1" hidden="1" spans="1:11">
      <c r="A61" s="5">
        <v>14425105978</v>
      </c>
      <c r="B61" s="5">
        <v>0</v>
      </c>
      <c r="C61" s="5">
        <v>0</v>
      </c>
      <c r="D61" s="5">
        <v>1985501</v>
      </c>
      <c r="E61" s="5">
        <f>B61-C61</f>
        <v>0</v>
      </c>
      <c r="K61" s="5" t="str">
        <f>$K$1&amp;D61</f>
        <v>,1985501</v>
      </c>
    </row>
    <row r="62" s="4" customFormat="1" hidden="1" spans="1:11">
      <c r="A62" s="5">
        <v>14424786789</v>
      </c>
      <c r="B62" s="5">
        <v>0</v>
      </c>
      <c r="C62" s="5" t="str">
        <f>VLOOKUP(A62,HOP!A:H,8,0)</f>
        <v>0.00</v>
      </c>
      <c r="D62" s="5">
        <f>VLOOKUP(A62,HOP!A:B,2,0)</f>
        <v>1985452</v>
      </c>
      <c r="E62" s="5">
        <f>B62-C62</f>
        <v>0</v>
      </c>
      <c r="K62" s="5" t="str">
        <f>$K$1&amp;D62</f>
        <v>,1985452</v>
      </c>
    </row>
    <row r="63" s="4" customFormat="1" spans="1:11">
      <c r="A63" s="4">
        <v>14416902902</v>
      </c>
      <c r="B63" s="4">
        <v>1233</v>
      </c>
      <c r="C63" s="4" t="str">
        <f>VLOOKUP(A63,HOP!A:H,8,0)</f>
        <v>1233.00</v>
      </c>
      <c r="D63" s="4">
        <f>VLOOKUP(A63,HOP!A:B,2,0)</f>
        <v>1984321</v>
      </c>
      <c r="E63" s="4">
        <f>B63-C63</f>
        <v>0</v>
      </c>
      <c r="K63" s="4" t="str">
        <f>$K$1&amp;D63</f>
        <v>,1984321</v>
      </c>
    </row>
    <row r="64" s="4" customFormat="1" spans="1:11">
      <c r="A64" s="4">
        <v>14427077876</v>
      </c>
      <c r="B64" s="4">
        <v>173</v>
      </c>
      <c r="C64" s="4" t="str">
        <f>VLOOKUP(A64,HOP!A:H,8,0)</f>
        <v>173.00</v>
      </c>
      <c r="D64" s="4">
        <f>VLOOKUP(A64,HOP!A:B,2,0)</f>
        <v>1986058</v>
      </c>
      <c r="E64" s="4">
        <f>B64-C64</f>
        <v>0</v>
      </c>
      <c r="K64" s="4" t="str">
        <f>$K$1&amp;D64</f>
        <v>,1986058</v>
      </c>
    </row>
    <row r="65" s="4" customFormat="1" spans="1:11">
      <c r="A65" s="4">
        <v>14427244718</v>
      </c>
      <c r="B65" s="4">
        <v>432</v>
      </c>
      <c r="C65" s="4" t="str">
        <f>VLOOKUP(A65,HOP!A:H,8,0)</f>
        <v>432.00</v>
      </c>
      <c r="D65" s="4">
        <f>VLOOKUP(A65,HOP!A:B,2,0)</f>
        <v>1986094</v>
      </c>
      <c r="E65" s="4">
        <f>B65-C65</f>
        <v>0</v>
      </c>
      <c r="K65" s="4" t="str">
        <f>$K$1&amp;D65</f>
        <v>,1986094</v>
      </c>
    </row>
    <row r="66" s="4" customFormat="1" spans="1:11">
      <c r="A66" s="4">
        <v>14427774316</v>
      </c>
      <c r="B66" s="4">
        <v>788</v>
      </c>
      <c r="C66" s="4" t="str">
        <f>VLOOKUP(A66,HOP!A:H,8,0)</f>
        <v>788.00</v>
      </c>
      <c r="D66" s="4">
        <f>VLOOKUP(A66,HOP!A:B,2,0)</f>
        <v>1986172</v>
      </c>
      <c r="E66" s="4">
        <f>B66-C66</f>
        <v>0</v>
      </c>
      <c r="K66" s="4" t="str">
        <f>$K$1&amp;D66</f>
        <v>,1986172</v>
      </c>
    </row>
    <row r="67" s="4" customFormat="1" spans="1:11">
      <c r="A67" s="4">
        <v>14431069555</v>
      </c>
      <c r="B67" s="4">
        <v>401</v>
      </c>
      <c r="C67" s="4" t="str">
        <f>VLOOKUP(A67,HOP!A:H,8,0)</f>
        <v>401.00</v>
      </c>
      <c r="D67" s="4">
        <f>VLOOKUP(A67,HOP!A:B,2,0)</f>
        <v>1986312</v>
      </c>
      <c r="E67" s="4">
        <f>B67-C67</f>
        <v>0</v>
      </c>
      <c r="K67" s="4" t="str">
        <f>$K$1&amp;D67</f>
        <v>,1986312</v>
      </c>
    </row>
    <row r="68" s="4" customFormat="1" spans="1:11">
      <c r="A68" s="4">
        <v>14431183709</v>
      </c>
      <c r="B68" s="4">
        <v>401</v>
      </c>
      <c r="C68" s="4" t="str">
        <f>VLOOKUP(A68,HOP!A:H,8,0)</f>
        <v>401.00</v>
      </c>
      <c r="D68" s="4">
        <f>VLOOKUP(A68,HOP!A:B,2,0)</f>
        <v>1986332</v>
      </c>
      <c r="E68" s="4">
        <f>B68-C68</f>
        <v>0</v>
      </c>
      <c r="K68" s="4" t="str">
        <f>$K$1&amp;D68</f>
        <v>,1986332</v>
      </c>
    </row>
    <row r="69" s="4" customFormat="1" spans="1:11">
      <c r="A69" s="4">
        <v>14432758872</v>
      </c>
      <c r="B69" s="4">
        <v>175</v>
      </c>
      <c r="C69" s="4" t="str">
        <f>VLOOKUP(A69,HOP!A:H,8,0)</f>
        <v>175.00</v>
      </c>
      <c r="D69" s="4">
        <f>VLOOKUP(A69,HOP!A:B,2,0)</f>
        <v>1986775</v>
      </c>
      <c r="E69" s="4">
        <f>B69-C69</f>
        <v>0</v>
      </c>
      <c r="K69" s="4" t="str">
        <f>$K$1&amp;D69</f>
        <v>,1986775</v>
      </c>
    </row>
    <row r="70" s="4" customFormat="1" spans="1:11">
      <c r="A70" s="4">
        <v>14432946098</v>
      </c>
      <c r="B70" s="4">
        <v>218</v>
      </c>
      <c r="C70" s="4" t="str">
        <f>VLOOKUP(A70,HOP!A:H,8,0)</f>
        <v>218.00</v>
      </c>
      <c r="D70" s="4">
        <f>VLOOKUP(A70,HOP!A:B,2,0)</f>
        <v>1986814</v>
      </c>
      <c r="E70" s="4">
        <f>B70-C70</f>
        <v>0</v>
      </c>
      <c r="K70" s="4" t="str">
        <f>$K$1&amp;D70</f>
        <v>,1986814</v>
      </c>
    </row>
    <row r="71" s="4" customFormat="1" spans="1:11">
      <c r="A71" s="4">
        <v>14433280944</v>
      </c>
      <c r="B71" s="4">
        <v>109</v>
      </c>
      <c r="C71" s="4" t="str">
        <f>VLOOKUP(A71,HOP!A:H,8,0)</f>
        <v>109.00</v>
      </c>
      <c r="D71" s="4">
        <f>VLOOKUP(A71,HOP!A:B,2,0)</f>
        <v>1986851</v>
      </c>
      <c r="E71" s="4">
        <f>B71-C71</f>
        <v>0</v>
      </c>
      <c r="K71" s="4" t="str">
        <f>$K$1&amp;D71</f>
        <v>,1986851</v>
      </c>
    </row>
    <row r="72" s="4" customFormat="1" spans="1:11">
      <c r="A72" s="4">
        <v>14433335157</v>
      </c>
      <c r="B72" s="4">
        <v>183</v>
      </c>
      <c r="C72" s="4" t="str">
        <f>VLOOKUP(A72,HOP!A:H,8,0)</f>
        <v>183.00</v>
      </c>
      <c r="D72" s="4">
        <f>VLOOKUP(A72,HOP!A:B,2,0)</f>
        <v>1986862</v>
      </c>
      <c r="E72" s="4">
        <f>B72-C72</f>
        <v>0</v>
      </c>
      <c r="K72" s="4" t="str">
        <f>$K$1&amp;D72</f>
        <v>,1986862</v>
      </c>
    </row>
    <row r="73" s="4" customFormat="1" hidden="1" spans="1:11">
      <c r="A73" s="5">
        <v>14424030836</v>
      </c>
      <c r="B73" s="5">
        <v>0</v>
      </c>
      <c r="C73" s="5">
        <v>0</v>
      </c>
      <c r="D73" s="5">
        <v>1985365</v>
      </c>
      <c r="E73" s="5">
        <f>B73-C73</f>
        <v>0</v>
      </c>
      <c r="K73" s="5" t="str">
        <f>$K$1&amp;D73</f>
        <v>,1985365</v>
      </c>
    </row>
    <row r="74" s="4" customFormat="1" spans="1:11">
      <c r="A74" s="5">
        <v>14414051478</v>
      </c>
      <c r="B74" s="5">
        <v>191</v>
      </c>
      <c r="C74" s="5" t="str">
        <f>VLOOKUP(A74,HOP!A:H,8,0)</f>
        <v>191.00</v>
      </c>
      <c r="D74" s="5">
        <f>VLOOKUP(A74,HOP!A:B,2,0)</f>
        <v>1983926</v>
      </c>
      <c r="E74" s="5">
        <f>B74-C74</f>
        <v>0</v>
      </c>
      <c r="K74" s="5" t="str">
        <f>$K$1&amp;D74</f>
        <v>,1983926</v>
      </c>
    </row>
    <row r="75" s="4" customFormat="1" spans="1:11">
      <c r="A75" s="4">
        <v>14433689383</v>
      </c>
      <c r="B75" s="4">
        <v>218</v>
      </c>
      <c r="C75" s="4" t="str">
        <f>VLOOKUP(A75,HOP!A:H,8,0)</f>
        <v>218.00</v>
      </c>
      <c r="D75" s="4">
        <f>VLOOKUP(A75,HOP!A:B,2,0)</f>
        <v>1986898</v>
      </c>
      <c r="E75" s="4">
        <f>B75-C75</f>
        <v>0</v>
      </c>
      <c r="K75" s="4" t="str">
        <f>$K$1&amp;D75</f>
        <v>,1986898</v>
      </c>
    </row>
    <row r="76" s="4" customFormat="1" spans="1:11">
      <c r="A76" s="4">
        <v>14433764887</v>
      </c>
      <c r="B76" s="4">
        <v>282</v>
      </c>
      <c r="C76" s="4" t="str">
        <f>VLOOKUP(A76,HOP!A:H,8,0)</f>
        <v>282.00</v>
      </c>
      <c r="D76" s="4">
        <f>VLOOKUP(A76,HOP!A:B,2,0)</f>
        <v>1986904</v>
      </c>
      <c r="E76" s="4">
        <f>B76-C76</f>
        <v>0</v>
      </c>
      <c r="K76" s="4" t="str">
        <f>$K$1&amp;D76</f>
        <v>,1986904</v>
      </c>
    </row>
    <row r="77" s="4" customFormat="1" spans="1:11">
      <c r="A77" s="4">
        <v>14433882311</v>
      </c>
      <c r="B77" s="4">
        <v>186</v>
      </c>
      <c r="C77" s="4" t="str">
        <f>VLOOKUP(A77,HOP!A:H,8,0)</f>
        <v>186.00</v>
      </c>
      <c r="D77" s="4">
        <f>VLOOKUP(A77,HOP!A:B,2,0)</f>
        <v>1986919</v>
      </c>
      <c r="E77" s="4">
        <f>B77-C77</f>
        <v>0</v>
      </c>
      <c r="K77" s="4" t="str">
        <f>$K$1&amp;D77</f>
        <v>,1986919</v>
      </c>
    </row>
    <row r="78" s="4" customFormat="1" spans="1:11">
      <c r="A78" s="4">
        <v>14434010524</v>
      </c>
      <c r="B78" s="4">
        <v>165</v>
      </c>
      <c r="C78" s="4" t="str">
        <f>VLOOKUP(A78,HOP!A:H,8,0)</f>
        <v>165.00</v>
      </c>
      <c r="D78" s="4">
        <f>VLOOKUP(A78,HOP!A:B,2,0)</f>
        <v>1986930</v>
      </c>
      <c r="E78" s="4">
        <f>B78-C78</f>
        <v>0</v>
      </c>
      <c r="K78" s="4" t="str">
        <f>$K$1&amp;D78</f>
        <v>,1986930</v>
      </c>
    </row>
    <row r="79" s="4" customFormat="1" spans="1:11">
      <c r="A79" s="4">
        <v>14434031429</v>
      </c>
      <c r="B79" s="4">
        <v>253</v>
      </c>
      <c r="C79" s="4" t="str">
        <f>VLOOKUP(A79,HOP!A:H,8,0)</f>
        <v>253.00</v>
      </c>
      <c r="D79" s="4">
        <f>VLOOKUP(A79,HOP!A:B,2,0)</f>
        <v>1986933</v>
      </c>
      <c r="E79" s="4">
        <f t="shared" ref="E79:E89" si="4">B79-C79</f>
        <v>0</v>
      </c>
      <c r="K79" s="4" t="str">
        <f t="shared" ref="K79:K89" si="5">$K$1&amp;D79</f>
        <v>,1986933</v>
      </c>
    </row>
    <row r="80" s="4" customFormat="1" spans="1:11">
      <c r="A80" s="4">
        <v>14434162045</v>
      </c>
      <c r="B80" s="4">
        <v>173</v>
      </c>
      <c r="C80" s="4" t="str">
        <f>VLOOKUP(A80,HOP!A:H,8,0)</f>
        <v>173.00</v>
      </c>
      <c r="D80" s="4">
        <f>VLOOKUP(A80,HOP!A:B,2,0)</f>
        <v>1986954</v>
      </c>
      <c r="E80" s="4">
        <f t="shared" si="4"/>
        <v>0</v>
      </c>
      <c r="K80" s="4" t="str">
        <f t="shared" si="5"/>
        <v>,1986954</v>
      </c>
    </row>
    <row r="81" s="4" customFormat="1" hidden="1" spans="1:11">
      <c r="A81" s="5">
        <v>14414012004</v>
      </c>
      <c r="B81" s="5">
        <v>0</v>
      </c>
      <c r="C81" s="5" t="str">
        <f>VLOOKUP(A81,HOP!A:H,8,0)</f>
        <v>0.00</v>
      </c>
      <c r="D81" s="5">
        <f>VLOOKUP(A81,HOP!A:B,2,0)</f>
        <v>1983917</v>
      </c>
      <c r="E81" s="5">
        <f>B81-C81</f>
        <v>0</v>
      </c>
      <c r="K81" s="5" t="str">
        <f>$K$1&amp;D81</f>
        <v>,1983917</v>
      </c>
    </row>
    <row r="82" s="4" customFormat="1" spans="1:11">
      <c r="A82" s="4">
        <v>14434255501</v>
      </c>
      <c r="B82" s="4">
        <v>185</v>
      </c>
      <c r="C82" s="4" t="str">
        <f>VLOOKUP(A82,HOP!A:H,8,0)</f>
        <v>185.00</v>
      </c>
      <c r="D82" s="4">
        <f>VLOOKUP(A82,HOP!A:B,2,0)</f>
        <v>1986970</v>
      </c>
      <c r="E82" s="4">
        <f t="shared" si="4"/>
        <v>0</v>
      </c>
      <c r="K82" s="4" t="str">
        <f t="shared" si="5"/>
        <v>,1986970</v>
      </c>
    </row>
    <row r="83" s="4" customFormat="1" spans="1:11">
      <c r="A83" s="4">
        <v>14434358333</v>
      </c>
      <c r="B83" s="4">
        <v>219</v>
      </c>
      <c r="C83" s="4" t="str">
        <f>VLOOKUP(A83,HOP!A:H,8,0)</f>
        <v>219.00</v>
      </c>
      <c r="D83" s="4">
        <f>VLOOKUP(A83,HOP!A:B,2,0)</f>
        <v>1986990</v>
      </c>
      <c r="E83" s="4">
        <f t="shared" si="4"/>
        <v>0</v>
      </c>
      <c r="K83" s="4" t="str">
        <f t="shared" si="5"/>
        <v>,1986990</v>
      </c>
    </row>
    <row r="84" s="4" customFormat="1" spans="1:11">
      <c r="A84" s="4">
        <v>14434438761</v>
      </c>
      <c r="B84" s="4">
        <v>136</v>
      </c>
      <c r="C84" s="4" t="str">
        <f>VLOOKUP(A84,HOP!A:H,8,0)</f>
        <v>136.00</v>
      </c>
      <c r="D84" s="4">
        <f>VLOOKUP(A84,HOP!A:B,2,0)</f>
        <v>1987008</v>
      </c>
      <c r="E84" s="4">
        <f t="shared" si="4"/>
        <v>0</v>
      </c>
      <c r="K84" s="4" t="str">
        <f t="shared" si="5"/>
        <v>,1987008</v>
      </c>
    </row>
    <row r="85" s="4" customFormat="1" spans="1:11">
      <c r="A85" s="4">
        <v>14434454270</v>
      </c>
      <c r="B85" s="4">
        <v>218</v>
      </c>
      <c r="C85" s="4" t="str">
        <f>VLOOKUP(A85,HOP!A:H,8,0)</f>
        <v>218.00</v>
      </c>
      <c r="D85" s="4">
        <f>VLOOKUP(A85,HOP!A:B,2,0)</f>
        <v>1987015</v>
      </c>
      <c r="E85" s="4">
        <f t="shared" si="4"/>
        <v>0</v>
      </c>
      <c r="K85" s="4" t="str">
        <f t="shared" si="5"/>
        <v>,1987015</v>
      </c>
    </row>
    <row r="86" s="4" customFormat="1" spans="1:11">
      <c r="A86" s="4">
        <v>14434500901</v>
      </c>
      <c r="B86" s="4">
        <v>163</v>
      </c>
      <c r="C86" s="4" t="str">
        <f>VLOOKUP(A86,HOP!A:H,8,0)</f>
        <v>163.00</v>
      </c>
      <c r="D86" s="4">
        <f>VLOOKUP(A86,HOP!A:B,2,0)</f>
        <v>1987021</v>
      </c>
      <c r="E86" s="4">
        <f t="shared" si="4"/>
        <v>0</v>
      </c>
      <c r="K86" s="4" t="str">
        <f t="shared" si="5"/>
        <v>,1987021</v>
      </c>
    </row>
    <row r="87" s="4" customFormat="1" spans="1:11">
      <c r="A87" s="4">
        <v>14434664074</v>
      </c>
      <c r="B87" s="4">
        <v>166</v>
      </c>
      <c r="C87" s="4" t="str">
        <f>VLOOKUP(A87,HOP!A:H,8,0)</f>
        <v>166.00</v>
      </c>
      <c r="D87" s="4">
        <f>VLOOKUP(A87,HOP!A:B,2,0)</f>
        <v>1987063</v>
      </c>
      <c r="E87" s="4">
        <f t="shared" si="4"/>
        <v>0</v>
      </c>
      <c r="K87" s="4" t="str">
        <f t="shared" si="5"/>
        <v>,1987063</v>
      </c>
    </row>
    <row r="88" s="4" customFormat="1" spans="1:11">
      <c r="A88" s="4">
        <v>14434790579</v>
      </c>
      <c r="B88" s="4">
        <v>165</v>
      </c>
      <c r="C88" s="4" t="str">
        <f>VLOOKUP(A88,HOP!A:H,8,0)</f>
        <v>165.00</v>
      </c>
      <c r="D88" s="4">
        <f>VLOOKUP(A88,HOP!A:B,2,0)</f>
        <v>1987094</v>
      </c>
      <c r="E88" s="4">
        <f t="shared" si="4"/>
        <v>0</v>
      </c>
      <c r="K88" s="4" t="str">
        <f t="shared" si="5"/>
        <v>,1987094</v>
      </c>
    </row>
    <row r="89" s="4" customFormat="1" spans="1:11">
      <c r="A89" s="4">
        <v>14434821528</v>
      </c>
      <c r="B89" s="4">
        <v>199</v>
      </c>
      <c r="C89" s="4" t="str">
        <f>VLOOKUP(A89,HOP!A:H,8,0)</f>
        <v>199.00</v>
      </c>
      <c r="D89" s="4">
        <f>VLOOKUP(A89,HOP!A:B,2,0)</f>
        <v>1987100</v>
      </c>
      <c r="E89" s="4">
        <f t="shared" si="4"/>
        <v>0</v>
      </c>
      <c r="K89" s="4" t="str">
        <f t="shared" si="5"/>
        <v>,1987100</v>
      </c>
    </row>
    <row r="90" s="4" customFormat="1" spans="1:11">
      <c r="A90" s="4">
        <v>14434921061</v>
      </c>
      <c r="B90" s="4">
        <v>136</v>
      </c>
      <c r="C90" s="4" t="str">
        <f>VLOOKUP(A90,HOP!A:H,8,0)</f>
        <v>136.00</v>
      </c>
      <c r="D90" s="4">
        <f>VLOOKUP(A90,HOP!A:B,2,0)</f>
        <v>1987133</v>
      </c>
      <c r="E90" s="4">
        <f>B90-C90</f>
        <v>0</v>
      </c>
      <c r="K90" s="4" t="str">
        <f>$K$1&amp;D90</f>
        <v>,1987133</v>
      </c>
    </row>
    <row r="91" s="4" customFormat="1" spans="1:11">
      <c r="A91" s="4">
        <v>14434927485</v>
      </c>
      <c r="B91" s="4">
        <v>102</v>
      </c>
      <c r="C91" s="4" t="str">
        <f>VLOOKUP(A91,HOP!A:H,8,0)</f>
        <v>102.00</v>
      </c>
      <c r="D91" s="4">
        <f>VLOOKUP(A91,HOP!A:B,2,0)</f>
        <v>1987135</v>
      </c>
      <c r="E91" s="4">
        <f>B91-C91</f>
        <v>0</v>
      </c>
      <c r="K91" s="4" t="str">
        <f>$K$1&amp;D91</f>
        <v>,1987135</v>
      </c>
    </row>
    <row r="92" s="4" customFormat="1" spans="1:11">
      <c r="A92" s="4">
        <v>14435000461</v>
      </c>
      <c r="B92" s="4">
        <v>296</v>
      </c>
      <c r="C92" s="4" t="str">
        <f>VLOOKUP(A92,HOP!A:H,8,0)</f>
        <v>296.00</v>
      </c>
      <c r="D92" s="4">
        <f>VLOOKUP(A92,HOP!A:B,2,0)</f>
        <v>1987152</v>
      </c>
      <c r="E92" s="4">
        <f>B92-C92</f>
        <v>0</v>
      </c>
      <c r="K92" s="4" t="str">
        <f>$K$1&amp;D92</f>
        <v>,1987152</v>
      </c>
    </row>
    <row r="93" s="4" customFormat="1" spans="1:11">
      <c r="A93" s="4">
        <v>14435060037</v>
      </c>
      <c r="B93" s="4">
        <v>233</v>
      </c>
      <c r="C93" s="4" t="str">
        <f>VLOOKUP(A93,HOP!A:H,8,0)</f>
        <v>233.00</v>
      </c>
      <c r="D93" s="4">
        <f>VLOOKUP(A93,HOP!A:B,2,0)</f>
        <v>1987172</v>
      </c>
      <c r="E93" s="4">
        <f>B93-C93</f>
        <v>0</v>
      </c>
      <c r="K93" s="4" t="str">
        <f>$K$1&amp;D93</f>
        <v>,1987172</v>
      </c>
    </row>
    <row r="94" s="4" customFormat="1" spans="1:11">
      <c r="A94" s="4">
        <v>14437709906</v>
      </c>
      <c r="B94" s="4">
        <v>506</v>
      </c>
      <c r="C94" s="4" t="str">
        <f>VLOOKUP(A94,HOP!A:H,8,0)</f>
        <v>506.00</v>
      </c>
      <c r="D94" s="4">
        <f>VLOOKUP(A94,HOP!A:B,2,0)</f>
        <v>1987234</v>
      </c>
      <c r="E94" s="4">
        <f>B94-C94</f>
        <v>0</v>
      </c>
      <c r="K94" s="4" t="str">
        <f>$K$1&amp;D94</f>
        <v>,1987234</v>
      </c>
    </row>
    <row r="95" s="4" customFormat="1" spans="1:11">
      <c r="A95" s="4">
        <v>14438084732</v>
      </c>
      <c r="B95" s="4">
        <v>102</v>
      </c>
      <c r="C95" s="4" t="str">
        <f>VLOOKUP(A95,HOP!A:H,8,0)</f>
        <v>102.00</v>
      </c>
      <c r="D95" s="4">
        <f>VLOOKUP(A95,HOP!A:B,2,0)</f>
        <v>1987311</v>
      </c>
      <c r="E95" s="4">
        <f>B95-C95</f>
        <v>0</v>
      </c>
      <c r="K95" s="4" t="str">
        <f>$K$1&amp;D95</f>
        <v>,1987311</v>
      </c>
    </row>
    <row r="96" s="4" customFormat="1" spans="1:11">
      <c r="A96" s="4">
        <v>14438372409</v>
      </c>
      <c r="B96" s="4">
        <v>320</v>
      </c>
      <c r="C96" s="4" t="str">
        <f>VLOOKUP(A96,HOP!A:H,8,0)</f>
        <v>320.00</v>
      </c>
      <c r="D96" s="4">
        <f>VLOOKUP(A96,HOP!A:B,2,0)</f>
        <v>1987390</v>
      </c>
      <c r="E96" s="4">
        <f>B96-C96</f>
        <v>0</v>
      </c>
      <c r="K96" s="4" t="str">
        <f>$K$1&amp;D96</f>
        <v>,1987390</v>
      </c>
    </row>
    <row r="97" s="4" customFormat="1" spans="1:11">
      <c r="A97" s="4">
        <v>14438400625</v>
      </c>
      <c r="B97" s="4">
        <v>286</v>
      </c>
      <c r="C97" s="4" t="str">
        <f>VLOOKUP(A97,HOP!A:H,8,0)</f>
        <v>286.00</v>
      </c>
      <c r="D97" s="4">
        <f>VLOOKUP(A97,HOP!A:B,2,0)</f>
        <v>1987404</v>
      </c>
      <c r="E97" s="4">
        <f>B97-C97</f>
        <v>0</v>
      </c>
      <c r="K97" s="4" t="str">
        <f>$K$1&amp;D97</f>
        <v>,1987404</v>
      </c>
    </row>
    <row r="99" spans="2:2">
      <c r="B99" s="4">
        <f>SUM(B2:B98)</f>
        <v>21654</v>
      </c>
    </row>
    <row r="101" spans="1:1">
      <c r="A101" s="4" t="s">
        <v>253</v>
      </c>
    </row>
    <row r="102" spans="1:1">
      <c r="A102" s="4" t="s">
        <v>254</v>
      </c>
    </row>
    <row r="103" spans="1:1">
      <c r="A103" s="4" t="s">
        <v>255</v>
      </c>
    </row>
  </sheetData>
  <autoFilter ref="A1:P97">
    <filterColumn colId="1">
      <filters>
        <filter val="191"/>
        <filter val="291"/>
        <filter val="351"/>
        <filter val="112"/>
        <filter val="253"/>
        <filter val="853"/>
        <filter val="155"/>
        <filter val="96"/>
        <filter val="296"/>
        <filter val="117"/>
        <filter val="657"/>
        <filter val="198"/>
        <filter val="218"/>
        <filter val="1258"/>
        <filter val="199"/>
        <filter val="219"/>
        <filter val="220"/>
        <filter val="320"/>
        <filter val="122"/>
        <filter val="163"/>
        <filter val="125"/>
        <filter val="165"/>
        <filter val="265"/>
        <filter val="126"/>
        <filter val="166"/>
        <filter val="128"/>
        <filter val="429"/>
        <filter val="629"/>
        <filter val="171"/>
        <filter val="132"/>
        <filter val="432"/>
        <filter val="173"/>
        <filter val="233"/>
        <filter val="1233"/>
        <filter val="134"/>
        <filter val="175"/>
        <filter val="136"/>
        <filter val="376"/>
        <filter val="201"/>
        <filter val="401"/>
        <filter val="102"/>
        <filter val="182"/>
        <filter val="242"/>
        <filter val="282"/>
        <filter val="143"/>
        <filter val="183"/>
        <filter val="104"/>
        <filter val="145"/>
        <filter val="185"/>
        <filter val="186"/>
        <filter val="286"/>
        <filter val="506"/>
        <filter val="78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256</v>
      </c>
      <c r="B1" s="2" t="s">
        <v>257</v>
      </c>
      <c r="C1" s="2" t="s">
        <v>258</v>
      </c>
      <c r="D1" s="2" t="s">
        <v>259</v>
      </c>
      <c r="E1" s="2" t="s">
        <v>5</v>
      </c>
      <c r="F1" s="2" t="s">
        <v>260</v>
      </c>
      <c r="G1" s="2" t="s">
        <v>261</v>
      </c>
      <c r="H1" s="2" t="s">
        <v>262</v>
      </c>
      <c r="I1" s="2" t="s">
        <v>263</v>
      </c>
      <c r="J1" s="2" t="s">
        <v>264</v>
      </c>
      <c r="K1" s="2" t="s">
        <v>17</v>
      </c>
    </row>
    <row r="2" s="1" customFormat="1" ht="20" customHeight="1" spans="1:11">
      <c r="A2" s="3">
        <v>14438400625</v>
      </c>
      <c r="B2" s="3">
        <v>1987404</v>
      </c>
      <c r="C2" s="2" t="s">
        <v>265</v>
      </c>
      <c r="D2" s="2" t="s">
        <v>251</v>
      </c>
      <c r="E2" s="2" t="s">
        <v>266</v>
      </c>
      <c r="F2" s="2" t="s">
        <v>267</v>
      </c>
      <c r="G2" s="2" t="s">
        <v>268</v>
      </c>
      <c r="H2" s="2" t="s">
        <v>269</v>
      </c>
      <c r="I2" s="2" t="s">
        <v>251</v>
      </c>
      <c r="J2" s="2" t="s">
        <v>270</v>
      </c>
      <c r="K2" s="2" t="s">
        <v>271</v>
      </c>
    </row>
    <row r="3" s="1" customFormat="1" ht="20" customHeight="1" spans="1:11">
      <c r="A3" s="3">
        <v>14438372409</v>
      </c>
      <c r="B3" s="3">
        <v>1987390</v>
      </c>
      <c r="C3" s="2" t="s">
        <v>272</v>
      </c>
      <c r="D3" s="2" t="s">
        <v>249</v>
      </c>
      <c r="E3" s="2" t="s">
        <v>266</v>
      </c>
      <c r="F3" s="2" t="s">
        <v>267</v>
      </c>
      <c r="G3" s="2" t="s">
        <v>268</v>
      </c>
      <c r="H3" s="2" t="s">
        <v>273</v>
      </c>
      <c r="I3" s="2" t="s">
        <v>249</v>
      </c>
      <c r="J3" s="2" t="s">
        <v>270</v>
      </c>
      <c r="K3" s="2" t="s">
        <v>274</v>
      </c>
    </row>
    <row r="4" s="1" customFormat="1" ht="20" customHeight="1" spans="1:11">
      <c r="A4" s="3">
        <v>14438084732</v>
      </c>
      <c r="B4" s="3">
        <v>1987311</v>
      </c>
      <c r="C4" s="2" t="s">
        <v>275</v>
      </c>
      <c r="D4" s="2" t="s">
        <v>247</v>
      </c>
      <c r="E4" s="2" t="s">
        <v>266</v>
      </c>
      <c r="F4" s="2" t="s">
        <v>267</v>
      </c>
      <c r="G4" s="2" t="s">
        <v>268</v>
      </c>
      <c r="H4" s="2" t="s">
        <v>276</v>
      </c>
      <c r="I4" s="2" t="s">
        <v>247</v>
      </c>
      <c r="J4" s="2" t="s">
        <v>270</v>
      </c>
      <c r="K4" s="2" t="s">
        <v>277</v>
      </c>
    </row>
    <row r="5" s="1" customFormat="1" ht="20" customHeight="1" spans="1:11">
      <c r="A5" s="3">
        <v>14437709906</v>
      </c>
      <c r="B5" s="3">
        <v>1987234</v>
      </c>
      <c r="C5" s="2" t="s">
        <v>278</v>
      </c>
      <c r="D5" s="2" t="s">
        <v>246</v>
      </c>
      <c r="E5" s="2" t="s">
        <v>266</v>
      </c>
      <c r="F5" s="2" t="s">
        <v>267</v>
      </c>
      <c r="G5" s="2" t="s">
        <v>268</v>
      </c>
      <c r="H5" s="2" t="s">
        <v>279</v>
      </c>
      <c r="I5" s="2" t="s">
        <v>246</v>
      </c>
      <c r="J5" s="2" t="s">
        <v>270</v>
      </c>
      <c r="K5" s="2" t="s">
        <v>280</v>
      </c>
    </row>
    <row r="6" s="1" customFormat="1" ht="20" customHeight="1" spans="1:11">
      <c r="A6" s="3">
        <v>14435060037</v>
      </c>
      <c r="B6" s="3">
        <v>1987172</v>
      </c>
      <c r="C6" s="2" t="s">
        <v>281</v>
      </c>
      <c r="D6" s="2" t="s">
        <v>243</v>
      </c>
      <c r="E6" s="2" t="s">
        <v>266</v>
      </c>
      <c r="F6" s="2" t="s">
        <v>267</v>
      </c>
      <c r="G6" s="2" t="s">
        <v>268</v>
      </c>
      <c r="H6" s="2" t="s">
        <v>282</v>
      </c>
      <c r="I6" s="2" t="s">
        <v>243</v>
      </c>
      <c r="J6" s="2" t="s">
        <v>270</v>
      </c>
      <c r="K6" s="2" t="s">
        <v>283</v>
      </c>
    </row>
    <row r="7" s="1" customFormat="1" ht="20" customHeight="1" spans="1:11">
      <c r="A7" s="3">
        <v>14435000461</v>
      </c>
      <c r="B7" s="3">
        <v>1987152</v>
      </c>
      <c r="C7" s="2" t="s">
        <v>284</v>
      </c>
      <c r="D7" s="2" t="s">
        <v>240</v>
      </c>
      <c r="E7" s="2" t="s">
        <v>266</v>
      </c>
      <c r="F7" s="2" t="s">
        <v>267</v>
      </c>
      <c r="G7" s="2" t="s">
        <v>268</v>
      </c>
      <c r="H7" s="2" t="s">
        <v>285</v>
      </c>
      <c r="I7" s="2" t="s">
        <v>240</v>
      </c>
      <c r="J7" s="2" t="s">
        <v>270</v>
      </c>
      <c r="K7" s="2" t="s">
        <v>286</v>
      </c>
    </row>
    <row r="8" s="1" customFormat="1" ht="20" customHeight="1" spans="1:11">
      <c r="A8" s="3">
        <v>14434927485</v>
      </c>
      <c r="B8" s="3">
        <v>1987135</v>
      </c>
      <c r="C8" s="2" t="s">
        <v>275</v>
      </c>
      <c r="D8" s="2" t="s">
        <v>237</v>
      </c>
      <c r="E8" s="2" t="s">
        <v>266</v>
      </c>
      <c r="F8" s="2" t="s">
        <v>267</v>
      </c>
      <c r="G8" s="2" t="s">
        <v>268</v>
      </c>
      <c r="H8" s="2" t="s">
        <v>276</v>
      </c>
      <c r="I8" s="2" t="s">
        <v>237</v>
      </c>
      <c r="J8" s="2" t="s">
        <v>270</v>
      </c>
      <c r="K8" s="2" t="s">
        <v>287</v>
      </c>
    </row>
    <row r="9" s="1" customFormat="1" ht="20" customHeight="1" spans="1:11">
      <c r="A9" s="3">
        <v>14434921061</v>
      </c>
      <c r="B9" s="3">
        <v>1987133</v>
      </c>
      <c r="C9" s="2" t="s">
        <v>288</v>
      </c>
      <c r="D9" s="2" t="s">
        <v>234</v>
      </c>
      <c r="E9" s="2" t="s">
        <v>266</v>
      </c>
      <c r="F9" s="2" t="s">
        <v>267</v>
      </c>
      <c r="G9" s="2" t="s">
        <v>268</v>
      </c>
      <c r="H9" s="2" t="s">
        <v>289</v>
      </c>
      <c r="I9" s="2" t="s">
        <v>234</v>
      </c>
      <c r="J9" s="2" t="s">
        <v>270</v>
      </c>
      <c r="K9" s="2" t="s">
        <v>290</v>
      </c>
    </row>
    <row r="10" s="1" customFormat="1" ht="20" customHeight="1" spans="1:11">
      <c r="A10" s="3">
        <v>14434821528</v>
      </c>
      <c r="B10" s="3">
        <v>1987100</v>
      </c>
      <c r="C10" s="2" t="s">
        <v>291</v>
      </c>
      <c r="D10" s="2" t="s">
        <v>232</v>
      </c>
      <c r="E10" s="2" t="s">
        <v>266</v>
      </c>
      <c r="F10" s="2" t="s">
        <v>267</v>
      </c>
      <c r="G10" s="2" t="s">
        <v>268</v>
      </c>
      <c r="H10" s="2" t="s">
        <v>292</v>
      </c>
      <c r="I10" s="2" t="s">
        <v>232</v>
      </c>
      <c r="J10" s="2" t="s">
        <v>270</v>
      </c>
      <c r="K10" s="2" t="s">
        <v>293</v>
      </c>
    </row>
    <row r="11" s="1" customFormat="1" ht="20" customHeight="1" spans="1:11">
      <c r="A11" s="3">
        <v>14434790579</v>
      </c>
      <c r="B11" s="3">
        <v>1987094</v>
      </c>
      <c r="C11" s="2" t="s">
        <v>294</v>
      </c>
      <c r="D11" s="2" t="s">
        <v>229</v>
      </c>
      <c r="E11" s="2" t="s">
        <v>266</v>
      </c>
      <c r="F11" s="2" t="s">
        <v>267</v>
      </c>
      <c r="G11" s="2" t="s">
        <v>268</v>
      </c>
      <c r="H11" s="2" t="s">
        <v>295</v>
      </c>
      <c r="I11" s="2" t="s">
        <v>229</v>
      </c>
      <c r="J11" s="2" t="s">
        <v>270</v>
      </c>
      <c r="K11" s="2" t="s">
        <v>296</v>
      </c>
    </row>
    <row r="12" s="1" customFormat="1" ht="20" customHeight="1" spans="1:11">
      <c r="A12" s="3">
        <v>14434664074</v>
      </c>
      <c r="B12" s="3">
        <v>1987063</v>
      </c>
      <c r="C12" s="2" t="s">
        <v>297</v>
      </c>
      <c r="D12" s="2" t="s">
        <v>227</v>
      </c>
      <c r="E12" s="2" t="s">
        <v>266</v>
      </c>
      <c r="F12" s="2" t="s">
        <v>267</v>
      </c>
      <c r="G12" s="2" t="s">
        <v>268</v>
      </c>
      <c r="H12" s="2" t="s">
        <v>298</v>
      </c>
      <c r="I12" s="2" t="s">
        <v>227</v>
      </c>
      <c r="J12" s="2" t="s">
        <v>270</v>
      </c>
      <c r="K12" s="2" t="s">
        <v>299</v>
      </c>
    </row>
    <row r="13" s="1" customFormat="1" ht="20" customHeight="1" spans="1:11">
      <c r="A13" s="3">
        <v>14434500901</v>
      </c>
      <c r="B13" s="3">
        <v>1987021</v>
      </c>
      <c r="C13" s="2" t="s">
        <v>300</v>
      </c>
      <c r="D13" s="2" t="s">
        <v>226</v>
      </c>
      <c r="E13" s="2" t="s">
        <v>266</v>
      </c>
      <c r="F13" s="2" t="s">
        <v>267</v>
      </c>
      <c r="G13" s="2" t="s">
        <v>268</v>
      </c>
      <c r="H13" s="2" t="s">
        <v>301</v>
      </c>
      <c r="I13" s="2" t="s">
        <v>226</v>
      </c>
      <c r="J13" s="2" t="s">
        <v>270</v>
      </c>
      <c r="K13" s="2" t="s">
        <v>302</v>
      </c>
    </row>
    <row r="14" s="1" customFormat="1" ht="20" customHeight="1" spans="1:11">
      <c r="A14" s="3">
        <v>14434454270</v>
      </c>
      <c r="B14" s="3">
        <v>1987015</v>
      </c>
      <c r="C14" s="2" t="s">
        <v>303</v>
      </c>
      <c r="D14" s="2" t="s">
        <v>224</v>
      </c>
      <c r="E14" s="2" t="s">
        <v>266</v>
      </c>
      <c r="F14" s="2" t="s">
        <v>267</v>
      </c>
      <c r="G14" s="2" t="s">
        <v>268</v>
      </c>
      <c r="H14" s="2" t="s">
        <v>304</v>
      </c>
      <c r="I14" s="2" t="s">
        <v>224</v>
      </c>
      <c r="J14" s="2" t="s">
        <v>270</v>
      </c>
      <c r="K14" s="2" t="s">
        <v>305</v>
      </c>
    </row>
    <row r="15" s="1" customFormat="1" ht="20" customHeight="1" spans="1:11">
      <c r="A15" s="3">
        <v>14434438761</v>
      </c>
      <c r="B15" s="3">
        <v>1987008</v>
      </c>
      <c r="C15" s="2" t="s">
        <v>306</v>
      </c>
      <c r="D15" s="2" t="s">
        <v>223</v>
      </c>
      <c r="E15" s="2" t="s">
        <v>266</v>
      </c>
      <c r="F15" s="2" t="s">
        <v>267</v>
      </c>
      <c r="G15" s="2" t="s">
        <v>268</v>
      </c>
      <c r="H15" s="2" t="s">
        <v>289</v>
      </c>
      <c r="I15" s="2" t="s">
        <v>223</v>
      </c>
      <c r="J15" s="2" t="s">
        <v>270</v>
      </c>
      <c r="K15" s="2" t="s">
        <v>307</v>
      </c>
    </row>
    <row r="16" s="1" customFormat="1" ht="20" customHeight="1" spans="1:11">
      <c r="A16" s="3">
        <v>14434358333</v>
      </c>
      <c r="B16" s="3">
        <v>1986990</v>
      </c>
      <c r="C16" s="2" t="s">
        <v>308</v>
      </c>
      <c r="D16" s="2" t="s">
        <v>221</v>
      </c>
      <c r="E16" s="2" t="s">
        <v>266</v>
      </c>
      <c r="F16" s="2" t="s">
        <v>267</v>
      </c>
      <c r="G16" s="2" t="s">
        <v>268</v>
      </c>
      <c r="H16" s="2" t="s">
        <v>309</v>
      </c>
      <c r="I16" s="2" t="s">
        <v>221</v>
      </c>
      <c r="J16" s="2" t="s">
        <v>270</v>
      </c>
      <c r="K16" s="2" t="s">
        <v>310</v>
      </c>
    </row>
    <row r="17" s="1" customFormat="1" ht="20" customHeight="1" spans="1:11">
      <c r="A17" s="3">
        <v>14434255501</v>
      </c>
      <c r="B17" s="3">
        <v>1986970</v>
      </c>
      <c r="C17" s="2" t="s">
        <v>311</v>
      </c>
      <c r="D17" s="2" t="s">
        <v>220</v>
      </c>
      <c r="E17" s="2" t="s">
        <v>266</v>
      </c>
      <c r="F17" s="2" t="s">
        <v>267</v>
      </c>
      <c r="G17" s="2" t="s">
        <v>268</v>
      </c>
      <c r="H17" s="2" t="s">
        <v>312</v>
      </c>
      <c r="I17" s="2" t="s">
        <v>220</v>
      </c>
      <c r="J17" s="2" t="s">
        <v>270</v>
      </c>
      <c r="K17" s="2" t="s">
        <v>313</v>
      </c>
    </row>
    <row r="18" s="1" customFormat="1" ht="20" customHeight="1" spans="1:11">
      <c r="A18" s="3">
        <v>14434164902</v>
      </c>
      <c r="B18" s="3">
        <v>1986956</v>
      </c>
      <c r="C18" s="2" t="s">
        <v>314</v>
      </c>
      <c r="D18" s="2" t="s">
        <v>217</v>
      </c>
      <c r="E18" s="2" t="s">
        <v>266</v>
      </c>
      <c r="F18" s="2" t="s">
        <v>267</v>
      </c>
      <c r="G18" s="2" t="s">
        <v>268</v>
      </c>
      <c r="H18" s="2" t="s">
        <v>315</v>
      </c>
      <c r="I18" s="2" t="s">
        <v>217</v>
      </c>
      <c r="J18" s="2" t="s">
        <v>270</v>
      </c>
      <c r="K18" s="2" t="s">
        <v>316</v>
      </c>
    </row>
    <row r="19" s="1" customFormat="1" ht="20" customHeight="1" spans="1:11">
      <c r="A19" s="3">
        <v>14434162045</v>
      </c>
      <c r="B19" s="3">
        <v>1986954</v>
      </c>
      <c r="C19" s="2" t="s">
        <v>317</v>
      </c>
      <c r="D19" s="2" t="s">
        <v>215</v>
      </c>
      <c r="E19" s="2" t="s">
        <v>266</v>
      </c>
      <c r="F19" s="2" t="s">
        <v>267</v>
      </c>
      <c r="G19" s="2" t="s">
        <v>268</v>
      </c>
      <c r="H19" s="2" t="s">
        <v>318</v>
      </c>
      <c r="I19" s="2" t="s">
        <v>215</v>
      </c>
      <c r="J19" s="2" t="s">
        <v>270</v>
      </c>
      <c r="K19" s="2" t="s">
        <v>319</v>
      </c>
    </row>
    <row r="20" s="1" customFormat="1" ht="20" customHeight="1" spans="1:11">
      <c r="A20" s="3">
        <v>14434031429</v>
      </c>
      <c r="B20" s="3">
        <v>1986933</v>
      </c>
      <c r="C20" s="2" t="s">
        <v>320</v>
      </c>
      <c r="D20" s="2" t="s">
        <v>214</v>
      </c>
      <c r="E20" s="2" t="s">
        <v>266</v>
      </c>
      <c r="F20" s="2" t="s">
        <v>267</v>
      </c>
      <c r="G20" s="2" t="s">
        <v>268</v>
      </c>
      <c r="H20" s="2" t="s">
        <v>321</v>
      </c>
      <c r="I20" s="2" t="s">
        <v>214</v>
      </c>
      <c r="J20" s="2" t="s">
        <v>270</v>
      </c>
      <c r="K20" s="2" t="s">
        <v>322</v>
      </c>
    </row>
    <row r="21" s="1" customFormat="1" ht="20" customHeight="1" spans="1:11">
      <c r="A21" s="3">
        <v>14434010524</v>
      </c>
      <c r="B21" s="3">
        <v>1986930</v>
      </c>
      <c r="C21" s="2" t="s">
        <v>323</v>
      </c>
      <c r="D21" s="2" t="s">
        <v>211</v>
      </c>
      <c r="E21" s="2" t="s">
        <v>266</v>
      </c>
      <c r="F21" s="2" t="s">
        <v>267</v>
      </c>
      <c r="G21" s="2" t="s">
        <v>268</v>
      </c>
      <c r="H21" s="2" t="s">
        <v>295</v>
      </c>
      <c r="I21" s="2" t="s">
        <v>211</v>
      </c>
      <c r="J21" s="2" t="s">
        <v>270</v>
      </c>
      <c r="K21" s="2" t="s">
        <v>324</v>
      </c>
    </row>
    <row r="22" s="1" customFormat="1" ht="20" customHeight="1" spans="1:11">
      <c r="A22" s="3">
        <v>14433882311</v>
      </c>
      <c r="B22" s="3">
        <v>1986919</v>
      </c>
      <c r="C22" s="2" t="s">
        <v>325</v>
      </c>
      <c r="D22" s="2" t="s">
        <v>210</v>
      </c>
      <c r="E22" s="2" t="s">
        <v>266</v>
      </c>
      <c r="F22" s="2" t="s">
        <v>267</v>
      </c>
      <c r="G22" s="2" t="s">
        <v>268</v>
      </c>
      <c r="H22" s="2" t="s">
        <v>326</v>
      </c>
      <c r="I22" s="2" t="s">
        <v>210</v>
      </c>
      <c r="J22" s="2" t="s">
        <v>270</v>
      </c>
      <c r="K22" s="2" t="s">
        <v>327</v>
      </c>
    </row>
    <row r="23" s="1" customFormat="1" ht="20" customHeight="1" spans="1:11">
      <c r="A23" s="3">
        <v>14433764887</v>
      </c>
      <c r="B23" s="3">
        <v>1986904</v>
      </c>
      <c r="C23" s="2" t="s">
        <v>328</v>
      </c>
      <c r="D23" s="2" t="s">
        <v>207</v>
      </c>
      <c r="E23" s="2" t="s">
        <v>266</v>
      </c>
      <c r="F23" s="2" t="s">
        <v>267</v>
      </c>
      <c r="G23" s="2" t="s">
        <v>268</v>
      </c>
      <c r="H23" s="2" t="s">
        <v>329</v>
      </c>
      <c r="I23" s="2" t="s">
        <v>207</v>
      </c>
      <c r="J23" s="2" t="s">
        <v>270</v>
      </c>
      <c r="K23" s="2" t="s">
        <v>330</v>
      </c>
    </row>
    <row r="24" s="1" customFormat="1" ht="20" customHeight="1" spans="1:11">
      <c r="A24" s="3">
        <v>14433689383</v>
      </c>
      <c r="B24" s="3">
        <v>1986898</v>
      </c>
      <c r="C24" s="2" t="s">
        <v>303</v>
      </c>
      <c r="D24" s="2" t="s">
        <v>205</v>
      </c>
      <c r="E24" s="2" t="s">
        <v>266</v>
      </c>
      <c r="F24" s="2" t="s">
        <v>267</v>
      </c>
      <c r="G24" s="2" t="s">
        <v>268</v>
      </c>
      <c r="H24" s="2" t="s">
        <v>304</v>
      </c>
      <c r="I24" s="2" t="s">
        <v>205</v>
      </c>
      <c r="J24" s="2" t="s">
        <v>270</v>
      </c>
      <c r="K24" s="2" t="s">
        <v>331</v>
      </c>
    </row>
    <row r="25" s="1" customFormat="1" ht="20" customHeight="1" spans="1:11">
      <c r="A25" s="3">
        <v>14433490026</v>
      </c>
      <c r="B25" s="3">
        <v>1986876</v>
      </c>
      <c r="C25" s="2" t="s">
        <v>328</v>
      </c>
      <c r="D25" s="2" t="s">
        <v>203</v>
      </c>
      <c r="E25" s="2" t="s">
        <v>266</v>
      </c>
      <c r="F25" s="2" t="s">
        <v>267</v>
      </c>
      <c r="G25" s="2" t="s">
        <v>268</v>
      </c>
      <c r="H25" s="2" t="s">
        <v>315</v>
      </c>
      <c r="I25" s="2" t="s">
        <v>203</v>
      </c>
      <c r="J25" s="2" t="s">
        <v>270</v>
      </c>
      <c r="K25" s="2" t="s">
        <v>332</v>
      </c>
    </row>
    <row r="26" s="1" customFormat="1" ht="20" customHeight="1" spans="1:11">
      <c r="A26" s="3">
        <v>14433335157</v>
      </c>
      <c r="B26" s="3">
        <v>1986862</v>
      </c>
      <c r="C26" s="2" t="s">
        <v>297</v>
      </c>
      <c r="D26" s="2" t="s">
        <v>200</v>
      </c>
      <c r="E26" s="2" t="s">
        <v>266</v>
      </c>
      <c r="F26" s="2" t="s">
        <v>267</v>
      </c>
      <c r="G26" s="2" t="s">
        <v>268</v>
      </c>
      <c r="H26" s="2" t="s">
        <v>333</v>
      </c>
      <c r="I26" s="2" t="s">
        <v>200</v>
      </c>
      <c r="J26" s="2" t="s">
        <v>270</v>
      </c>
      <c r="K26" s="2" t="s">
        <v>334</v>
      </c>
    </row>
    <row r="27" s="1" customFormat="1" ht="20" customHeight="1" spans="1:11">
      <c r="A27" s="3">
        <v>14433280944</v>
      </c>
      <c r="B27" s="3">
        <v>1986851</v>
      </c>
      <c r="C27" s="2" t="s">
        <v>335</v>
      </c>
      <c r="D27" s="2" t="s">
        <v>198</v>
      </c>
      <c r="E27" s="2" t="s">
        <v>266</v>
      </c>
      <c r="F27" s="2" t="s">
        <v>267</v>
      </c>
      <c r="G27" s="2" t="s">
        <v>268</v>
      </c>
      <c r="H27" s="2" t="s">
        <v>336</v>
      </c>
      <c r="I27" s="2" t="s">
        <v>198</v>
      </c>
      <c r="J27" s="2" t="s">
        <v>270</v>
      </c>
      <c r="K27" s="2" t="s">
        <v>337</v>
      </c>
    </row>
    <row r="28" s="1" customFormat="1" ht="20" customHeight="1" spans="1:11">
      <c r="A28" s="3">
        <v>14432946098</v>
      </c>
      <c r="B28" s="3">
        <v>1986814</v>
      </c>
      <c r="C28" s="2" t="s">
        <v>303</v>
      </c>
      <c r="D28" s="2" t="s">
        <v>196</v>
      </c>
      <c r="E28" s="2" t="s">
        <v>266</v>
      </c>
      <c r="F28" s="2" t="s">
        <v>267</v>
      </c>
      <c r="G28" s="2" t="s">
        <v>268</v>
      </c>
      <c r="H28" s="2" t="s">
        <v>304</v>
      </c>
      <c r="I28" s="2" t="s">
        <v>196</v>
      </c>
      <c r="J28" s="2" t="s">
        <v>270</v>
      </c>
      <c r="K28" s="2" t="s">
        <v>338</v>
      </c>
    </row>
    <row r="29" s="1" customFormat="1" ht="20" customHeight="1" spans="1:11">
      <c r="A29" s="3">
        <v>14432758872</v>
      </c>
      <c r="B29" s="3">
        <v>1986775</v>
      </c>
      <c r="C29" s="2" t="s">
        <v>339</v>
      </c>
      <c r="D29" s="2" t="s">
        <v>195</v>
      </c>
      <c r="E29" s="2" t="s">
        <v>266</v>
      </c>
      <c r="F29" s="2" t="s">
        <v>267</v>
      </c>
      <c r="G29" s="2" t="s">
        <v>268</v>
      </c>
      <c r="H29" s="2" t="s">
        <v>340</v>
      </c>
      <c r="I29" s="2" t="s">
        <v>195</v>
      </c>
      <c r="J29" s="2" t="s">
        <v>270</v>
      </c>
      <c r="K29" s="2" t="s">
        <v>341</v>
      </c>
    </row>
    <row r="30" s="1" customFormat="1" ht="20" customHeight="1" spans="1:11">
      <c r="A30" s="3">
        <v>14432133327</v>
      </c>
      <c r="B30" s="3">
        <v>1986633</v>
      </c>
      <c r="C30" s="2" t="s">
        <v>342</v>
      </c>
      <c r="D30" s="2" t="s">
        <v>174</v>
      </c>
      <c r="E30" s="2" t="s">
        <v>343</v>
      </c>
      <c r="F30" s="2" t="s">
        <v>266</v>
      </c>
      <c r="G30" s="2" t="s">
        <v>268</v>
      </c>
      <c r="H30" s="2" t="s">
        <v>315</v>
      </c>
      <c r="I30" s="2" t="s">
        <v>174</v>
      </c>
      <c r="J30" s="2" t="s">
        <v>270</v>
      </c>
      <c r="K30" s="2" t="s">
        <v>344</v>
      </c>
    </row>
    <row r="31" s="1" customFormat="1" ht="20" customHeight="1" spans="1:11">
      <c r="A31" s="3">
        <v>14431882465</v>
      </c>
      <c r="B31" s="3">
        <v>1986542</v>
      </c>
      <c r="C31" s="2" t="s">
        <v>345</v>
      </c>
      <c r="D31" s="2" t="s">
        <v>171</v>
      </c>
      <c r="E31" s="2" t="s">
        <v>343</v>
      </c>
      <c r="F31" s="2" t="s">
        <v>266</v>
      </c>
      <c r="G31" s="2" t="s">
        <v>268</v>
      </c>
      <c r="H31" s="2" t="s">
        <v>295</v>
      </c>
      <c r="I31" s="2" t="s">
        <v>171</v>
      </c>
      <c r="J31" s="2" t="s">
        <v>270</v>
      </c>
      <c r="K31" s="2" t="s">
        <v>346</v>
      </c>
    </row>
    <row r="32" s="1" customFormat="1" ht="20" customHeight="1" spans="1:11">
      <c r="A32" s="3">
        <v>14431610357</v>
      </c>
      <c r="B32" s="3">
        <v>1986429</v>
      </c>
      <c r="C32" s="2" t="s">
        <v>347</v>
      </c>
      <c r="D32" s="2" t="s">
        <v>169</v>
      </c>
      <c r="E32" s="2" t="s">
        <v>343</v>
      </c>
      <c r="F32" s="2" t="s">
        <v>266</v>
      </c>
      <c r="G32" s="2" t="s">
        <v>268</v>
      </c>
      <c r="H32" s="2" t="s">
        <v>348</v>
      </c>
      <c r="I32" s="2" t="s">
        <v>169</v>
      </c>
      <c r="J32" s="2" t="s">
        <v>270</v>
      </c>
      <c r="K32" s="2" t="s">
        <v>349</v>
      </c>
    </row>
    <row r="33" s="1" customFormat="1" ht="20" customHeight="1" spans="1:11">
      <c r="A33" s="3">
        <v>14431606680</v>
      </c>
      <c r="B33" s="3">
        <v>1986426</v>
      </c>
      <c r="C33" s="2" t="s">
        <v>350</v>
      </c>
      <c r="D33" s="2" t="s">
        <v>167</v>
      </c>
      <c r="E33" s="2" t="s">
        <v>343</v>
      </c>
      <c r="F33" s="2" t="s">
        <v>266</v>
      </c>
      <c r="G33" s="2" t="s">
        <v>268</v>
      </c>
      <c r="H33" s="2" t="s">
        <v>351</v>
      </c>
      <c r="I33" s="2" t="s">
        <v>352</v>
      </c>
      <c r="J33" s="2" t="s">
        <v>270</v>
      </c>
      <c r="K33" s="2" t="s">
        <v>353</v>
      </c>
    </row>
    <row r="34" s="1" customFormat="1" ht="20" customHeight="1" spans="1:11">
      <c r="A34" s="3">
        <v>14431567529</v>
      </c>
      <c r="B34" s="3">
        <v>1986419</v>
      </c>
      <c r="C34" s="2" t="s">
        <v>354</v>
      </c>
      <c r="D34" s="2" t="s">
        <v>166</v>
      </c>
      <c r="E34" s="2" t="s">
        <v>343</v>
      </c>
      <c r="F34" s="2" t="s">
        <v>266</v>
      </c>
      <c r="G34" s="2" t="s">
        <v>268</v>
      </c>
      <c r="H34" s="2" t="s">
        <v>276</v>
      </c>
      <c r="I34" s="2" t="s">
        <v>166</v>
      </c>
      <c r="J34" s="2" t="s">
        <v>270</v>
      </c>
      <c r="K34" s="2" t="s">
        <v>355</v>
      </c>
    </row>
    <row r="35" s="1" customFormat="1" ht="20" customHeight="1" spans="1:11">
      <c r="A35" s="3">
        <v>14431534961</v>
      </c>
      <c r="B35" s="3">
        <v>1986410</v>
      </c>
      <c r="C35" s="2" t="s">
        <v>356</v>
      </c>
      <c r="D35" s="2" t="s">
        <v>357</v>
      </c>
      <c r="E35" s="2" t="s">
        <v>343</v>
      </c>
      <c r="F35" s="2" t="s">
        <v>266</v>
      </c>
      <c r="G35" s="2" t="s">
        <v>268</v>
      </c>
      <c r="H35" s="2" t="s">
        <v>358</v>
      </c>
      <c r="I35" s="2" t="s">
        <v>359</v>
      </c>
      <c r="J35" s="2" t="s">
        <v>270</v>
      </c>
      <c r="K35" s="2" t="s">
        <v>360</v>
      </c>
    </row>
    <row r="36" s="1" customFormat="1" ht="20" customHeight="1" spans="1:11">
      <c r="A36" s="3">
        <v>14431510587</v>
      </c>
      <c r="B36" s="3">
        <v>1986404</v>
      </c>
      <c r="C36" s="2" t="s">
        <v>361</v>
      </c>
      <c r="D36" s="2" t="s">
        <v>161</v>
      </c>
      <c r="E36" s="2" t="s">
        <v>343</v>
      </c>
      <c r="F36" s="2" t="s">
        <v>266</v>
      </c>
      <c r="G36" s="2" t="s">
        <v>268</v>
      </c>
      <c r="H36" s="2" t="s">
        <v>362</v>
      </c>
      <c r="I36" s="2" t="s">
        <v>161</v>
      </c>
      <c r="J36" s="2" t="s">
        <v>270</v>
      </c>
      <c r="K36" s="2" t="s">
        <v>363</v>
      </c>
    </row>
    <row r="37" s="1" customFormat="1" ht="20" customHeight="1" spans="1:11">
      <c r="A37" s="3">
        <v>14431374001</v>
      </c>
      <c r="B37" s="3">
        <v>1986374</v>
      </c>
      <c r="C37" s="2" t="s">
        <v>364</v>
      </c>
      <c r="D37" s="2" t="s">
        <v>158</v>
      </c>
      <c r="E37" s="2" t="s">
        <v>343</v>
      </c>
      <c r="F37" s="2" t="s">
        <v>266</v>
      </c>
      <c r="G37" s="2" t="s">
        <v>268</v>
      </c>
      <c r="H37" s="2" t="s">
        <v>365</v>
      </c>
      <c r="I37" s="2" t="s">
        <v>158</v>
      </c>
      <c r="J37" s="2" t="s">
        <v>270</v>
      </c>
      <c r="K37" s="2" t="s">
        <v>366</v>
      </c>
    </row>
    <row r="38" s="1" customFormat="1" ht="20" customHeight="1" spans="1:11">
      <c r="A38" s="3">
        <v>14431347960</v>
      </c>
      <c r="B38" s="3">
        <v>1986364</v>
      </c>
      <c r="C38" s="2" t="s">
        <v>367</v>
      </c>
      <c r="D38" s="2" t="s">
        <v>156</v>
      </c>
      <c r="E38" s="2" t="s">
        <v>343</v>
      </c>
      <c r="F38" s="2" t="s">
        <v>266</v>
      </c>
      <c r="G38" s="2" t="s">
        <v>268</v>
      </c>
      <c r="H38" s="2" t="s">
        <v>336</v>
      </c>
      <c r="I38" s="2" t="s">
        <v>156</v>
      </c>
      <c r="J38" s="2" t="s">
        <v>270</v>
      </c>
      <c r="K38" s="2" t="s">
        <v>368</v>
      </c>
    </row>
    <row r="39" s="1" customFormat="1" ht="20" customHeight="1" spans="1:11">
      <c r="A39" s="3">
        <v>14431183709</v>
      </c>
      <c r="B39" s="3">
        <v>1986332</v>
      </c>
      <c r="C39" s="2" t="s">
        <v>369</v>
      </c>
      <c r="D39" s="2" t="s">
        <v>192</v>
      </c>
      <c r="E39" s="2" t="s">
        <v>266</v>
      </c>
      <c r="F39" s="2" t="s">
        <v>267</v>
      </c>
      <c r="G39" s="2" t="s">
        <v>268</v>
      </c>
      <c r="H39" s="2" t="s">
        <v>370</v>
      </c>
      <c r="I39" s="2" t="s">
        <v>192</v>
      </c>
      <c r="J39" s="2" t="s">
        <v>270</v>
      </c>
      <c r="K39" s="2" t="s">
        <v>371</v>
      </c>
    </row>
    <row r="40" s="1" customFormat="1" ht="20" customHeight="1" spans="1:11">
      <c r="A40" s="3">
        <v>14431183193</v>
      </c>
      <c r="B40" s="3">
        <v>1986328</v>
      </c>
      <c r="C40" s="2" t="s">
        <v>372</v>
      </c>
      <c r="D40" s="2" t="s">
        <v>154</v>
      </c>
      <c r="E40" s="2" t="s">
        <v>343</v>
      </c>
      <c r="F40" s="2" t="s">
        <v>266</v>
      </c>
      <c r="G40" s="2" t="s">
        <v>268</v>
      </c>
      <c r="H40" s="2" t="s">
        <v>373</v>
      </c>
      <c r="I40" s="2" t="s">
        <v>154</v>
      </c>
      <c r="J40" s="2" t="s">
        <v>270</v>
      </c>
      <c r="K40" s="2" t="s">
        <v>374</v>
      </c>
    </row>
    <row r="41" s="1" customFormat="1" ht="20" customHeight="1" spans="1:11">
      <c r="A41" s="3">
        <v>14431069555</v>
      </c>
      <c r="B41" s="3">
        <v>1986312</v>
      </c>
      <c r="C41" s="2" t="s">
        <v>369</v>
      </c>
      <c r="D41" s="2" t="s">
        <v>191</v>
      </c>
      <c r="E41" s="2" t="s">
        <v>266</v>
      </c>
      <c r="F41" s="2" t="s">
        <v>267</v>
      </c>
      <c r="G41" s="2" t="s">
        <v>268</v>
      </c>
      <c r="H41" s="2" t="s">
        <v>370</v>
      </c>
      <c r="I41" s="2" t="s">
        <v>191</v>
      </c>
      <c r="J41" s="2" t="s">
        <v>270</v>
      </c>
      <c r="K41" s="2" t="s">
        <v>375</v>
      </c>
    </row>
    <row r="42" s="1" customFormat="1" ht="20" customHeight="1" spans="1:11">
      <c r="A42" s="3">
        <v>14431040873</v>
      </c>
      <c r="B42" s="3">
        <v>1986307</v>
      </c>
      <c r="C42" s="2" t="s">
        <v>376</v>
      </c>
      <c r="D42" s="2" t="s">
        <v>151</v>
      </c>
      <c r="E42" s="2" t="s">
        <v>343</v>
      </c>
      <c r="F42" s="2" t="s">
        <v>266</v>
      </c>
      <c r="G42" s="2" t="s">
        <v>268</v>
      </c>
      <c r="H42" s="2" t="s">
        <v>377</v>
      </c>
      <c r="I42" s="2" t="s">
        <v>151</v>
      </c>
      <c r="J42" s="2" t="s">
        <v>270</v>
      </c>
      <c r="K42" s="2" t="s">
        <v>378</v>
      </c>
    </row>
    <row r="43" s="1" customFormat="1" ht="20" customHeight="1" spans="1:11">
      <c r="A43" s="3">
        <v>14430792257</v>
      </c>
      <c r="B43" s="3">
        <v>1986283</v>
      </c>
      <c r="C43" s="2" t="s">
        <v>379</v>
      </c>
      <c r="D43" s="2" t="s">
        <v>149</v>
      </c>
      <c r="E43" s="2" t="s">
        <v>343</v>
      </c>
      <c r="F43" s="2" t="s">
        <v>266</v>
      </c>
      <c r="G43" s="2" t="s">
        <v>268</v>
      </c>
      <c r="H43" s="2" t="s">
        <v>318</v>
      </c>
      <c r="I43" s="2" t="s">
        <v>149</v>
      </c>
      <c r="J43" s="2" t="s">
        <v>270</v>
      </c>
      <c r="K43" s="2" t="s">
        <v>380</v>
      </c>
    </row>
    <row r="44" s="1" customFormat="1" ht="20" customHeight="1" spans="1:11">
      <c r="A44" s="3">
        <v>14430732730</v>
      </c>
      <c r="B44" s="3">
        <v>1986272</v>
      </c>
      <c r="C44" s="2" t="s">
        <v>381</v>
      </c>
      <c r="D44" s="2" t="s">
        <v>146</v>
      </c>
      <c r="E44" s="2" t="s">
        <v>343</v>
      </c>
      <c r="F44" s="2" t="s">
        <v>266</v>
      </c>
      <c r="G44" s="2" t="s">
        <v>268</v>
      </c>
      <c r="H44" s="2" t="s">
        <v>295</v>
      </c>
      <c r="I44" s="2" t="s">
        <v>146</v>
      </c>
      <c r="J44" s="2" t="s">
        <v>270</v>
      </c>
      <c r="K44" s="2" t="s">
        <v>382</v>
      </c>
    </row>
    <row r="45" s="1" customFormat="1" ht="20" customHeight="1" spans="1:11">
      <c r="A45" s="3">
        <v>14430582445</v>
      </c>
      <c r="B45" s="3">
        <v>1986257</v>
      </c>
      <c r="C45" s="2" t="s">
        <v>383</v>
      </c>
      <c r="D45" s="2" t="s">
        <v>143</v>
      </c>
      <c r="E45" s="2" t="s">
        <v>343</v>
      </c>
      <c r="F45" s="2" t="s">
        <v>266</v>
      </c>
      <c r="G45" s="2" t="s">
        <v>268</v>
      </c>
      <c r="H45" s="2" t="s">
        <v>384</v>
      </c>
      <c r="I45" s="2" t="s">
        <v>143</v>
      </c>
      <c r="J45" s="2" t="s">
        <v>270</v>
      </c>
      <c r="K45" s="2" t="s">
        <v>385</v>
      </c>
    </row>
    <row r="46" s="1" customFormat="1" ht="20" customHeight="1" spans="1:11">
      <c r="A46" s="3">
        <v>14428182311</v>
      </c>
      <c r="B46" s="3">
        <v>1986244</v>
      </c>
      <c r="C46" s="2" t="s">
        <v>386</v>
      </c>
      <c r="D46" s="2" t="s">
        <v>141</v>
      </c>
      <c r="E46" s="2" t="s">
        <v>343</v>
      </c>
      <c r="F46" s="2" t="s">
        <v>266</v>
      </c>
      <c r="G46" s="2" t="s">
        <v>268</v>
      </c>
      <c r="H46" s="2" t="s">
        <v>315</v>
      </c>
      <c r="I46" s="2" t="s">
        <v>141</v>
      </c>
      <c r="J46" s="2" t="s">
        <v>270</v>
      </c>
      <c r="K46" s="2" t="s">
        <v>387</v>
      </c>
    </row>
    <row r="47" s="1" customFormat="1" ht="20" customHeight="1" spans="1:11">
      <c r="A47" s="3">
        <v>14428109890</v>
      </c>
      <c r="B47" s="3">
        <v>1986237</v>
      </c>
      <c r="C47" s="2" t="s">
        <v>388</v>
      </c>
      <c r="D47" s="2" t="s">
        <v>138</v>
      </c>
      <c r="E47" s="2" t="s">
        <v>343</v>
      </c>
      <c r="F47" s="2" t="s">
        <v>266</v>
      </c>
      <c r="G47" s="2" t="s">
        <v>268</v>
      </c>
      <c r="H47" s="2" t="s">
        <v>389</v>
      </c>
      <c r="I47" s="2" t="s">
        <v>138</v>
      </c>
      <c r="J47" s="2" t="s">
        <v>270</v>
      </c>
      <c r="K47" s="2" t="s">
        <v>390</v>
      </c>
    </row>
    <row r="48" s="1" customFormat="1" ht="20" customHeight="1" spans="1:11">
      <c r="A48" s="3">
        <v>14427988733</v>
      </c>
      <c r="B48" s="3">
        <v>1986215</v>
      </c>
      <c r="C48" s="2" t="s">
        <v>391</v>
      </c>
      <c r="D48" s="2" t="s">
        <v>136</v>
      </c>
      <c r="E48" s="2" t="s">
        <v>343</v>
      </c>
      <c r="F48" s="2" t="s">
        <v>266</v>
      </c>
      <c r="G48" s="2" t="s">
        <v>268</v>
      </c>
      <c r="H48" s="2" t="s">
        <v>336</v>
      </c>
      <c r="I48" s="2" t="s">
        <v>136</v>
      </c>
      <c r="J48" s="2" t="s">
        <v>270</v>
      </c>
      <c r="K48" s="2" t="s">
        <v>392</v>
      </c>
    </row>
    <row r="49" s="1" customFormat="1" ht="20" customHeight="1" spans="1:11">
      <c r="A49" s="3">
        <v>14427867750</v>
      </c>
      <c r="B49" s="3">
        <v>1986190</v>
      </c>
      <c r="C49" s="2" t="s">
        <v>297</v>
      </c>
      <c r="D49" s="2" t="s">
        <v>134</v>
      </c>
      <c r="E49" s="2" t="s">
        <v>343</v>
      </c>
      <c r="F49" s="2" t="s">
        <v>266</v>
      </c>
      <c r="G49" s="2" t="s">
        <v>268</v>
      </c>
      <c r="H49" s="2" t="s">
        <v>298</v>
      </c>
      <c r="I49" s="2" t="s">
        <v>134</v>
      </c>
      <c r="J49" s="2" t="s">
        <v>270</v>
      </c>
      <c r="K49" s="2" t="s">
        <v>393</v>
      </c>
    </row>
    <row r="50" s="1" customFormat="1" ht="20" customHeight="1" spans="1:11">
      <c r="A50" s="3">
        <v>14427774316</v>
      </c>
      <c r="B50" s="3">
        <v>1986172</v>
      </c>
      <c r="C50" s="2" t="s">
        <v>369</v>
      </c>
      <c r="D50" s="2" t="s">
        <v>189</v>
      </c>
      <c r="E50" s="2" t="s">
        <v>343</v>
      </c>
      <c r="F50" s="2" t="s">
        <v>267</v>
      </c>
      <c r="G50" s="2" t="s">
        <v>268</v>
      </c>
      <c r="H50" s="2" t="s">
        <v>394</v>
      </c>
      <c r="I50" s="2" t="s">
        <v>189</v>
      </c>
      <c r="J50" s="2" t="s">
        <v>270</v>
      </c>
      <c r="K50" s="2" t="s">
        <v>395</v>
      </c>
    </row>
    <row r="51" s="1" customFormat="1" ht="20" customHeight="1" spans="1:11">
      <c r="A51" s="3">
        <v>14427307256</v>
      </c>
      <c r="B51" s="3">
        <v>1986099</v>
      </c>
      <c r="C51" s="2" t="s">
        <v>303</v>
      </c>
      <c r="D51" s="2" t="s">
        <v>130</v>
      </c>
      <c r="E51" s="2" t="s">
        <v>343</v>
      </c>
      <c r="F51" s="2" t="s">
        <v>266</v>
      </c>
      <c r="G51" s="2" t="s">
        <v>268</v>
      </c>
      <c r="H51" s="2" t="s">
        <v>396</v>
      </c>
      <c r="I51" s="2" t="s">
        <v>130</v>
      </c>
      <c r="J51" s="2" t="s">
        <v>270</v>
      </c>
      <c r="K51" s="2" t="s">
        <v>397</v>
      </c>
    </row>
    <row r="52" s="1" customFormat="1" ht="20" customHeight="1" spans="1:11">
      <c r="A52" s="3">
        <v>14427244718</v>
      </c>
      <c r="B52" s="3">
        <v>1986094</v>
      </c>
      <c r="C52" s="2" t="s">
        <v>398</v>
      </c>
      <c r="D52" s="2" t="s">
        <v>187</v>
      </c>
      <c r="E52" s="2" t="s">
        <v>343</v>
      </c>
      <c r="F52" s="2" t="s">
        <v>267</v>
      </c>
      <c r="G52" s="2" t="s">
        <v>268</v>
      </c>
      <c r="H52" s="2" t="s">
        <v>399</v>
      </c>
      <c r="I52" s="2" t="s">
        <v>187</v>
      </c>
      <c r="J52" s="2" t="s">
        <v>270</v>
      </c>
      <c r="K52" s="2" t="s">
        <v>400</v>
      </c>
    </row>
    <row r="53" s="1" customFormat="1" ht="20" customHeight="1" spans="1:11">
      <c r="A53" s="3">
        <v>14427077876</v>
      </c>
      <c r="B53" s="3">
        <v>1986058</v>
      </c>
      <c r="C53" s="2" t="s">
        <v>317</v>
      </c>
      <c r="D53" s="2" t="s">
        <v>185</v>
      </c>
      <c r="E53" s="2" t="s">
        <v>266</v>
      </c>
      <c r="F53" s="2" t="s">
        <v>267</v>
      </c>
      <c r="G53" s="2" t="s">
        <v>268</v>
      </c>
      <c r="H53" s="2" t="s">
        <v>318</v>
      </c>
      <c r="I53" s="2" t="s">
        <v>185</v>
      </c>
      <c r="J53" s="2" t="s">
        <v>270</v>
      </c>
      <c r="K53" s="2" t="s">
        <v>401</v>
      </c>
    </row>
    <row r="54" s="1" customFormat="1" ht="20" customHeight="1" spans="1:11">
      <c r="A54" s="3">
        <v>14427014801</v>
      </c>
      <c r="B54" s="3">
        <v>1986044</v>
      </c>
      <c r="C54" s="2" t="s">
        <v>402</v>
      </c>
      <c r="D54" s="2" t="s">
        <v>129</v>
      </c>
      <c r="E54" s="2" t="s">
        <v>343</v>
      </c>
      <c r="F54" s="2" t="s">
        <v>266</v>
      </c>
      <c r="G54" s="2" t="s">
        <v>268</v>
      </c>
      <c r="H54" s="2" t="s">
        <v>403</v>
      </c>
      <c r="I54" s="2" t="s">
        <v>129</v>
      </c>
      <c r="J54" s="2" t="s">
        <v>270</v>
      </c>
      <c r="K54" s="2" t="s">
        <v>404</v>
      </c>
    </row>
    <row r="55" s="1" customFormat="1" ht="20" customHeight="1" spans="1:11">
      <c r="A55" s="3">
        <v>14426899995</v>
      </c>
      <c r="B55" s="3">
        <v>1986025</v>
      </c>
      <c r="C55" s="2" t="s">
        <v>323</v>
      </c>
      <c r="D55" s="2" t="s">
        <v>127</v>
      </c>
      <c r="E55" s="2" t="s">
        <v>343</v>
      </c>
      <c r="F55" s="2" t="s">
        <v>266</v>
      </c>
      <c r="G55" s="2" t="s">
        <v>268</v>
      </c>
      <c r="H55" s="2" t="s">
        <v>405</v>
      </c>
      <c r="I55" s="2" t="s">
        <v>127</v>
      </c>
      <c r="J55" s="2" t="s">
        <v>270</v>
      </c>
      <c r="K55" s="2" t="s">
        <v>406</v>
      </c>
    </row>
    <row r="56" s="1" customFormat="1" ht="20" customHeight="1" spans="1:11">
      <c r="A56" s="3">
        <v>14426861643</v>
      </c>
      <c r="B56" s="3">
        <v>1986018</v>
      </c>
      <c r="C56" s="2" t="s">
        <v>303</v>
      </c>
      <c r="D56" s="2" t="s">
        <v>124</v>
      </c>
      <c r="E56" s="2" t="s">
        <v>343</v>
      </c>
      <c r="F56" s="2" t="s">
        <v>266</v>
      </c>
      <c r="G56" s="2" t="s">
        <v>268</v>
      </c>
      <c r="H56" s="2" t="s">
        <v>396</v>
      </c>
      <c r="I56" s="2" t="s">
        <v>124</v>
      </c>
      <c r="J56" s="2" t="s">
        <v>270</v>
      </c>
      <c r="K56" s="2" t="s">
        <v>407</v>
      </c>
    </row>
    <row r="57" s="1" customFormat="1" ht="20" customHeight="1" spans="1:11">
      <c r="A57" s="3">
        <v>14426521310</v>
      </c>
      <c r="B57" s="3">
        <v>1985956</v>
      </c>
      <c r="C57" s="2" t="s">
        <v>297</v>
      </c>
      <c r="D57" s="2" t="s">
        <v>123</v>
      </c>
      <c r="E57" s="2" t="s">
        <v>343</v>
      </c>
      <c r="F57" s="2" t="s">
        <v>266</v>
      </c>
      <c r="G57" s="2" t="s">
        <v>268</v>
      </c>
      <c r="H57" s="2" t="s">
        <v>298</v>
      </c>
      <c r="I57" s="2" t="s">
        <v>123</v>
      </c>
      <c r="J57" s="2" t="s">
        <v>270</v>
      </c>
      <c r="K57" s="2" t="s">
        <v>408</v>
      </c>
    </row>
    <row r="58" s="1" customFormat="1" ht="20" customHeight="1" spans="1:11">
      <c r="A58" s="3">
        <v>14426036038</v>
      </c>
      <c r="B58" s="3">
        <v>1985848</v>
      </c>
      <c r="C58" s="2" t="s">
        <v>409</v>
      </c>
      <c r="D58" s="2" t="s">
        <v>117</v>
      </c>
      <c r="E58" s="2" t="s">
        <v>410</v>
      </c>
      <c r="F58" s="2" t="s">
        <v>343</v>
      </c>
      <c r="G58" s="2" t="s">
        <v>268</v>
      </c>
      <c r="H58" s="2" t="s">
        <v>411</v>
      </c>
      <c r="I58" s="2" t="s">
        <v>117</v>
      </c>
      <c r="J58" s="2" t="s">
        <v>270</v>
      </c>
      <c r="K58" s="2" t="s">
        <v>412</v>
      </c>
    </row>
    <row r="59" s="1" customFormat="1" ht="20" customHeight="1" spans="1:11">
      <c r="A59" s="3">
        <v>14425849556</v>
      </c>
      <c r="B59" s="3">
        <v>1985767</v>
      </c>
      <c r="C59" s="2" t="s">
        <v>350</v>
      </c>
      <c r="D59" s="2" t="s">
        <v>114</v>
      </c>
      <c r="E59" s="2" t="s">
        <v>410</v>
      </c>
      <c r="F59" s="2" t="s">
        <v>343</v>
      </c>
      <c r="G59" s="2" t="s">
        <v>268</v>
      </c>
      <c r="H59" s="2" t="s">
        <v>413</v>
      </c>
      <c r="I59" s="2" t="s">
        <v>114</v>
      </c>
      <c r="J59" s="2" t="s">
        <v>270</v>
      </c>
      <c r="K59" s="2" t="s">
        <v>414</v>
      </c>
    </row>
    <row r="60" s="1" customFormat="1" ht="20" customHeight="1" spans="1:11">
      <c r="A60" s="3">
        <v>14425846306</v>
      </c>
      <c r="B60" s="3">
        <v>1985765</v>
      </c>
      <c r="C60" s="2" t="s">
        <v>415</v>
      </c>
      <c r="D60" s="2" t="s">
        <v>111</v>
      </c>
      <c r="E60" s="2" t="s">
        <v>410</v>
      </c>
      <c r="F60" s="2" t="s">
        <v>343</v>
      </c>
      <c r="G60" s="2" t="s">
        <v>268</v>
      </c>
      <c r="H60" s="2" t="s">
        <v>416</v>
      </c>
      <c r="I60" s="2" t="s">
        <v>111</v>
      </c>
      <c r="J60" s="2" t="s">
        <v>270</v>
      </c>
      <c r="K60" s="2" t="s">
        <v>417</v>
      </c>
    </row>
    <row r="61" s="1" customFormat="1" ht="20" customHeight="1" spans="1:11">
      <c r="A61" s="3">
        <v>14425673509</v>
      </c>
      <c r="B61" s="3">
        <v>1985708</v>
      </c>
      <c r="C61" s="2" t="s">
        <v>418</v>
      </c>
      <c r="D61" s="2" t="s">
        <v>106</v>
      </c>
      <c r="E61" s="2" t="s">
        <v>410</v>
      </c>
      <c r="F61" s="2" t="s">
        <v>343</v>
      </c>
      <c r="G61" s="2" t="s">
        <v>268</v>
      </c>
      <c r="H61" s="2" t="s">
        <v>405</v>
      </c>
      <c r="I61" s="2" t="s">
        <v>106</v>
      </c>
      <c r="J61" s="2" t="s">
        <v>270</v>
      </c>
      <c r="K61" s="2" t="s">
        <v>419</v>
      </c>
    </row>
    <row r="62" s="1" customFormat="1" ht="20" customHeight="1" spans="1:11">
      <c r="A62" s="3">
        <v>14425671297</v>
      </c>
      <c r="B62" s="3">
        <v>1985705</v>
      </c>
      <c r="C62" s="2" t="s">
        <v>420</v>
      </c>
      <c r="D62" s="2" t="s">
        <v>105</v>
      </c>
      <c r="E62" s="2" t="s">
        <v>410</v>
      </c>
      <c r="F62" s="2" t="s">
        <v>343</v>
      </c>
      <c r="G62" s="2" t="s">
        <v>268</v>
      </c>
      <c r="H62" s="2" t="s">
        <v>336</v>
      </c>
      <c r="I62" s="2" t="s">
        <v>105</v>
      </c>
      <c r="J62" s="2" t="s">
        <v>270</v>
      </c>
      <c r="K62" s="2" t="s">
        <v>421</v>
      </c>
    </row>
    <row r="63" s="1" customFormat="1" ht="20" customHeight="1" spans="1:11">
      <c r="A63" s="3">
        <v>14425614559</v>
      </c>
      <c r="B63" s="3">
        <v>1985687</v>
      </c>
      <c r="C63" s="2" t="s">
        <v>303</v>
      </c>
      <c r="D63" s="2" t="s">
        <v>108</v>
      </c>
      <c r="E63" s="2" t="s">
        <v>410</v>
      </c>
      <c r="F63" s="2" t="s">
        <v>343</v>
      </c>
      <c r="G63" s="2" t="s">
        <v>268</v>
      </c>
      <c r="H63" s="2" t="s">
        <v>304</v>
      </c>
      <c r="I63" s="2" t="s">
        <v>108</v>
      </c>
      <c r="J63" s="2" t="s">
        <v>270</v>
      </c>
      <c r="K63" s="2" t="s">
        <v>422</v>
      </c>
    </row>
    <row r="64" s="1" customFormat="1" ht="20" customHeight="1" spans="1:11">
      <c r="A64" s="3">
        <v>14425582857</v>
      </c>
      <c r="B64" s="3">
        <v>1985673</v>
      </c>
      <c r="C64" s="2" t="s">
        <v>423</v>
      </c>
      <c r="D64" s="2" t="s">
        <v>102</v>
      </c>
      <c r="E64" s="2" t="s">
        <v>410</v>
      </c>
      <c r="F64" s="2" t="s">
        <v>343</v>
      </c>
      <c r="G64" s="2" t="s">
        <v>268</v>
      </c>
      <c r="H64" s="2" t="s">
        <v>424</v>
      </c>
      <c r="I64" s="2" t="s">
        <v>102</v>
      </c>
      <c r="J64" s="2" t="s">
        <v>270</v>
      </c>
      <c r="K64" s="2" t="s">
        <v>425</v>
      </c>
    </row>
    <row r="65" s="1" customFormat="1" ht="20" customHeight="1" spans="1:11">
      <c r="A65" s="3">
        <v>14425507154</v>
      </c>
      <c r="B65" s="3">
        <v>1985637</v>
      </c>
      <c r="C65" s="2" t="s">
        <v>369</v>
      </c>
      <c r="D65" s="2" t="s">
        <v>133</v>
      </c>
      <c r="E65" s="2" t="s">
        <v>410</v>
      </c>
      <c r="F65" s="2" t="s">
        <v>266</v>
      </c>
      <c r="G65" s="2" t="s">
        <v>268</v>
      </c>
      <c r="H65" s="2" t="s">
        <v>426</v>
      </c>
      <c r="I65" s="2" t="s">
        <v>133</v>
      </c>
      <c r="J65" s="2" t="s">
        <v>270</v>
      </c>
      <c r="K65" s="2" t="s">
        <v>427</v>
      </c>
    </row>
    <row r="66" s="1" customFormat="1" ht="20" customHeight="1" spans="1:11">
      <c r="A66" s="3">
        <v>14425414542</v>
      </c>
      <c r="B66" s="3">
        <v>1985604</v>
      </c>
      <c r="C66" s="2" t="s">
        <v>428</v>
      </c>
      <c r="D66" s="2" t="s">
        <v>99</v>
      </c>
      <c r="E66" s="2" t="s">
        <v>410</v>
      </c>
      <c r="F66" s="2" t="s">
        <v>343</v>
      </c>
      <c r="G66" s="2" t="s">
        <v>268</v>
      </c>
      <c r="H66" s="2" t="s">
        <v>429</v>
      </c>
      <c r="I66" s="2" t="s">
        <v>99</v>
      </c>
      <c r="J66" s="2" t="s">
        <v>270</v>
      </c>
      <c r="K66" s="2" t="s">
        <v>430</v>
      </c>
    </row>
    <row r="67" s="1" customFormat="1" ht="20" customHeight="1" spans="1:11">
      <c r="A67" s="3">
        <v>14425410650</v>
      </c>
      <c r="B67" s="3">
        <v>1985600</v>
      </c>
      <c r="C67" s="2" t="s">
        <v>431</v>
      </c>
      <c r="D67" s="2" t="s">
        <v>96</v>
      </c>
      <c r="E67" s="2" t="s">
        <v>410</v>
      </c>
      <c r="F67" s="2" t="s">
        <v>343</v>
      </c>
      <c r="G67" s="2" t="s">
        <v>268</v>
      </c>
      <c r="H67" s="2" t="s">
        <v>432</v>
      </c>
      <c r="I67" s="2" t="s">
        <v>96</v>
      </c>
      <c r="J67" s="2" t="s">
        <v>270</v>
      </c>
      <c r="K67" s="2" t="s">
        <v>433</v>
      </c>
    </row>
    <row r="68" s="1" customFormat="1" ht="20" customHeight="1" spans="1:11">
      <c r="A68" s="3">
        <v>14425301999</v>
      </c>
      <c r="B68" s="3">
        <v>1985562</v>
      </c>
      <c r="C68" s="2" t="s">
        <v>303</v>
      </c>
      <c r="D68" s="2" t="s">
        <v>95</v>
      </c>
      <c r="E68" s="2" t="s">
        <v>410</v>
      </c>
      <c r="F68" s="2" t="s">
        <v>343</v>
      </c>
      <c r="G68" s="2" t="s">
        <v>268</v>
      </c>
      <c r="H68" s="2" t="s">
        <v>315</v>
      </c>
      <c r="I68" s="2" t="s">
        <v>95</v>
      </c>
      <c r="J68" s="2" t="s">
        <v>270</v>
      </c>
      <c r="K68" s="2" t="s">
        <v>434</v>
      </c>
    </row>
    <row r="69" s="1" customFormat="1" ht="20" customHeight="1" spans="1:11">
      <c r="A69" s="3">
        <v>14425232675</v>
      </c>
      <c r="B69" s="3">
        <v>1985546</v>
      </c>
      <c r="C69" s="2" t="s">
        <v>303</v>
      </c>
      <c r="D69" s="2" t="s">
        <v>81</v>
      </c>
      <c r="E69" s="2" t="s">
        <v>410</v>
      </c>
      <c r="F69" s="2" t="s">
        <v>343</v>
      </c>
      <c r="G69" s="2" t="s">
        <v>268</v>
      </c>
      <c r="H69" s="2" t="s">
        <v>396</v>
      </c>
      <c r="I69" s="2" t="s">
        <v>81</v>
      </c>
      <c r="J69" s="2" t="s">
        <v>270</v>
      </c>
      <c r="K69" s="2" t="s">
        <v>435</v>
      </c>
    </row>
    <row r="70" s="1" customFormat="1" ht="20" customHeight="1" spans="1:11">
      <c r="A70" s="3">
        <v>14425208351</v>
      </c>
      <c r="B70" s="3">
        <v>1985538</v>
      </c>
      <c r="C70" s="2" t="s">
        <v>436</v>
      </c>
      <c r="D70" s="2" t="s">
        <v>93</v>
      </c>
      <c r="E70" s="2" t="s">
        <v>410</v>
      </c>
      <c r="F70" s="2" t="s">
        <v>343</v>
      </c>
      <c r="G70" s="2" t="s">
        <v>268</v>
      </c>
      <c r="H70" s="2" t="s">
        <v>273</v>
      </c>
      <c r="I70" s="2" t="s">
        <v>93</v>
      </c>
      <c r="J70" s="2" t="s">
        <v>270</v>
      </c>
      <c r="K70" s="2" t="s">
        <v>437</v>
      </c>
    </row>
    <row r="71" s="1" customFormat="1" ht="20" customHeight="1" spans="1:11">
      <c r="A71" s="3">
        <v>14425162841</v>
      </c>
      <c r="B71" s="3">
        <v>1985522</v>
      </c>
      <c r="C71" s="2" t="s">
        <v>438</v>
      </c>
      <c r="D71" s="2" t="s">
        <v>90</v>
      </c>
      <c r="E71" s="2" t="s">
        <v>410</v>
      </c>
      <c r="F71" s="2" t="s">
        <v>343</v>
      </c>
      <c r="G71" s="2" t="s">
        <v>268</v>
      </c>
      <c r="H71" s="2" t="s">
        <v>439</v>
      </c>
      <c r="I71" s="2" t="s">
        <v>90</v>
      </c>
      <c r="J71" s="2" t="s">
        <v>270</v>
      </c>
      <c r="K71" s="2" t="s">
        <v>440</v>
      </c>
    </row>
    <row r="72" s="1" customFormat="1" ht="20" customHeight="1" spans="1:11">
      <c r="A72" s="3">
        <v>14425150464</v>
      </c>
      <c r="B72" s="3">
        <v>1985519</v>
      </c>
      <c r="C72" s="2" t="s">
        <v>441</v>
      </c>
      <c r="D72" s="2" t="s">
        <v>87</v>
      </c>
      <c r="E72" s="2" t="s">
        <v>410</v>
      </c>
      <c r="F72" s="2" t="s">
        <v>343</v>
      </c>
      <c r="G72" s="2" t="s">
        <v>268</v>
      </c>
      <c r="H72" s="2" t="s">
        <v>442</v>
      </c>
      <c r="I72" s="2" t="s">
        <v>87</v>
      </c>
      <c r="J72" s="2" t="s">
        <v>270</v>
      </c>
      <c r="K72" s="2" t="s">
        <v>443</v>
      </c>
    </row>
    <row r="73" s="1" customFormat="1" ht="20" customHeight="1" spans="1:11">
      <c r="A73" s="3">
        <v>14425127540</v>
      </c>
      <c r="B73" s="3">
        <v>1985509</v>
      </c>
      <c r="C73" s="2" t="s">
        <v>444</v>
      </c>
      <c r="D73" s="2" t="s">
        <v>119</v>
      </c>
      <c r="E73" s="2" t="s">
        <v>410</v>
      </c>
      <c r="F73" s="2" t="s">
        <v>266</v>
      </c>
      <c r="G73" s="2" t="s">
        <v>268</v>
      </c>
      <c r="H73" s="2" t="s">
        <v>362</v>
      </c>
      <c r="I73" s="2" t="s">
        <v>119</v>
      </c>
      <c r="J73" s="2" t="s">
        <v>270</v>
      </c>
      <c r="K73" s="2" t="s">
        <v>445</v>
      </c>
    </row>
    <row r="74" s="1" customFormat="1" ht="20" customHeight="1" spans="1:11">
      <c r="A74" s="3">
        <v>14425036971</v>
      </c>
      <c r="B74" s="3">
        <v>1985483</v>
      </c>
      <c r="C74" s="2" t="s">
        <v>303</v>
      </c>
      <c r="D74" s="2" t="s">
        <v>81</v>
      </c>
      <c r="E74" s="2" t="s">
        <v>410</v>
      </c>
      <c r="F74" s="2" t="s">
        <v>343</v>
      </c>
      <c r="G74" s="2" t="s">
        <v>268</v>
      </c>
      <c r="H74" s="2" t="s">
        <v>396</v>
      </c>
      <c r="I74" s="2" t="s">
        <v>81</v>
      </c>
      <c r="J74" s="2" t="s">
        <v>270</v>
      </c>
      <c r="K74" s="2" t="s">
        <v>446</v>
      </c>
    </row>
    <row r="75" s="1" customFormat="1" ht="20" customHeight="1" spans="1:11">
      <c r="A75" s="3">
        <v>14424886455</v>
      </c>
      <c r="B75" s="3">
        <v>1985461</v>
      </c>
      <c r="C75" s="2" t="s">
        <v>303</v>
      </c>
      <c r="D75" s="2" t="s">
        <v>80</v>
      </c>
      <c r="E75" s="2" t="s">
        <v>410</v>
      </c>
      <c r="F75" s="2" t="s">
        <v>343</v>
      </c>
      <c r="G75" s="2" t="s">
        <v>268</v>
      </c>
      <c r="H75" s="2" t="s">
        <v>396</v>
      </c>
      <c r="I75" s="2" t="s">
        <v>80</v>
      </c>
      <c r="J75" s="2" t="s">
        <v>270</v>
      </c>
      <c r="K75" s="2" t="s">
        <v>447</v>
      </c>
    </row>
    <row r="76" s="1" customFormat="1" ht="20" customHeight="1" spans="1:11">
      <c r="A76" s="3">
        <v>14424809657</v>
      </c>
      <c r="B76" s="3">
        <v>1985456</v>
      </c>
      <c r="C76" s="2" t="s">
        <v>448</v>
      </c>
      <c r="D76" s="2" t="s">
        <v>79</v>
      </c>
      <c r="E76" s="2" t="s">
        <v>410</v>
      </c>
      <c r="F76" s="2" t="s">
        <v>343</v>
      </c>
      <c r="G76" s="2" t="s">
        <v>268</v>
      </c>
      <c r="H76" s="2" t="s">
        <v>396</v>
      </c>
      <c r="I76" s="2" t="s">
        <v>79</v>
      </c>
      <c r="J76" s="2" t="s">
        <v>270</v>
      </c>
      <c r="K76" s="2" t="s">
        <v>449</v>
      </c>
    </row>
    <row r="77" s="1" customFormat="1" ht="20" customHeight="1" spans="1:11">
      <c r="A77" s="3">
        <v>14424786789</v>
      </c>
      <c r="B77" s="3">
        <v>1985452</v>
      </c>
      <c r="C77" s="2" t="s">
        <v>450</v>
      </c>
      <c r="D77" s="2" t="s">
        <v>184</v>
      </c>
      <c r="E77" s="2" t="s">
        <v>266</v>
      </c>
      <c r="F77" s="2" t="s">
        <v>267</v>
      </c>
      <c r="G77" s="2" t="s">
        <v>268</v>
      </c>
      <c r="H77" s="2" t="s">
        <v>315</v>
      </c>
      <c r="I77" s="2" t="s">
        <v>184</v>
      </c>
      <c r="J77" s="2" t="s">
        <v>270</v>
      </c>
      <c r="K77" s="2" t="s">
        <v>451</v>
      </c>
    </row>
    <row r="78" s="1" customFormat="1" ht="20" customHeight="1" spans="1:11">
      <c r="A78" s="3">
        <v>14424691343</v>
      </c>
      <c r="B78" s="3">
        <v>1985444</v>
      </c>
      <c r="C78" s="2" t="s">
        <v>303</v>
      </c>
      <c r="D78" s="2" t="s">
        <v>76</v>
      </c>
      <c r="E78" s="2" t="s">
        <v>410</v>
      </c>
      <c r="F78" s="2" t="s">
        <v>343</v>
      </c>
      <c r="G78" s="2" t="s">
        <v>268</v>
      </c>
      <c r="H78" s="2" t="s">
        <v>304</v>
      </c>
      <c r="I78" s="2" t="s">
        <v>76</v>
      </c>
      <c r="J78" s="2" t="s">
        <v>270</v>
      </c>
      <c r="K78" s="2" t="s">
        <v>452</v>
      </c>
    </row>
    <row r="79" s="1" customFormat="1" ht="20" customHeight="1" spans="1:11">
      <c r="A79" s="3">
        <v>14424628151</v>
      </c>
      <c r="B79" s="3">
        <v>1985429</v>
      </c>
      <c r="C79" s="2" t="s">
        <v>453</v>
      </c>
      <c r="D79" s="2" t="s">
        <v>74</v>
      </c>
      <c r="E79" s="2" t="s">
        <v>410</v>
      </c>
      <c r="F79" s="2" t="s">
        <v>343</v>
      </c>
      <c r="G79" s="2" t="s">
        <v>268</v>
      </c>
      <c r="H79" s="2" t="s">
        <v>454</v>
      </c>
      <c r="I79" s="2" t="s">
        <v>74</v>
      </c>
      <c r="J79" s="2" t="s">
        <v>270</v>
      </c>
      <c r="K79" s="2" t="s">
        <v>455</v>
      </c>
    </row>
    <row r="80" s="1" customFormat="1" ht="20" customHeight="1" spans="1:11">
      <c r="A80" s="3">
        <v>14424588370</v>
      </c>
      <c r="B80" s="3">
        <v>1985423</v>
      </c>
      <c r="C80" s="2" t="s">
        <v>303</v>
      </c>
      <c r="D80" s="2" t="s">
        <v>71</v>
      </c>
      <c r="E80" s="2" t="s">
        <v>410</v>
      </c>
      <c r="F80" s="2" t="s">
        <v>343</v>
      </c>
      <c r="G80" s="2" t="s">
        <v>268</v>
      </c>
      <c r="H80" s="2" t="s">
        <v>396</v>
      </c>
      <c r="I80" s="2" t="s">
        <v>71</v>
      </c>
      <c r="J80" s="2" t="s">
        <v>270</v>
      </c>
      <c r="K80" s="2" t="s">
        <v>456</v>
      </c>
    </row>
    <row r="81" s="1" customFormat="1" ht="20" customHeight="1" spans="1:11">
      <c r="A81" s="3">
        <v>14424312664</v>
      </c>
      <c r="B81" s="3">
        <v>1985387</v>
      </c>
      <c r="C81" s="2" t="s">
        <v>457</v>
      </c>
      <c r="D81" s="2" t="s">
        <v>70</v>
      </c>
      <c r="E81" s="2" t="s">
        <v>410</v>
      </c>
      <c r="F81" s="2" t="s">
        <v>343</v>
      </c>
      <c r="G81" s="2" t="s">
        <v>268</v>
      </c>
      <c r="H81" s="2" t="s">
        <v>458</v>
      </c>
      <c r="I81" s="2" t="s">
        <v>70</v>
      </c>
      <c r="J81" s="2" t="s">
        <v>270</v>
      </c>
      <c r="K81" s="2" t="s">
        <v>459</v>
      </c>
    </row>
    <row r="82" s="1" customFormat="1" ht="20" customHeight="1" spans="1:11">
      <c r="A82" s="3">
        <v>14424108673</v>
      </c>
      <c r="B82" s="3">
        <v>1985368</v>
      </c>
      <c r="C82" s="2" t="s">
        <v>460</v>
      </c>
      <c r="D82" s="2" t="s">
        <v>67</v>
      </c>
      <c r="E82" s="2" t="s">
        <v>410</v>
      </c>
      <c r="F82" s="2" t="s">
        <v>343</v>
      </c>
      <c r="G82" s="2" t="s">
        <v>268</v>
      </c>
      <c r="H82" s="2" t="s">
        <v>336</v>
      </c>
      <c r="I82" s="2" t="s">
        <v>67</v>
      </c>
      <c r="J82" s="2" t="s">
        <v>270</v>
      </c>
      <c r="K82" s="2" t="s">
        <v>461</v>
      </c>
    </row>
    <row r="83" s="1" customFormat="1" ht="20" customHeight="1" spans="1:11">
      <c r="A83" s="3">
        <v>14424103376</v>
      </c>
      <c r="B83" s="3">
        <v>1985367</v>
      </c>
      <c r="C83" s="2" t="s">
        <v>462</v>
      </c>
      <c r="D83" s="2" t="s">
        <v>64</v>
      </c>
      <c r="E83" s="2" t="s">
        <v>410</v>
      </c>
      <c r="F83" s="2" t="s">
        <v>343</v>
      </c>
      <c r="G83" s="2" t="s">
        <v>268</v>
      </c>
      <c r="H83" s="2" t="s">
        <v>377</v>
      </c>
      <c r="I83" s="2" t="s">
        <v>64</v>
      </c>
      <c r="J83" s="2" t="s">
        <v>270</v>
      </c>
      <c r="K83" s="2" t="s">
        <v>463</v>
      </c>
    </row>
    <row r="84" s="1" customFormat="1" ht="20" customHeight="1" spans="1:11">
      <c r="A84" s="3">
        <v>14424021326</v>
      </c>
      <c r="B84" s="3">
        <v>1985364</v>
      </c>
      <c r="C84" s="2" t="s">
        <v>464</v>
      </c>
      <c r="D84" s="2" t="s">
        <v>59</v>
      </c>
      <c r="E84" s="2" t="s">
        <v>410</v>
      </c>
      <c r="F84" s="2" t="s">
        <v>343</v>
      </c>
      <c r="G84" s="2" t="s">
        <v>268</v>
      </c>
      <c r="H84" s="2" t="s">
        <v>465</v>
      </c>
      <c r="I84" s="2" t="s">
        <v>59</v>
      </c>
      <c r="J84" s="2" t="s">
        <v>270</v>
      </c>
      <c r="K84" s="2" t="s">
        <v>466</v>
      </c>
    </row>
    <row r="85" s="1" customFormat="1" ht="20" customHeight="1" spans="1:11">
      <c r="A85" s="3">
        <v>14423993841</v>
      </c>
      <c r="B85" s="3">
        <v>1985359</v>
      </c>
      <c r="C85" s="2" t="s">
        <v>303</v>
      </c>
      <c r="D85" s="2" t="s">
        <v>56</v>
      </c>
      <c r="E85" s="2" t="s">
        <v>410</v>
      </c>
      <c r="F85" s="2" t="s">
        <v>343</v>
      </c>
      <c r="G85" s="2" t="s">
        <v>268</v>
      </c>
      <c r="H85" s="2" t="s">
        <v>396</v>
      </c>
      <c r="I85" s="2" t="s">
        <v>56</v>
      </c>
      <c r="J85" s="2" t="s">
        <v>270</v>
      </c>
      <c r="K85" s="2" t="s">
        <v>467</v>
      </c>
    </row>
    <row r="86" s="1" customFormat="1" ht="20" customHeight="1" spans="1:11">
      <c r="A86" s="3">
        <v>14421531205</v>
      </c>
      <c r="B86" s="3">
        <v>1985298</v>
      </c>
      <c r="C86" s="2" t="s">
        <v>468</v>
      </c>
      <c r="D86" s="2" t="s">
        <v>54</v>
      </c>
      <c r="E86" s="2" t="s">
        <v>410</v>
      </c>
      <c r="F86" s="2" t="s">
        <v>343</v>
      </c>
      <c r="G86" s="2" t="s">
        <v>268</v>
      </c>
      <c r="H86" s="2" t="s">
        <v>340</v>
      </c>
      <c r="I86" s="2" t="s">
        <v>54</v>
      </c>
      <c r="J86" s="2" t="s">
        <v>270</v>
      </c>
      <c r="K86" s="2" t="s">
        <v>469</v>
      </c>
    </row>
    <row r="87" s="1" customFormat="1" ht="20" customHeight="1" spans="1:11">
      <c r="A87" s="3">
        <v>14421523042</v>
      </c>
      <c r="B87" s="3">
        <v>1985296</v>
      </c>
      <c r="C87" s="2" t="s">
        <v>317</v>
      </c>
      <c r="D87" s="2" t="s">
        <v>51</v>
      </c>
      <c r="E87" s="2" t="s">
        <v>410</v>
      </c>
      <c r="F87" s="2" t="s">
        <v>343</v>
      </c>
      <c r="G87" s="2" t="s">
        <v>268</v>
      </c>
      <c r="H87" s="2" t="s">
        <v>470</v>
      </c>
      <c r="I87" s="2" t="s">
        <v>51</v>
      </c>
      <c r="J87" s="2" t="s">
        <v>270</v>
      </c>
      <c r="K87" s="2" t="s">
        <v>471</v>
      </c>
    </row>
    <row r="88" s="1" customFormat="1" ht="20" customHeight="1" spans="1:11">
      <c r="A88" s="3">
        <v>14421488329</v>
      </c>
      <c r="B88" s="3">
        <v>1985293</v>
      </c>
      <c r="C88" s="2" t="s">
        <v>472</v>
      </c>
      <c r="D88" s="2" t="s">
        <v>48</v>
      </c>
      <c r="E88" s="2" t="s">
        <v>410</v>
      </c>
      <c r="F88" s="2" t="s">
        <v>343</v>
      </c>
      <c r="G88" s="2" t="s">
        <v>268</v>
      </c>
      <c r="H88" s="2" t="s">
        <v>473</v>
      </c>
      <c r="I88" s="2" t="s">
        <v>48</v>
      </c>
      <c r="J88" s="2" t="s">
        <v>270</v>
      </c>
      <c r="K88" s="2" t="s">
        <v>474</v>
      </c>
    </row>
    <row r="89" s="1" customFormat="1" ht="20" customHeight="1" spans="1:11">
      <c r="A89" s="3">
        <v>14421443665</v>
      </c>
      <c r="B89" s="3">
        <v>1985286</v>
      </c>
      <c r="C89" s="2" t="s">
        <v>431</v>
      </c>
      <c r="D89" s="2" t="s">
        <v>45</v>
      </c>
      <c r="E89" s="2" t="s">
        <v>410</v>
      </c>
      <c r="F89" s="2" t="s">
        <v>343</v>
      </c>
      <c r="G89" s="2" t="s">
        <v>268</v>
      </c>
      <c r="H89" s="2" t="s">
        <v>432</v>
      </c>
      <c r="I89" s="2" t="s">
        <v>45</v>
      </c>
      <c r="J89" s="2" t="s">
        <v>270</v>
      </c>
      <c r="K89" s="2" t="s">
        <v>475</v>
      </c>
    </row>
    <row r="90" s="1" customFormat="1" ht="20" customHeight="1" spans="1:11">
      <c r="A90" s="3">
        <v>14421346320</v>
      </c>
      <c r="B90" s="3">
        <v>1985268</v>
      </c>
      <c r="C90" s="2" t="s">
        <v>308</v>
      </c>
      <c r="D90" s="2" t="s">
        <v>42</v>
      </c>
      <c r="E90" s="2" t="s">
        <v>410</v>
      </c>
      <c r="F90" s="2" t="s">
        <v>343</v>
      </c>
      <c r="G90" s="2" t="s">
        <v>268</v>
      </c>
      <c r="H90" s="2" t="s">
        <v>476</v>
      </c>
      <c r="I90" s="2" t="s">
        <v>42</v>
      </c>
      <c r="J90" s="2" t="s">
        <v>270</v>
      </c>
      <c r="K90" s="2" t="s">
        <v>477</v>
      </c>
    </row>
    <row r="91" s="1" customFormat="1" ht="20" customHeight="1" spans="1:11">
      <c r="A91" s="3">
        <v>14421312466</v>
      </c>
      <c r="B91" s="3">
        <v>1985264</v>
      </c>
      <c r="C91" s="2" t="s">
        <v>418</v>
      </c>
      <c r="D91" s="2" t="s">
        <v>39</v>
      </c>
      <c r="E91" s="2" t="s">
        <v>410</v>
      </c>
      <c r="F91" s="2" t="s">
        <v>343</v>
      </c>
      <c r="G91" s="2" t="s">
        <v>268</v>
      </c>
      <c r="H91" s="2" t="s">
        <v>405</v>
      </c>
      <c r="I91" s="2" t="s">
        <v>39</v>
      </c>
      <c r="J91" s="2" t="s">
        <v>270</v>
      </c>
      <c r="K91" s="2" t="s">
        <v>478</v>
      </c>
    </row>
    <row r="92" s="1" customFormat="1" ht="20" customHeight="1" spans="1:11">
      <c r="A92" s="3">
        <v>14416902902</v>
      </c>
      <c r="B92" s="3">
        <v>1984321</v>
      </c>
      <c r="C92" s="2" t="s">
        <v>479</v>
      </c>
      <c r="D92" s="2" t="s">
        <v>181</v>
      </c>
      <c r="E92" s="2" t="s">
        <v>266</v>
      </c>
      <c r="F92" s="2" t="s">
        <v>267</v>
      </c>
      <c r="G92" s="2" t="s">
        <v>268</v>
      </c>
      <c r="H92" s="2" t="s">
        <v>480</v>
      </c>
      <c r="I92" s="2" t="s">
        <v>181</v>
      </c>
      <c r="J92" s="2" t="s">
        <v>270</v>
      </c>
      <c r="K92" s="2" t="s">
        <v>481</v>
      </c>
    </row>
    <row r="93" s="1" customFormat="1" ht="20" customHeight="1" spans="1:11">
      <c r="A93" s="3">
        <v>14414051478</v>
      </c>
      <c r="B93" s="3">
        <v>1983926</v>
      </c>
      <c r="C93" s="2" t="s">
        <v>482</v>
      </c>
      <c r="D93" s="2" t="s">
        <v>177</v>
      </c>
      <c r="E93" s="2" t="s">
        <v>343</v>
      </c>
      <c r="F93" s="2" t="s">
        <v>267</v>
      </c>
      <c r="G93" s="2" t="s">
        <v>268</v>
      </c>
      <c r="H93" s="2" t="s">
        <v>483</v>
      </c>
      <c r="I93" s="2" t="s">
        <v>177</v>
      </c>
      <c r="J93" s="2" t="s">
        <v>270</v>
      </c>
      <c r="K93" s="2" t="s">
        <v>484</v>
      </c>
    </row>
    <row r="94" s="1" customFormat="1" ht="20" customHeight="1" spans="1:11">
      <c r="A94" s="3">
        <v>14414012004</v>
      </c>
      <c r="B94" s="3">
        <v>1983917</v>
      </c>
      <c r="C94" s="2" t="s">
        <v>485</v>
      </c>
      <c r="D94" s="2" t="s">
        <v>35</v>
      </c>
      <c r="E94" s="2" t="s">
        <v>410</v>
      </c>
      <c r="F94" s="2" t="s">
        <v>343</v>
      </c>
      <c r="G94" s="2" t="s">
        <v>268</v>
      </c>
      <c r="H94" s="2" t="s">
        <v>315</v>
      </c>
      <c r="I94" s="2" t="s">
        <v>35</v>
      </c>
      <c r="J94" s="2" t="s">
        <v>270</v>
      </c>
      <c r="K94" s="2" t="s">
        <v>486</v>
      </c>
    </row>
    <row r="95" s="1" customFormat="1" ht="20" customHeight="1" spans="1:11">
      <c r="A95" s="3">
        <v>14413053978</v>
      </c>
      <c r="B95" s="3">
        <v>1983739</v>
      </c>
      <c r="C95" s="2" t="s">
        <v>487</v>
      </c>
      <c r="D95" s="2" t="s">
        <v>29</v>
      </c>
      <c r="E95" s="2" t="s">
        <v>488</v>
      </c>
      <c r="F95" s="2" t="s">
        <v>343</v>
      </c>
      <c r="G95" s="2" t="s">
        <v>268</v>
      </c>
      <c r="H95" s="2" t="s">
        <v>489</v>
      </c>
      <c r="I95" s="2" t="s">
        <v>29</v>
      </c>
      <c r="J95" s="2" t="s">
        <v>270</v>
      </c>
      <c r="K95" s="2" t="s">
        <v>490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2021-03-08T01:51:36Z</dcterms:created>
  <dcterms:modified xsi:type="dcterms:W3CDTF">2021-03-08T02:04:24Z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