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5"/>
  </bookViews>
  <sheets>
    <sheet name="总表" sheetId="1" r:id="rId1"/>
    <sheet name="订单详情" sheetId="2" r:id="rId2"/>
    <sheet name="承担退款" sheetId="3" r:id="rId3"/>
    <sheet name="调整金额" sheetId="4" r:id="rId4"/>
    <sheet name="商家承担优惠" sheetId="5" r:id="rId5"/>
    <sheet name="对账" sheetId="6" r:id="rId6"/>
    <sheet name="HOP" sheetId="7" r:id="rId7"/>
  </sheets>
  <definedNames>
    <definedName name="_xlnm._FilterDatabase" localSheetId="5" hidden="1">对账!$A$1:$K$169</definedName>
  </definedNames>
  <calcPr calcId="144525"/>
</workbook>
</file>

<file path=xl/sharedStrings.xml><?xml version="1.0" encoding="utf-8"?>
<sst xmlns="http://schemas.openxmlformats.org/spreadsheetml/2006/main" count="3795" uniqueCount="1523">
  <si>
    <t>账单ID</t>
  </si>
  <si>
    <t>结算周期</t>
  </si>
  <si>
    <t>结算时区</t>
  </si>
  <si>
    <t>结算币种</t>
  </si>
  <si>
    <t>应付金额</t>
  </si>
  <si>
    <t>退款金额</t>
  </si>
  <si>
    <t>承担优惠</t>
  </si>
  <si>
    <t>调整金额</t>
  </si>
  <si>
    <t>结算金额</t>
  </si>
  <si>
    <t>650930048</t>
  </si>
  <si>
    <t>20210308-20210314</t>
  </si>
  <si>
    <t>UTC+08:00</t>
  </si>
  <si>
    <t>人民币(CNY)</t>
  </si>
  <si>
    <t>54726.00</t>
  </si>
  <si>
    <t>-2375.00</t>
  </si>
  <si>
    <t>0.00</t>
  </si>
  <si>
    <t>749.00</t>
  </si>
  <si>
    <t>53100.00</t>
  </si>
  <si>
    <t>酒店名称</t>
  </si>
  <si>
    <t>城市名称</t>
  </si>
  <si>
    <t>供应商订单号</t>
  </si>
  <si>
    <t>酒店确认号</t>
  </si>
  <si>
    <t>美团点评订单号</t>
  </si>
  <si>
    <t>商品名称</t>
  </si>
  <si>
    <t>入离日</t>
  </si>
  <si>
    <t>客人姓名</t>
  </si>
  <si>
    <t>应收技术服务费</t>
  </si>
  <si>
    <t>订单底价</t>
  </si>
  <si>
    <t/>
  </si>
  <si>
    <t>1999096</t>
  </si>
  <si>
    <t>2341871963727655552</t>
  </si>
  <si>
    <t>度假双床客房</t>
  </si>
  <si>
    <t>2021-03-07~2021-03-08</t>
  </si>
  <si>
    <t>XIEYUXIN,XIE/YUXIN,ZHANG/ZIYI</t>
  </si>
  <si>
    <t>36.26</t>
  </si>
  <si>
    <t>518.00</t>
  </si>
  <si>
    <t>2003436</t>
  </si>
  <si>
    <t>2003436,2003436</t>
  </si>
  <si>
    <t>2341871963778874880</t>
  </si>
  <si>
    <t>豪华大床客房</t>
  </si>
  <si>
    <t>2021-03-06~2021-03-08</t>
  </si>
  <si>
    <t>河南丽程,Fei/Zhiguang</t>
  </si>
  <si>
    <t>21.56</t>
  </si>
  <si>
    <t>308.00</t>
  </si>
  <si>
    <t>Macow</t>
  </si>
  <si>
    <t>2003469</t>
  </si>
  <si>
    <t>2003469,2003469</t>
  </si>
  <si>
    <t>2341871963780311360</t>
  </si>
  <si>
    <t>标准双床房</t>
  </si>
  <si>
    <t>Lei/TongWeng,Lei/TongWeng</t>
  </si>
  <si>
    <t>16.10</t>
  </si>
  <si>
    <t>230.00</t>
  </si>
  <si>
    <t>2004860</t>
  </si>
  <si>
    <t>2341871963802662016</t>
  </si>
  <si>
    <t>标准三人房</t>
  </si>
  <si>
    <t>Xiaojun/Liu,Liu/Xiaojun</t>
  </si>
  <si>
    <t>16.24</t>
  </si>
  <si>
    <t>232.00</t>
  </si>
  <si>
    <t>2004887</t>
  </si>
  <si>
    <t>2341871963802806272</t>
  </si>
  <si>
    <t>富豪高级客房</t>
  </si>
  <si>
    <t>余建赋,HU/SHUWU</t>
  </si>
  <si>
    <t>8.40</t>
  </si>
  <si>
    <t>120.00</t>
  </si>
  <si>
    <t>2004888</t>
  </si>
  <si>
    <t>2004888,2004888</t>
  </si>
  <si>
    <t>2341871963803063040</t>
  </si>
  <si>
    <t>高级房</t>
  </si>
  <si>
    <t>Danis/Kumar,Kumar/Danis</t>
  </si>
  <si>
    <t>10.92</t>
  </si>
  <si>
    <t>156.00</t>
  </si>
  <si>
    <t>2005839</t>
  </si>
  <si>
    <t>2341871963818002048</t>
  </si>
  <si>
    <t>Ida/Anja II,Anja II/Ida</t>
  </si>
  <si>
    <t>5.39</t>
  </si>
  <si>
    <t>77.00</t>
  </si>
  <si>
    <t>2005878</t>
  </si>
  <si>
    <t>2341871963818162816</t>
  </si>
  <si>
    <t>Rashida/Rahim,Rahim/Rashida</t>
  </si>
  <si>
    <t>2005927</t>
  </si>
  <si>
    <t>2341871963819561728</t>
  </si>
  <si>
    <t>双床房</t>
  </si>
  <si>
    <t>余建赋,TAN/GANHUA</t>
  </si>
  <si>
    <t>12.46</t>
  </si>
  <si>
    <t>178.00</t>
  </si>
  <si>
    <t>2006054</t>
  </si>
  <si>
    <t>2341871963821316352</t>
  </si>
  <si>
    <t>Standard Twin</t>
  </si>
  <si>
    <t>Yatisah/Agarun,Agarun/Yatisah</t>
  </si>
  <si>
    <t>9.80</t>
  </si>
  <si>
    <t>140.00</t>
  </si>
  <si>
    <t>2006102</t>
  </si>
  <si>
    <t>2341871963822279040</t>
  </si>
  <si>
    <t>标准客房</t>
  </si>
  <si>
    <t>河南丽程,Jiang/HongGuang</t>
  </si>
  <si>
    <t>22.96</t>
  </si>
  <si>
    <t>328.00</t>
  </si>
  <si>
    <t>曼谷金斯顿套房酒店</t>
  </si>
  <si>
    <t>2006115</t>
  </si>
  <si>
    <t>2341871963822358528</t>
  </si>
  <si>
    <t>豪华双床房</t>
  </si>
  <si>
    <t>Nuttakan/Panruangrit,Panruangrit/Nuttakan</t>
  </si>
  <si>
    <t>17.15</t>
  </si>
  <si>
    <t>245.00</t>
  </si>
  <si>
    <t>2006305</t>
  </si>
  <si>
    <t>2341871963826434432</t>
  </si>
  <si>
    <t>高级房间</t>
  </si>
  <si>
    <t>congmingdian,Rifay/Abdul</t>
  </si>
  <si>
    <t>10.22</t>
  </si>
  <si>
    <t>146.00</t>
  </si>
  <si>
    <t>2006400</t>
  </si>
  <si>
    <t>2341871963827454208</t>
  </si>
  <si>
    <t>Mohd/elmi Mos,elmi Mos/Mohd</t>
  </si>
  <si>
    <t>16.66</t>
  </si>
  <si>
    <t>238.00</t>
  </si>
  <si>
    <t>新加坡巴耶利峇寰庭商旅酒店 （Staycation Approved）</t>
  </si>
  <si>
    <t>2006586</t>
  </si>
  <si>
    <t>2341871963829116416</t>
  </si>
  <si>
    <t>Bowen/Li,Li/Bowen</t>
  </si>
  <si>
    <t>32.97</t>
  </si>
  <si>
    <t>471.00</t>
  </si>
  <si>
    <t>2006522</t>
  </si>
  <si>
    <t>2341871963829471360</t>
  </si>
  <si>
    <t>Ilham/ Satmata Perdana, Satmata Perdana/Ilham</t>
  </si>
  <si>
    <t>8.33</t>
  </si>
  <si>
    <t>119.00</t>
  </si>
  <si>
    <t>1994476</t>
  </si>
  <si>
    <t>2774217527906379922</t>
  </si>
  <si>
    <t>Tan/lili,Tan/lili,Zhang/xueying</t>
  </si>
  <si>
    <t>36.33</t>
  </si>
  <si>
    <t>519.00</t>
  </si>
  <si>
    <t>85752677</t>
  </si>
  <si>
    <t>2341871963820416128</t>
  </si>
  <si>
    <t>客房2张大床</t>
  </si>
  <si>
    <t>2021-03-08~2021-03-09</t>
  </si>
  <si>
    <t>余建赋,BOBO/MCKENZEE</t>
  </si>
  <si>
    <t>31.15</t>
  </si>
  <si>
    <t>445.00</t>
  </si>
  <si>
    <t>85760532</t>
  </si>
  <si>
    <t>85760532,85760532</t>
  </si>
  <si>
    <t>2341871963821244160</t>
  </si>
  <si>
    <t>豪华特大床房</t>
  </si>
  <si>
    <t>2021-03-07~2021-03-09</t>
  </si>
  <si>
    <t>客服,Li/Shanshan</t>
  </si>
  <si>
    <t>26.74</t>
  </si>
  <si>
    <t>382.00</t>
  </si>
  <si>
    <t>2006265</t>
  </si>
  <si>
    <t>2341871963825764736</t>
  </si>
  <si>
    <t>Tapan/Kumar Dey,Kumar Dey/Tapan</t>
  </si>
  <si>
    <t>36.05</t>
  </si>
  <si>
    <t>515.00</t>
  </si>
  <si>
    <t>85902239</t>
  </si>
  <si>
    <t>2341871963832630784</t>
  </si>
  <si>
    <t>2张大号床房</t>
  </si>
  <si>
    <t>余建赋,ENGLAND/WILLIAM</t>
  </si>
  <si>
    <t>33.32</t>
  </si>
  <si>
    <t>476.00</t>
  </si>
  <si>
    <t>2007235</t>
  </si>
  <si>
    <t>2341871963838387328</t>
  </si>
  <si>
    <t>高级双床房</t>
  </si>
  <si>
    <t>Norazryna/abdul rahman,abdul rahman/Norazryna</t>
  </si>
  <si>
    <t>19.53</t>
  </si>
  <si>
    <t>279.00</t>
  </si>
  <si>
    <t>2007244</t>
  </si>
  <si>
    <t>2341871963839381632</t>
  </si>
  <si>
    <t>WOO/FONG BEE,FONG BEE/WOO</t>
  </si>
  <si>
    <t>5.25</t>
  </si>
  <si>
    <t>75.00</t>
  </si>
  <si>
    <t>2007245</t>
  </si>
  <si>
    <t>2341871963839389440</t>
  </si>
  <si>
    <t>雅致大床房</t>
  </si>
  <si>
    <t>河南丽程,Leung/Wai Lut</t>
  </si>
  <si>
    <t>12.81</t>
  </si>
  <si>
    <t>183.00</t>
  </si>
  <si>
    <t>86186997</t>
  </si>
  <si>
    <t>2341871963841173504</t>
  </si>
  <si>
    <t>LAIWANLI,LIU/LIYUAN,LIU/LIYUAN</t>
  </si>
  <si>
    <t>32.13</t>
  </si>
  <si>
    <t>459.00</t>
  </si>
  <si>
    <t>2007427</t>
  </si>
  <si>
    <t>2341871963842013056</t>
  </si>
  <si>
    <t>Didin/Sutarman,Sutarman/Didin</t>
  </si>
  <si>
    <t>8.61</t>
  </si>
  <si>
    <t>123.00</t>
  </si>
  <si>
    <t>2007475</t>
  </si>
  <si>
    <t>2341871963842357632</t>
  </si>
  <si>
    <t>余建赋,WONG/KA YAN</t>
  </si>
  <si>
    <t>18.34</t>
  </si>
  <si>
    <t>262.00</t>
  </si>
  <si>
    <t>2007563</t>
  </si>
  <si>
    <t>2341871963842863872</t>
  </si>
  <si>
    <t>高级客房</t>
  </si>
  <si>
    <t>QiaoHao,CHAN/YEE KWONG</t>
  </si>
  <si>
    <t>18.83</t>
  </si>
  <si>
    <t>269.00</t>
  </si>
  <si>
    <t>86215168</t>
  </si>
  <si>
    <t>2341871963844641664</t>
  </si>
  <si>
    <t>客服,Cai/Ciaoling</t>
  </si>
  <si>
    <t>12.95</t>
  </si>
  <si>
    <t>185.00</t>
  </si>
  <si>
    <t>2007762</t>
  </si>
  <si>
    <t>2341871963845461888</t>
  </si>
  <si>
    <t>Narissa/Sopa,Sopa/Narissa</t>
  </si>
  <si>
    <t>12.18</t>
  </si>
  <si>
    <t>174.00</t>
  </si>
  <si>
    <t>2007870</t>
  </si>
  <si>
    <t>2341871963845881472</t>
  </si>
  <si>
    <t>尊贵大床房</t>
  </si>
  <si>
    <t>河南丽程,LAU/NGASZE</t>
  </si>
  <si>
    <t>23.17</t>
  </si>
  <si>
    <t>331.00</t>
  </si>
  <si>
    <t>2008013</t>
  </si>
  <si>
    <t>2341871963846569088</t>
  </si>
  <si>
    <t>nurqariahwati/aneh,aneh/nurqariahwati</t>
  </si>
  <si>
    <t>13.16</t>
  </si>
  <si>
    <t>188.00</t>
  </si>
  <si>
    <t>2006893</t>
  </si>
  <si>
    <t>2413929557871161601</t>
  </si>
  <si>
    <t>gong/huaping,gong/huaping</t>
  </si>
  <si>
    <t>12.88</t>
  </si>
  <si>
    <t>184.00</t>
  </si>
  <si>
    <t>2006537</t>
  </si>
  <si>
    <t>2558044745942524351</t>
  </si>
  <si>
    <t>高级大床房</t>
  </si>
  <si>
    <t>LI/HAITAO,LI/HAITAO</t>
  </si>
  <si>
    <t>2000532</t>
  </si>
  <si>
    <t>2341871963742841984</t>
  </si>
  <si>
    <t>双人房-可吸烟</t>
  </si>
  <si>
    <t>2021-03-09~2021-03-10</t>
  </si>
  <si>
    <t>sawako/nishme,nishme/sawako</t>
  </si>
  <si>
    <t>2006487</t>
  </si>
  <si>
    <t>2341871963828654336</t>
  </si>
  <si>
    <t>余建赋,LI/JIANBO</t>
  </si>
  <si>
    <t>2006848</t>
  </si>
  <si>
    <t>2006848,2006848</t>
  </si>
  <si>
    <t>2341871963832989952</t>
  </si>
  <si>
    <t>2021-03-08~2021-03-10</t>
  </si>
  <si>
    <t>余建赋,CUI/LIANWU,SUN/ZHIFU</t>
  </si>
  <si>
    <t>17.22</t>
  </si>
  <si>
    <t>246.00</t>
  </si>
  <si>
    <t>2006985</t>
  </si>
  <si>
    <t>2006985,2006985</t>
  </si>
  <si>
    <t>2341871963835258624</t>
  </si>
  <si>
    <t>标准双人间</t>
  </si>
  <si>
    <t>Limthong/Vorapan,Vorapan/Limthong</t>
  </si>
  <si>
    <t>19.18</t>
  </si>
  <si>
    <t>274.00</t>
  </si>
  <si>
    <t>2007355</t>
  </si>
  <si>
    <t>2341871963840256000</t>
  </si>
  <si>
    <t xml:space="preserve">Deluxe </t>
  </si>
  <si>
    <t>Tsau/Vui Hen,Vui Hen/Tsau</t>
  </si>
  <si>
    <t>14.14</t>
  </si>
  <si>
    <t>202.00</t>
  </si>
  <si>
    <t>2007359</t>
  </si>
  <si>
    <t>2341871963841008512</t>
  </si>
  <si>
    <t>日式房</t>
  </si>
  <si>
    <t>CHIU FAH/LAI,LAI/CHIU FAH</t>
  </si>
  <si>
    <t>6.58</t>
  </si>
  <si>
    <t>94.00</t>
  </si>
  <si>
    <t>2007593</t>
  </si>
  <si>
    <t>2341871963843901056</t>
  </si>
  <si>
    <t>2007729</t>
  </si>
  <si>
    <t>2341871963844161152</t>
  </si>
  <si>
    <t>QiaoHao,ZHANG/YUN,LIU/JIE</t>
  </si>
  <si>
    <t>9.03</t>
  </si>
  <si>
    <t>129.00</t>
  </si>
  <si>
    <t>2008012</t>
  </si>
  <si>
    <t>2341871963846361216</t>
  </si>
  <si>
    <t>Muhamad/Ismail,Ismail/Muhamad</t>
  </si>
  <si>
    <t>5.46</t>
  </si>
  <si>
    <t>78.00</t>
  </si>
  <si>
    <t>2008228</t>
  </si>
  <si>
    <t>2341871963849153280</t>
  </si>
  <si>
    <t>高级豪华双床房</t>
  </si>
  <si>
    <t xml:space="preserve">河南丽程,lu/jiaming,Tang/Waiman </t>
  </si>
  <si>
    <t>2008341</t>
  </si>
  <si>
    <t>2341871963851077760</t>
  </si>
  <si>
    <t>余建赋,ZHU/ZUHUI</t>
  </si>
  <si>
    <t>2008339</t>
  </si>
  <si>
    <t>2341871963851288448</t>
  </si>
  <si>
    <t>余建赋,YANG/XIANFU</t>
  </si>
  <si>
    <t>2009893</t>
  </si>
  <si>
    <t>2341871963866541568</t>
  </si>
  <si>
    <t>尊贵房</t>
  </si>
  <si>
    <t>NURUL HIKMAH/ARSHAD,ARSHAD/NURUL HIKMAH</t>
  </si>
  <si>
    <t>16.03</t>
  </si>
  <si>
    <t>229.00</t>
  </si>
  <si>
    <t>2005744</t>
  </si>
  <si>
    <t>2005744,2005744,2005744</t>
  </si>
  <si>
    <t>2774217528043619154</t>
  </si>
  <si>
    <t>2021-03-07~2021-03-10</t>
  </si>
  <si>
    <t>He/MeiChun,He/MeiChun</t>
  </si>
  <si>
    <t>108.78</t>
  </si>
  <si>
    <t>1554.00</t>
  </si>
  <si>
    <t>2006160</t>
  </si>
  <si>
    <t>2006160,2006160</t>
  </si>
  <si>
    <t>2341871963823312000</t>
  </si>
  <si>
    <t>行政套房</t>
  </si>
  <si>
    <t>2021-03-09~2021-03-11</t>
  </si>
  <si>
    <t>余建赋,TALIB/DAYANGNURULNAHAR</t>
  </si>
  <si>
    <t>46.62</t>
  </si>
  <si>
    <t>666.00</t>
  </si>
  <si>
    <t>2007488</t>
  </si>
  <si>
    <t>2341871963842643328</t>
  </si>
  <si>
    <t>2021-03-10~2021-03-11</t>
  </si>
  <si>
    <t>Tapan/Dey,Dey/Tapan</t>
  </si>
  <si>
    <t>2008692</t>
  </si>
  <si>
    <t>2341871963853964160</t>
  </si>
  <si>
    <t>Sakurah/Jamaluddin,Jamaluddin/Sakurah</t>
  </si>
  <si>
    <t>37.73</t>
  </si>
  <si>
    <t>539.00</t>
  </si>
  <si>
    <t>2009014</t>
  </si>
  <si>
    <t>2009014,2009014</t>
  </si>
  <si>
    <t>2341871963858425344</t>
  </si>
  <si>
    <t>普通大号床间</t>
  </si>
  <si>
    <t>LIEW/SIN CHEW,SIN CHEW/LIEW</t>
  </si>
  <si>
    <t>2009052</t>
  </si>
  <si>
    <t>2341871963858727168</t>
  </si>
  <si>
    <t>YANJIE LIU,LIU/YANJIE</t>
  </si>
  <si>
    <t>2009140</t>
  </si>
  <si>
    <t>2341871963860013184</t>
  </si>
  <si>
    <t>精致套房</t>
  </si>
  <si>
    <t>xiwan,Zuo/Kejian,Fu/Liping</t>
  </si>
  <si>
    <t>36.68</t>
  </si>
  <si>
    <t>524.00</t>
  </si>
  <si>
    <t>2009794</t>
  </si>
  <si>
    <t>2009794,2009794</t>
  </si>
  <si>
    <t>2341871963866109824</t>
  </si>
  <si>
    <t>2张双人床房</t>
  </si>
  <si>
    <t>congmingdian,Bronzoni/Iara,TBA/TBA,TBA/TBA</t>
  </si>
  <si>
    <t>47.60</t>
  </si>
  <si>
    <t>680.00</t>
  </si>
  <si>
    <t>2009799</t>
  </si>
  <si>
    <t>2341871963866117760</t>
  </si>
  <si>
    <t>10.99</t>
  </si>
  <si>
    <t>157.00</t>
  </si>
  <si>
    <t>2009795</t>
  </si>
  <si>
    <t>2341871963866343040</t>
  </si>
  <si>
    <t>余建赋,LAU/NGAICHIU</t>
  </si>
  <si>
    <t>2010134</t>
  </si>
  <si>
    <t>2341871963870046336</t>
  </si>
  <si>
    <t>豪华房(双床)</t>
  </si>
  <si>
    <t>congmingdian,Nur Fitriani/Hanifah,TBA/TBA</t>
  </si>
  <si>
    <t>8.05</t>
  </si>
  <si>
    <t>115.00</t>
  </si>
  <si>
    <t>2010137</t>
  </si>
  <si>
    <t>2341871963870738688</t>
  </si>
  <si>
    <t>mohd/hafriz,hafriz/mohd</t>
  </si>
  <si>
    <t>2010244</t>
  </si>
  <si>
    <t>2341871963871581056</t>
  </si>
  <si>
    <t>河南丽程,HUANG/XIAOFANG</t>
  </si>
  <si>
    <t>2010455</t>
  </si>
  <si>
    <t>2341871963874685952</t>
  </si>
  <si>
    <t>雅致半海景客房</t>
  </si>
  <si>
    <t>河南丽程,Chiu/ngaShuqueenie</t>
  </si>
  <si>
    <t>23.94</t>
  </si>
  <si>
    <t>342.00</t>
  </si>
  <si>
    <t>2010492</t>
  </si>
  <si>
    <t>2341871963875080576</t>
  </si>
  <si>
    <t>大床房</t>
  </si>
  <si>
    <t>Michael/Liew,Liew/Michael</t>
  </si>
  <si>
    <t>6.86</t>
  </si>
  <si>
    <t>98.00</t>
  </si>
  <si>
    <t>2010516</t>
  </si>
  <si>
    <t>2341871963875154688</t>
  </si>
  <si>
    <t>豪华经典大床房</t>
  </si>
  <si>
    <t>Farhan/Azhar,Azhar/Farhan</t>
  </si>
  <si>
    <t>23.66</t>
  </si>
  <si>
    <t>338.00</t>
  </si>
  <si>
    <t>2010493</t>
  </si>
  <si>
    <t>2341871963875329024</t>
  </si>
  <si>
    <t>工作室25</t>
  </si>
  <si>
    <t>Lia/Rachmalia,Rachmalia/Lia</t>
  </si>
  <si>
    <t>15.19</t>
  </si>
  <si>
    <t>217.00</t>
  </si>
  <si>
    <t>2010531</t>
  </si>
  <si>
    <t>2341871963875888512</t>
  </si>
  <si>
    <t>Yu/Wen Wong,Wen Wong/Yu</t>
  </si>
  <si>
    <t>10.08</t>
  </si>
  <si>
    <t>144.00</t>
  </si>
  <si>
    <t>2010572</t>
  </si>
  <si>
    <t>2341871963876851584</t>
  </si>
  <si>
    <t>Asyraf/Hamid,Hamid/Asyraf</t>
  </si>
  <si>
    <t>2010689</t>
  </si>
  <si>
    <t>2341871963877407744</t>
  </si>
  <si>
    <t>Aidul/Kamar Mohd Salleh,Kamar Mohd Salleh/Aidul</t>
  </si>
  <si>
    <t>5.11</t>
  </si>
  <si>
    <t>73.00</t>
  </si>
  <si>
    <t>2010714</t>
  </si>
  <si>
    <t>2341871963877974656</t>
  </si>
  <si>
    <t>mund/mund,mund/mund</t>
  </si>
  <si>
    <t>2010735</t>
  </si>
  <si>
    <t>2341871963878492800</t>
  </si>
  <si>
    <t>Mohamad/Ridhwan Azli,Ridhwan Azli/Mohamad</t>
  </si>
  <si>
    <t>2010815</t>
  </si>
  <si>
    <t>2341871963879521408</t>
  </si>
  <si>
    <t>Su/Narti,Narti/Su</t>
  </si>
  <si>
    <t>10.01</t>
  </si>
  <si>
    <t>143.00</t>
  </si>
  <si>
    <t>2010888</t>
  </si>
  <si>
    <t>2341871963880421120</t>
  </si>
  <si>
    <t>高级双人间</t>
  </si>
  <si>
    <t>客服,LI/HUILAN,LI/huilan</t>
  </si>
  <si>
    <t>13.37</t>
  </si>
  <si>
    <t>191.00</t>
  </si>
  <si>
    <t>贝斯特韦斯特精品万隆大酒店</t>
  </si>
  <si>
    <t>2011084</t>
  </si>
  <si>
    <t>2341871963882133248</t>
  </si>
  <si>
    <t>Darmawan/Surya,Surya/Darmawan</t>
  </si>
  <si>
    <t>2011110</t>
  </si>
  <si>
    <t>2341871963882392064</t>
  </si>
  <si>
    <t>Kai/Nasir,Nasir/Kai</t>
  </si>
  <si>
    <t>6.37</t>
  </si>
  <si>
    <t>91.00</t>
  </si>
  <si>
    <t>2011164</t>
  </si>
  <si>
    <t>2341871963882531840</t>
  </si>
  <si>
    <t>syed/naufal,naufal/syed</t>
  </si>
  <si>
    <t>2011227</t>
  </si>
  <si>
    <t>2341871963883190144</t>
  </si>
  <si>
    <t>Kent/Oon,Oon/Kent</t>
  </si>
  <si>
    <t>6.23</t>
  </si>
  <si>
    <t>89.00</t>
  </si>
  <si>
    <t>2011179</t>
  </si>
  <si>
    <t>2341871963883345152</t>
  </si>
  <si>
    <t>豪华房</t>
  </si>
  <si>
    <t>Singwai/Chan,Chan/Singwai</t>
  </si>
  <si>
    <t>16.87</t>
  </si>
  <si>
    <t>241.00</t>
  </si>
  <si>
    <t>2001674</t>
  </si>
  <si>
    <t>2341871963757243776</t>
  </si>
  <si>
    <t>2021-03-11~2021-03-12</t>
  </si>
  <si>
    <t>客服,Zaidi/Syamir,Mardhiah/Nur</t>
  </si>
  <si>
    <t>7.56</t>
  </si>
  <si>
    <t>108.00</t>
  </si>
  <si>
    <t>2003260</t>
  </si>
  <si>
    <t>2003260,2003260,2003260,2003260,2003260,2003260,2003260</t>
  </si>
  <si>
    <t>2341871963776418048</t>
  </si>
  <si>
    <t>高级房无WiFi</t>
  </si>
  <si>
    <t>2021-03-05~2021-03-12</t>
  </si>
  <si>
    <t>河南丽程,Shum/fuKwaiRay</t>
  </si>
  <si>
    <t>93.59</t>
  </si>
  <si>
    <t>1337.00</t>
  </si>
  <si>
    <t>2008807</t>
  </si>
  <si>
    <t>2341871963855767680</t>
  </si>
  <si>
    <t>MrPongPrai/Chompuviset,Chompuviset/MrPongPrai</t>
  </si>
  <si>
    <t>13.72</t>
  </si>
  <si>
    <t>196.00</t>
  </si>
  <si>
    <t>2009842</t>
  </si>
  <si>
    <t>2341871963866211072</t>
  </si>
  <si>
    <t>MrJessada/Pongsin,Pongsin/MrJessada</t>
  </si>
  <si>
    <t>8.19</t>
  </si>
  <si>
    <t>117.00</t>
  </si>
  <si>
    <t>2010201</t>
  </si>
  <si>
    <t>2010201,2010201</t>
  </si>
  <si>
    <t>2341871963871204992</t>
  </si>
  <si>
    <t>一张特大床吸烟</t>
  </si>
  <si>
    <t>2021-03-10~2021-03-12</t>
  </si>
  <si>
    <t>Martin/Cota Hernandez,Cota Hernandez/Martin</t>
  </si>
  <si>
    <t>60.97</t>
  </si>
  <si>
    <t>871.00</t>
  </si>
  <si>
    <t>2010337</t>
  </si>
  <si>
    <t>2010337,2010337</t>
  </si>
  <si>
    <t>2341871963872590464</t>
  </si>
  <si>
    <t>ummu/aiman saidi,aiman saidi/ummu</t>
  </si>
  <si>
    <t>11.20</t>
  </si>
  <si>
    <t>160.00</t>
  </si>
  <si>
    <t>2010546</t>
  </si>
  <si>
    <t>2010546,2010546</t>
  </si>
  <si>
    <t>2341871963876203264</t>
  </si>
  <si>
    <t>mustika/amirah,amirah/mustika</t>
  </si>
  <si>
    <t>13.02</t>
  </si>
  <si>
    <t>186.00</t>
  </si>
  <si>
    <t>2010761</t>
  </si>
  <si>
    <t>2341871963878409600</t>
  </si>
  <si>
    <t>QiaoHao,YANG/QIUYAN</t>
  </si>
  <si>
    <t>2011011</t>
  </si>
  <si>
    <t>2011011,2011011</t>
  </si>
  <si>
    <t>2341871963881490944</t>
  </si>
  <si>
    <t>Danieal/Ashraf,Ashraf/Danieal</t>
  </si>
  <si>
    <t>10.64</t>
  </si>
  <si>
    <t>152.00</t>
  </si>
  <si>
    <t>2011029</t>
  </si>
  <si>
    <t>2011029,2011029</t>
  </si>
  <si>
    <t>2341871963881521408</t>
  </si>
  <si>
    <t>mohd/razrin,razrin/mohd</t>
  </si>
  <si>
    <t>44.52</t>
  </si>
  <si>
    <t>636.00</t>
  </si>
  <si>
    <t>2011210</t>
  </si>
  <si>
    <t>2341871963883139712</t>
  </si>
  <si>
    <t>海景房</t>
  </si>
  <si>
    <t>Xi Jin/Tan,Tan/Xi Jin</t>
  </si>
  <si>
    <t>15.54</t>
  </si>
  <si>
    <t>222.00</t>
  </si>
  <si>
    <t>2011385</t>
  </si>
  <si>
    <t>2341871963885866368</t>
  </si>
  <si>
    <t>Yam Wat/Lim,Lim/Yam Wat</t>
  </si>
  <si>
    <t>14.77</t>
  </si>
  <si>
    <t>211.00</t>
  </si>
  <si>
    <t>2011430</t>
  </si>
  <si>
    <t>2341871963886276608</t>
  </si>
  <si>
    <t>Lee/Derrick,Derrick/Lee</t>
  </si>
  <si>
    <t>25.76</t>
  </si>
  <si>
    <t>368.00</t>
  </si>
  <si>
    <t>2011500</t>
  </si>
  <si>
    <t>2341871963886733952</t>
  </si>
  <si>
    <t>Zainoddin/Abdullah,Abdullah/Zainoddin</t>
  </si>
  <si>
    <t>2011545</t>
  </si>
  <si>
    <t>2341871963887846528</t>
  </si>
  <si>
    <t>豪华房(特大床)</t>
  </si>
  <si>
    <t>ziera/angullia,angullia/ziera</t>
  </si>
  <si>
    <t>5.32</t>
  </si>
  <si>
    <t>76.00</t>
  </si>
  <si>
    <t>2011564</t>
  </si>
  <si>
    <t>2341871963887900544</t>
  </si>
  <si>
    <t>Wee/cheat Tan,cheat Tan/Wee</t>
  </si>
  <si>
    <t>6.65</t>
  </si>
  <si>
    <t>95.00</t>
  </si>
  <si>
    <t>2011577</t>
  </si>
  <si>
    <t>2341871963888206080</t>
  </si>
  <si>
    <t>mohd/fadzrin,fadzrin/mohd</t>
  </si>
  <si>
    <t>87630827</t>
  </si>
  <si>
    <t>2341871963889464448</t>
  </si>
  <si>
    <t>度假村景观高级特大床房</t>
  </si>
  <si>
    <t>QiaoHao,LI/JIE</t>
  </si>
  <si>
    <t>43.96</t>
  </si>
  <si>
    <t>628.00</t>
  </si>
  <si>
    <t>87631623</t>
  </si>
  <si>
    <t>2341871963889781632</t>
  </si>
  <si>
    <t>QiaoHao,PENG/JIAQI</t>
  </si>
  <si>
    <t>87631224</t>
  </si>
  <si>
    <t>2341871963889948544</t>
  </si>
  <si>
    <t>QiaoHao,SUN/BAOLIN</t>
  </si>
  <si>
    <t>87631479</t>
  </si>
  <si>
    <t>2341871963889966080</t>
  </si>
  <si>
    <t>QiaoHao,WANG/ZHENG</t>
  </si>
  <si>
    <t>2011926</t>
  </si>
  <si>
    <t>2341871963892402048</t>
  </si>
  <si>
    <t>Kenny/Chew,Chew/Kenny</t>
  </si>
  <si>
    <t>槟城希迪特酒店（又称槟城龙城酒店）</t>
  </si>
  <si>
    <t>2012120</t>
  </si>
  <si>
    <t>2341871963895036928</t>
  </si>
  <si>
    <t>豪华双人床房</t>
  </si>
  <si>
    <t>RALI/MOHD NOR,MOHD NOR/RALI</t>
  </si>
  <si>
    <t>22.61</t>
  </si>
  <si>
    <t>323.00</t>
  </si>
  <si>
    <t>2012163</t>
  </si>
  <si>
    <t>2341871963896126592</t>
  </si>
  <si>
    <t>至尊房</t>
  </si>
  <si>
    <t>Muhammad/Naim Bin Mohd Noor,Naim Bin Mohd Noor/Muhammad</t>
  </si>
  <si>
    <t>16.38</t>
  </si>
  <si>
    <t>234.00</t>
  </si>
  <si>
    <t>2012191</t>
  </si>
  <si>
    <t>2341871963896342528</t>
  </si>
  <si>
    <t>标准双人房</t>
  </si>
  <si>
    <t>Natthakarn/Trilao,Trilao/Natthakarn</t>
  </si>
  <si>
    <t>2012462</t>
  </si>
  <si>
    <t>2341871963898251520</t>
  </si>
  <si>
    <t>Chotiros/Duangkew,Duangkew/Chotiros</t>
  </si>
  <si>
    <t>10.43</t>
  </si>
  <si>
    <t>149.00</t>
  </si>
  <si>
    <t>2012501</t>
  </si>
  <si>
    <t>2341871963898887680</t>
  </si>
  <si>
    <t>河南丽程,wu/Kaijie</t>
  </si>
  <si>
    <t>18.76</t>
  </si>
  <si>
    <t>268.00</t>
  </si>
  <si>
    <t>2012748</t>
  </si>
  <si>
    <t>2341871963900803584</t>
  </si>
  <si>
    <t>chung/vtec,vtec/chung</t>
  </si>
  <si>
    <t>2012758</t>
  </si>
  <si>
    <t>2341871963901787008</t>
  </si>
  <si>
    <t>标准房</t>
  </si>
  <si>
    <t>河南丽程,HUI/CHUNWING</t>
  </si>
  <si>
    <t>13.23</t>
  </si>
  <si>
    <t>189.00</t>
  </si>
  <si>
    <t>2012810</t>
  </si>
  <si>
    <t>2341871963902494208</t>
  </si>
  <si>
    <t>Nuntharat/Plongsestee,Plongsestee/Nuntharat</t>
  </si>
  <si>
    <t>6.30</t>
  </si>
  <si>
    <t>90.00</t>
  </si>
  <si>
    <t>2012961</t>
  </si>
  <si>
    <t>2341871963903648128</t>
  </si>
  <si>
    <t>Wipawadee/Soprueang,Soprueang/Wipawadee</t>
  </si>
  <si>
    <t>2010974</t>
  </si>
  <si>
    <t>2413929557919315525</t>
  </si>
  <si>
    <t>Superior</t>
  </si>
  <si>
    <t>Zhang/Xiaoqing,Zhang/Xiaoqing</t>
  </si>
  <si>
    <t>16.80</t>
  </si>
  <si>
    <t>240.00</t>
  </si>
  <si>
    <t>2011593</t>
  </si>
  <si>
    <t>2413929557926471893</t>
  </si>
  <si>
    <t>明星汇经典大床客房</t>
  </si>
  <si>
    <t>JIANG/YUTING,JIANG/YUTING,CHEN/ZHUOJUN</t>
  </si>
  <si>
    <t>HongKong</t>
  </si>
  <si>
    <t>2007259</t>
  </si>
  <si>
    <t>2007259,2007259</t>
  </si>
  <si>
    <t>2485987151915324862</t>
  </si>
  <si>
    <t>Cao/Ning,Cao/Ning</t>
  </si>
  <si>
    <t>31.22</t>
  </si>
  <si>
    <t>446.00</t>
  </si>
  <si>
    <t>2011601</t>
  </si>
  <si>
    <t>2702159934078220949</t>
  </si>
  <si>
    <t>pang/yugui,pang/yugui</t>
  </si>
  <si>
    <t>14.84</t>
  </si>
  <si>
    <t>212.00</t>
  </si>
  <si>
    <t>2011543</t>
  </si>
  <si>
    <t>2990390310229417929</t>
  </si>
  <si>
    <t>zhang/li,zhang/li</t>
  </si>
  <si>
    <t>2008621</t>
  </si>
  <si>
    <t>2008621,2008621</t>
  </si>
  <si>
    <t>2341871963853595520</t>
  </si>
  <si>
    <t>2021-03-11~2021-03-13</t>
  </si>
  <si>
    <t>teik boon/Tan,Tan/teik boon</t>
  </si>
  <si>
    <t>12.60</t>
  </si>
  <si>
    <t>180.00</t>
  </si>
  <si>
    <t>2009836</t>
  </si>
  <si>
    <t>2341871963866178304</t>
  </si>
  <si>
    <t>2021-03-12~2021-03-13</t>
  </si>
  <si>
    <t>Chaiwat/Phrakoon,Phrakoon/Chaiwat</t>
  </si>
  <si>
    <t>28.84</t>
  </si>
  <si>
    <t>412.00</t>
  </si>
  <si>
    <t>2010043</t>
  </si>
  <si>
    <t>2341871963868486016</t>
  </si>
  <si>
    <t>一卧别墅</t>
  </si>
  <si>
    <t>congmingdian,Cruz/Danny,TBA/TBA</t>
  </si>
  <si>
    <t>35.00</t>
  </si>
  <si>
    <t>500.00</t>
  </si>
  <si>
    <t>2010402</t>
  </si>
  <si>
    <t>2010402,2010402,2010402</t>
  </si>
  <si>
    <t>2341871963873758848</t>
  </si>
  <si>
    <t>2021-03-10~2021-03-13</t>
  </si>
  <si>
    <t>Foo/Hi Kium,Hi Kium/Foo</t>
  </si>
  <si>
    <t>2011359</t>
  </si>
  <si>
    <t>2341871963885239808</t>
  </si>
  <si>
    <t xml:space="preserve">Muhammad Shafiq /Md lazim,Md lazim/Muhammad Shafiq </t>
  </si>
  <si>
    <t>2011602</t>
  </si>
  <si>
    <t>2341871963888781952</t>
  </si>
  <si>
    <t>Deluxe Twin</t>
  </si>
  <si>
    <t>faisol/ismail,ismail/faisol</t>
  </si>
  <si>
    <t>13.44</t>
  </si>
  <si>
    <t>192.00</t>
  </si>
  <si>
    <t>2012668</t>
  </si>
  <si>
    <t>2341871963901195264</t>
  </si>
  <si>
    <t>congmingdian,Tucker/Daemian</t>
  </si>
  <si>
    <t>32.90</t>
  </si>
  <si>
    <t>470.00</t>
  </si>
  <si>
    <t>2341871963905154816</t>
  </si>
  <si>
    <t>Queen Room with Shared Bathroom</t>
  </si>
  <si>
    <t>congmingdian,Yu/Michelle,TBA/TBA</t>
  </si>
  <si>
    <t>29.61</t>
  </si>
  <si>
    <t>423.00</t>
  </si>
  <si>
    <t>2013121</t>
  </si>
  <si>
    <t>2341871963905555072</t>
  </si>
  <si>
    <t>Deluxe - 3 persons</t>
  </si>
  <si>
    <t>余建赋,YANG/ZHENG</t>
  </si>
  <si>
    <t>14.49</t>
  </si>
  <si>
    <t>207.00</t>
  </si>
  <si>
    <t>2013609</t>
  </si>
  <si>
    <t>2341871963912524032</t>
  </si>
  <si>
    <t>Permei/Setyo adhi,Setyo adhi/Permei</t>
  </si>
  <si>
    <t>2013666</t>
  </si>
  <si>
    <t>2341871963914009216</t>
  </si>
  <si>
    <t>Barbara/Thomas,Thomas/Barbara</t>
  </si>
  <si>
    <t>67.69</t>
  </si>
  <si>
    <t>967.00</t>
  </si>
  <si>
    <t>2014773</t>
  </si>
  <si>
    <t>2341871963924343296</t>
  </si>
  <si>
    <t>绝佳客房</t>
  </si>
  <si>
    <t>河南丽程,Parwani/Monty Prakash</t>
  </si>
  <si>
    <t>51.10</t>
  </si>
  <si>
    <t>730.00</t>
  </si>
  <si>
    <t>2011612</t>
  </si>
  <si>
    <t>2558044746002416175</t>
  </si>
  <si>
    <t>名人特大床房</t>
  </si>
  <si>
    <t>Wang/Yingxiang,Wang/Yingxiang</t>
  </si>
  <si>
    <t>2011644</t>
  </si>
  <si>
    <t>2011644,2011644</t>
  </si>
  <si>
    <t>2558044746002718359</t>
  </si>
  <si>
    <t>LAI/KE,LAI/KE</t>
  </si>
  <si>
    <t>36.54</t>
  </si>
  <si>
    <t>522.00</t>
  </si>
  <si>
    <t>吉隆坡源宿酒店</t>
  </si>
  <si>
    <t>Kuala Lumpur</t>
  </si>
  <si>
    <t>88218952</t>
  </si>
  <si>
    <t>2918332716216296536</t>
  </si>
  <si>
    <t>一室双床房</t>
  </si>
  <si>
    <t>jiang/ling,jiang/ling</t>
  </si>
  <si>
    <t>22.12</t>
  </si>
  <si>
    <t>316.00</t>
  </si>
  <si>
    <t>2010624</t>
  </si>
  <si>
    <t>3206563092332174212</t>
  </si>
  <si>
    <t>WANG/HAIMING,WANG/HAIMING,ZHAO/SHUYI</t>
  </si>
  <si>
    <t>2011641</t>
  </si>
  <si>
    <t>3278620686381989073</t>
  </si>
  <si>
    <t>GONG/JIANFENG,GONG/JIANFENG</t>
  </si>
  <si>
    <t>17.99</t>
  </si>
  <si>
    <t>257.00</t>
  </si>
  <si>
    <t>2011573</t>
  </si>
  <si>
    <t>2011573,2011573</t>
  </si>
  <si>
    <t>3350678280419665350</t>
  </si>
  <si>
    <t>Luo/Peizhen,Luo/Peizhen,Luo/Guoquan</t>
  </si>
  <si>
    <t>53.48</t>
  </si>
  <si>
    <t>764.00</t>
  </si>
  <si>
    <t>2002671</t>
  </si>
  <si>
    <t>2341871963768807424</t>
  </si>
  <si>
    <t>高级双床房-无烟</t>
  </si>
  <si>
    <t>2021-03-13~2021-03-14</t>
  </si>
  <si>
    <t>MASAHIKO/TSUNODA,TSUNODA/MASAHIKO</t>
  </si>
  <si>
    <t>42.98</t>
  </si>
  <si>
    <t>614.00</t>
  </si>
  <si>
    <t>2005468</t>
  </si>
  <si>
    <t>2341871963811601664</t>
  </si>
  <si>
    <t>Taufan/Dwi,Dwi/Taufan</t>
  </si>
  <si>
    <t>10.29</t>
  </si>
  <si>
    <t>147.00</t>
  </si>
  <si>
    <t>85512830</t>
  </si>
  <si>
    <t>2341871963814722560</t>
  </si>
  <si>
    <t>客服,Chiong/Maverick</t>
  </si>
  <si>
    <t>85834330</t>
  </si>
  <si>
    <t>2341871963829424640</t>
  </si>
  <si>
    <t>客服,Tan/ShinyeeTan</t>
  </si>
  <si>
    <t>2007655</t>
  </si>
  <si>
    <t>2341871963843803392</t>
  </si>
  <si>
    <t>低座海景客房</t>
  </si>
  <si>
    <t>congmingdian,Lam/Lai Man,TBA/TBA</t>
  </si>
  <si>
    <t>36.89</t>
  </si>
  <si>
    <t>527.00</t>
  </si>
  <si>
    <t>87087331</t>
  </si>
  <si>
    <t>87087331,87087331</t>
  </si>
  <si>
    <t>2341871963870352768</t>
  </si>
  <si>
    <t>特大床一室房</t>
  </si>
  <si>
    <t>2021-03-12~2021-03-14</t>
  </si>
  <si>
    <t>Javier Hernandez,Hernandez/Javier,Arellano Avalos/Ana Isabel</t>
  </si>
  <si>
    <t>88.62</t>
  </si>
  <si>
    <t>1266.00</t>
  </si>
  <si>
    <t>2011194</t>
  </si>
  <si>
    <t>2011194,2011194</t>
  </si>
  <si>
    <t>2341871963883572352</t>
  </si>
  <si>
    <t>mohamad/huzir hashim,huzir hashim/mohamad</t>
  </si>
  <si>
    <t>27.58</t>
  </si>
  <si>
    <t>394.00</t>
  </si>
  <si>
    <t>2012412</t>
  </si>
  <si>
    <t>2012412,2012412</t>
  </si>
  <si>
    <t>2341871963898384896</t>
  </si>
  <si>
    <t>高级双人房</t>
  </si>
  <si>
    <t>河南丽程,SPENCER/YUSNIA</t>
  </si>
  <si>
    <t>55.86</t>
  </si>
  <si>
    <t>798.00</t>
  </si>
  <si>
    <t>2012675</t>
  </si>
  <si>
    <t>2341871963900664192</t>
  </si>
  <si>
    <t>Mrs/Ernawati,Ernawati/Mrs</t>
  </si>
  <si>
    <t>5.53</t>
  </si>
  <si>
    <t>79.00</t>
  </si>
  <si>
    <t>2013063</t>
  </si>
  <si>
    <t>2013063,2013063</t>
  </si>
  <si>
    <t>2341871963905391488</t>
  </si>
  <si>
    <t>舒适大床房</t>
  </si>
  <si>
    <t>河南丽程,Wong/Wai Pong</t>
  </si>
  <si>
    <t>59.78</t>
  </si>
  <si>
    <t>854.00</t>
  </si>
  <si>
    <t>2013388</t>
  </si>
  <si>
    <t>2341871963908811136</t>
  </si>
  <si>
    <t>河南丽程,ZHOU/LI</t>
  </si>
  <si>
    <t>2013367</t>
  </si>
  <si>
    <t>2341871963909253760</t>
  </si>
  <si>
    <t>congmingdian,Chapman/Chase,TBA/TBA</t>
  </si>
  <si>
    <t>21.91</t>
  </si>
  <si>
    <t>313.00</t>
  </si>
  <si>
    <t>2013486</t>
  </si>
  <si>
    <t>2341871963910856832</t>
  </si>
  <si>
    <t>高级房(双床)</t>
  </si>
  <si>
    <t>congmingdian,Meriandini/Indah,TBA/TBA</t>
  </si>
  <si>
    <t>10.71</t>
  </si>
  <si>
    <t>153.00</t>
  </si>
  <si>
    <t>2013608</t>
  </si>
  <si>
    <t>2341871963912238336</t>
  </si>
  <si>
    <t>Zairulnahar/Zakaria,Zakaria/Zairulnahar</t>
  </si>
  <si>
    <t>16.31</t>
  </si>
  <si>
    <t>233.00</t>
  </si>
  <si>
    <t>2014996</t>
  </si>
  <si>
    <t>2341871963928007168</t>
  </si>
  <si>
    <t>Porntip/Prakongsuk,Prakongsuk/Porntip</t>
  </si>
  <si>
    <t>7.77</t>
  </si>
  <si>
    <t>111.00</t>
  </si>
  <si>
    <t>2015158</t>
  </si>
  <si>
    <t>2341871963930166912</t>
  </si>
  <si>
    <t>余建赋,ZHANG/FENGYUN</t>
  </si>
  <si>
    <t>14.00</t>
  </si>
  <si>
    <t>200.00</t>
  </si>
  <si>
    <t>2015120</t>
  </si>
  <si>
    <t>2341871963930699008</t>
  </si>
  <si>
    <t>余建赋,BAI/MINGFEN</t>
  </si>
  <si>
    <t>17.08</t>
  </si>
  <si>
    <t>244.00</t>
  </si>
  <si>
    <t>2015282</t>
  </si>
  <si>
    <t>2341871963932434176</t>
  </si>
  <si>
    <t>Tharatip/chunit,chunit/Tharatip</t>
  </si>
  <si>
    <t>2015432</t>
  </si>
  <si>
    <t>2341871963934964736</t>
  </si>
  <si>
    <t>congmingdian,Kang/Jeongpyo,TBA/TBA</t>
  </si>
  <si>
    <t>28.49</t>
  </si>
  <si>
    <t>407.00</t>
  </si>
  <si>
    <t>88715256</t>
  </si>
  <si>
    <t>2341871963935629184</t>
  </si>
  <si>
    <t>传统特大床房</t>
  </si>
  <si>
    <t>客服,Fultz/Alexandria Hope</t>
  </si>
  <si>
    <t>69.72</t>
  </si>
  <si>
    <t>996.00</t>
  </si>
  <si>
    <t>2015450</t>
  </si>
  <si>
    <t>2341871963935763328</t>
  </si>
  <si>
    <t>Duang/srisanor,srisanor/Duang</t>
  </si>
  <si>
    <t>2015561</t>
  </si>
  <si>
    <t>2341871963936879104</t>
  </si>
  <si>
    <t>Phanu/Poomankien,Poomankien/Phanu</t>
  </si>
  <si>
    <t>8.89</t>
  </si>
  <si>
    <t>127.00</t>
  </si>
  <si>
    <t>2015653</t>
  </si>
  <si>
    <t>2341871963938256000</t>
  </si>
  <si>
    <t>山景家庭双床房</t>
  </si>
  <si>
    <t>congmingdian,Minjeong/Kang,TBA/TBA</t>
  </si>
  <si>
    <t>19.32</t>
  </si>
  <si>
    <t>276.00</t>
  </si>
  <si>
    <t>河内帝国酒店</t>
  </si>
  <si>
    <t>2015703</t>
  </si>
  <si>
    <t>2341871963939377920</t>
  </si>
  <si>
    <t>Đuc Anh/Nguyen,Nguyen/Đuc Anh</t>
  </si>
  <si>
    <t>11.97</t>
  </si>
  <si>
    <t>171.00</t>
  </si>
  <si>
    <t>2015855</t>
  </si>
  <si>
    <t>2341871963941827584</t>
  </si>
  <si>
    <t>余建赋,KO/CHI FUNG</t>
  </si>
  <si>
    <t>22.75</t>
  </si>
  <si>
    <t>325.00</t>
  </si>
  <si>
    <t>2016219</t>
  </si>
  <si>
    <t>2341871963946161792</t>
  </si>
  <si>
    <t>客服,wan shaari/wanita</t>
  </si>
  <si>
    <t>2016235</t>
  </si>
  <si>
    <t>2341871963946388352</t>
  </si>
  <si>
    <t>Idayu/Shafiee,Shafiee/Idayu</t>
  </si>
  <si>
    <t>2016350</t>
  </si>
  <si>
    <t>2341871963946869888</t>
  </si>
  <si>
    <t>客房(双床)</t>
  </si>
  <si>
    <t>DAO/DINH THI BICH,DINH THI BICH/DAO</t>
  </si>
  <si>
    <t>6.93</t>
  </si>
  <si>
    <t>99.00</t>
  </si>
  <si>
    <t>沙吞爱逸酒店</t>
  </si>
  <si>
    <t>2016354</t>
  </si>
  <si>
    <t>2341871963947518464</t>
  </si>
  <si>
    <t>Jiranun/Ritkaew,Ritkaew/Jiranun</t>
  </si>
  <si>
    <t>7.00</t>
  </si>
  <si>
    <t>100.00</t>
  </si>
  <si>
    <t>2016369</t>
  </si>
  <si>
    <t>2341871963947882880</t>
  </si>
  <si>
    <t>豪华房(双床)-2张单人床</t>
  </si>
  <si>
    <t>congmingdian,ADZIM ARIM/ABD</t>
  </si>
  <si>
    <t>9.17</t>
  </si>
  <si>
    <t>131.00</t>
  </si>
  <si>
    <t>2016398</t>
  </si>
  <si>
    <t>2341871963947983616</t>
  </si>
  <si>
    <t>Jungan/Anak Senin,Anak Senin/Jungan</t>
  </si>
  <si>
    <t>2016408</t>
  </si>
  <si>
    <t>2341871963948669952</t>
  </si>
  <si>
    <t>Mohd/Tasnim Ahmad,Tasnim Ahmad/Mohd</t>
  </si>
  <si>
    <t>2002662</t>
  </si>
  <si>
    <t>2002662,2002662</t>
  </si>
  <si>
    <t>2846275122033985559</t>
  </si>
  <si>
    <t>Zeng/Wenbo,Zeng/Wenbo,Li/Huiru</t>
  </si>
  <si>
    <t>67.48</t>
  </si>
  <si>
    <t>964.00</t>
  </si>
  <si>
    <t>88219293</t>
  </si>
  <si>
    <t>2918332716215714648</t>
  </si>
  <si>
    <t>2010876</t>
  </si>
  <si>
    <t>3350678280410881958</t>
  </si>
  <si>
    <t>lo/kakei,lo/kakei,wang/shiying</t>
  </si>
  <si>
    <t>88216108</t>
  </si>
  <si>
    <t>3350678280443795134</t>
  </si>
  <si>
    <t>zhang/zichun,zhang/zichun</t>
  </si>
  <si>
    <t>356.86</t>
  </si>
  <si>
    <t>5098.00</t>
  </si>
  <si>
    <t>入离日期</t>
  </si>
  <si>
    <t>美团退还技术服务费</t>
  </si>
  <si>
    <t>供应商实际退款金额</t>
  </si>
  <si>
    <t>-10.29</t>
  </si>
  <si>
    <t>1951416</t>
  </si>
  <si>
    <t>2341871963009874560</t>
  </si>
  <si>
    <t>2021-03-04~2021-03-05</t>
  </si>
  <si>
    <t>congmingdian,ben shlush/aviya,TBA/TBA</t>
  </si>
  <si>
    <t>-126.35</t>
  </si>
  <si>
    <t>-29.61</t>
  </si>
  <si>
    <t>类型</t>
  </si>
  <si>
    <t>调整说明</t>
  </si>
  <si>
    <t>调账人</t>
  </si>
  <si>
    <t>调账时间</t>
  </si>
  <si>
    <t>备注</t>
  </si>
  <si>
    <t>账单调整</t>
  </si>
  <si>
    <t>3350678280033986394,特殊赔付,客情赔付,美团承担赔付-商务客情赔付,实习生人工房型匹配错误，美团责任</t>
  </si>
  <si>
    <t>产品名称</t>
  </si>
  <si>
    <t>入住姓名</t>
  </si>
  <si>
    <t>优惠金额</t>
  </si>
  <si>
    <t>优惠名称</t>
  </si>
  <si>
    <t>酒旅抵券</t>
  </si>
  <si>
    <t>0310澳门人工采集T1</t>
  </si>
  <si>
    <t>,</t>
  </si>
  <si>
    <t>订单取消，可退</t>
  </si>
  <si>
    <t>3350678280033986394</t>
  </si>
  <si>
    <t>A210316145949459</t>
  </si>
  <si>
    <t>合计53100元</t>
  </si>
  <si>
    <t>客户订单号</t>
  </si>
  <si>
    <t>汇智订单号</t>
  </si>
  <si>
    <t>客户姓名</t>
  </si>
  <si>
    <t>入住日期</t>
  </si>
  <si>
    <t>退房日期</t>
  </si>
  <si>
    <t>币种</t>
  </si>
  <si>
    <t>金额</t>
  </si>
  <si>
    <t>联系人</t>
  </si>
  <si>
    <t>手机</t>
  </si>
  <si>
    <t>预订日期</t>
  </si>
  <si>
    <t>新山柔佛中环酒店</t>
  </si>
  <si>
    <t>Tasnim Ahmad Mohd</t>
  </si>
  <si>
    <t>2021-03-13</t>
  </si>
  <si>
    <t>2021-03-14</t>
  </si>
  <si>
    <t>RMB</t>
  </si>
  <si>
    <t>Mohd/Tasnim Ahmad</t>
  </si>
  <si>
    <t>2021/3/13 22:16:48</t>
  </si>
  <si>
    <t>Anak Senin Jungan</t>
  </si>
  <si>
    <t>Jungan/Anak Senin</t>
  </si>
  <si>
    <t>2021/3/13 22:11:13</t>
  </si>
  <si>
    <t>摩天海湾商旅</t>
  </si>
  <si>
    <t>ADZIM ARIM ABD</t>
  </si>
  <si>
    <t>ABD/ADZIM ARIM</t>
  </si>
  <si>
    <t>2021/3/13 21:58:04</t>
  </si>
  <si>
    <t>曼谷沙吞爱逸酒店</t>
  </si>
  <si>
    <t>Ritkaew Jiranun</t>
  </si>
  <si>
    <t>Jiranun/Ritkaew</t>
  </si>
  <si>
    <t>2021/3/13 21:53:04</t>
  </si>
  <si>
    <t>澳门港湾大酒店</t>
  </si>
  <si>
    <t>DINH THI BICH DAO</t>
  </si>
  <si>
    <t>DAO/DINH THI BICH</t>
  </si>
  <si>
    <t>2021/3/13 21:51:28</t>
  </si>
  <si>
    <t>弗莱明顿酒店</t>
  </si>
  <si>
    <t>Shafiee Idayu</t>
  </si>
  <si>
    <t>Idayu/Shafiee</t>
  </si>
  <si>
    <t>2021/3/13 21:09:52</t>
  </si>
  <si>
    <t>埃默洛尔德布蒂里酒店</t>
  </si>
  <si>
    <t>wan shaari wanita</t>
  </si>
  <si>
    <t>wanita/wan shaari</t>
  </si>
  <si>
    <t>2021/3/13 21:04:12</t>
  </si>
  <si>
    <t>香港如心铜锣湾海景酒店</t>
  </si>
  <si>
    <t>KO CHI FUNG</t>
  </si>
  <si>
    <t>CHI FUNG/KO</t>
  </si>
  <si>
    <t>2021/3/13 18:31:47</t>
  </si>
  <si>
    <t>Nguyen Đuc Anh</t>
  </si>
  <si>
    <t>Đuc Anh/Nguyen</t>
  </si>
  <si>
    <t>2021/3/13 17:12:49</t>
  </si>
  <si>
    <t>济州海滩科奥普酒店</t>
  </si>
  <si>
    <t>Minjeong Kang,TBA TBA</t>
  </si>
  <si>
    <t>Kang/Minjeong</t>
  </si>
  <si>
    <t>2021/3/13 16:46:48</t>
  </si>
  <si>
    <t>维瓦公寓</t>
  </si>
  <si>
    <t>Poomankien Phanu</t>
  </si>
  <si>
    <t>Phanu/Poomankien</t>
  </si>
  <si>
    <t>2021/3/13 15:39:22</t>
  </si>
  <si>
    <t>2015497</t>
  </si>
  <si>
    <t>威斯汀酒店 - 伯明翰</t>
  </si>
  <si>
    <t>Fultz Alexandria Hope</t>
  </si>
  <si>
    <t>Alexandria Hope/Fultz</t>
  </si>
  <si>
    <t>2021/3/13 14:51:27</t>
  </si>
  <si>
    <t>srisanor Duang</t>
  </si>
  <si>
    <t>Duang/srisanor</t>
  </si>
  <si>
    <t>2021/3/13 14:19:34</t>
  </si>
  <si>
    <t>凯伊渡假村</t>
  </si>
  <si>
    <t>Kang Jeongpyo,TBA TBA</t>
  </si>
  <si>
    <t>Jeongpyo/Kang</t>
  </si>
  <si>
    <t>2021/3/13 14:09:45</t>
  </si>
  <si>
    <t>chunit Tharatip</t>
  </si>
  <si>
    <t>Tharatip/chunit</t>
  </si>
  <si>
    <t>2021/3/13 12:27:43</t>
  </si>
  <si>
    <t>澳门假日酒店</t>
  </si>
  <si>
    <t>ZHANG FENGYUN</t>
  </si>
  <si>
    <t>FENGYUN/ZHANG</t>
  </si>
  <si>
    <t>2021/3/13 10:58:24</t>
  </si>
  <si>
    <t>澳门帝濠酒店</t>
  </si>
  <si>
    <t>BAI MINGFEN</t>
  </si>
  <si>
    <t>MINGFEN/BAI</t>
  </si>
  <si>
    <t>2021/3/13 10:36:07</t>
  </si>
  <si>
    <t>Prakongsuk Porntip</t>
  </si>
  <si>
    <t>Porntip/Prakongsuk</t>
  </si>
  <si>
    <t>2021/3/13 8:10:04</t>
  </si>
  <si>
    <t>香港极栈公寓</t>
  </si>
  <si>
    <t>Parwani Monty Prakash</t>
  </si>
  <si>
    <t>2021-03-12</t>
  </si>
  <si>
    <t>Monty Prakash/Parwani</t>
  </si>
  <si>
    <t>2021/3/12 22:48:17</t>
  </si>
  <si>
    <t>珀斯君亭酒店</t>
  </si>
  <si>
    <t>Thomas Barbara</t>
  </si>
  <si>
    <t>Barbara/Thomas</t>
  </si>
  <si>
    <t>2021/3/12 16:15:58</t>
  </si>
  <si>
    <t>2013623</t>
  </si>
  <si>
    <t>jiang ling</t>
  </si>
  <si>
    <t>ling/jiang</t>
  </si>
  <si>
    <t>2021/3/12 15:45:57</t>
  </si>
  <si>
    <t>2013619</t>
  </si>
  <si>
    <t>2021/3/12 15:44:13</t>
  </si>
  <si>
    <t>萨希德再也索罗酒店</t>
  </si>
  <si>
    <t>Setyo adhi Permei</t>
  </si>
  <si>
    <t>Permei/Setyo adhi</t>
  </si>
  <si>
    <t>2021/3/12 15:36:08</t>
  </si>
  <si>
    <t>Zakaria Zairulnahar</t>
  </si>
  <si>
    <t>Zairulnahar/Zakaria</t>
  </si>
  <si>
    <t>2021/3/12 15:35:25</t>
  </si>
  <si>
    <t>2013595</t>
  </si>
  <si>
    <t>半月湾丽思卡尔顿酒店</t>
  </si>
  <si>
    <t>zhang zichun</t>
  </si>
  <si>
    <t>zichun/zhang</t>
  </si>
  <si>
    <t>2021/3/12 15:30:49</t>
  </si>
  <si>
    <t>瑟若拉茨汉派拉丝酒店</t>
  </si>
  <si>
    <t>Meriandini Indah,TBA TBA</t>
  </si>
  <si>
    <t>Indah/Meriandini</t>
  </si>
  <si>
    <t>2021/3/12 14:02:04</t>
  </si>
  <si>
    <t>澳门利澳酒店</t>
  </si>
  <si>
    <t>ZHOU LI</t>
  </si>
  <si>
    <t>LI/ZHOU</t>
  </si>
  <si>
    <t>2021/3/12 12:44:04</t>
  </si>
  <si>
    <t>佛罗里达快捷国际汽车酒店</t>
  </si>
  <si>
    <t>Chapman Chase,TBA TBA</t>
  </si>
  <si>
    <t>Chase/Chapman</t>
  </si>
  <si>
    <t>2021/3/12 12:32:45</t>
  </si>
  <si>
    <t>YANG ZHENG</t>
  </si>
  <si>
    <t>ZHENG/YANG</t>
  </si>
  <si>
    <t>2021/3/12 8:39:17</t>
  </si>
  <si>
    <t>香港君立酒店</t>
  </si>
  <si>
    <t>Wong Wai Pong</t>
  </si>
  <si>
    <t>Wai Pong/Wong</t>
  </si>
  <si>
    <t>2021/3/12 5:54:10</t>
  </si>
  <si>
    <t>2013045</t>
  </si>
  <si>
    <t>卡萨洛玛酒店</t>
  </si>
  <si>
    <t>Yu Michelle,TBA TBA</t>
  </si>
  <si>
    <t>Michelle/Yu</t>
  </si>
  <si>
    <t>2021/3/12 3:22:07</t>
  </si>
  <si>
    <t>Soprueang Wipawadee</t>
  </si>
  <si>
    <t>2021-03-11</t>
  </si>
  <si>
    <t>Wipawadee/Soprueang</t>
  </si>
  <si>
    <t>2021/3/12 0:24:26</t>
  </si>
  <si>
    <t>Plongsestee Nuntharat</t>
  </si>
  <si>
    <t>Nuntharat/Plongsestee</t>
  </si>
  <si>
    <t>2021/3/11 22:25:38</t>
  </si>
  <si>
    <t>M1酒店</t>
  </si>
  <si>
    <t>HUI CHUNWING</t>
  </si>
  <si>
    <t>CHUNWING/HUI</t>
  </si>
  <si>
    <t>2021/3/11 21:54:22</t>
  </si>
  <si>
    <t>康瑞酒店</t>
  </si>
  <si>
    <t>vtec chung</t>
  </si>
  <si>
    <t>chung/vtec</t>
  </si>
  <si>
    <t>2021/3/11 21:50:33</t>
  </si>
  <si>
    <t>新山苏利亚城市酒店</t>
  </si>
  <si>
    <t>Ernawati Mrs</t>
  </si>
  <si>
    <t>Mrs/Ernawati</t>
  </si>
  <si>
    <t>2021/3/11 21:24:53</t>
  </si>
  <si>
    <t>索霍区布里斯本旅馆</t>
  </si>
  <si>
    <t>Tucker Daemian</t>
  </si>
  <si>
    <t>Daemian/Tucker</t>
  </si>
  <si>
    <t>2021/3/11 21:22:57</t>
  </si>
  <si>
    <t>wu Kaijie</t>
  </si>
  <si>
    <t>Kaijie/wu</t>
  </si>
  <si>
    <t>2021/3/11 20:09:41</t>
  </si>
  <si>
    <t>TM兰妮酒店</t>
  </si>
  <si>
    <t>Duangkew Chotiros</t>
  </si>
  <si>
    <t>Chotiros/Duangkew</t>
  </si>
  <si>
    <t>2021/3/11 19:51:12</t>
  </si>
  <si>
    <t>澳门竹湾精品酒店</t>
  </si>
  <si>
    <t>SPENCER YUSNIA</t>
  </si>
  <si>
    <t>YUSNIA/SPENCER</t>
  </si>
  <si>
    <t>2021/3/11 19:32:31</t>
  </si>
  <si>
    <t>香特拉酒店</t>
  </si>
  <si>
    <t>Trilao Natthakarn</t>
  </si>
  <si>
    <t>Natthakarn/Trilao</t>
  </si>
  <si>
    <t>2021/3/11 17:31:28</t>
  </si>
  <si>
    <t>大宏酒店</t>
  </si>
  <si>
    <t>Naim Bin Mohd Noor Muhammad</t>
  </si>
  <si>
    <t>Muhammad/Naim Bin Mohd Noor</t>
  </si>
  <si>
    <t>2021/3/11 17:22:29</t>
  </si>
  <si>
    <t>槟城希迪特酒店(又称槟城龙城酒店)</t>
  </si>
  <si>
    <t>MOHD NOR RALI</t>
  </si>
  <si>
    <t>RALI/MOHD NOR</t>
  </si>
  <si>
    <t>2021/3/11 16:56:35</t>
  </si>
  <si>
    <t>吉隆坡中环酒店</t>
  </si>
  <si>
    <t>Chew Kenny</t>
  </si>
  <si>
    <t>Kenny/Chew</t>
  </si>
  <si>
    <t>2021/3/11 14:09:31</t>
  </si>
  <si>
    <t>2011671</t>
  </si>
  <si>
    <t>华欣万豪度假酒店</t>
  </si>
  <si>
    <t>PENG JIAQI</t>
  </si>
  <si>
    <t>JIAQI/PENG</t>
  </si>
  <si>
    <t>2021/3/11 11:21:28</t>
  </si>
  <si>
    <t>2011670</t>
  </si>
  <si>
    <t>WANG ZHENG</t>
  </si>
  <si>
    <t>ZHENG/WANG</t>
  </si>
  <si>
    <t>2021/3/11 11:19:58</t>
  </si>
  <si>
    <t>2011666</t>
  </si>
  <si>
    <t>LI JIE</t>
  </si>
  <si>
    <t>JIE/LI</t>
  </si>
  <si>
    <t>2021/3/11 11:16:40</t>
  </si>
  <si>
    <t>2011665</t>
  </si>
  <si>
    <t>SUN BAOLIN</t>
  </si>
  <si>
    <t>BAOLIN/SUN</t>
  </si>
  <si>
    <t>2021/3/11 11:15:25</t>
  </si>
  <si>
    <t>澳门新东方置地酒店</t>
  </si>
  <si>
    <t>LAI KE</t>
  </si>
  <si>
    <t>KE/LAI</t>
  </si>
  <si>
    <t>2021/3/11 11:01:01</t>
  </si>
  <si>
    <t>GONG JIANFENG</t>
  </si>
  <si>
    <t>JIANFENG/GONG</t>
  </si>
  <si>
    <t>2021/3/11 10:58:45</t>
  </si>
  <si>
    <t>澳门新濠影汇酒店</t>
  </si>
  <si>
    <t>Wang Yingxiang</t>
  </si>
  <si>
    <t>Yingxiang/Wang</t>
  </si>
  <si>
    <t>2021/3/11 10:30:09</t>
  </si>
  <si>
    <t>ismail faisol</t>
  </si>
  <si>
    <t>faisol/ismail</t>
  </si>
  <si>
    <t>2021/3/11 10:16:28</t>
  </si>
  <si>
    <t>澳门财神酒店</t>
  </si>
  <si>
    <t>pang yugui</t>
  </si>
  <si>
    <t>yugui/pang</t>
  </si>
  <si>
    <t>2021/3/11 10:13:54</t>
  </si>
  <si>
    <t>JIANG YUTING,CHEN ZHUOJUN</t>
  </si>
  <si>
    <t>YUTING/JIANG</t>
  </si>
  <si>
    <t>2021/3/11 10:02:10</t>
  </si>
  <si>
    <t>fadzrin mohd</t>
  </si>
  <si>
    <t>mohd/fadzrin</t>
  </si>
  <si>
    <t>2021/3/11 9:45:22</t>
  </si>
  <si>
    <t>Luo Peizhen,Luo Guoquan</t>
  </si>
  <si>
    <t>Peizhen/Luo</t>
  </si>
  <si>
    <t>2021/3/11 9:39:15</t>
  </si>
  <si>
    <t>cheat Tan Wee</t>
  </si>
  <si>
    <t>Wee/cheat Tan</t>
  </si>
  <si>
    <t>2021/3/11 9:23:18</t>
  </si>
  <si>
    <t>angullia ziera</t>
  </si>
  <si>
    <t>ziera/angullia</t>
  </si>
  <si>
    <t>2021/3/11 9:03:43</t>
  </si>
  <si>
    <t>zhang li</t>
  </si>
  <si>
    <t>li/zhang</t>
  </si>
  <si>
    <t>2021/3/11 8:56:39</t>
  </si>
  <si>
    <t>Abdullah Zainoddin</t>
  </si>
  <si>
    <t>Zainoddin/Abdullah</t>
  </si>
  <si>
    <t>2021/3/11 7:48:38</t>
  </si>
  <si>
    <t>1888精选酒店</t>
  </si>
  <si>
    <t>Derrick Lee</t>
  </si>
  <si>
    <t>Lee/Derrick</t>
  </si>
  <si>
    <t>2021/3/11 1:25:42</t>
  </si>
  <si>
    <t>KSL度假酒店</t>
  </si>
  <si>
    <t>Lim Yam Wat</t>
  </si>
  <si>
    <t>Yam Wat/Lim</t>
  </si>
  <si>
    <t>2021/3/11 0:09:44</t>
  </si>
  <si>
    <t>Md lazim Muhammad Shafiq</t>
  </si>
  <si>
    <t>Muhammad Shafiq /Md lazim</t>
  </si>
  <si>
    <t>2021/3/10 23:39:52</t>
  </si>
  <si>
    <t>Oon Kent</t>
  </si>
  <si>
    <t>2021-03-10</t>
  </si>
  <si>
    <t>Kent/Oon</t>
  </si>
  <si>
    <t>2021/3/10 22:17:22</t>
  </si>
  <si>
    <t>仙本那床站</t>
  </si>
  <si>
    <t>Tan Xi Jin</t>
  </si>
  <si>
    <t>Xi Jin/Tan</t>
  </si>
  <si>
    <t>2021/3/10 22:08:12</t>
  </si>
  <si>
    <t>huzir hashim mohamad</t>
  </si>
  <si>
    <t>mohamad/huzir hashim</t>
  </si>
  <si>
    <t>2021/3/10 22:01:06</t>
  </si>
  <si>
    <t>Chan Singwai</t>
  </si>
  <si>
    <t>Singwai/Chan</t>
  </si>
  <si>
    <t>2021/3/10 21:52:55</t>
  </si>
  <si>
    <t>naufal syed</t>
  </si>
  <si>
    <t>syed/naufal</t>
  </si>
  <si>
    <t>2021/3/10 21:46:43</t>
  </si>
  <si>
    <t>Nasir Kai</t>
  </si>
  <si>
    <t>Kai/Nasir</t>
  </si>
  <si>
    <t>2021/3/10 21:20:52</t>
  </si>
  <si>
    <t>万隆贝斯特韦斯特高级格兰德酒店</t>
  </si>
  <si>
    <t>Surya Darmawan</t>
  </si>
  <si>
    <t>Darmawan/Surya</t>
  </si>
  <si>
    <t>2021/3/10 21:06:43</t>
  </si>
  <si>
    <t>佩达纳酒店</t>
  </si>
  <si>
    <t>razrin mohd</t>
  </si>
  <si>
    <t>mohd/razrin</t>
  </si>
  <si>
    <t>2021/3/10 20:48:54</t>
  </si>
  <si>
    <t>Ashraf Danieal</t>
  </si>
  <si>
    <t>Danieal/Ashraf</t>
  </si>
  <si>
    <t>2021/3/10 20:43:12</t>
  </si>
  <si>
    <t>Zhang Xiaoqing</t>
  </si>
  <si>
    <t>Xiaoqing/Zhang</t>
  </si>
  <si>
    <t>2021/3/10 20:23:49</t>
  </si>
  <si>
    <t>简悦酒店 ∙ 旺角</t>
  </si>
  <si>
    <t>LI HUILAN,LI huilan</t>
  </si>
  <si>
    <t>HUILAN/LI</t>
  </si>
  <si>
    <t>2021/3/10 19:36:47</t>
  </si>
  <si>
    <t>澳门濠璟酒店</t>
  </si>
  <si>
    <t>lo kakei,wang shiying</t>
  </si>
  <si>
    <t>kakei/lo</t>
  </si>
  <si>
    <t>2021/3/10 19:31:27</t>
  </si>
  <si>
    <t>Narti Su</t>
  </si>
  <si>
    <t>Su/Narti</t>
  </si>
  <si>
    <t>2021/3/10 18:53:44</t>
  </si>
  <si>
    <t>YANG QIUYAN</t>
  </si>
  <si>
    <t>QIUYAN/YANG</t>
  </si>
  <si>
    <t>2021/3/10 18:21:08</t>
  </si>
  <si>
    <t>心情酒店</t>
  </si>
  <si>
    <t>Ridhwan Azli Mohamad</t>
  </si>
  <si>
    <t>Mohamad/Ridhwan Azli</t>
  </si>
  <si>
    <t>2021/3/10 18:04:33</t>
  </si>
  <si>
    <t>mund mund</t>
  </si>
  <si>
    <t>mund/mund</t>
  </si>
  <si>
    <t>2021/3/10 17:51:48</t>
  </si>
  <si>
    <t>Kamar Mohd Salleh Aidul</t>
  </si>
  <si>
    <t>Aidul/Kamar Mohd Salleh</t>
  </si>
  <si>
    <t>2021/3/10 17:39:18</t>
  </si>
  <si>
    <t>WANG HAIMING,ZHAO SHUYI</t>
  </si>
  <si>
    <t>HAIMING/WANG</t>
  </si>
  <si>
    <t>2021/3/10 16:58:58</t>
  </si>
  <si>
    <t>Hamid Asyraf</t>
  </si>
  <si>
    <t>Asyraf/Hamid</t>
  </si>
  <si>
    <t>2021/3/10 16:15:02</t>
  </si>
  <si>
    <t>amirah mustika</t>
  </si>
  <si>
    <t>mustika/amirah</t>
  </si>
  <si>
    <t>2021/3/10 15:48:34</t>
  </si>
  <si>
    <t>列韦瑞吉莱特酒店（关丹）</t>
  </si>
  <si>
    <t>Wen Wong Yu</t>
  </si>
  <si>
    <t>Yu/Wen Wong</t>
  </si>
  <si>
    <t>2021/3/10 15:35:43</t>
  </si>
  <si>
    <t>Azhar Farhan</t>
  </si>
  <si>
    <t>Farhan/Azhar</t>
  </si>
  <si>
    <t>2021/3/10 15:26:30</t>
  </si>
  <si>
    <t>阿托特尔德拉加酒店</t>
  </si>
  <si>
    <t>Rachmalia Lia</t>
  </si>
  <si>
    <t>Lia/Rachmalia</t>
  </si>
  <si>
    <t>2021/3/10 15:08:50</t>
  </si>
  <si>
    <t>Liew Michael</t>
  </si>
  <si>
    <t>Michael/Liew</t>
  </si>
  <si>
    <t>2021/3/10 15:07:53</t>
  </si>
  <si>
    <t>旭逸雅捷酒店‧湾仔</t>
  </si>
  <si>
    <t>Chiu ngaShuqueenie</t>
  </si>
  <si>
    <t>ngaShuqueenie/Chiu</t>
  </si>
  <si>
    <t>2021/3/10 14:34:17</t>
  </si>
  <si>
    <t>斗湖凯城酒店</t>
  </si>
  <si>
    <t>Hi Kium Foo</t>
  </si>
  <si>
    <t>Foo/Hi Kium</t>
  </si>
  <si>
    <t>2021/3/10 13:34:58</t>
  </si>
  <si>
    <t>aiman saidi ummu</t>
  </si>
  <si>
    <t>ummu/aiman saidi</t>
  </si>
  <si>
    <t>2021/3/10 12:43:13</t>
  </si>
  <si>
    <t>HUANG XIAOFANG</t>
  </si>
  <si>
    <t>XIAOFANG/HUANG</t>
  </si>
  <si>
    <t>2021/3/10 11:34:19</t>
  </si>
  <si>
    <t>布埃纳帕克戴斯酒店</t>
  </si>
  <si>
    <t>Cota Hernandez Martin</t>
  </si>
  <si>
    <t>Martin/Cota Hernandez</t>
  </si>
  <si>
    <t>2021/3/10 10:58:00</t>
  </si>
  <si>
    <t>2010157</t>
  </si>
  <si>
    <t>圣马特奥福斯特城万豪唐普雷斯酒店</t>
  </si>
  <si>
    <t>Hernandez Javier,Arellano Avalos Ana Isabel</t>
  </si>
  <si>
    <t>Javier/Hernandez</t>
  </si>
  <si>
    <t>2021/3/10 10:18:05</t>
  </si>
  <si>
    <t>布达丹白金酒店</t>
  </si>
  <si>
    <t>hafriz mohd</t>
  </si>
  <si>
    <t>mohd/hafriz</t>
  </si>
  <si>
    <t>2021/3/10 9:54:38</t>
  </si>
  <si>
    <t>佩加浪安纳米拉回教酒店</t>
  </si>
  <si>
    <t>Nur Fitriani Hanifah,TBA TBA</t>
  </si>
  <si>
    <t>Hanifah/Nur Fitriani</t>
  </si>
  <si>
    <t>2021/3/10 9:52:14</t>
  </si>
  <si>
    <t>拉斯维加斯坎昆钻石度假公寓式酒店</t>
  </si>
  <si>
    <t>Cruz Danny,TBA TBA</t>
  </si>
  <si>
    <t>Danny/Cruz</t>
  </si>
  <si>
    <t>2021/3/10 4:14:29</t>
  </si>
  <si>
    <t>ARSHAD NURUL HIKMAH</t>
  </si>
  <si>
    <t>2021-03-09</t>
  </si>
  <si>
    <t>NURUL HIKMAH/ARSHAD</t>
  </si>
  <si>
    <t>2021/3/9 22:58:08</t>
  </si>
  <si>
    <t>廊开怀特假日酒店</t>
  </si>
  <si>
    <t>Pongsin MrJessada</t>
  </si>
  <si>
    <t>MrJessada/Pongsin</t>
  </si>
  <si>
    <t>2021/3/9 22:36:47</t>
  </si>
  <si>
    <t>萨瓦斯德可可酒店</t>
  </si>
  <si>
    <t>Phrakoon Chaiwat</t>
  </si>
  <si>
    <t>Chaiwat/Phrakoon</t>
  </si>
  <si>
    <t>2021/3/9 22:30:32</t>
  </si>
  <si>
    <t>澳门富豪酒店</t>
  </si>
  <si>
    <t>LI JIANBO</t>
  </si>
  <si>
    <t>JIANBO/LI</t>
  </si>
  <si>
    <t>2021/3/9 22:17:53</t>
  </si>
  <si>
    <t>LAU NGAICHIU</t>
  </si>
  <si>
    <t>NGAICHIU/LAU</t>
  </si>
  <si>
    <t>2021/3/9 22:16:30</t>
  </si>
  <si>
    <t>Bronzoni Iara,TBA TBA,TBA TBA</t>
  </si>
  <si>
    <t>Iara/Bronzoni</t>
  </si>
  <si>
    <t>2021/3/9 22:16:27</t>
  </si>
  <si>
    <t>42C别致酒店</t>
  </si>
  <si>
    <t>Zuo Kejian,Fu Liping</t>
  </si>
  <si>
    <t>Kejian/Zuo</t>
  </si>
  <si>
    <t>2021/3/9 17:13:06</t>
  </si>
  <si>
    <t>LIU YANJIE</t>
  </si>
  <si>
    <t>YANJIE/LIU</t>
  </si>
  <si>
    <t>2021/3/9 15:57:22</t>
  </si>
  <si>
    <t>槟城优酒店</t>
  </si>
  <si>
    <t>SIN CHEW LIEW</t>
  </si>
  <si>
    <t>LIEW/SIN CHEW</t>
  </si>
  <si>
    <t>2021/3/9 15:28:38</t>
  </si>
  <si>
    <t>纳拉酒店</t>
  </si>
  <si>
    <t>Chompuviset MrPongPrai</t>
  </si>
  <si>
    <t>MrPongPrai/Chompuviset</t>
  </si>
  <si>
    <t>2021/3/9 12:27:05</t>
  </si>
  <si>
    <t>迪沙鲁沙洋海滩度假村</t>
  </si>
  <si>
    <t>Jamaluddin Sakurah</t>
  </si>
  <si>
    <t>Sakurah/Jamaluddin</t>
  </si>
  <si>
    <t>2021/3/9 11:19:10</t>
  </si>
  <si>
    <t>Tan teik boon</t>
  </si>
  <si>
    <t>teik boon/Tan</t>
  </si>
  <si>
    <t>2021/3/9 10:48:48</t>
  </si>
  <si>
    <t>ZHU ZUHUI</t>
  </si>
  <si>
    <t>ZUHUI/ZHU</t>
  </si>
  <si>
    <t>2021/3/9 9:02:22</t>
  </si>
  <si>
    <t>YANG XIANFU</t>
  </si>
  <si>
    <t>XIANFU/YANG</t>
  </si>
  <si>
    <t>2021/3/9 9:01:43</t>
  </si>
  <si>
    <t>lu jiaming,Tang Waiman</t>
  </si>
  <si>
    <t>jiaming/lu</t>
  </si>
  <si>
    <t>2021/3/9 0:25:38</t>
  </si>
  <si>
    <t>民都鲁长廊酒店</t>
  </si>
  <si>
    <t>aneh nurqariahwati</t>
  </si>
  <si>
    <t>2021-03-08</t>
  </si>
  <si>
    <t>nurqariahwati/aneh</t>
  </si>
  <si>
    <t>2021/3/8 21:41:37</t>
  </si>
  <si>
    <t>Ismail Muhamad</t>
  </si>
  <si>
    <t>Muhamad/Ismail</t>
  </si>
  <si>
    <t>2021/3/8 21:41:27</t>
  </si>
  <si>
    <t>香港彩鸿酒店</t>
  </si>
  <si>
    <t>LAU NGASZE</t>
  </si>
  <si>
    <t>NGASZE/LAU</t>
  </si>
  <si>
    <t>2021/3/8 20:49:38</t>
  </si>
  <si>
    <t>卡文武里绿色酒店</t>
  </si>
  <si>
    <t>Sopa Narissa</t>
  </si>
  <si>
    <t>Narissa/Sopa</t>
  </si>
  <si>
    <t>2021/3/8 20:11:55</t>
  </si>
  <si>
    <t>ZHANG YUN,LIU JIE</t>
  </si>
  <si>
    <t>YUN/ZHANG</t>
  </si>
  <si>
    <t>2021/3/8 20:01:50</t>
  </si>
  <si>
    <t>2007708</t>
  </si>
  <si>
    <t>吉隆坡中国城喜来登福朋酒店</t>
  </si>
  <si>
    <t>Cai Ciaoling</t>
  </si>
  <si>
    <t>Ciaoling/Cai</t>
  </si>
  <si>
    <t>2021/3/8 19:53:47</t>
  </si>
  <si>
    <t>荃湾西如心酒店</t>
  </si>
  <si>
    <t>Lam Lai Man,TBA TBA</t>
  </si>
  <si>
    <t>Lai Man/Lam</t>
  </si>
  <si>
    <t>2021/3/8 19:32:00</t>
  </si>
  <si>
    <t>迪拜鲍宁顿朱美拉湖塔酒店</t>
  </si>
  <si>
    <t>Kumar Dey Tapan</t>
  </si>
  <si>
    <t>Tapan/Kumar Dey</t>
  </si>
  <si>
    <t>2021/3/8 19:04:58</t>
  </si>
  <si>
    <t>香港恒丰酒店</t>
  </si>
  <si>
    <t>CHAN YEE KWONG</t>
  </si>
  <si>
    <t>YEE KWONG/CHAN</t>
  </si>
  <si>
    <t>2021/3/8 18:49:51</t>
  </si>
  <si>
    <t>Dey Tapan</t>
  </si>
  <si>
    <t>Tapan/Dey</t>
  </si>
  <si>
    <t>2021/3/8 18:02:54</t>
  </si>
  <si>
    <t>WONG KA YAN</t>
  </si>
  <si>
    <t>KA YAN/WONG</t>
  </si>
  <si>
    <t>2021/3/8 17:49:49</t>
  </si>
  <si>
    <t>万隆香蕉旅馆酒店</t>
  </si>
  <si>
    <t>Sutarman Didin</t>
  </si>
  <si>
    <t>Didin/Sutarman</t>
  </si>
  <si>
    <t>2021/3/8 17:20:33</t>
  </si>
  <si>
    <t>2007408</t>
  </si>
  <si>
    <t>迪拜喜来登大酒店</t>
  </si>
  <si>
    <t>LIU LIYUAN,LIU LIYUAN</t>
  </si>
  <si>
    <t>LIYUAN/LIU</t>
  </si>
  <si>
    <t>2021/3/8 17:00:30</t>
  </si>
  <si>
    <t>LAI CHIU FAH</t>
  </si>
  <si>
    <t>CHIU FAH/LAI</t>
  </si>
  <si>
    <t>2021/3/8 16:21:34</t>
  </si>
  <si>
    <t>Vui Hen Tsau</t>
  </si>
  <si>
    <t>Tsau/Vui Hen</t>
  </si>
  <si>
    <t>2021/3/8 16:15:42</t>
  </si>
  <si>
    <t>香港湾景国际</t>
  </si>
  <si>
    <t>Cao Ning</t>
  </si>
  <si>
    <t>Ning/Cao</t>
  </si>
  <si>
    <t>2021/3/8 14:47:09</t>
  </si>
  <si>
    <t>香港客舍酒店</t>
  </si>
  <si>
    <t>Leung Wai Lut</t>
  </si>
  <si>
    <t>Wai Lut/Leung</t>
  </si>
  <si>
    <t>2021/3/8 14:25:44</t>
  </si>
  <si>
    <t>FONG BEE WOO</t>
  </si>
  <si>
    <t>WOO/FONG BEE</t>
  </si>
  <si>
    <t>2021/3/8 14:24:04</t>
  </si>
  <si>
    <t>努酒店</t>
  </si>
  <si>
    <t>abdul rahman Norazryna</t>
  </si>
  <si>
    <t>Norazryna/abdul rahman</t>
  </si>
  <si>
    <t>2021/3/8 14:14:53</t>
  </si>
  <si>
    <t>查莉查度假村</t>
  </si>
  <si>
    <t>Vorapan Limthong</t>
  </si>
  <si>
    <t>Limthong/Vorapan</t>
  </si>
  <si>
    <t>2021/3/8 9:47:29</t>
  </si>
  <si>
    <t>gong huaping</t>
  </si>
  <si>
    <t>huaping/gong</t>
  </si>
  <si>
    <t>2021/3/8 3:10:20</t>
  </si>
  <si>
    <t>2006881</t>
  </si>
  <si>
    <t>万豪拉斯克鲁塞斯费尔菲尔德酒店</t>
  </si>
  <si>
    <t>ENGLAND WILLIAM</t>
  </si>
  <si>
    <t>WILLIAM/ENGLAND</t>
  </si>
  <si>
    <t>2021/3/8 1:28:13</t>
  </si>
  <si>
    <t>CUI LIANWU,SUN ZHIFU</t>
  </si>
  <si>
    <t>LIANWU/CUI</t>
  </si>
  <si>
    <t>2021/3/8 0:00:47</t>
  </si>
  <si>
    <t>2006624</t>
  </si>
  <si>
    <t>Tan ShinyeeTan</t>
  </si>
  <si>
    <t>ShinyeeTan/Tan</t>
  </si>
  <si>
    <t>2021/3/7 21:16:18</t>
  </si>
  <si>
    <t>巴耶利峇寰庭商旅酒店</t>
  </si>
  <si>
    <t>Li Bowen</t>
  </si>
  <si>
    <t>2021-03-07</t>
  </si>
  <si>
    <t>Bowen/Li</t>
  </si>
  <si>
    <t>2021/3/7 21:02:32</t>
  </si>
  <si>
    <t>LI HAITAO</t>
  </si>
  <si>
    <t>HAITAO/LI</t>
  </si>
  <si>
    <t>2021/3/7 20:42:13</t>
  </si>
  <si>
    <t>Satmata Perdana Ilham</t>
  </si>
  <si>
    <t>Ilham/ Satmata Perdana</t>
  </si>
  <si>
    <t>2021/3/7 20:36:37</t>
  </si>
  <si>
    <t>2021/3/7 20:22:03</t>
  </si>
  <si>
    <t>默迪卡宫酒店和套房</t>
  </si>
  <si>
    <t>elmi Mos Mohd</t>
  </si>
  <si>
    <t>Mohd/elmi Mos</t>
  </si>
  <si>
    <t>2021/3/7 19:27:12</t>
  </si>
  <si>
    <t>贝克西丹布虹酒店</t>
  </si>
  <si>
    <t>Rifay Abdul</t>
  </si>
  <si>
    <t>Abdul/Rifay</t>
  </si>
  <si>
    <t>2021/3/7 18:06:43</t>
  </si>
  <si>
    <t>2021/3/7 17:26:03</t>
  </si>
  <si>
    <t>曼绒丽思花园酒店</t>
  </si>
  <si>
    <t>TALIB DAYANGNURULNAHAR</t>
  </si>
  <si>
    <t>DAYANGNURULNAHAR/TALIB</t>
  </si>
  <si>
    <t>2021/3/7 15:08:57</t>
  </si>
  <si>
    <t>Panruangrit Nuttakan</t>
  </si>
  <si>
    <t>Nuttakan/Panruangrit</t>
  </si>
  <si>
    <t>2021/3/7 14:23:45</t>
  </si>
  <si>
    <t>Jiang HongGuang</t>
  </si>
  <si>
    <t>HongGuang/Jiang</t>
  </si>
  <si>
    <t>2021/3/7 14:05:13</t>
  </si>
  <si>
    <t>仙本那爱潜海浪酒店</t>
  </si>
  <si>
    <t>Agarun Yatisah</t>
  </si>
  <si>
    <t>Yatisah/Agarun</t>
  </si>
  <si>
    <t>2021/3/7 12:57:37</t>
  </si>
  <si>
    <t>2006033</t>
  </si>
  <si>
    <t>Li Shanshan</t>
  </si>
  <si>
    <t>Shanshan/Li</t>
  </si>
  <si>
    <t>2021/3/7 12:40:02</t>
  </si>
  <si>
    <t>2006011</t>
  </si>
  <si>
    <t>沃斯堡大学万豪费尔菲尔德套房酒店</t>
  </si>
  <si>
    <t>BOBO MCKENZEE</t>
  </si>
  <si>
    <t>MCKENZEE/BOBO</t>
  </si>
  <si>
    <t>2021/3/7 12:07:57</t>
  </si>
  <si>
    <t>TAN GANHUA</t>
  </si>
  <si>
    <t>GANHUA/TAN</t>
  </si>
  <si>
    <t>2021/3/7 10:40:38</t>
  </si>
  <si>
    <t>Rahim Rashida</t>
  </si>
  <si>
    <t>Rashida/Rahim</t>
  </si>
  <si>
    <t>2021/3/7 9:22:59</t>
  </si>
  <si>
    <t>Anja II Ida</t>
  </si>
  <si>
    <t>Ida/Anja II</t>
  </si>
  <si>
    <t>2021/3/7 7:32:07</t>
  </si>
  <si>
    <t>澳门大仓酒店</t>
  </si>
  <si>
    <t>He MeiChun</t>
  </si>
  <si>
    <t>MeiChun/He</t>
  </si>
  <si>
    <t>2021/3/7 0:05:50</t>
  </si>
  <si>
    <t>2005736</t>
  </si>
  <si>
    <t>Chiong Maverick</t>
  </si>
  <si>
    <t>Maverick/Chiong</t>
  </si>
  <si>
    <t>2021/3/6 23:44:44</t>
  </si>
  <si>
    <t>Dwi Taufan</t>
  </si>
  <si>
    <t>Taufan/Dwi</t>
  </si>
  <si>
    <t>2021/3/6 21:06:18</t>
  </si>
  <si>
    <t>Kumar Danis</t>
  </si>
  <si>
    <t>2021-03-06</t>
  </si>
  <si>
    <t>Danis/Kumar</t>
  </si>
  <si>
    <t>2021/3/6 15:23:35</t>
  </si>
  <si>
    <t>HU SHUWU</t>
  </si>
  <si>
    <t>SHUWU/HU</t>
  </si>
  <si>
    <t>2021/3/6 15:23:22</t>
  </si>
  <si>
    <t>罗马托尔沃加塔酒店</t>
  </si>
  <si>
    <t>Liu Xiaojun</t>
  </si>
  <si>
    <t>Xiaojun/Liu</t>
  </si>
  <si>
    <t>2021/3/6 14:56:44</t>
  </si>
  <si>
    <t>Lei TongWeng</t>
  </si>
  <si>
    <t>TongWeng/Lei</t>
  </si>
  <si>
    <t>2021/3/5 14:55:40</t>
  </si>
  <si>
    <t>Fei Zhiguang</t>
  </si>
  <si>
    <t>Zhiguang/Fei</t>
  </si>
  <si>
    <t>2021/3/5 14:16:01</t>
  </si>
  <si>
    <t>香港青逸酒店</t>
  </si>
  <si>
    <t>Shum fuKwaiRay</t>
  </si>
  <si>
    <t>2021-03-05</t>
  </si>
  <si>
    <t>fuKwaiRay/Shum</t>
  </si>
  <si>
    <t>2021/3/5 11:12:13</t>
  </si>
  <si>
    <t>京都四条新町恩特尔盖特酒店</t>
  </si>
  <si>
    <t>TSUNODA MASAHIKO</t>
  </si>
  <si>
    <t>MASAHIKO/TSUNODA</t>
  </si>
  <si>
    <t>2021/3/4 20:40:53</t>
  </si>
  <si>
    <t>Zeng Wenbo,Li Huiru</t>
  </si>
  <si>
    <t>Wenbo/Zeng</t>
  </si>
  <si>
    <t>2021/3/4 20:38:18</t>
  </si>
  <si>
    <t>阿拉米花园酒店</t>
  </si>
  <si>
    <t>Zaidi Syamir,Mardhiah Nur</t>
  </si>
  <si>
    <t>Syamir/Zaidi</t>
  </si>
  <si>
    <t>2021/3/4 8:43:11</t>
  </si>
  <si>
    <t>那霸海滨酒店</t>
  </si>
  <si>
    <t>nishme sawako</t>
  </si>
  <si>
    <t>sawako/nishme</t>
  </si>
  <si>
    <t>2021/3/3 12:57:19</t>
  </si>
  <si>
    <t>澳门美狮美高梅酒店</t>
  </si>
  <si>
    <t>XIE YUXIN,ZHANG ZIYI</t>
  </si>
  <si>
    <t>YUXIN/XIE</t>
  </si>
  <si>
    <t>2021/3/2 15:47:33</t>
  </si>
  <si>
    <t>Tan lili,Zhang xueying</t>
  </si>
  <si>
    <t>lili/Tan</t>
  </si>
  <si>
    <t>2021/2/27 20:19:01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</si>
</sst>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indexed="8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3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4" borderId="6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3" borderId="4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9" fillId="19" borderId="9" applyNumberFormat="0" applyAlignment="0" applyProtection="0">
      <alignment vertical="center"/>
    </xf>
    <xf numFmtId="0" fontId="18" fillId="19" borderId="6" applyNumberFormat="0" applyAlignment="0" applyProtection="0">
      <alignment vertical="center"/>
    </xf>
    <xf numFmtId="0" fontId="4" fillId="2" borderId="2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  <xf numFmtId="0" fontId="0" fillId="0" borderId="0" xfId="0" applyFont="1" applyBorder="1">
      <alignment vertical="center"/>
    </xf>
    <xf numFmtId="0" fontId="0" fillId="0" borderId="0" xfId="0" applyNumberFormat="1" applyFont="1" applyBorder="1">
      <alignment vertical="center"/>
    </xf>
    <xf numFmtId="0" fontId="0" fillId="0" borderId="0" xfId="0" applyFont="1" quotePrefix="1">
      <alignment vertical="center"/>
    </xf>
    <xf numFmtId="0" fontId="0" fillId="0" borderId="0" xfId="0" applyFont="1" applyBorder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A1" sqref="A1"/>
    </sheetView>
  </sheetViews>
  <sheetFormatPr defaultColWidth="9" defaultRowHeight="13.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7"/>
  <sheetViews>
    <sheetView workbookViewId="0">
      <selection activeCell="A1" sqref="$A1:$XFD1048576"/>
    </sheetView>
  </sheetViews>
  <sheetFormatPr defaultColWidth="9" defaultRowHeight="13.5"/>
  <sheetData>
    <row r="1" spans="1:10">
      <c r="A1" t="s">
        <v>18</v>
      </c>
      <c r="B1" t="s">
        <v>19</v>
      </c>
      <c r="C1" t="s">
        <v>20</v>
      </c>
      <c r="D1" t="s">
        <v>21</v>
      </c>
      <c r="E1" t="s">
        <v>22</v>
      </c>
      <c r="F1" t="s">
        <v>23</v>
      </c>
      <c r="G1" t="s">
        <v>24</v>
      </c>
      <c r="H1" t="s">
        <v>25</v>
      </c>
      <c r="I1" t="s">
        <v>26</v>
      </c>
      <c r="J1" t="s">
        <v>27</v>
      </c>
    </row>
    <row r="2" spans="1:10">
      <c r="A2" t="s">
        <v>28</v>
      </c>
      <c r="B2" t="s">
        <v>28</v>
      </c>
      <c r="C2" t="s">
        <v>29</v>
      </c>
      <c r="D2" t="s">
        <v>29</v>
      </c>
      <c r="E2" t="s">
        <v>30</v>
      </c>
      <c r="F2" t="s">
        <v>31</v>
      </c>
      <c r="G2" t="s">
        <v>32</v>
      </c>
      <c r="H2" t="s">
        <v>33</v>
      </c>
      <c r="I2" t="s">
        <v>34</v>
      </c>
      <c r="J2" t="s">
        <v>35</v>
      </c>
    </row>
    <row r="3" spans="1:10">
      <c r="A3" t="s">
        <v>28</v>
      </c>
      <c r="B3" t="s">
        <v>28</v>
      </c>
      <c r="C3" t="s">
        <v>36</v>
      </c>
      <c r="D3" t="s">
        <v>37</v>
      </c>
      <c r="E3" t="s">
        <v>38</v>
      </c>
      <c r="F3" t="s">
        <v>39</v>
      </c>
      <c r="G3" t="s">
        <v>40</v>
      </c>
      <c r="H3" t="s">
        <v>41</v>
      </c>
      <c r="I3" t="s">
        <v>42</v>
      </c>
      <c r="J3" t="s">
        <v>43</v>
      </c>
    </row>
    <row r="4" spans="1:10">
      <c r="A4" t="s">
        <v>28</v>
      </c>
      <c r="B4" t="s">
        <v>44</v>
      </c>
      <c r="C4" t="s">
        <v>45</v>
      </c>
      <c r="D4" t="s">
        <v>46</v>
      </c>
      <c r="E4" t="s">
        <v>47</v>
      </c>
      <c r="F4" t="s">
        <v>48</v>
      </c>
      <c r="G4" t="s">
        <v>40</v>
      </c>
      <c r="H4" t="s">
        <v>49</v>
      </c>
      <c r="I4" t="s">
        <v>50</v>
      </c>
      <c r="J4" t="s">
        <v>51</v>
      </c>
    </row>
    <row r="5" spans="1:10">
      <c r="A5" t="s">
        <v>28</v>
      </c>
      <c r="B5" t="s">
        <v>28</v>
      </c>
      <c r="C5" t="s">
        <v>52</v>
      </c>
      <c r="D5" t="s">
        <v>52</v>
      </c>
      <c r="E5" t="s">
        <v>53</v>
      </c>
      <c r="F5" t="s">
        <v>54</v>
      </c>
      <c r="G5" t="s">
        <v>32</v>
      </c>
      <c r="H5" t="s">
        <v>55</v>
      </c>
      <c r="I5" t="s">
        <v>56</v>
      </c>
      <c r="J5" t="s">
        <v>57</v>
      </c>
    </row>
    <row r="6" spans="1:10">
      <c r="A6" t="s">
        <v>28</v>
      </c>
      <c r="B6" t="s">
        <v>28</v>
      </c>
      <c r="C6" t="s">
        <v>58</v>
      </c>
      <c r="D6" t="s">
        <v>58</v>
      </c>
      <c r="E6" t="s">
        <v>59</v>
      </c>
      <c r="F6" t="s">
        <v>60</v>
      </c>
      <c r="G6" t="s">
        <v>32</v>
      </c>
      <c r="H6" t="s">
        <v>61</v>
      </c>
      <c r="I6" t="s">
        <v>62</v>
      </c>
      <c r="J6" t="s">
        <v>63</v>
      </c>
    </row>
    <row r="7" spans="1:10">
      <c r="A7" t="s">
        <v>28</v>
      </c>
      <c r="B7" t="s">
        <v>28</v>
      </c>
      <c r="C7" t="s">
        <v>64</v>
      </c>
      <c r="D7" t="s">
        <v>65</v>
      </c>
      <c r="E7" t="s">
        <v>66</v>
      </c>
      <c r="F7" t="s">
        <v>67</v>
      </c>
      <c r="G7" t="s">
        <v>40</v>
      </c>
      <c r="H7" t="s">
        <v>68</v>
      </c>
      <c r="I7" t="s">
        <v>69</v>
      </c>
      <c r="J7" t="s">
        <v>70</v>
      </c>
    </row>
    <row r="8" spans="1:10">
      <c r="A8" t="s">
        <v>28</v>
      </c>
      <c r="B8" t="s">
        <v>28</v>
      </c>
      <c r="C8" t="s">
        <v>71</v>
      </c>
      <c r="D8" t="s">
        <v>71</v>
      </c>
      <c r="E8" t="s">
        <v>72</v>
      </c>
      <c r="F8" t="s">
        <v>67</v>
      </c>
      <c r="G8" t="s">
        <v>32</v>
      </c>
      <c r="H8" t="s">
        <v>73</v>
      </c>
      <c r="I8" t="s">
        <v>74</v>
      </c>
      <c r="J8" t="s">
        <v>75</v>
      </c>
    </row>
    <row r="9" spans="1:10">
      <c r="A9" t="s">
        <v>28</v>
      </c>
      <c r="B9" t="s">
        <v>28</v>
      </c>
      <c r="C9" t="s">
        <v>76</v>
      </c>
      <c r="D9" t="s">
        <v>76</v>
      </c>
      <c r="E9" t="s">
        <v>77</v>
      </c>
      <c r="F9" t="s">
        <v>67</v>
      </c>
      <c r="G9" t="s">
        <v>32</v>
      </c>
      <c r="H9" t="s">
        <v>78</v>
      </c>
      <c r="I9" t="s">
        <v>74</v>
      </c>
      <c r="J9" t="s">
        <v>75</v>
      </c>
    </row>
    <row r="10" spans="1:10">
      <c r="A10" t="s">
        <v>28</v>
      </c>
      <c r="B10" t="s">
        <v>28</v>
      </c>
      <c r="C10" t="s">
        <v>79</v>
      </c>
      <c r="D10" t="s">
        <v>79</v>
      </c>
      <c r="E10" t="s">
        <v>80</v>
      </c>
      <c r="F10" t="s">
        <v>81</v>
      </c>
      <c r="G10" t="s">
        <v>32</v>
      </c>
      <c r="H10" t="s">
        <v>82</v>
      </c>
      <c r="I10" t="s">
        <v>83</v>
      </c>
      <c r="J10" t="s">
        <v>84</v>
      </c>
    </row>
    <row r="11" spans="1:10">
      <c r="A11" t="s">
        <v>28</v>
      </c>
      <c r="B11" t="s">
        <v>28</v>
      </c>
      <c r="C11" t="s">
        <v>85</v>
      </c>
      <c r="D11" t="s">
        <v>85</v>
      </c>
      <c r="E11" t="s">
        <v>86</v>
      </c>
      <c r="F11" t="s">
        <v>87</v>
      </c>
      <c r="G11" t="s">
        <v>32</v>
      </c>
      <c r="H11" t="s">
        <v>88</v>
      </c>
      <c r="I11" t="s">
        <v>89</v>
      </c>
      <c r="J11" t="s">
        <v>90</v>
      </c>
    </row>
    <row r="12" spans="1:10">
      <c r="A12" t="s">
        <v>28</v>
      </c>
      <c r="B12" t="s">
        <v>28</v>
      </c>
      <c r="C12" t="s">
        <v>91</v>
      </c>
      <c r="D12" t="s">
        <v>91</v>
      </c>
      <c r="E12" t="s">
        <v>92</v>
      </c>
      <c r="F12" t="s">
        <v>93</v>
      </c>
      <c r="G12" t="s">
        <v>32</v>
      </c>
      <c r="H12" t="s">
        <v>94</v>
      </c>
      <c r="I12" t="s">
        <v>95</v>
      </c>
      <c r="J12" t="s">
        <v>96</v>
      </c>
    </row>
    <row r="13" spans="1:10">
      <c r="A13" t="s">
        <v>97</v>
      </c>
      <c r="B13" t="s">
        <v>28</v>
      </c>
      <c r="C13" t="s">
        <v>98</v>
      </c>
      <c r="D13" t="s">
        <v>98</v>
      </c>
      <c r="E13" t="s">
        <v>99</v>
      </c>
      <c r="F13" t="s">
        <v>100</v>
      </c>
      <c r="G13" t="s">
        <v>32</v>
      </c>
      <c r="H13" t="s">
        <v>101</v>
      </c>
      <c r="I13" t="s">
        <v>102</v>
      </c>
      <c r="J13" t="s">
        <v>103</v>
      </c>
    </row>
    <row r="14" spans="1:10">
      <c r="A14" t="s">
        <v>28</v>
      </c>
      <c r="B14" t="s">
        <v>28</v>
      </c>
      <c r="C14" t="s">
        <v>104</v>
      </c>
      <c r="D14" t="s">
        <v>104</v>
      </c>
      <c r="E14" t="s">
        <v>105</v>
      </c>
      <c r="F14" t="s">
        <v>106</v>
      </c>
      <c r="G14" t="s">
        <v>32</v>
      </c>
      <c r="H14" t="s">
        <v>107</v>
      </c>
      <c r="I14" t="s">
        <v>108</v>
      </c>
      <c r="J14" t="s">
        <v>109</v>
      </c>
    </row>
    <row r="15" spans="1:10">
      <c r="A15" t="s">
        <v>28</v>
      </c>
      <c r="B15" t="s">
        <v>28</v>
      </c>
      <c r="C15" t="s">
        <v>110</v>
      </c>
      <c r="D15" t="s">
        <v>110</v>
      </c>
      <c r="E15" t="s">
        <v>111</v>
      </c>
      <c r="F15" t="s">
        <v>67</v>
      </c>
      <c r="G15" t="s">
        <v>32</v>
      </c>
      <c r="H15" t="s">
        <v>112</v>
      </c>
      <c r="I15" t="s">
        <v>113</v>
      </c>
      <c r="J15" t="s">
        <v>114</v>
      </c>
    </row>
    <row r="16" spans="1:10">
      <c r="A16" t="s">
        <v>115</v>
      </c>
      <c r="B16" t="s">
        <v>28</v>
      </c>
      <c r="C16" t="s">
        <v>116</v>
      </c>
      <c r="D16" t="s">
        <v>116</v>
      </c>
      <c r="E16" t="s">
        <v>117</v>
      </c>
      <c r="F16" t="s">
        <v>67</v>
      </c>
      <c r="G16" t="s">
        <v>32</v>
      </c>
      <c r="H16" t="s">
        <v>118</v>
      </c>
      <c r="I16" t="s">
        <v>119</v>
      </c>
      <c r="J16" t="s">
        <v>120</v>
      </c>
    </row>
    <row r="17" spans="1:10">
      <c r="A17" t="s">
        <v>28</v>
      </c>
      <c r="B17" t="s">
        <v>28</v>
      </c>
      <c r="C17" t="s">
        <v>121</v>
      </c>
      <c r="D17" t="s">
        <v>121</v>
      </c>
      <c r="E17" t="s">
        <v>122</v>
      </c>
      <c r="F17" t="s">
        <v>100</v>
      </c>
      <c r="G17" t="s">
        <v>32</v>
      </c>
      <c r="H17" t="s">
        <v>123</v>
      </c>
      <c r="I17" t="s">
        <v>124</v>
      </c>
      <c r="J17" t="s">
        <v>125</v>
      </c>
    </row>
    <row r="18" spans="1:10">
      <c r="A18" t="s">
        <v>28</v>
      </c>
      <c r="B18" t="s">
        <v>44</v>
      </c>
      <c r="C18" t="s">
        <v>126</v>
      </c>
      <c r="D18" t="s">
        <v>126</v>
      </c>
      <c r="E18" t="s">
        <v>127</v>
      </c>
      <c r="F18" t="s">
        <v>31</v>
      </c>
      <c r="G18" t="s">
        <v>32</v>
      </c>
      <c r="H18" t="s">
        <v>128</v>
      </c>
      <c r="I18" t="s">
        <v>129</v>
      </c>
      <c r="J18" t="s">
        <v>130</v>
      </c>
    </row>
    <row r="19" spans="1:10">
      <c r="A19" t="s">
        <v>28</v>
      </c>
      <c r="B19" t="s">
        <v>28</v>
      </c>
      <c r="C19" t="s">
        <v>131</v>
      </c>
      <c r="D19" t="s">
        <v>131</v>
      </c>
      <c r="E19" t="s">
        <v>132</v>
      </c>
      <c r="F19" t="s">
        <v>133</v>
      </c>
      <c r="G19" t="s">
        <v>134</v>
      </c>
      <c r="H19" t="s">
        <v>135</v>
      </c>
      <c r="I19" t="s">
        <v>136</v>
      </c>
      <c r="J19" t="s">
        <v>137</v>
      </c>
    </row>
    <row r="20" spans="1:10">
      <c r="A20" t="s">
        <v>28</v>
      </c>
      <c r="B20" t="s">
        <v>28</v>
      </c>
      <c r="C20" t="s">
        <v>138</v>
      </c>
      <c r="D20" t="s">
        <v>139</v>
      </c>
      <c r="E20" t="s">
        <v>140</v>
      </c>
      <c r="F20" t="s">
        <v>141</v>
      </c>
      <c r="G20" t="s">
        <v>142</v>
      </c>
      <c r="H20" t="s">
        <v>143</v>
      </c>
      <c r="I20" t="s">
        <v>144</v>
      </c>
      <c r="J20" t="s">
        <v>145</v>
      </c>
    </row>
    <row r="21" spans="1:10">
      <c r="A21" t="s">
        <v>28</v>
      </c>
      <c r="B21" t="s">
        <v>28</v>
      </c>
      <c r="C21" t="s">
        <v>146</v>
      </c>
      <c r="D21" t="s">
        <v>146</v>
      </c>
      <c r="E21" t="s">
        <v>147</v>
      </c>
      <c r="F21" t="s">
        <v>67</v>
      </c>
      <c r="G21" t="s">
        <v>134</v>
      </c>
      <c r="H21" t="s">
        <v>148</v>
      </c>
      <c r="I21" t="s">
        <v>149</v>
      </c>
      <c r="J21" t="s">
        <v>150</v>
      </c>
    </row>
    <row r="22" spans="1:10">
      <c r="A22" t="s">
        <v>28</v>
      </c>
      <c r="B22" t="s">
        <v>28</v>
      </c>
      <c r="C22" t="s">
        <v>151</v>
      </c>
      <c r="D22" t="s">
        <v>151</v>
      </c>
      <c r="E22" t="s">
        <v>152</v>
      </c>
      <c r="F22" t="s">
        <v>153</v>
      </c>
      <c r="G22" t="s">
        <v>134</v>
      </c>
      <c r="H22" t="s">
        <v>154</v>
      </c>
      <c r="I22" t="s">
        <v>155</v>
      </c>
      <c r="J22" t="s">
        <v>156</v>
      </c>
    </row>
    <row r="23" spans="1:10">
      <c r="A23" t="s">
        <v>28</v>
      </c>
      <c r="B23" t="s">
        <v>28</v>
      </c>
      <c r="C23" t="s">
        <v>157</v>
      </c>
      <c r="D23" t="s">
        <v>157</v>
      </c>
      <c r="E23" t="s">
        <v>158</v>
      </c>
      <c r="F23" t="s">
        <v>159</v>
      </c>
      <c r="G23" t="s">
        <v>134</v>
      </c>
      <c r="H23" t="s">
        <v>160</v>
      </c>
      <c r="I23" t="s">
        <v>161</v>
      </c>
      <c r="J23" t="s">
        <v>162</v>
      </c>
    </row>
    <row r="24" spans="1:10">
      <c r="A24" t="s">
        <v>28</v>
      </c>
      <c r="B24" t="s">
        <v>28</v>
      </c>
      <c r="C24" t="s">
        <v>163</v>
      </c>
      <c r="D24" t="s">
        <v>163</v>
      </c>
      <c r="E24" t="s">
        <v>164</v>
      </c>
      <c r="F24" t="s">
        <v>67</v>
      </c>
      <c r="G24" t="s">
        <v>134</v>
      </c>
      <c r="H24" t="s">
        <v>165</v>
      </c>
      <c r="I24" t="s">
        <v>166</v>
      </c>
      <c r="J24" t="s">
        <v>167</v>
      </c>
    </row>
    <row r="25" spans="1:10">
      <c r="A25" t="s">
        <v>28</v>
      </c>
      <c r="B25" t="s">
        <v>28</v>
      </c>
      <c r="C25" t="s">
        <v>168</v>
      </c>
      <c r="D25" t="s">
        <v>168</v>
      </c>
      <c r="E25" t="s">
        <v>169</v>
      </c>
      <c r="F25" t="s">
        <v>170</v>
      </c>
      <c r="G25" t="s">
        <v>134</v>
      </c>
      <c r="H25" t="s">
        <v>171</v>
      </c>
      <c r="I25" t="s">
        <v>172</v>
      </c>
      <c r="J25" t="s">
        <v>173</v>
      </c>
    </row>
    <row r="26" spans="1:10">
      <c r="A26" t="s">
        <v>28</v>
      </c>
      <c r="B26" t="s">
        <v>28</v>
      </c>
      <c r="C26" t="s">
        <v>174</v>
      </c>
      <c r="D26" t="s">
        <v>174</v>
      </c>
      <c r="E26" t="s">
        <v>175</v>
      </c>
      <c r="F26" t="s">
        <v>141</v>
      </c>
      <c r="G26" t="s">
        <v>134</v>
      </c>
      <c r="H26" t="s">
        <v>176</v>
      </c>
      <c r="I26" t="s">
        <v>177</v>
      </c>
      <c r="J26" t="s">
        <v>178</v>
      </c>
    </row>
    <row r="27" spans="1:10">
      <c r="A27" t="s">
        <v>28</v>
      </c>
      <c r="B27" t="s">
        <v>28</v>
      </c>
      <c r="C27" t="s">
        <v>179</v>
      </c>
      <c r="D27" t="s">
        <v>179</v>
      </c>
      <c r="E27" t="s">
        <v>180</v>
      </c>
      <c r="F27" t="s">
        <v>100</v>
      </c>
      <c r="G27" t="s">
        <v>134</v>
      </c>
      <c r="H27" t="s">
        <v>181</v>
      </c>
      <c r="I27" t="s">
        <v>182</v>
      </c>
      <c r="J27" t="s">
        <v>183</v>
      </c>
    </row>
    <row r="28" spans="1:10">
      <c r="A28" t="s">
        <v>28</v>
      </c>
      <c r="B28" t="s">
        <v>28</v>
      </c>
      <c r="C28" t="s">
        <v>184</v>
      </c>
      <c r="D28" t="s">
        <v>184</v>
      </c>
      <c r="E28" t="s">
        <v>185</v>
      </c>
      <c r="F28" t="s">
        <v>48</v>
      </c>
      <c r="G28" t="s">
        <v>134</v>
      </c>
      <c r="H28" t="s">
        <v>186</v>
      </c>
      <c r="I28" t="s">
        <v>187</v>
      </c>
      <c r="J28" t="s">
        <v>188</v>
      </c>
    </row>
    <row r="29" spans="1:10">
      <c r="A29" t="s">
        <v>28</v>
      </c>
      <c r="B29" t="s">
        <v>28</v>
      </c>
      <c r="C29" t="s">
        <v>189</v>
      </c>
      <c r="D29" t="s">
        <v>189</v>
      </c>
      <c r="E29" t="s">
        <v>190</v>
      </c>
      <c r="F29" t="s">
        <v>191</v>
      </c>
      <c r="G29" t="s">
        <v>134</v>
      </c>
      <c r="H29" t="s">
        <v>192</v>
      </c>
      <c r="I29" t="s">
        <v>193</v>
      </c>
      <c r="J29" t="s">
        <v>194</v>
      </c>
    </row>
    <row r="30" spans="1:10">
      <c r="A30" t="s">
        <v>28</v>
      </c>
      <c r="B30" t="s">
        <v>28</v>
      </c>
      <c r="C30" t="s">
        <v>195</v>
      </c>
      <c r="D30" t="s">
        <v>195</v>
      </c>
      <c r="E30" t="s">
        <v>196</v>
      </c>
      <c r="F30" t="s">
        <v>141</v>
      </c>
      <c r="G30" t="s">
        <v>134</v>
      </c>
      <c r="H30" t="s">
        <v>197</v>
      </c>
      <c r="I30" t="s">
        <v>198</v>
      </c>
      <c r="J30" t="s">
        <v>199</v>
      </c>
    </row>
    <row r="31" spans="1:10">
      <c r="A31" t="s">
        <v>28</v>
      </c>
      <c r="B31" t="s">
        <v>28</v>
      </c>
      <c r="C31" t="s">
        <v>200</v>
      </c>
      <c r="D31" t="s">
        <v>200</v>
      </c>
      <c r="E31" t="s">
        <v>201</v>
      </c>
      <c r="F31" t="s">
        <v>67</v>
      </c>
      <c r="G31" t="s">
        <v>134</v>
      </c>
      <c r="H31" t="s">
        <v>202</v>
      </c>
      <c r="I31" t="s">
        <v>203</v>
      </c>
      <c r="J31" t="s">
        <v>204</v>
      </c>
    </row>
    <row r="32" spans="1:10">
      <c r="A32" t="s">
        <v>28</v>
      </c>
      <c r="B32" t="s">
        <v>28</v>
      </c>
      <c r="C32" t="s">
        <v>205</v>
      </c>
      <c r="D32" t="s">
        <v>205</v>
      </c>
      <c r="E32" t="s">
        <v>206</v>
      </c>
      <c r="F32" t="s">
        <v>207</v>
      </c>
      <c r="G32" t="s">
        <v>134</v>
      </c>
      <c r="H32" t="s">
        <v>208</v>
      </c>
      <c r="I32" t="s">
        <v>209</v>
      </c>
      <c r="J32" t="s">
        <v>210</v>
      </c>
    </row>
    <row r="33" spans="1:10">
      <c r="A33" t="s">
        <v>28</v>
      </c>
      <c r="B33" t="s">
        <v>28</v>
      </c>
      <c r="C33" t="s">
        <v>211</v>
      </c>
      <c r="D33" t="s">
        <v>211</v>
      </c>
      <c r="E33" t="s">
        <v>212</v>
      </c>
      <c r="F33" t="s">
        <v>67</v>
      </c>
      <c r="G33" t="s">
        <v>134</v>
      </c>
      <c r="H33" t="s">
        <v>213</v>
      </c>
      <c r="I33" t="s">
        <v>214</v>
      </c>
      <c r="J33" t="s">
        <v>215</v>
      </c>
    </row>
    <row r="34" spans="1:10">
      <c r="A34" t="s">
        <v>28</v>
      </c>
      <c r="B34" t="s">
        <v>44</v>
      </c>
      <c r="C34" t="s">
        <v>216</v>
      </c>
      <c r="D34" t="s">
        <v>216</v>
      </c>
      <c r="E34" t="s">
        <v>217</v>
      </c>
      <c r="F34" t="s">
        <v>159</v>
      </c>
      <c r="G34" t="s">
        <v>134</v>
      </c>
      <c r="H34" t="s">
        <v>218</v>
      </c>
      <c r="I34" t="s">
        <v>219</v>
      </c>
      <c r="J34" t="s">
        <v>220</v>
      </c>
    </row>
    <row r="35" spans="1:10">
      <c r="A35" t="s">
        <v>28</v>
      </c>
      <c r="B35" t="s">
        <v>44</v>
      </c>
      <c r="C35" t="s">
        <v>221</v>
      </c>
      <c r="D35" t="s">
        <v>221</v>
      </c>
      <c r="E35" t="s">
        <v>222</v>
      </c>
      <c r="F35" t="s">
        <v>223</v>
      </c>
      <c r="G35" t="s">
        <v>134</v>
      </c>
      <c r="H35" t="s">
        <v>224</v>
      </c>
      <c r="I35" t="s">
        <v>219</v>
      </c>
      <c r="J35" t="s">
        <v>220</v>
      </c>
    </row>
    <row r="36" spans="1:10">
      <c r="A36" t="s">
        <v>28</v>
      </c>
      <c r="B36" t="s">
        <v>28</v>
      </c>
      <c r="C36" t="s">
        <v>225</v>
      </c>
      <c r="D36" t="s">
        <v>225</v>
      </c>
      <c r="E36" t="s">
        <v>226</v>
      </c>
      <c r="F36" t="s">
        <v>227</v>
      </c>
      <c r="G36" t="s">
        <v>228</v>
      </c>
      <c r="H36" t="s">
        <v>229</v>
      </c>
      <c r="I36" t="s">
        <v>219</v>
      </c>
      <c r="J36" t="s">
        <v>220</v>
      </c>
    </row>
    <row r="37" spans="1:10">
      <c r="A37" t="s">
        <v>28</v>
      </c>
      <c r="B37" t="s">
        <v>28</v>
      </c>
      <c r="C37" t="s">
        <v>230</v>
      </c>
      <c r="D37" t="s">
        <v>230</v>
      </c>
      <c r="E37" t="s">
        <v>231</v>
      </c>
      <c r="F37" t="s">
        <v>60</v>
      </c>
      <c r="G37" t="s">
        <v>228</v>
      </c>
      <c r="H37" t="s">
        <v>232</v>
      </c>
      <c r="I37" t="s">
        <v>62</v>
      </c>
      <c r="J37" t="s">
        <v>63</v>
      </c>
    </row>
    <row r="38" spans="1:10">
      <c r="A38" t="s">
        <v>28</v>
      </c>
      <c r="B38" t="s">
        <v>28</v>
      </c>
      <c r="C38" t="s">
        <v>233</v>
      </c>
      <c r="D38" t="s">
        <v>234</v>
      </c>
      <c r="E38" t="s">
        <v>235</v>
      </c>
      <c r="F38" t="s">
        <v>191</v>
      </c>
      <c r="G38" t="s">
        <v>236</v>
      </c>
      <c r="H38" t="s">
        <v>237</v>
      </c>
      <c r="I38" t="s">
        <v>238</v>
      </c>
      <c r="J38" t="s">
        <v>239</v>
      </c>
    </row>
    <row r="39" spans="1:10">
      <c r="A39" t="s">
        <v>28</v>
      </c>
      <c r="B39" t="s">
        <v>28</v>
      </c>
      <c r="C39" t="s">
        <v>240</v>
      </c>
      <c r="D39" t="s">
        <v>241</v>
      </c>
      <c r="E39" t="s">
        <v>242</v>
      </c>
      <c r="F39" t="s">
        <v>243</v>
      </c>
      <c r="G39" t="s">
        <v>236</v>
      </c>
      <c r="H39" t="s">
        <v>244</v>
      </c>
      <c r="I39" t="s">
        <v>245</v>
      </c>
      <c r="J39" t="s">
        <v>246</v>
      </c>
    </row>
    <row r="40" spans="1:10">
      <c r="A40" t="s">
        <v>28</v>
      </c>
      <c r="B40" t="s">
        <v>28</v>
      </c>
      <c r="C40" t="s">
        <v>247</v>
      </c>
      <c r="D40" t="s">
        <v>247</v>
      </c>
      <c r="E40" t="s">
        <v>248</v>
      </c>
      <c r="F40" t="s">
        <v>249</v>
      </c>
      <c r="G40" t="s">
        <v>228</v>
      </c>
      <c r="H40" t="s">
        <v>250</v>
      </c>
      <c r="I40" t="s">
        <v>251</v>
      </c>
      <c r="J40" t="s">
        <v>252</v>
      </c>
    </row>
    <row r="41" spans="1:10">
      <c r="A41" t="s">
        <v>28</v>
      </c>
      <c r="B41" t="s">
        <v>28</v>
      </c>
      <c r="C41" t="s">
        <v>253</v>
      </c>
      <c r="D41" t="s">
        <v>253</v>
      </c>
      <c r="E41" t="s">
        <v>254</v>
      </c>
      <c r="F41" t="s">
        <v>255</v>
      </c>
      <c r="G41" t="s">
        <v>228</v>
      </c>
      <c r="H41" t="s">
        <v>256</v>
      </c>
      <c r="I41" t="s">
        <v>257</v>
      </c>
      <c r="J41" t="s">
        <v>258</v>
      </c>
    </row>
    <row r="42" spans="1:10">
      <c r="A42" t="s">
        <v>28</v>
      </c>
      <c r="B42" t="s">
        <v>28</v>
      </c>
      <c r="C42" t="s">
        <v>259</v>
      </c>
      <c r="D42" t="s">
        <v>259</v>
      </c>
      <c r="E42" t="s">
        <v>260</v>
      </c>
      <c r="F42" t="s">
        <v>67</v>
      </c>
      <c r="G42" t="s">
        <v>228</v>
      </c>
      <c r="H42" t="s">
        <v>148</v>
      </c>
      <c r="I42" t="s">
        <v>149</v>
      </c>
      <c r="J42" t="s">
        <v>150</v>
      </c>
    </row>
    <row r="43" spans="1:10">
      <c r="A43" t="s">
        <v>28</v>
      </c>
      <c r="B43" t="s">
        <v>28</v>
      </c>
      <c r="C43" t="s">
        <v>261</v>
      </c>
      <c r="D43" t="s">
        <v>261</v>
      </c>
      <c r="E43" t="s">
        <v>262</v>
      </c>
      <c r="F43" t="s">
        <v>191</v>
      </c>
      <c r="G43" t="s">
        <v>228</v>
      </c>
      <c r="H43" t="s">
        <v>263</v>
      </c>
      <c r="I43" t="s">
        <v>264</v>
      </c>
      <c r="J43" t="s">
        <v>265</v>
      </c>
    </row>
    <row r="44" spans="1:10">
      <c r="A44" t="s">
        <v>28</v>
      </c>
      <c r="B44" t="s">
        <v>28</v>
      </c>
      <c r="C44" t="s">
        <v>266</v>
      </c>
      <c r="D44" t="s">
        <v>266</v>
      </c>
      <c r="E44" t="s">
        <v>267</v>
      </c>
      <c r="F44" t="s">
        <v>67</v>
      </c>
      <c r="G44" t="s">
        <v>228</v>
      </c>
      <c r="H44" t="s">
        <v>268</v>
      </c>
      <c r="I44" t="s">
        <v>269</v>
      </c>
      <c r="J44" t="s">
        <v>270</v>
      </c>
    </row>
    <row r="45" spans="1:10">
      <c r="A45" t="s">
        <v>28</v>
      </c>
      <c r="B45" t="s">
        <v>28</v>
      </c>
      <c r="C45" t="s">
        <v>271</v>
      </c>
      <c r="D45" t="s">
        <v>271</v>
      </c>
      <c r="E45" t="s">
        <v>272</v>
      </c>
      <c r="F45" t="s">
        <v>273</v>
      </c>
      <c r="G45" t="s">
        <v>228</v>
      </c>
      <c r="H45" t="s">
        <v>274</v>
      </c>
      <c r="I45" t="s">
        <v>56</v>
      </c>
      <c r="J45" t="s">
        <v>57</v>
      </c>
    </row>
    <row r="46" spans="1:10">
      <c r="A46" t="s">
        <v>28</v>
      </c>
      <c r="B46" t="s">
        <v>28</v>
      </c>
      <c r="C46" t="s">
        <v>275</v>
      </c>
      <c r="D46" t="s">
        <v>275</v>
      </c>
      <c r="E46" t="s">
        <v>276</v>
      </c>
      <c r="F46" t="s">
        <v>191</v>
      </c>
      <c r="G46" t="s">
        <v>228</v>
      </c>
      <c r="H46" t="s">
        <v>277</v>
      </c>
      <c r="I46" t="s">
        <v>264</v>
      </c>
      <c r="J46" t="s">
        <v>265</v>
      </c>
    </row>
    <row r="47" spans="1:10">
      <c r="A47" t="s">
        <v>28</v>
      </c>
      <c r="B47" t="s">
        <v>28</v>
      </c>
      <c r="C47" t="s">
        <v>278</v>
      </c>
      <c r="D47" t="s">
        <v>278</v>
      </c>
      <c r="E47" t="s">
        <v>279</v>
      </c>
      <c r="F47" t="s">
        <v>191</v>
      </c>
      <c r="G47" t="s">
        <v>228</v>
      </c>
      <c r="H47" t="s">
        <v>280</v>
      </c>
      <c r="I47" t="s">
        <v>264</v>
      </c>
      <c r="J47" t="s">
        <v>265</v>
      </c>
    </row>
    <row r="48" spans="1:10">
      <c r="A48" t="s">
        <v>28</v>
      </c>
      <c r="B48" t="s">
        <v>28</v>
      </c>
      <c r="C48" t="s">
        <v>281</v>
      </c>
      <c r="D48" t="s">
        <v>281</v>
      </c>
      <c r="E48" t="s">
        <v>282</v>
      </c>
      <c r="F48" t="s">
        <v>283</v>
      </c>
      <c r="G48" t="s">
        <v>228</v>
      </c>
      <c r="H48" t="s">
        <v>284</v>
      </c>
      <c r="I48" t="s">
        <v>285</v>
      </c>
      <c r="J48" t="s">
        <v>286</v>
      </c>
    </row>
    <row r="49" spans="1:10">
      <c r="A49" t="s">
        <v>28</v>
      </c>
      <c r="B49" t="s">
        <v>44</v>
      </c>
      <c r="C49" t="s">
        <v>287</v>
      </c>
      <c r="D49" t="s">
        <v>288</v>
      </c>
      <c r="E49" t="s">
        <v>289</v>
      </c>
      <c r="F49" t="s">
        <v>100</v>
      </c>
      <c r="G49" t="s">
        <v>290</v>
      </c>
      <c r="H49" t="s">
        <v>291</v>
      </c>
      <c r="I49" t="s">
        <v>292</v>
      </c>
      <c r="J49" t="s">
        <v>293</v>
      </c>
    </row>
    <row r="50" spans="1:10">
      <c r="A50" t="s">
        <v>28</v>
      </c>
      <c r="B50" t="s">
        <v>28</v>
      </c>
      <c r="C50" t="s">
        <v>294</v>
      </c>
      <c r="D50" t="s">
        <v>295</v>
      </c>
      <c r="E50" t="s">
        <v>296</v>
      </c>
      <c r="F50" t="s">
        <v>297</v>
      </c>
      <c r="G50" t="s">
        <v>298</v>
      </c>
      <c r="H50" t="s">
        <v>299</v>
      </c>
      <c r="I50" t="s">
        <v>300</v>
      </c>
      <c r="J50" t="s">
        <v>301</v>
      </c>
    </row>
    <row r="51" spans="1:10">
      <c r="A51" t="s">
        <v>28</v>
      </c>
      <c r="B51" t="s">
        <v>28</v>
      </c>
      <c r="C51" t="s">
        <v>302</v>
      </c>
      <c r="D51" t="s">
        <v>302</v>
      </c>
      <c r="E51" t="s">
        <v>303</v>
      </c>
      <c r="F51" t="s">
        <v>67</v>
      </c>
      <c r="G51" t="s">
        <v>304</v>
      </c>
      <c r="H51" t="s">
        <v>305</v>
      </c>
      <c r="I51" t="s">
        <v>149</v>
      </c>
      <c r="J51" t="s">
        <v>150</v>
      </c>
    </row>
    <row r="52" spans="1:10">
      <c r="A52" t="s">
        <v>28</v>
      </c>
      <c r="B52" t="s">
        <v>28</v>
      </c>
      <c r="C52" t="s">
        <v>306</v>
      </c>
      <c r="D52" t="s">
        <v>306</v>
      </c>
      <c r="E52" t="s">
        <v>307</v>
      </c>
      <c r="F52" t="s">
        <v>67</v>
      </c>
      <c r="G52" t="s">
        <v>304</v>
      </c>
      <c r="H52" t="s">
        <v>308</v>
      </c>
      <c r="I52" t="s">
        <v>309</v>
      </c>
      <c r="J52" t="s">
        <v>310</v>
      </c>
    </row>
    <row r="53" spans="1:10">
      <c r="A53" t="s">
        <v>28</v>
      </c>
      <c r="B53" t="s">
        <v>28</v>
      </c>
      <c r="C53" t="s">
        <v>311</v>
      </c>
      <c r="D53" t="s">
        <v>312</v>
      </c>
      <c r="E53" t="s">
        <v>313</v>
      </c>
      <c r="F53" t="s">
        <v>314</v>
      </c>
      <c r="G53" t="s">
        <v>298</v>
      </c>
      <c r="H53" t="s">
        <v>315</v>
      </c>
      <c r="I53" t="s">
        <v>42</v>
      </c>
      <c r="J53" t="s">
        <v>43</v>
      </c>
    </row>
    <row r="54" spans="1:10">
      <c r="A54" t="s">
        <v>28</v>
      </c>
      <c r="B54" t="s">
        <v>28</v>
      </c>
      <c r="C54" t="s">
        <v>316</v>
      </c>
      <c r="D54" t="s">
        <v>316</v>
      </c>
      <c r="E54" t="s">
        <v>317</v>
      </c>
      <c r="F54" t="s">
        <v>273</v>
      </c>
      <c r="G54" t="s">
        <v>304</v>
      </c>
      <c r="H54" t="s">
        <v>318</v>
      </c>
      <c r="I54" t="s">
        <v>56</v>
      </c>
      <c r="J54" t="s">
        <v>57</v>
      </c>
    </row>
    <row r="55" spans="1:10">
      <c r="A55" t="s">
        <v>28</v>
      </c>
      <c r="B55" t="s">
        <v>28</v>
      </c>
      <c r="C55" t="s">
        <v>319</v>
      </c>
      <c r="D55" t="s">
        <v>319</v>
      </c>
      <c r="E55" t="s">
        <v>320</v>
      </c>
      <c r="F55" t="s">
        <v>321</v>
      </c>
      <c r="G55" t="s">
        <v>304</v>
      </c>
      <c r="H55" t="s">
        <v>322</v>
      </c>
      <c r="I55" t="s">
        <v>323</v>
      </c>
      <c r="J55" t="s">
        <v>324</v>
      </c>
    </row>
    <row r="56" spans="1:10">
      <c r="A56" t="s">
        <v>28</v>
      </c>
      <c r="B56" t="s">
        <v>28</v>
      </c>
      <c r="C56" t="s">
        <v>325</v>
      </c>
      <c r="D56" t="s">
        <v>326</v>
      </c>
      <c r="E56" t="s">
        <v>327</v>
      </c>
      <c r="F56" t="s">
        <v>328</v>
      </c>
      <c r="G56" t="s">
        <v>298</v>
      </c>
      <c r="H56" t="s">
        <v>329</v>
      </c>
      <c r="I56" t="s">
        <v>330</v>
      </c>
      <c r="J56" t="s">
        <v>331</v>
      </c>
    </row>
    <row r="57" spans="1:10">
      <c r="A57" t="s">
        <v>28</v>
      </c>
      <c r="B57" t="s">
        <v>28</v>
      </c>
      <c r="C57" t="s">
        <v>332</v>
      </c>
      <c r="D57" t="s">
        <v>332</v>
      </c>
      <c r="E57" t="s">
        <v>333</v>
      </c>
      <c r="F57" t="s">
        <v>60</v>
      </c>
      <c r="G57" t="s">
        <v>304</v>
      </c>
      <c r="H57" t="s">
        <v>232</v>
      </c>
      <c r="I57" t="s">
        <v>334</v>
      </c>
      <c r="J57" t="s">
        <v>335</v>
      </c>
    </row>
    <row r="58" spans="1:10">
      <c r="A58" t="s">
        <v>28</v>
      </c>
      <c r="B58" t="s">
        <v>28</v>
      </c>
      <c r="C58" t="s">
        <v>336</v>
      </c>
      <c r="D58" t="s">
        <v>336</v>
      </c>
      <c r="E58" t="s">
        <v>337</v>
      </c>
      <c r="F58" t="s">
        <v>60</v>
      </c>
      <c r="G58" t="s">
        <v>304</v>
      </c>
      <c r="H58" t="s">
        <v>338</v>
      </c>
      <c r="I58" t="s">
        <v>334</v>
      </c>
      <c r="J58" t="s">
        <v>335</v>
      </c>
    </row>
    <row r="59" spans="1:10">
      <c r="A59" t="s">
        <v>28</v>
      </c>
      <c r="B59" t="s">
        <v>28</v>
      </c>
      <c r="C59" t="s">
        <v>339</v>
      </c>
      <c r="D59" t="s">
        <v>339</v>
      </c>
      <c r="E59" t="s">
        <v>340</v>
      </c>
      <c r="F59" t="s">
        <v>341</v>
      </c>
      <c r="G59" t="s">
        <v>304</v>
      </c>
      <c r="H59" t="s">
        <v>342</v>
      </c>
      <c r="I59" t="s">
        <v>343</v>
      </c>
      <c r="J59" t="s">
        <v>344</v>
      </c>
    </row>
    <row r="60" spans="1:10">
      <c r="A60" t="s">
        <v>28</v>
      </c>
      <c r="B60" t="s">
        <v>28</v>
      </c>
      <c r="C60" t="s">
        <v>345</v>
      </c>
      <c r="D60" t="s">
        <v>345</v>
      </c>
      <c r="E60" t="s">
        <v>346</v>
      </c>
      <c r="F60" t="s">
        <v>141</v>
      </c>
      <c r="G60" t="s">
        <v>304</v>
      </c>
      <c r="H60" t="s">
        <v>347</v>
      </c>
      <c r="I60" t="s">
        <v>108</v>
      </c>
      <c r="J60" t="s">
        <v>109</v>
      </c>
    </row>
    <row r="61" spans="1:10">
      <c r="A61" t="s">
        <v>28</v>
      </c>
      <c r="B61" t="s">
        <v>28</v>
      </c>
      <c r="C61" t="s">
        <v>348</v>
      </c>
      <c r="D61" t="s">
        <v>348</v>
      </c>
      <c r="E61" t="s">
        <v>349</v>
      </c>
      <c r="F61" t="s">
        <v>67</v>
      </c>
      <c r="G61" t="s">
        <v>304</v>
      </c>
      <c r="H61" t="s">
        <v>350</v>
      </c>
      <c r="I61" t="s">
        <v>89</v>
      </c>
      <c r="J61" t="s">
        <v>90</v>
      </c>
    </row>
    <row r="62" spans="1:10">
      <c r="A62" t="s">
        <v>28</v>
      </c>
      <c r="B62" t="s">
        <v>28</v>
      </c>
      <c r="C62" t="s">
        <v>351</v>
      </c>
      <c r="D62" t="s">
        <v>351</v>
      </c>
      <c r="E62" t="s">
        <v>352</v>
      </c>
      <c r="F62" t="s">
        <v>353</v>
      </c>
      <c r="G62" t="s">
        <v>304</v>
      </c>
      <c r="H62" t="s">
        <v>354</v>
      </c>
      <c r="I62" t="s">
        <v>355</v>
      </c>
      <c r="J62" t="s">
        <v>356</v>
      </c>
    </row>
    <row r="63" spans="1:10">
      <c r="A63" t="s">
        <v>28</v>
      </c>
      <c r="B63" t="s">
        <v>28</v>
      </c>
      <c r="C63" t="s">
        <v>357</v>
      </c>
      <c r="D63" t="s">
        <v>357</v>
      </c>
      <c r="E63" t="s">
        <v>358</v>
      </c>
      <c r="F63" t="s">
        <v>359</v>
      </c>
      <c r="G63" t="s">
        <v>304</v>
      </c>
      <c r="H63" t="s">
        <v>360</v>
      </c>
      <c r="I63" t="s">
        <v>361</v>
      </c>
      <c r="J63" t="s">
        <v>362</v>
      </c>
    </row>
    <row r="64" spans="1:10">
      <c r="A64" t="s">
        <v>28</v>
      </c>
      <c r="B64" t="s">
        <v>28</v>
      </c>
      <c r="C64" t="s">
        <v>363</v>
      </c>
      <c r="D64" t="s">
        <v>363</v>
      </c>
      <c r="E64" t="s">
        <v>364</v>
      </c>
      <c r="F64" t="s">
        <v>365</v>
      </c>
      <c r="G64" t="s">
        <v>304</v>
      </c>
      <c r="H64" t="s">
        <v>366</v>
      </c>
      <c r="I64" t="s">
        <v>367</v>
      </c>
      <c r="J64" t="s">
        <v>368</v>
      </c>
    </row>
    <row r="65" spans="1:10">
      <c r="A65" t="s">
        <v>28</v>
      </c>
      <c r="B65" t="s">
        <v>28</v>
      </c>
      <c r="C65" t="s">
        <v>369</v>
      </c>
      <c r="D65" t="s">
        <v>369</v>
      </c>
      <c r="E65" t="s">
        <v>370</v>
      </c>
      <c r="F65" t="s">
        <v>371</v>
      </c>
      <c r="G65" t="s">
        <v>304</v>
      </c>
      <c r="H65" t="s">
        <v>372</v>
      </c>
      <c r="I65" t="s">
        <v>373</v>
      </c>
      <c r="J65" t="s">
        <v>374</v>
      </c>
    </row>
    <row r="66" spans="1:10">
      <c r="A66" t="s">
        <v>28</v>
      </c>
      <c r="B66" t="s">
        <v>28</v>
      </c>
      <c r="C66" t="s">
        <v>375</v>
      </c>
      <c r="D66" t="s">
        <v>375</v>
      </c>
      <c r="E66" t="s">
        <v>376</v>
      </c>
      <c r="F66" t="s">
        <v>159</v>
      </c>
      <c r="G66" t="s">
        <v>304</v>
      </c>
      <c r="H66" t="s">
        <v>377</v>
      </c>
      <c r="I66" t="s">
        <v>378</v>
      </c>
      <c r="J66" t="s">
        <v>379</v>
      </c>
    </row>
    <row r="67" spans="1:10">
      <c r="A67" t="s">
        <v>28</v>
      </c>
      <c r="B67" t="s">
        <v>28</v>
      </c>
      <c r="C67" t="s">
        <v>380</v>
      </c>
      <c r="D67" t="s">
        <v>380</v>
      </c>
      <c r="E67" t="s">
        <v>381</v>
      </c>
      <c r="F67" t="s">
        <v>67</v>
      </c>
      <c r="G67" t="s">
        <v>304</v>
      </c>
      <c r="H67" t="s">
        <v>382</v>
      </c>
      <c r="I67" t="s">
        <v>166</v>
      </c>
      <c r="J67" t="s">
        <v>167</v>
      </c>
    </row>
    <row r="68" spans="1:10">
      <c r="A68" t="s">
        <v>28</v>
      </c>
      <c r="B68" t="s">
        <v>28</v>
      </c>
      <c r="C68" t="s">
        <v>383</v>
      </c>
      <c r="D68" t="s">
        <v>383</v>
      </c>
      <c r="E68" t="s">
        <v>384</v>
      </c>
      <c r="F68" t="s">
        <v>67</v>
      </c>
      <c r="G68" t="s">
        <v>304</v>
      </c>
      <c r="H68" t="s">
        <v>385</v>
      </c>
      <c r="I68" t="s">
        <v>386</v>
      </c>
      <c r="J68" t="s">
        <v>387</v>
      </c>
    </row>
    <row r="69" spans="1:10">
      <c r="A69" t="s">
        <v>28</v>
      </c>
      <c r="B69" t="s">
        <v>28</v>
      </c>
      <c r="C69" t="s">
        <v>388</v>
      </c>
      <c r="D69" t="s">
        <v>388</v>
      </c>
      <c r="E69" t="s">
        <v>389</v>
      </c>
      <c r="F69" t="s">
        <v>67</v>
      </c>
      <c r="G69" t="s">
        <v>304</v>
      </c>
      <c r="H69" t="s">
        <v>390</v>
      </c>
      <c r="I69" t="s">
        <v>386</v>
      </c>
      <c r="J69" t="s">
        <v>387</v>
      </c>
    </row>
    <row r="70" spans="1:10">
      <c r="A70" t="s">
        <v>28</v>
      </c>
      <c r="B70" t="s">
        <v>28</v>
      </c>
      <c r="C70" t="s">
        <v>391</v>
      </c>
      <c r="D70" t="s">
        <v>391</v>
      </c>
      <c r="E70" t="s">
        <v>392</v>
      </c>
      <c r="F70" t="s">
        <v>359</v>
      </c>
      <c r="G70" t="s">
        <v>304</v>
      </c>
      <c r="H70" t="s">
        <v>393</v>
      </c>
      <c r="I70" t="s">
        <v>361</v>
      </c>
      <c r="J70" t="s">
        <v>362</v>
      </c>
    </row>
    <row r="71" spans="1:10">
      <c r="A71" t="s">
        <v>28</v>
      </c>
      <c r="B71" t="s">
        <v>28</v>
      </c>
      <c r="C71" t="s">
        <v>394</v>
      </c>
      <c r="D71" t="s">
        <v>394</v>
      </c>
      <c r="E71" t="s">
        <v>395</v>
      </c>
      <c r="F71" t="s">
        <v>159</v>
      </c>
      <c r="G71" t="s">
        <v>304</v>
      </c>
      <c r="H71" t="s">
        <v>396</v>
      </c>
      <c r="I71" t="s">
        <v>397</v>
      </c>
      <c r="J71" t="s">
        <v>398</v>
      </c>
    </row>
    <row r="72" spans="1:10">
      <c r="A72" t="s">
        <v>28</v>
      </c>
      <c r="B72" t="s">
        <v>28</v>
      </c>
      <c r="C72" t="s">
        <v>399</v>
      </c>
      <c r="D72" t="s">
        <v>399</v>
      </c>
      <c r="E72" t="s">
        <v>400</v>
      </c>
      <c r="F72" t="s">
        <v>401</v>
      </c>
      <c r="G72" t="s">
        <v>304</v>
      </c>
      <c r="H72" t="s">
        <v>402</v>
      </c>
      <c r="I72" t="s">
        <v>403</v>
      </c>
      <c r="J72" t="s">
        <v>404</v>
      </c>
    </row>
    <row r="73" spans="1:10">
      <c r="A73" t="s">
        <v>405</v>
      </c>
      <c r="B73" t="s">
        <v>28</v>
      </c>
      <c r="C73" t="s">
        <v>406</v>
      </c>
      <c r="D73" t="s">
        <v>406</v>
      </c>
      <c r="E73" t="s">
        <v>407</v>
      </c>
      <c r="F73" t="s">
        <v>159</v>
      </c>
      <c r="G73" t="s">
        <v>304</v>
      </c>
      <c r="H73" t="s">
        <v>408</v>
      </c>
      <c r="I73" t="s">
        <v>83</v>
      </c>
      <c r="J73" t="s">
        <v>84</v>
      </c>
    </row>
    <row r="74" spans="1:10">
      <c r="A74" t="s">
        <v>28</v>
      </c>
      <c r="B74" t="s">
        <v>28</v>
      </c>
      <c r="C74" t="s">
        <v>409</v>
      </c>
      <c r="D74" t="s">
        <v>409</v>
      </c>
      <c r="E74" t="s">
        <v>410</v>
      </c>
      <c r="F74" t="s">
        <v>67</v>
      </c>
      <c r="G74" t="s">
        <v>304</v>
      </c>
      <c r="H74" t="s">
        <v>411</v>
      </c>
      <c r="I74" t="s">
        <v>412</v>
      </c>
      <c r="J74" t="s">
        <v>413</v>
      </c>
    </row>
    <row r="75" spans="1:10">
      <c r="A75" t="s">
        <v>28</v>
      </c>
      <c r="B75" t="s">
        <v>28</v>
      </c>
      <c r="C75" t="s">
        <v>414</v>
      </c>
      <c r="D75" t="s">
        <v>414</v>
      </c>
      <c r="E75" t="s">
        <v>415</v>
      </c>
      <c r="F75" t="s">
        <v>67</v>
      </c>
      <c r="G75" t="s">
        <v>304</v>
      </c>
      <c r="H75" t="s">
        <v>416</v>
      </c>
      <c r="I75" t="s">
        <v>166</v>
      </c>
      <c r="J75" t="s">
        <v>167</v>
      </c>
    </row>
    <row r="76" spans="1:10">
      <c r="A76" t="s">
        <v>28</v>
      </c>
      <c r="B76" t="s">
        <v>28</v>
      </c>
      <c r="C76" t="s">
        <v>417</v>
      </c>
      <c r="D76" t="s">
        <v>417</v>
      </c>
      <c r="E76" t="s">
        <v>418</v>
      </c>
      <c r="F76" t="s">
        <v>255</v>
      </c>
      <c r="G76" t="s">
        <v>304</v>
      </c>
      <c r="H76" t="s">
        <v>419</v>
      </c>
      <c r="I76" t="s">
        <v>420</v>
      </c>
      <c r="J76" t="s">
        <v>421</v>
      </c>
    </row>
    <row r="77" spans="1:10">
      <c r="A77" t="s">
        <v>28</v>
      </c>
      <c r="B77" t="s">
        <v>28</v>
      </c>
      <c r="C77" t="s">
        <v>422</v>
      </c>
      <c r="D77" t="s">
        <v>422</v>
      </c>
      <c r="E77" t="s">
        <v>423</v>
      </c>
      <c r="F77" t="s">
        <v>424</v>
      </c>
      <c r="G77" t="s">
        <v>304</v>
      </c>
      <c r="H77" t="s">
        <v>425</v>
      </c>
      <c r="I77" t="s">
        <v>426</v>
      </c>
      <c r="J77" t="s">
        <v>427</v>
      </c>
    </row>
    <row r="78" spans="1:10">
      <c r="A78" t="s">
        <v>28</v>
      </c>
      <c r="B78" t="s">
        <v>28</v>
      </c>
      <c r="C78" t="s">
        <v>428</v>
      </c>
      <c r="D78" t="s">
        <v>428</v>
      </c>
      <c r="E78" t="s">
        <v>429</v>
      </c>
      <c r="F78" t="s">
        <v>48</v>
      </c>
      <c r="G78" t="s">
        <v>430</v>
      </c>
      <c r="H78" t="s">
        <v>431</v>
      </c>
      <c r="I78" t="s">
        <v>432</v>
      </c>
      <c r="J78" t="s">
        <v>433</v>
      </c>
    </row>
    <row r="79" spans="1:10">
      <c r="A79" t="s">
        <v>28</v>
      </c>
      <c r="B79" t="s">
        <v>28</v>
      </c>
      <c r="C79" t="s">
        <v>434</v>
      </c>
      <c r="D79" t="s">
        <v>435</v>
      </c>
      <c r="E79" t="s">
        <v>436</v>
      </c>
      <c r="F79" t="s">
        <v>437</v>
      </c>
      <c r="G79" t="s">
        <v>438</v>
      </c>
      <c r="H79" t="s">
        <v>439</v>
      </c>
      <c r="I79" t="s">
        <v>440</v>
      </c>
      <c r="J79" t="s">
        <v>441</v>
      </c>
    </row>
    <row r="80" spans="1:10">
      <c r="A80" t="s">
        <v>28</v>
      </c>
      <c r="B80" t="s">
        <v>28</v>
      </c>
      <c r="C80" t="s">
        <v>442</v>
      </c>
      <c r="D80" t="s">
        <v>442</v>
      </c>
      <c r="E80" t="s">
        <v>443</v>
      </c>
      <c r="F80" t="s">
        <v>243</v>
      </c>
      <c r="G80" t="s">
        <v>430</v>
      </c>
      <c r="H80" t="s">
        <v>444</v>
      </c>
      <c r="I80" t="s">
        <v>445</v>
      </c>
      <c r="J80" t="s">
        <v>446</v>
      </c>
    </row>
    <row r="81" spans="1:10">
      <c r="A81" t="s">
        <v>28</v>
      </c>
      <c r="B81" t="s">
        <v>28</v>
      </c>
      <c r="C81" t="s">
        <v>447</v>
      </c>
      <c r="D81" t="s">
        <v>447</v>
      </c>
      <c r="E81" t="s">
        <v>448</v>
      </c>
      <c r="F81" t="s">
        <v>81</v>
      </c>
      <c r="G81" t="s">
        <v>430</v>
      </c>
      <c r="H81" t="s">
        <v>449</v>
      </c>
      <c r="I81" t="s">
        <v>450</v>
      </c>
      <c r="J81" t="s">
        <v>451</v>
      </c>
    </row>
    <row r="82" spans="1:10">
      <c r="A82" t="s">
        <v>28</v>
      </c>
      <c r="B82" t="s">
        <v>28</v>
      </c>
      <c r="C82" t="s">
        <v>452</v>
      </c>
      <c r="D82" t="s">
        <v>453</v>
      </c>
      <c r="E82" t="s">
        <v>454</v>
      </c>
      <c r="F82" t="s">
        <v>455</v>
      </c>
      <c r="G82" t="s">
        <v>456</v>
      </c>
      <c r="H82" t="s">
        <v>457</v>
      </c>
      <c r="I82" t="s">
        <v>458</v>
      </c>
      <c r="J82" t="s">
        <v>459</v>
      </c>
    </row>
    <row r="83" spans="1:10">
      <c r="A83" t="s">
        <v>28</v>
      </c>
      <c r="B83" t="s">
        <v>28</v>
      </c>
      <c r="C83" t="s">
        <v>460</v>
      </c>
      <c r="D83" t="s">
        <v>461</v>
      </c>
      <c r="E83" t="s">
        <v>462</v>
      </c>
      <c r="F83" t="s">
        <v>67</v>
      </c>
      <c r="G83" t="s">
        <v>456</v>
      </c>
      <c r="H83" t="s">
        <v>463</v>
      </c>
      <c r="I83" t="s">
        <v>464</v>
      </c>
      <c r="J83" t="s">
        <v>465</v>
      </c>
    </row>
    <row r="84" spans="1:10">
      <c r="A84" t="s">
        <v>28</v>
      </c>
      <c r="B84" t="s">
        <v>28</v>
      </c>
      <c r="C84" t="s">
        <v>466</v>
      </c>
      <c r="D84" t="s">
        <v>467</v>
      </c>
      <c r="E84" t="s">
        <v>468</v>
      </c>
      <c r="F84" t="s">
        <v>67</v>
      </c>
      <c r="G84" t="s">
        <v>456</v>
      </c>
      <c r="H84" t="s">
        <v>469</v>
      </c>
      <c r="I84" t="s">
        <v>470</v>
      </c>
      <c r="J84" t="s">
        <v>471</v>
      </c>
    </row>
    <row r="85" spans="1:10">
      <c r="A85" t="s">
        <v>28</v>
      </c>
      <c r="B85" t="s">
        <v>28</v>
      </c>
      <c r="C85" t="s">
        <v>472</v>
      </c>
      <c r="D85" t="s">
        <v>472</v>
      </c>
      <c r="E85" t="s">
        <v>473</v>
      </c>
      <c r="F85" t="s">
        <v>67</v>
      </c>
      <c r="G85" t="s">
        <v>430</v>
      </c>
      <c r="H85" t="s">
        <v>474</v>
      </c>
      <c r="I85" t="s">
        <v>69</v>
      </c>
      <c r="J85" t="s">
        <v>70</v>
      </c>
    </row>
    <row r="86" spans="1:10">
      <c r="A86" t="s">
        <v>28</v>
      </c>
      <c r="B86" t="s">
        <v>28</v>
      </c>
      <c r="C86" t="s">
        <v>475</v>
      </c>
      <c r="D86" t="s">
        <v>476</v>
      </c>
      <c r="E86" t="s">
        <v>477</v>
      </c>
      <c r="F86" t="s">
        <v>67</v>
      </c>
      <c r="G86" t="s">
        <v>456</v>
      </c>
      <c r="H86" t="s">
        <v>478</v>
      </c>
      <c r="I86" t="s">
        <v>479</v>
      </c>
      <c r="J86" t="s">
        <v>480</v>
      </c>
    </row>
    <row r="87" spans="1:10">
      <c r="A87" t="s">
        <v>28</v>
      </c>
      <c r="B87" t="s">
        <v>28</v>
      </c>
      <c r="C87" t="s">
        <v>481</v>
      </c>
      <c r="D87" t="s">
        <v>482</v>
      </c>
      <c r="E87" t="s">
        <v>483</v>
      </c>
      <c r="F87" t="s">
        <v>365</v>
      </c>
      <c r="G87" t="s">
        <v>456</v>
      </c>
      <c r="H87" t="s">
        <v>484</v>
      </c>
      <c r="I87" t="s">
        <v>485</v>
      </c>
      <c r="J87" t="s">
        <v>486</v>
      </c>
    </row>
    <row r="88" spans="1:10">
      <c r="A88" t="s">
        <v>28</v>
      </c>
      <c r="B88" t="s">
        <v>28</v>
      </c>
      <c r="C88" t="s">
        <v>487</v>
      </c>
      <c r="D88" t="s">
        <v>487</v>
      </c>
      <c r="E88" t="s">
        <v>488</v>
      </c>
      <c r="F88" t="s">
        <v>489</v>
      </c>
      <c r="G88" t="s">
        <v>430</v>
      </c>
      <c r="H88" t="s">
        <v>490</v>
      </c>
      <c r="I88" t="s">
        <v>491</v>
      </c>
      <c r="J88" t="s">
        <v>492</v>
      </c>
    </row>
    <row r="89" spans="1:10">
      <c r="A89" t="s">
        <v>28</v>
      </c>
      <c r="B89" t="s">
        <v>28</v>
      </c>
      <c r="C89" t="s">
        <v>493</v>
      </c>
      <c r="D89" t="s">
        <v>493</v>
      </c>
      <c r="E89" t="s">
        <v>494</v>
      </c>
      <c r="F89" t="s">
        <v>159</v>
      </c>
      <c r="G89" t="s">
        <v>430</v>
      </c>
      <c r="H89" t="s">
        <v>495</v>
      </c>
      <c r="I89" t="s">
        <v>496</v>
      </c>
      <c r="J89" t="s">
        <v>497</v>
      </c>
    </row>
    <row r="90" spans="1:10">
      <c r="A90" t="s">
        <v>28</v>
      </c>
      <c r="B90" t="s">
        <v>28</v>
      </c>
      <c r="C90" t="s">
        <v>498</v>
      </c>
      <c r="D90" t="s">
        <v>498</v>
      </c>
      <c r="E90" t="s">
        <v>499</v>
      </c>
      <c r="F90" t="s">
        <v>223</v>
      </c>
      <c r="G90" t="s">
        <v>430</v>
      </c>
      <c r="H90" t="s">
        <v>500</v>
      </c>
      <c r="I90" t="s">
        <v>501</v>
      </c>
      <c r="J90" t="s">
        <v>502</v>
      </c>
    </row>
    <row r="91" spans="1:10">
      <c r="A91" t="s">
        <v>28</v>
      </c>
      <c r="B91" t="s">
        <v>28</v>
      </c>
      <c r="C91" t="s">
        <v>503</v>
      </c>
      <c r="D91" t="s">
        <v>503</v>
      </c>
      <c r="E91" t="s">
        <v>504</v>
      </c>
      <c r="F91" t="s">
        <v>67</v>
      </c>
      <c r="G91" t="s">
        <v>430</v>
      </c>
      <c r="H91" t="s">
        <v>505</v>
      </c>
      <c r="I91" t="s">
        <v>269</v>
      </c>
      <c r="J91" t="s">
        <v>270</v>
      </c>
    </row>
    <row r="92" spans="1:10">
      <c r="A92" t="s">
        <v>28</v>
      </c>
      <c r="B92" t="s">
        <v>28</v>
      </c>
      <c r="C92" t="s">
        <v>506</v>
      </c>
      <c r="D92" t="s">
        <v>506</v>
      </c>
      <c r="E92" t="s">
        <v>507</v>
      </c>
      <c r="F92" t="s">
        <v>508</v>
      </c>
      <c r="G92" t="s">
        <v>430</v>
      </c>
      <c r="H92" t="s">
        <v>509</v>
      </c>
      <c r="I92" t="s">
        <v>510</v>
      </c>
      <c r="J92" t="s">
        <v>511</v>
      </c>
    </row>
    <row r="93" spans="1:10">
      <c r="A93" t="s">
        <v>28</v>
      </c>
      <c r="B93" t="s">
        <v>28</v>
      </c>
      <c r="C93" t="s">
        <v>512</v>
      </c>
      <c r="D93" t="s">
        <v>512</v>
      </c>
      <c r="E93" t="s">
        <v>513</v>
      </c>
      <c r="F93" t="s">
        <v>67</v>
      </c>
      <c r="G93" t="s">
        <v>430</v>
      </c>
      <c r="H93" t="s">
        <v>514</v>
      </c>
      <c r="I93" t="s">
        <v>515</v>
      </c>
      <c r="J93" t="s">
        <v>516</v>
      </c>
    </row>
    <row r="94" spans="1:10">
      <c r="A94" t="s">
        <v>28</v>
      </c>
      <c r="B94" t="s">
        <v>28</v>
      </c>
      <c r="C94" t="s">
        <v>517</v>
      </c>
      <c r="D94" t="s">
        <v>517</v>
      </c>
      <c r="E94" t="s">
        <v>518</v>
      </c>
      <c r="F94" t="s">
        <v>67</v>
      </c>
      <c r="G94" t="s">
        <v>430</v>
      </c>
      <c r="H94" t="s">
        <v>519</v>
      </c>
      <c r="I94" t="s">
        <v>510</v>
      </c>
      <c r="J94" t="s">
        <v>511</v>
      </c>
    </row>
    <row r="95" spans="1:10">
      <c r="A95" t="s">
        <v>28</v>
      </c>
      <c r="B95" t="s">
        <v>28</v>
      </c>
      <c r="C95" t="s">
        <v>520</v>
      </c>
      <c r="D95" t="s">
        <v>520</v>
      </c>
      <c r="E95" t="s">
        <v>521</v>
      </c>
      <c r="F95" t="s">
        <v>522</v>
      </c>
      <c r="G95" t="s">
        <v>430</v>
      </c>
      <c r="H95" t="s">
        <v>523</v>
      </c>
      <c r="I95" t="s">
        <v>524</v>
      </c>
      <c r="J95" t="s">
        <v>525</v>
      </c>
    </row>
    <row r="96" spans="1:10">
      <c r="A96" t="s">
        <v>28</v>
      </c>
      <c r="B96" t="s">
        <v>28</v>
      </c>
      <c r="C96" t="s">
        <v>526</v>
      </c>
      <c r="D96" t="s">
        <v>526</v>
      </c>
      <c r="E96" t="s">
        <v>527</v>
      </c>
      <c r="F96" t="s">
        <v>522</v>
      </c>
      <c r="G96" t="s">
        <v>430</v>
      </c>
      <c r="H96" t="s">
        <v>528</v>
      </c>
      <c r="I96" t="s">
        <v>524</v>
      </c>
      <c r="J96" t="s">
        <v>525</v>
      </c>
    </row>
    <row r="97" spans="1:10">
      <c r="A97" t="s">
        <v>28</v>
      </c>
      <c r="B97" t="s">
        <v>28</v>
      </c>
      <c r="C97" t="s">
        <v>529</v>
      </c>
      <c r="D97" t="s">
        <v>529</v>
      </c>
      <c r="E97" t="s">
        <v>530</v>
      </c>
      <c r="F97" t="s">
        <v>522</v>
      </c>
      <c r="G97" t="s">
        <v>430</v>
      </c>
      <c r="H97" t="s">
        <v>531</v>
      </c>
      <c r="I97" t="s">
        <v>524</v>
      </c>
      <c r="J97" t="s">
        <v>525</v>
      </c>
    </row>
    <row r="98" spans="1:10">
      <c r="A98" t="s">
        <v>28</v>
      </c>
      <c r="B98" t="s">
        <v>28</v>
      </c>
      <c r="C98" t="s">
        <v>532</v>
      </c>
      <c r="D98" t="s">
        <v>532</v>
      </c>
      <c r="E98" t="s">
        <v>533</v>
      </c>
      <c r="F98" t="s">
        <v>522</v>
      </c>
      <c r="G98" t="s">
        <v>430</v>
      </c>
      <c r="H98" t="s">
        <v>534</v>
      </c>
      <c r="I98" t="s">
        <v>524</v>
      </c>
      <c r="J98" t="s">
        <v>525</v>
      </c>
    </row>
    <row r="99" spans="1:10">
      <c r="A99" t="s">
        <v>28</v>
      </c>
      <c r="B99" t="s">
        <v>28</v>
      </c>
      <c r="C99" t="s">
        <v>535</v>
      </c>
      <c r="D99" t="s">
        <v>535</v>
      </c>
      <c r="E99" t="s">
        <v>536</v>
      </c>
      <c r="F99" t="s">
        <v>67</v>
      </c>
      <c r="G99" t="s">
        <v>430</v>
      </c>
      <c r="H99" t="s">
        <v>537</v>
      </c>
      <c r="I99" t="s">
        <v>269</v>
      </c>
      <c r="J99" t="s">
        <v>270</v>
      </c>
    </row>
    <row r="100" spans="1:10">
      <c r="A100" t="s">
        <v>538</v>
      </c>
      <c r="B100" t="s">
        <v>28</v>
      </c>
      <c r="C100" t="s">
        <v>539</v>
      </c>
      <c r="D100" t="s">
        <v>539</v>
      </c>
      <c r="E100" t="s">
        <v>540</v>
      </c>
      <c r="F100" t="s">
        <v>541</v>
      </c>
      <c r="G100" t="s">
        <v>430</v>
      </c>
      <c r="H100" t="s">
        <v>542</v>
      </c>
      <c r="I100" t="s">
        <v>543</v>
      </c>
      <c r="J100" t="s">
        <v>544</v>
      </c>
    </row>
    <row r="101" spans="1:10">
      <c r="A101" t="s">
        <v>28</v>
      </c>
      <c r="B101" t="s">
        <v>28</v>
      </c>
      <c r="C101" t="s">
        <v>545</v>
      </c>
      <c r="D101" t="s">
        <v>545</v>
      </c>
      <c r="E101" t="s">
        <v>546</v>
      </c>
      <c r="F101" t="s">
        <v>547</v>
      </c>
      <c r="G101" t="s">
        <v>430</v>
      </c>
      <c r="H101" t="s">
        <v>548</v>
      </c>
      <c r="I101" t="s">
        <v>549</v>
      </c>
      <c r="J101" t="s">
        <v>550</v>
      </c>
    </row>
    <row r="102" spans="1:10">
      <c r="A102" t="s">
        <v>28</v>
      </c>
      <c r="B102" t="s">
        <v>28</v>
      </c>
      <c r="C102" t="s">
        <v>551</v>
      </c>
      <c r="D102" t="s">
        <v>551</v>
      </c>
      <c r="E102" t="s">
        <v>552</v>
      </c>
      <c r="F102" t="s">
        <v>553</v>
      </c>
      <c r="G102" t="s">
        <v>430</v>
      </c>
      <c r="H102" t="s">
        <v>554</v>
      </c>
      <c r="I102" t="s">
        <v>450</v>
      </c>
      <c r="J102" t="s">
        <v>451</v>
      </c>
    </row>
    <row r="103" spans="1:10">
      <c r="A103" t="s">
        <v>28</v>
      </c>
      <c r="B103" t="s">
        <v>28</v>
      </c>
      <c r="C103" t="s">
        <v>555</v>
      </c>
      <c r="D103" t="s">
        <v>555</v>
      </c>
      <c r="E103" t="s">
        <v>556</v>
      </c>
      <c r="F103" t="s">
        <v>159</v>
      </c>
      <c r="G103" t="s">
        <v>430</v>
      </c>
      <c r="H103" t="s">
        <v>557</v>
      </c>
      <c r="I103" t="s">
        <v>558</v>
      </c>
      <c r="J103" t="s">
        <v>559</v>
      </c>
    </row>
    <row r="104" spans="1:10">
      <c r="A104" t="s">
        <v>28</v>
      </c>
      <c r="B104" t="s">
        <v>28</v>
      </c>
      <c r="C104" t="s">
        <v>560</v>
      </c>
      <c r="D104" t="s">
        <v>560</v>
      </c>
      <c r="E104" t="s">
        <v>561</v>
      </c>
      <c r="F104" t="s">
        <v>48</v>
      </c>
      <c r="G104" t="s">
        <v>430</v>
      </c>
      <c r="H104" t="s">
        <v>562</v>
      </c>
      <c r="I104" t="s">
        <v>563</v>
      </c>
      <c r="J104" t="s">
        <v>564</v>
      </c>
    </row>
    <row r="105" spans="1:10">
      <c r="A105" t="s">
        <v>28</v>
      </c>
      <c r="B105" t="s">
        <v>28</v>
      </c>
      <c r="C105" t="s">
        <v>565</v>
      </c>
      <c r="D105" t="s">
        <v>565</v>
      </c>
      <c r="E105" t="s">
        <v>566</v>
      </c>
      <c r="F105" t="s">
        <v>255</v>
      </c>
      <c r="G105" t="s">
        <v>430</v>
      </c>
      <c r="H105" t="s">
        <v>567</v>
      </c>
      <c r="I105" t="s">
        <v>412</v>
      </c>
      <c r="J105" t="s">
        <v>413</v>
      </c>
    </row>
    <row r="106" spans="1:10">
      <c r="A106" t="s">
        <v>28</v>
      </c>
      <c r="B106" t="s">
        <v>28</v>
      </c>
      <c r="C106" t="s">
        <v>568</v>
      </c>
      <c r="D106" t="s">
        <v>568</v>
      </c>
      <c r="E106" t="s">
        <v>569</v>
      </c>
      <c r="F106" t="s">
        <v>570</v>
      </c>
      <c r="G106" t="s">
        <v>430</v>
      </c>
      <c r="H106" t="s">
        <v>571</v>
      </c>
      <c r="I106" t="s">
        <v>572</v>
      </c>
      <c r="J106" t="s">
        <v>573</v>
      </c>
    </row>
    <row r="107" spans="1:10">
      <c r="A107" t="s">
        <v>28</v>
      </c>
      <c r="B107" t="s">
        <v>28</v>
      </c>
      <c r="C107" t="s">
        <v>574</v>
      </c>
      <c r="D107" t="s">
        <v>574</v>
      </c>
      <c r="E107" t="s">
        <v>575</v>
      </c>
      <c r="F107" t="s">
        <v>159</v>
      </c>
      <c r="G107" t="s">
        <v>430</v>
      </c>
      <c r="H107" t="s">
        <v>576</v>
      </c>
      <c r="I107" t="s">
        <v>577</v>
      </c>
      <c r="J107" t="s">
        <v>578</v>
      </c>
    </row>
    <row r="108" spans="1:10">
      <c r="A108" t="s">
        <v>28</v>
      </c>
      <c r="B108" t="s">
        <v>28</v>
      </c>
      <c r="C108" t="s">
        <v>579</v>
      </c>
      <c r="D108" t="s">
        <v>579</v>
      </c>
      <c r="E108" t="s">
        <v>580</v>
      </c>
      <c r="F108" t="s">
        <v>159</v>
      </c>
      <c r="G108" t="s">
        <v>430</v>
      </c>
      <c r="H108" t="s">
        <v>581</v>
      </c>
      <c r="I108" t="s">
        <v>577</v>
      </c>
      <c r="J108" t="s">
        <v>578</v>
      </c>
    </row>
    <row r="109" spans="1:10">
      <c r="A109" t="s">
        <v>28</v>
      </c>
      <c r="B109" t="s">
        <v>44</v>
      </c>
      <c r="C109" t="s">
        <v>582</v>
      </c>
      <c r="D109" t="s">
        <v>582</v>
      </c>
      <c r="E109" t="s">
        <v>583</v>
      </c>
      <c r="F109" t="s">
        <v>584</v>
      </c>
      <c r="G109" t="s">
        <v>430</v>
      </c>
      <c r="H109" t="s">
        <v>585</v>
      </c>
      <c r="I109" t="s">
        <v>586</v>
      </c>
      <c r="J109" t="s">
        <v>587</v>
      </c>
    </row>
    <row r="110" spans="1:10">
      <c r="A110" t="s">
        <v>28</v>
      </c>
      <c r="B110" t="s">
        <v>44</v>
      </c>
      <c r="C110" t="s">
        <v>588</v>
      </c>
      <c r="D110" t="s">
        <v>588</v>
      </c>
      <c r="E110" t="s">
        <v>589</v>
      </c>
      <c r="F110" t="s">
        <v>590</v>
      </c>
      <c r="G110" t="s">
        <v>430</v>
      </c>
      <c r="H110" t="s">
        <v>591</v>
      </c>
      <c r="I110" t="s">
        <v>144</v>
      </c>
      <c r="J110" t="s">
        <v>145</v>
      </c>
    </row>
    <row r="111" spans="1:10">
      <c r="A111" t="s">
        <v>28</v>
      </c>
      <c r="B111" t="s">
        <v>592</v>
      </c>
      <c r="C111" t="s">
        <v>593</v>
      </c>
      <c r="D111" t="s">
        <v>594</v>
      </c>
      <c r="E111" t="s">
        <v>595</v>
      </c>
      <c r="F111" t="s">
        <v>191</v>
      </c>
      <c r="G111" t="s">
        <v>456</v>
      </c>
      <c r="H111" t="s">
        <v>596</v>
      </c>
      <c r="I111" t="s">
        <v>597</v>
      </c>
      <c r="J111" t="s">
        <v>598</v>
      </c>
    </row>
    <row r="112" spans="1:10">
      <c r="A112" t="s">
        <v>28</v>
      </c>
      <c r="B112" t="s">
        <v>44</v>
      </c>
      <c r="C112" t="s">
        <v>599</v>
      </c>
      <c r="D112" t="s">
        <v>599</v>
      </c>
      <c r="E112" t="s">
        <v>600</v>
      </c>
      <c r="F112" t="s">
        <v>570</v>
      </c>
      <c r="G112" t="s">
        <v>430</v>
      </c>
      <c r="H112" t="s">
        <v>601</v>
      </c>
      <c r="I112" t="s">
        <v>602</v>
      </c>
      <c r="J112" t="s">
        <v>603</v>
      </c>
    </row>
    <row r="113" spans="1:10">
      <c r="A113" t="s">
        <v>28</v>
      </c>
      <c r="B113" t="s">
        <v>44</v>
      </c>
      <c r="C113" t="s">
        <v>604</v>
      </c>
      <c r="D113" t="s">
        <v>604</v>
      </c>
      <c r="E113" t="s">
        <v>605</v>
      </c>
      <c r="F113" t="s">
        <v>590</v>
      </c>
      <c r="G113" t="s">
        <v>430</v>
      </c>
      <c r="H113" t="s">
        <v>606</v>
      </c>
      <c r="I113" t="s">
        <v>144</v>
      </c>
      <c r="J113" t="s">
        <v>145</v>
      </c>
    </row>
    <row r="114" spans="1:10">
      <c r="A114" t="s">
        <v>28</v>
      </c>
      <c r="B114" t="s">
        <v>28</v>
      </c>
      <c r="C114" t="s">
        <v>607</v>
      </c>
      <c r="D114" t="s">
        <v>608</v>
      </c>
      <c r="E114" t="s">
        <v>609</v>
      </c>
      <c r="F114" t="s">
        <v>359</v>
      </c>
      <c r="G114" t="s">
        <v>610</v>
      </c>
      <c r="H114" t="s">
        <v>611</v>
      </c>
      <c r="I114" t="s">
        <v>612</v>
      </c>
      <c r="J114" t="s">
        <v>613</v>
      </c>
    </row>
    <row r="115" spans="1:10">
      <c r="A115" t="s">
        <v>28</v>
      </c>
      <c r="B115" t="s">
        <v>28</v>
      </c>
      <c r="C115" t="s">
        <v>614</v>
      </c>
      <c r="D115" t="s">
        <v>614</v>
      </c>
      <c r="E115" t="s">
        <v>615</v>
      </c>
      <c r="F115" t="s">
        <v>54</v>
      </c>
      <c r="G115" t="s">
        <v>616</v>
      </c>
      <c r="H115" t="s">
        <v>617</v>
      </c>
      <c r="I115" t="s">
        <v>618</v>
      </c>
      <c r="J115" t="s">
        <v>619</v>
      </c>
    </row>
    <row r="116" spans="1:10">
      <c r="A116" t="s">
        <v>28</v>
      </c>
      <c r="B116" t="s">
        <v>28</v>
      </c>
      <c r="C116" t="s">
        <v>620</v>
      </c>
      <c r="D116" t="s">
        <v>620</v>
      </c>
      <c r="E116" t="s">
        <v>621</v>
      </c>
      <c r="F116" t="s">
        <v>622</v>
      </c>
      <c r="G116" t="s">
        <v>616</v>
      </c>
      <c r="H116" t="s">
        <v>623</v>
      </c>
      <c r="I116" t="s">
        <v>624</v>
      </c>
      <c r="J116" t="s">
        <v>625</v>
      </c>
    </row>
    <row r="117" spans="1:10">
      <c r="A117" t="s">
        <v>28</v>
      </c>
      <c r="B117" t="s">
        <v>28</v>
      </c>
      <c r="C117" t="s">
        <v>626</v>
      </c>
      <c r="D117" t="s">
        <v>627</v>
      </c>
      <c r="E117" t="s">
        <v>628</v>
      </c>
      <c r="F117" t="s">
        <v>67</v>
      </c>
      <c r="G117" t="s">
        <v>629</v>
      </c>
      <c r="H117" t="s">
        <v>630</v>
      </c>
      <c r="I117" t="s">
        <v>300</v>
      </c>
      <c r="J117" t="s">
        <v>301</v>
      </c>
    </row>
    <row r="118" spans="1:10">
      <c r="A118" t="s">
        <v>28</v>
      </c>
      <c r="B118" t="s">
        <v>28</v>
      </c>
      <c r="C118" t="s">
        <v>631</v>
      </c>
      <c r="D118" t="s">
        <v>631</v>
      </c>
      <c r="E118" t="s">
        <v>632</v>
      </c>
      <c r="F118" t="s">
        <v>159</v>
      </c>
      <c r="G118" t="s">
        <v>616</v>
      </c>
      <c r="H118" t="s">
        <v>633</v>
      </c>
      <c r="I118" t="s">
        <v>496</v>
      </c>
      <c r="J118" t="s">
        <v>497</v>
      </c>
    </row>
    <row r="119" spans="1:10">
      <c r="A119" t="s">
        <v>28</v>
      </c>
      <c r="B119" t="s">
        <v>28</v>
      </c>
      <c r="C119" t="s">
        <v>634</v>
      </c>
      <c r="D119" t="s">
        <v>634</v>
      </c>
      <c r="E119" t="s">
        <v>635</v>
      </c>
      <c r="F119" t="s">
        <v>636</v>
      </c>
      <c r="G119" t="s">
        <v>616</v>
      </c>
      <c r="H119" t="s">
        <v>637</v>
      </c>
      <c r="I119" t="s">
        <v>638</v>
      </c>
      <c r="J119" t="s">
        <v>639</v>
      </c>
    </row>
    <row r="120" spans="1:10">
      <c r="A120" t="s">
        <v>28</v>
      </c>
      <c r="B120" t="s">
        <v>28</v>
      </c>
      <c r="C120" t="s">
        <v>640</v>
      </c>
      <c r="D120" t="s">
        <v>640</v>
      </c>
      <c r="E120" t="s">
        <v>641</v>
      </c>
      <c r="F120" t="s">
        <v>81</v>
      </c>
      <c r="G120" t="s">
        <v>616</v>
      </c>
      <c r="H120" t="s">
        <v>642</v>
      </c>
      <c r="I120" t="s">
        <v>643</v>
      </c>
      <c r="J120" t="s">
        <v>644</v>
      </c>
    </row>
    <row r="121" spans="1:10">
      <c r="A121" t="s">
        <v>28</v>
      </c>
      <c r="B121" t="s">
        <v>28</v>
      </c>
      <c r="C121" t="s">
        <v>645</v>
      </c>
      <c r="D121" t="s">
        <v>645</v>
      </c>
      <c r="E121" t="s">
        <v>645</v>
      </c>
      <c r="F121" t="s">
        <v>646</v>
      </c>
      <c r="G121" t="s">
        <v>616</v>
      </c>
      <c r="H121" t="s">
        <v>647</v>
      </c>
      <c r="I121" t="s">
        <v>648</v>
      </c>
      <c r="J121" t="s">
        <v>649</v>
      </c>
    </row>
    <row r="122" spans="1:10">
      <c r="A122" t="s">
        <v>28</v>
      </c>
      <c r="B122" t="s">
        <v>28</v>
      </c>
      <c r="C122" t="s">
        <v>650</v>
      </c>
      <c r="D122" t="s">
        <v>650</v>
      </c>
      <c r="E122" t="s">
        <v>651</v>
      </c>
      <c r="F122" t="s">
        <v>652</v>
      </c>
      <c r="G122" t="s">
        <v>616</v>
      </c>
      <c r="H122" t="s">
        <v>653</v>
      </c>
      <c r="I122" t="s">
        <v>654</v>
      </c>
      <c r="J122" t="s">
        <v>655</v>
      </c>
    </row>
    <row r="123" spans="1:10">
      <c r="A123" t="s">
        <v>28</v>
      </c>
      <c r="B123" t="s">
        <v>28</v>
      </c>
      <c r="C123" t="s">
        <v>656</v>
      </c>
      <c r="D123" t="s">
        <v>656</v>
      </c>
      <c r="E123" t="s">
        <v>657</v>
      </c>
      <c r="F123" t="s">
        <v>159</v>
      </c>
      <c r="G123" t="s">
        <v>616</v>
      </c>
      <c r="H123" t="s">
        <v>658</v>
      </c>
      <c r="I123" t="s">
        <v>479</v>
      </c>
      <c r="J123" t="s">
        <v>480</v>
      </c>
    </row>
    <row r="124" spans="1:10">
      <c r="A124" t="s">
        <v>28</v>
      </c>
      <c r="B124" t="s">
        <v>28</v>
      </c>
      <c r="C124" t="s">
        <v>659</v>
      </c>
      <c r="D124" t="s">
        <v>659</v>
      </c>
      <c r="E124" t="s">
        <v>660</v>
      </c>
      <c r="F124" t="s">
        <v>67</v>
      </c>
      <c r="G124" t="s">
        <v>616</v>
      </c>
      <c r="H124" t="s">
        <v>661</v>
      </c>
      <c r="I124" t="s">
        <v>662</v>
      </c>
      <c r="J124" t="s">
        <v>663</v>
      </c>
    </row>
    <row r="125" spans="1:10">
      <c r="A125" t="s">
        <v>28</v>
      </c>
      <c r="B125" t="s">
        <v>28</v>
      </c>
      <c r="C125" t="s">
        <v>664</v>
      </c>
      <c r="D125" t="s">
        <v>664</v>
      </c>
      <c r="E125" t="s">
        <v>665</v>
      </c>
      <c r="F125" t="s">
        <v>666</v>
      </c>
      <c r="G125" t="s">
        <v>616</v>
      </c>
      <c r="H125" t="s">
        <v>667</v>
      </c>
      <c r="I125" t="s">
        <v>668</v>
      </c>
      <c r="J125" t="s">
        <v>669</v>
      </c>
    </row>
    <row r="126" spans="1:10">
      <c r="A126" t="s">
        <v>28</v>
      </c>
      <c r="B126" t="s">
        <v>44</v>
      </c>
      <c r="C126" t="s">
        <v>670</v>
      </c>
      <c r="D126" t="s">
        <v>670</v>
      </c>
      <c r="E126" t="s">
        <v>671</v>
      </c>
      <c r="F126" t="s">
        <v>672</v>
      </c>
      <c r="G126" t="s">
        <v>616</v>
      </c>
      <c r="H126" t="s">
        <v>673</v>
      </c>
      <c r="I126" t="s">
        <v>144</v>
      </c>
      <c r="J126" t="s">
        <v>145</v>
      </c>
    </row>
    <row r="127" spans="1:10">
      <c r="A127" t="s">
        <v>28</v>
      </c>
      <c r="B127" t="s">
        <v>44</v>
      </c>
      <c r="C127" t="s">
        <v>674</v>
      </c>
      <c r="D127" t="s">
        <v>675</v>
      </c>
      <c r="E127" t="s">
        <v>676</v>
      </c>
      <c r="F127" t="s">
        <v>584</v>
      </c>
      <c r="G127" t="s">
        <v>610</v>
      </c>
      <c r="H127" t="s">
        <v>677</v>
      </c>
      <c r="I127" t="s">
        <v>678</v>
      </c>
      <c r="J127" t="s">
        <v>679</v>
      </c>
    </row>
    <row r="128" spans="1:10">
      <c r="A128" t="s">
        <v>680</v>
      </c>
      <c r="B128" t="s">
        <v>681</v>
      </c>
      <c r="C128" t="s">
        <v>682</v>
      </c>
      <c r="D128" t="s">
        <v>682</v>
      </c>
      <c r="E128" t="s">
        <v>683</v>
      </c>
      <c r="F128" t="s">
        <v>684</v>
      </c>
      <c r="G128" t="s">
        <v>616</v>
      </c>
      <c r="H128" t="s">
        <v>685</v>
      </c>
      <c r="I128" t="s">
        <v>686</v>
      </c>
      <c r="J128" t="s">
        <v>687</v>
      </c>
    </row>
    <row r="129" spans="1:10">
      <c r="A129" t="s">
        <v>28</v>
      </c>
      <c r="B129" t="s">
        <v>44</v>
      </c>
      <c r="C129" t="s">
        <v>688</v>
      </c>
      <c r="D129" t="s">
        <v>688</v>
      </c>
      <c r="E129" t="s">
        <v>689</v>
      </c>
      <c r="F129" t="s">
        <v>672</v>
      </c>
      <c r="G129" t="s">
        <v>616</v>
      </c>
      <c r="H129" t="s">
        <v>690</v>
      </c>
      <c r="I129" t="s">
        <v>144</v>
      </c>
      <c r="J129" t="s">
        <v>145</v>
      </c>
    </row>
    <row r="130" spans="1:10">
      <c r="A130" t="s">
        <v>28</v>
      </c>
      <c r="B130" t="s">
        <v>44</v>
      </c>
      <c r="C130" t="s">
        <v>691</v>
      </c>
      <c r="D130" t="s">
        <v>691</v>
      </c>
      <c r="E130" t="s">
        <v>692</v>
      </c>
      <c r="F130" t="s">
        <v>159</v>
      </c>
      <c r="G130" t="s">
        <v>616</v>
      </c>
      <c r="H130" t="s">
        <v>693</v>
      </c>
      <c r="I130" t="s">
        <v>694</v>
      </c>
      <c r="J130" t="s">
        <v>695</v>
      </c>
    </row>
    <row r="131" spans="1:10">
      <c r="A131" t="s">
        <v>28</v>
      </c>
      <c r="B131" t="s">
        <v>44</v>
      </c>
      <c r="C131" t="s">
        <v>696</v>
      </c>
      <c r="D131" t="s">
        <v>697</v>
      </c>
      <c r="E131" t="s">
        <v>698</v>
      </c>
      <c r="F131" t="s">
        <v>590</v>
      </c>
      <c r="G131" t="s">
        <v>610</v>
      </c>
      <c r="H131" t="s">
        <v>699</v>
      </c>
      <c r="I131" t="s">
        <v>700</v>
      </c>
      <c r="J131" t="s">
        <v>701</v>
      </c>
    </row>
    <row r="132" spans="1:10">
      <c r="A132" t="s">
        <v>28</v>
      </c>
      <c r="B132" t="s">
        <v>28</v>
      </c>
      <c r="C132" t="s">
        <v>702</v>
      </c>
      <c r="D132" t="s">
        <v>702</v>
      </c>
      <c r="E132" t="s">
        <v>703</v>
      </c>
      <c r="F132" t="s">
        <v>704</v>
      </c>
      <c r="G132" t="s">
        <v>705</v>
      </c>
      <c r="H132" t="s">
        <v>706</v>
      </c>
      <c r="I132" t="s">
        <v>707</v>
      </c>
      <c r="J132" t="s">
        <v>708</v>
      </c>
    </row>
    <row r="133" spans="1:10">
      <c r="A133" t="s">
        <v>28</v>
      </c>
      <c r="B133" t="s">
        <v>28</v>
      </c>
      <c r="C133" t="s">
        <v>709</v>
      </c>
      <c r="D133" t="s">
        <v>709</v>
      </c>
      <c r="E133" t="s">
        <v>710</v>
      </c>
      <c r="F133" t="s">
        <v>159</v>
      </c>
      <c r="G133" t="s">
        <v>705</v>
      </c>
      <c r="H133" t="s">
        <v>711</v>
      </c>
      <c r="I133" t="s">
        <v>712</v>
      </c>
      <c r="J133" t="s">
        <v>713</v>
      </c>
    </row>
    <row r="134" spans="1:10">
      <c r="A134" t="s">
        <v>28</v>
      </c>
      <c r="B134" t="s">
        <v>28</v>
      </c>
      <c r="C134" t="s">
        <v>714</v>
      </c>
      <c r="D134" t="s">
        <v>714</v>
      </c>
      <c r="E134" t="s">
        <v>715</v>
      </c>
      <c r="F134" t="s">
        <v>141</v>
      </c>
      <c r="G134" t="s">
        <v>705</v>
      </c>
      <c r="H134" t="s">
        <v>716</v>
      </c>
      <c r="I134" t="s">
        <v>549</v>
      </c>
      <c r="J134" t="s">
        <v>550</v>
      </c>
    </row>
    <row r="135" spans="1:10">
      <c r="A135" t="s">
        <v>28</v>
      </c>
      <c r="B135" t="s">
        <v>28</v>
      </c>
      <c r="C135" t="s">
        <v>717</v>
      </c>
      <c r="D135" t="s">
        <v>717</v>
      </c>
      <c r="E135" t="s">
        <v>718</v>
      </c>
      <c r="F135" t="s">
        <v>141</v>
      </c>
      <c r="G135" t="s">
        <v>705</v>
      </c>
      <c r="H135" t="s">
        <v>719</v>
      </c>
      <c r="I135" t="s">
        <v>549</v>
      </c>
      <c r="J135" t="s">
        <v>550</v>
      </c>
    </row>
    <row r="136" spans="1:10">
      <c r="A136" t="s">
        <v>28</v>
      </c>
      <c r="B136" t="s">
        <v>28</v>
      </c>
      <c r="C136" t="s">
        <v>720</v>
      </c>
      <c r="D136" t="s">
        <v>720</v>
      </c>
      <c r="E136" t="s">
        <v>721</v>
      </c>
      <c r="F136" t="s">
        <v>722</v>
      </c>
      <c r="G136" t="s">
        <v>705</v>
      </c>
      <c r="H136" t="s">
        <v>723</v>
      </c>
      <c r="I136" t="s">
        <v>724</v>
      </c>
      <c r="J136" t="s">
        <v>725</v>
      </c>
    </row>
    <row r="137" spans="1:10">
      <c r="A137" t="s">
        <v>28</v>
      </c>
      <c r="B137" t="s">
        <v>28</v>
      </c>
      <c r="C137" t="s">
        <v>726</v>
      </c>
      <c r="D137" t="s">
        <v>727</v>
      </c>
      <c r="E137" t="s">
        <v>728</v>
      </c>
      <c r="F137" t="s">
        <v>729</v>
      </c>
      <c r="G137" t="s">
        <v>730</v>
      </c>
      <c r="H137" t="s">
        <v>731</v>
      </c>
      <c r="I137" t="s">
        <v>732</v>
      </c>
      <c r="J137" t="s">
        <v>733</v>
      </c>
    </row>
    <row r="138" spans="1:10">
      <c r="A138" t="s">
        <v>28</v>
      </c>
      <c r="B138" t="s">
        <v>28</v>
      </c>
      <c r="C138" t="s">
        <v>734</v>
      </c>
      <c r="D138" t="s">
        <v>735</v>
      </c>
      <c r="E138" t="s">
        <v>736</v>
      </c>
      <c r="F138" t="s">
        <v>636</v>
      </c>
      <c r="G138" t="s">
        <v>730</v>
      </c>
      <c r="H138" t="s">
        <v>737</v>
      </c>
      <c r="I138" t="s">
        <v>738</v>
      </c>
      <c r="J138" t="s">
        <v>739</v>
      </c>
    </row>
    <row r="139" spans="1:10">
      <c r="A139" t="s">
        <v>28</v>
      </c>
      <c r="B139" t="s">
        <v>28</v>
      </c>
      <c r="C139" t="s">
        <v>740</v>
      </c>
      <c r="D139" t="s">
        <v>741</v>
      </c>
      <c r="E139" t="s">
        <v>742</v>
      </c>
      <c r="F139" t="s">
        <v>743</v>
      </c>
      <c r="G139" t="s">
        <v>730</v>
      </c>
      <c r="H139" t="s">
        <v>744</v>
      </c>
      <c r="I139" t="s">
        <v>745</v>
      </c>
      <c r="J139" t="s">
        <v>746</v>
      </c>
    </row>
    <row r="140" spans="1:10">
      <c r="A140" t="s">
        <v>28</v>
      </c>
      <c r="B140" t="s">
        <v>28</v>
      </c>
      <c r="C140" t="s">
        <v>747</v>
      </c>
      <c r="D140" t="s">
        <v>747</v>
      </c>
      <c r="E140" t="s">
        <v>748</v>
      </c>
      <c r="F140" t="s">
        <v>508</v>
      </c>
      <c r="G140" t="s">
        <v>705</v>
      </c>
      <c r="H140" t="s">
        <v>749</v>
      </c>
      <c r="I140" t="s">
        <v>750</v>
      </c>
      <c r="J140" t="s">
        <v>751</v>
      </c>
    </row>
    <row r="141" spans="1:10">
      <c r="A141" t="s">
        <v>28</v>
      </c>
      <c r="B141" t="s">
        <v>28</v>
      </c>
      <c r="C141" t="s">
        <v>752</v>
      </c>
      <c r="D141" t="s">
        <v>753</v>
      </c>
      <c r="E141" t="s">
        <v>754</v>
      </c>
      <c r="F141" t="s">
        <v>755</v>
      </c>
      <c r="G141" t="s">
        <v>730</v>
      </c>
      <c r="H141" t="s">
        <v>756</v>
      </c>
      <c r="I141" t="s">
        <v>757</v>
      </c>
      <c r="J141" t="s">
        <v>758</v>
      </c>
    </row>
    <row r="142" spans="1:10">
      <c r="A142" t="s">
        <v>28</v>
      </c>
      <c r="B142" t="s">
        <v>28</v>
      </c>
      <c r="C142" t="s">
        <v>759</v>
      </c>
      <c r="D142" t="s">
        <v>759</v>
      </c>
      <c r="E142" t="s">
        <v>760</v>
      </c>
      <c r="F142" t="s">
        <v>93</v>
      </c>
      <c r="G142" t="s">
        <v>705</v>
      </c>
      <c r="H142" t="s">
        <v>761</v>
      </c>
      <c r="I142" t="s">
        <v>638</v>
      </c>
      <c r="J142" t="s">
        <v>639</v>
      </c>
    </row>
    <row r="143" spans="1:10">
      <c r="A143" t="s">
        <v>28</v>
      </c>
      <c r="B143" t="s">
        <v>28</v>
      </c>
      <c r="C143" t="s">
        <v>762</v>
      </c>
      <c r="D143" t="s">
        <v>762</v>
      </c>
      <c r="E143" t="s">
        <v>763</v>
      </c>
      <c r="F143" t="s">
        <v>328</v>
      </c>
      <c r="G143" t="s">
        <v>705</v>
      </c>
      <c r="H143" t="s">
        <v>764</v>
      </c>
      <c r="I143" t="s">
        <v>765</v>
      </c>
      <c r="J143" t="s">
        <v>766</v>
      </c>
    </row>
    <row r="144" spans="1:10">
      <c r="A144" t="s">
        <v>28</v>
      </c>
      <c r="B144" t="s">
        <v>28</v>
      </c>
      <c r="C144" t="s">
        <v>767</v>
      </c>
      <c r="D144" t="s">
        <v>767</v>
      </c>
      <c r="E144" t="s">
        <v>768</v>
      </c>
      <c r="F144" t="s">
        <v>769</v>
      </c>
      <c r="G144" t="s">
        <v>705</v>
      </c>
      <c r="H144" t="s">
        <v>770</v>
      </c>
      <c r="I144" t="s">
        <v>771</v>
      </c>
      <c r="J144" t="s">
        <v>772</v>
      </c>
    </row>
    <row r="145" spans="1:10">
      <c r="A145" t="s">
        <v>28</v>
      </c>
      <c r="B145" t="s">
        <v>28</v>
      </c>
      <c r="C145" t="s">
        <v>773</v>
      </c>
      <c r="D145" t="s">
        <v>773</v>
      </c>
      <c r="E145" t="s">
        <v>774</v>
      </c>
      <c r="F145" t="s">
        <v>159</v>
      </c>
      <c r="G145" t="s">
        <v>705</v>
      </c>
      <c r="H145" t="s">
        <v>775</v>
      </c>
      <c r="I145" t="s">
        <v>776</v>
      </c>
      <c r="J145" t="s">
        <v>777</v>
      </c>
    </row>
    <row r="146" spans="1:10">
      <c r="A146" t="s">
        <v>28</v>
      </c>
      <c r="B146" t="s">
        <v>28</v>
      </c>
      <c r="C146" t="s">
        <v>778</v>
      </c>
      <c r="D146" t="s">
        <v>778</v>
      </c>
      <c r="E146" t="s">
        <v>779</v>
      </c>
      <c r="F146" t="s">
        <v>159</v>
      </c>
      <c r="G146" t="s">
        <v>705</v>
      </c>
      <c r="H146" t="s">
        <v>780</v>
      </c>
      <c r="I146" t="s">
        <v>781</v>
      </c>
      <c r="J146" t="s">
        <v>782</v>
      </c>
    </row>
    <row r="147" spans="1:10">
      <c r="A147" t="s">
        <v>28</v>
      </c>
      <c r="B147" t="s">
        <v>28</v>
      </c>
      <c r="C147" t="s">
        <v>783</v>
      </c>
      <c r="D147" t="s">
        <v>783</v>
      </c>
      <c r="E147" t="s">
        <v>784</v>
      </c>
      <c r="F147" t="s">
        <v>191</v>
      </c>
      <c r="G147" t="s">
        <v>705</v>
      </c>
      <c r="H147" t="s">
        <v>785</v>
      </c>
      <c r="I147" t="s">
        <v>786</v>
      </c>
      <c r="J147" t="s">
        <v>787</v>
      </c>
    </row>
    <row r="148" spans="1:10">
      <c r="A148" t="s">
        <v>28</v>
      </c>
      <c r="B148" t="s">
        <v>28</v>
      </c>
      <c r="C148" t="s">
        <v>788</v>
      </c>
      <c r="D148" t="s">
        <v>788</v>
      </c>
      <c r="E148" t="s">
        <v>789</v>
      </c>
      <c r="F148" t="s">
        <v>67</v>
      </c>
      <c r="G148" t="s">
        <v>705</v>
      </c>
      <c r="H148" t="s">
        <v>790</v>
      </c>
      <c r="I148" t="s">
        <v>791</v>
      </c>
      <c r="J148" t="s">
        <v>792</v>
      </c>
    </row>
    <row r="149" spans="1:10">
      <c r="A149" t="s">
        <v>28</v>
      </c>
      <c r="B149" t="s">
        <v>28</v>
      </c>
      <c r="C149" t="s">
        <v>793</v>
      </c>
      <c r="D149" t="s">
        <v>793</v>
      </c>
      <c r="E149" t="s">
        <v>794</v>
      </c>
      <c r="F149" t="s">
        <v>159</v>
      </c>
      <c r="G149" t="s">
        <v>705</v>
      </c>
      <c r="H149" t="s">
        <v>795</v>
      </c>
      <c r="I149" t="s">
        <v>781</v>
      </c>
      <c r="J149" t="s">
        <v>782</v>
      </c>
    </row>
    <row r="150" spans="1:10">
      <c r="A150" t="s">
        <v>28</v>
      </c>
      <c r="B150" t="s">
        <v>28</v>
      </c>
      <c r="C150" t="s">
        <v>796</v>
      </c>
      <c r="D150" t="s">
        <v>796</v>
      </c>
      <c r="E150" t="s">
        <v>797</v>
      </c>
      <c r="F150" t="s">
        <v>48</v>
      </c>
      <c r="G150" t="s">
        <v>705</v>
      </c>
      <c r="H150" t="s">
        <v>798</v>
      </c>
      <c r="I150" t="s">
        <v>799</v>
      </c>
      <c r="J150" t="s">
        <v>800</v>
      </c>
    </row>
    <row r="151" spans="1:10">
      <c r="A151" t="s">
        <v>28</v>
      </c>
      <c r="B151" t="s">
        <v>28</v>
      </c>
      <c r="C151" t="s">
        <v>801</v>
      </c>
      <c r="D151" t="s">
        <v>801</v>
      </c>
      <c r="E151" t="s">
        <v>802</v>
      </c>
      <c r="F151" t="s">
        <v>803</v>
      </c>
      <c r="G151" t="s">
        <v>705</v>
      </c>
      <c r="H151" t="s">
        <v>804</v>
      </c>
      <c r="I151" t="s">
        <v>805</v>
      </c>
      <c r="J151" t="s">
        <v>806</v>
      </c>
    </row>
    <row r="152" spans="1:10">
      <c r="A152" t="s">
        <v>28</v>
      </c>
      <c r="B152" t="s">
        <v>28</v>
      </c>
      <c r="C152" t="s">
        <v>807</v>
      </c>
      <c r="D152" t="s">
        <v>807</v>
      </c>
      <c r="E152" t="s">
        <v>808</v>
      </c>
      <c r="F152" t="s">
        <v>159</v>
      </c>
      <c r="G152" t="s">
        <v>705</v>
      </c>
      <c r="H152" t="s">
        <v>809</v>
      </c>
      <c r="I152" t="s">
        <v>781</v>
      </c>
      <c r="J152" t="s">
        <v>782</v>
      </c>
    </row>
    <row r="153" spans="1:10">
      <c r="A153" t="s">
        <v>28</v>
      </c>
      <c r="B153" t="s">
        <v>28</v>
      </c>
      <c r="C153" t="s">
        <v>810</v>
      </c>
      <c r="D153" t="s">
        <v>810</v>
      </c>
      <c r="E153" t="s">
        <v>811</v>
      </c>
      <c r="F153" t="s">
        <v>159</v>
      </c>
      <c r="G153" t="s">
        <v>705</v>
      </c>
      <c r="H153" t="s">
        <v>812</v>
      </c>
      <c r="I153" t="s">
        <v>813</v>
      </c>
      <c r="J153" t="s">
        <v>814</v>
      </c>
    </row>
    <row r="154" spans="1:10">
      <c r="A154" t="s">
        <v>28</v>
      </c>
      <c r="B154" t="s">
        <v>28</v>
      </c>
      <c r="C154" t="s">
        <v>815</v>
      </c>
      <c r="D154" t="s">
        <v>815</v>
      </c>
      <c r="E154" t="s">
        <v>816</v>
      </c>
      <c r="F154" t="s">
        <v>817</v>
      </c>
      <c r="G154" t="s">
        <v>705</v>
      </c>
      <c r="H154" t="s">
        <v>818</v>
      </c>
      <c r="I154" t="s">
        <v>819</v>
      </c>
      <c r="J154" t="s">
        <v>820</v>
      </c>
    </row>
    <row r="155" spans="1:10">
      <c r="A155" t="s">
        <v>821</v>
      </c>
      <c r="B155" t="s">
        <v>28</v>
      </c>
      <c r="C155" t="s">
        <v>822</v>
      </c>
      <c r="D155" t="s">
        <v>822</v>
      </c>
      <c r="E155" t="s">
        <v>823</v>
      </c>
      <c r="F155" t="s">
        <v>424</v>
      </c>
      <c r="G155" t="s">
        <v>705</v>
      </c>
      <c r="H155" t="s">
        <v>824</v>
      </c>
      <c r="I155" t="s">
        <v>825</v>
      </c>
      <c r="J155" t="s">
        <v>826</v>
      </c>
    </row>
    <row r="156" spans="1:10">
      <c r="A156" t="s">
        <v>28</v>
      </c>
      <c r="B156" t="s">
        <v>28</v>
      </c>
      <c r="C156" t="s">
        <v>827</v>
      </c>
      <c r="D156" t="s">
        <v>827</v>
      </c>
      <c r="E156" t="s">
        <v>828</v>
      </c>
      <c r="F156" t="s">
        <v>48</v>
      </c>
      <c r="G156" t="s">
        <v>705</v>
      </c>
      <c r="H156" t="s">
        <v>829</v>
      </c>
      <c r="I156" t="s">
        <v>830</v>
      </c>
      <c r="J156" t="s">
        <v>831</v>
      </c>
    </row>
    <row r="157" spans="1:10">
      <c r="A157" t="s">
        <v>28</v>
      </c>
      <c r="B157" t="s">
        <v>28</v>
      </c>
      <c r="C157" t="s">
        <v>832</v>
      </c>
      <c r="D157" t="s">
        <v>832</v>
      </c>
      <c r="E157" t="s">
        <v>833</v>
      </c>
      <c r="F157" t="s">
        <v>636</v>
      </c>
      <c r="G157" t="s">
        <v>705</v>
      </c>
      <c r="H157" t="s">
        <v>834</v>
      </c>
      <c r="I157" t="s">
        <v>638</v>
      </c>
      <c r="J157" t="s">
        <v>639</v>
      </c>
    </row>
    <row r="158" spans="1:10">
      <c r="A158" t="s">
        <v>28</v>
      </c>
      <c r="B158" t="s">
        <v>28</v>
      </c>
      <c r="C158" t="s">
        <v>835</v>
      </c>
      <c r="D158" t="s">
        <v>835</v>
      </c>
      <c r="E158" t="s">
        <v>836</v>
      </c>
      <c r="F158" t="s">
        <v>159</v>
      </c>
      <c r="G158" t="s">
        <v>705</v>
      </c>
      <c r="H158" t="s">
        <v>837</v>
      </c>
      <c r="I158" t="s">
        <v>496</v>
      </c>
      <c r="J158" t="s">
        <v>497</v>
      </c>
    </row>
    <row r="159" spans="1:10">
      <c r="A159" t="s">
        <v>28</v>
      </c>
      <c r="B159" t="s">
        <v>28</v>
      </c>
      <c r="C159" t="s">
        <v>838</v>
      </c>
      <c r="D159" t="s">
        <v>838</v>
      </c>
      <c r="E159" t="s">
        <v>839</v>
      </c>
      <c r="F159" t="s">
        <v>840</v>
      </c>
      <c r="G159" t="s">
        <v>705</v>
      </c>
      <c r="H159" t="s">
        <v>841</v>
      </c>
      <c r="I159" t="s">
        <v>842</v>
      </c>
      <c r="J159" t="s">
        <v>843</v>
      </c>
    </row>
    <row r="160" spans="1:10">
      <c r="A160" t="s">
        <v>844</v>
      </c>
      <c r="B160" t="s">
        <v>28</v>
      </c>
      <c r="C160" t="s">
        <v>845</v>
      </c>
      <c r="D160" t="s">
        <v>845</v>
      </c>
      <c r="E160" t="s">
        <v>846</v>
      </c>
      <c r="F160" t="s">
        <v>67</v>
      </c>
      <c r="G160" t="s">
        <v>705</v>
      </c>
      <c r="H160" t="s">
        <v>847</v>
      </c>
      <c r="I160" t="s">
        <v>848</v>
      </c>
      <c r="J160" t="s">
        <v>849</v>
      </c>
    </row>
    <row r="161" spans="1:10">
      <c r="A161" t="s">
        <v>28</v>
      </c>
      <c r="B161" t="s">
        <v>28</v>
      </c>
      <c r="C161" t="s">
        <v>850</v>
      </c>
      <c r="D161" t="s">
        <v>850</v>
      </c>
      <c r="E161" t="s">
        <v>851</v>
      </c>
      <c r="F161" t="s">
        <v>852</v>
      </c>
      <c r="G161" t="s">
        <v>705</v>
      </c>
      <c r="H161" t="s">
        <v>853</v>
      </c>
      <c r="I161" t="s">
        <v>854</v>
      </c>
      <c r="J161" t="s">
        <v>855</v>
      </c>
    </row>
    <row r="162" spans="1:10">
      <c r="A162" t="s">
        <v>28</v>
      </c>
      <c r="B162" t="s">
        <v>28</v>
      </c>
      <c r="C162" t="s">
        <v>856</v>
      </c>
      <c r="D162" t="s">
        <v>856</v>
      </c>
      <c r="E162" t="s">
        <v>857</v>
      </c>
      <c r="F162" t="s">
        <v>67</v>
      </c>
      <c r="G162" t="s">
        <v>705</v>
      </c>
      <c r="H162" t="s">
        <v>858</v>
      </c>
      <c r="I162" t="s">
        <v>386</v>
      </c>
      <c r="J162" t="s">
        <v>387</v>
      </c>
    </row>
    <row r="163" spans="1:10">
      <c r="A163" t="s">
        <v>28</v>
      </c>
      <c r="B163" t="s">
        <v>28</v>
      </c>
      <c r="C163" t="s">
        <v>859</v>
      </c>
      <c r="D163" t="s">
        <v>859</v>
      </c>
      <c r="E163" t="s">
        <v>860</v>
      </c>
      <c r="F163" t="s">
        <v>67</v>
      </c>
      <c r="G163" t="s">
        <v>705</v>
      </c>
      <c r="H163" t="s">
        <v>861</v>
      </c>
      <c r="I163" t="s">
        <v>577</v>
      </c>
      <c r="J163" t="s">
        <v>578</v>
      </c>
    </row>
    <row r="164" spans="1:10">
      <c r="A164" t="s">
        <v>28</v>
      </c>
      <c r="B164" t="s">
        <v>44</v>
      </c>
      <c r="C164" t="s">
        <v>862</v>
      </c>
      <c r="D164" t="s">
        <v>863</v>
      </c>
      <c r="E164" t="s">
        <v>864</v>
      </c>
      <c r="F164" t="s">
        <v>590</v>
      </c>
      <c r="G164" t="s">
        <v>730</v>
      </c>
      <c r="H164" t="s">
        <v>865</v>
      </c>
      <c r="I164" t="s">
        <v>866</v>
      </c>
      <c r="J164" t="s">
        <v>867</v>
      </c>
    </row>
    <row r="165" spans="1:10">
      <c r="A165" t="s">
        <v>680</v>
      </c>
      <c r="B165" t="s">
        <v>681</v>
      </c>
      <c r="C165" t="s">
        <v>868</v>
      </c>
      <c r="D165" t="s">
        <v>868</v>
      </c>
      <c r="E165" t="s">
        <v>869</v>
      </c>
      <c r="F165" t="s">
        <v>729</v>
      </c>
      <c r="G165" t="s">
        <v>705</v>
      </c>
      <c r="H165" t="s">
        <v>685</v>
      </c>
      <c r="I165" t="s">
        <v>686</v>
      </c>
      <c r="J165" t="s">
        <v>687</v>
      </c>
    </row>
    <row r="166" spans="1:10">
      <c r="A166" t="s">
        <v>28</v>
      </c>
      <c r="B166" t="s">
        <v>44</v>
      </c>
      <c r="C166" t="s">
        <v>870</v>
      </c>
      <c r="D166" t="s">
        <v>870</v>
      </c>
      <c r="E166" t="s">
        <v>871</v>
      </c>
      <c r="F166" t="s">
        <v>191</v>
      </c>
      <c r="G166" t="s">
        <v>705</v>
      </c>
      <c r="H166" t="s">
        <v>872</v>
      </c>
      <c r="I166" t="s">
        <v>83</v>
      </c>
      <c r="J166" t="s">
        <v>84</v>
      </c>
    </row>
    <row r="167" spans="1:10">
      <c r="A167" t="s">
        <v>28</v>
      </c>
      <c r="B167" t="s">
        <v>28</v>
      </c>
      <c r="C167" t="s">
        <v>873</v>
      </c>
      <c r="D167" t="s">
        <v>873</v>
      </c>
      <c r="E167" t="s">
        <v>874</v>
      </c>
      <c r="F167" t="s">
        <v>424</v>
      </c>
      <c r="G167" t="s">
        <v>705</v>
      </c>
      <c r="H167" t="s">
        <v>875</v>
      </c>
      <c r="I167" t="s">
        <v>876</v>
      </c>
      <c r="J167" t="s">
        <v>877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workbookViewId="0">
      <selection activeCell="J2" sqref="J2:J4"/>
    </sheetView>
  </sheetViews>
  <sheetFormatPr defaultColWidth="9" defaultRowHeight="13.5" outlineLevelRow="3"/>
  <sheetData>
    <row r="1" spans="1:10">
      <c r="A1" t="s">
        <v>18</v>
      </c>
      <c r="B1" t="s">
        <v>19</v>
      </c>
      <c r="C1" t="s">
        <v>20</v>
      </c>
      <c r="D1" t="s">
        <v>21</v>
      </c>
      <c r="E1" t="s">
        <v>22</v>
      </c>
      <c r="F1" t="s">
        <v>23</v>
      </c>
      <c r="G1" t="s">
        <v>878</v>
      </c>
      <c r="H1" t="s">
        <v>25</v>
      </c>
      <c r="I1" t="s">
        <v>879</v>
      </c>
      <c r="J1" t="s">
        <v>880</v>
      </c>
    </row>
    <row r="2" spans="1:10">
      <c r="A2" t="s">
        <v>28</v>
      </c>
      <c r="B2" t="s">
        <v>28</v>
      </c>
      <c r="C2" t="s">
        <v>709</v>
      </c>
      <c r="D2" t="s">
        <v>709</v>
      </c>
      <c r="E2" t="s">
        <v>710</v>
      </c>
      <c r="F2" t="s">
        <v>159</v>
      </c>
      <c r="G2" t="s">
        <v>705</v>
      </c>
      <c r="H2" t="s">
        <v>711</v>
      </c>
      <c r="I2" t="s">
        <v>881</v>
      </c>
      <c r="J2" s="3">
        <v>-147</v>
      </c>
    </row>
    <row r="3" spans="1:10">
      <c r="A3" t="s">
        <v>28</v>
      </c>
      <c r="B3" t="s">
        <v>28</v>
      </c>
      <c r="C3" t="s">
        <v>882</v>
      </c>
      <c r="D3" t="s">
        <v>882</v>
      </c>
      <c r="E3" t="s">
        <v>883</v>
      </c>
      <c r="F3" t="s">
        <v>191</v>
      </c>
      <c r="G3" t="s">
        <v>884</v>
      </c>
      <c r="H3" t="s">
        <v>885</v>
      </c>
      <c r="I3" t="s">
        <v>886</v>
      </c>
      <c r="J3" s="3">
        <v>-1805</v>
      </c>
    </row>
    <row r="4" spans="1:10">
      <c r="A4" t="s">
        <v>28</v>
      </c>
      <c r="B4" t="s">
        <v>28</v>
      </c>
      <c r="C4" t="s">
        <v>645</v>
      </c>
      <c r="D4" t="s">
        <v>645</v>
      </c>
      <c r="E4" t="s">
        <v>645</v>
      </c>
      <c r="F4" t="s">
        <v>646</v>
      </c>
      <c r="G4" t="s">
        <v>616</v>
      </c>
      <c r="H4" t="s">
        <v>647</v>
      </c>
      <c r="I4" t="s">
        <v>887</v>
      </c>
      <c r="J4" s="3">
        <v>-423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"/>
  <sheetViews>
    <sheetView workbookViewId="0">
      <selection activeCell="H2" sqref="H2"/>
    </sheetView>
  </sheetViews>
  <sheetFormatPr defaultColWidth="9" defaultRowHeight="13.5" outlineLevelRow="1" outlineLevelCol="7"/>
  <sheetData>
    <row r="1" spans="1:8">
      <c r="A1" t="s">
        <v>18</v>
      </c>
      <c r="B1" t="s">
        <v>888</v>
      </c>
      <c r="C1" t="s">
        <v>889</v>
      </c>
      <c r="D1" t="s">
        <v>890</v>
      </c>
      <c r="E1" t="s">
        <v>891</v>
      </c>
      <c r="F1" t="s">
        <v>3</v>
      </c>
      <c r="G1" t="s">
        <v>7</v>
      </c>
      <c r="H1" t="s">
        <v>892</v>
      </c>
    </row>
    <row r="2" spans="1:8">
      <c r="A2" t="s">
        <v>28</v>
      </c>
      <c r="B2" t="s">
        <v>893</v>
      </c>
      <c r="C2" t="s">
        <v>28</v>
      </c>
      <c r="F2" t="s">
        <v>28</v>
      </c>
      <c r="G2" t="s">
        <v>16</v>
      </c>
      <c r="H2" t="s">
        <v>894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A1"/>
    </sheetView>
  </sheetViews>
  <sheetFormatPr defaultColWidth="9" defaultRowHeight="13.5" outlineLevelRow="4"/>
  <sheetData>
    <row r="1" spans="1:9">
      <c r="A1" t="s">
        <v>18</v>
      </c>
      <c r="B1" t="s">
        <v>19</v>
      </c>
      <c r="C1" t="s">
        <v>20</v>
      </c>
      <c r="D1" t="s">
        <v>22</v>
      </c>
      <c r="E1" t="s">
        <v>895</v>
      </c>
      <c r="F1" t="s">
        <v>878</v>
      </c>
      <c r="G1" t="s">
        <v>896</v>
      </c>
      <c r="H1" t="s">
        <v>897</v>
      </c>
      <c r="I1" t="s">
        <v>898</v>
      </c>
    </row>
    <row r="2" spans="1:9">
      <c r="A2" t="s">
        <v>28</v>
      </c>
      <c r="B2" t="s">
        <v>44</v>
      </c>
      <c r="C2" t="s">
        <v>287</v>
      </c>
      <c r="D2" t="s">
        <v>289</v>
      </c>
      <c r="E2" t="s">
        <v>100</v>
      </c>
      <c r="F2" t="s">
        <v>290</v>
      </c>
      <c r="G2" t="s">
        <v>291</v>
      </c>
      <c r="H2" t="s">
        <v>15</v>
      </c>
      <c r="I2" t="s">
        <v>899</v>
      </c>
    </row>
    <row r="3" spans="1:9">
      <c r="A3" t="s">
        <v>28</v>
      </c>
      <c r="B3" t="s">
        <v>44</v>
      </c>
      <c r="C3" t="s">
        <v>582</v>
      </c>
      <c r="D3" t="s">
        <v>583</v>
      </c>
      <c r="E3" t="s">
        <v>584</v>
      </c>
      <c r="F3" t="s">
        <v>430</v>
      </c>
      <c r="G3" t="s">
        <v>585</v>
      </c>
      <c r="H3" t="s">
        <v>15</v>
      </c>
      <c r="I3" t="s">
        <v>900</v>
      </c>
    </row>
    <row r="4" spans="1:9">
      <c r="A4" t="s">
        <v>28</v>
      </c>
      <c r="B4" t="s">
        <v>44</v>
      </c>
      <c r="C4" t="s">
        <v>599</v>
      </c>
      <c r="D4" t="s">
        <v>600</v>
      </c>
      <c r="E4" t="s">
        <v>570</v>
      </c>
      <c r="F4" t="s">
        <v>430</v>
      </c>
      <c r="G4" t="s">
        <v>601</v>
      </c>
      <c r="H4" t="s">
        <v>15</v>
      </c>
      <c r="I4" t="s">
        <v>899</v>
      </c>
    </row>
    <row r="5" spans="1:9">
      <c r="A5" t="s">
        <v>28</v>
      </c>
      <c r="B5" t="s">
        <v>44</v>
      </c>
      <c r="C5" t="s">
        <v>688</v>
      </c>
      <c r="D5" t="s">
        <v>689</v>
      </c>
      <c r="E5" t="s">
        <v>672</v>
      </c>
      <c r="F5" t="s">
        <v>616</v>
      </c>
      <c r="G5" t="s">
        <v>690</v>
      </c>
      <c r="H5" t="s">
        <v>15</v>
      </c>
      <c r="I5" t="s">
        <v>899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74"/>
  <sheetViews>
    <sheetView tabSelected="1" topLeftCell="A147" workbookViewId="0">
      <selection activeCell="E177" sqref="E177"/>
    </sheetView>
  </sheetViews>
  <sheetFormatPr defaultColWidth="9" defaultRowHeight="13.5"/>
  <cols>
    <col min="1" max="1" width="21.625" customWidth="1"/>
  </cols>
  <sheetData>
    <row r="1" spans="1:11">
      <c r="A1" t="s">
        <v>22</v>
      </c>
      <c r="B1" t="s">
        <v>27</v>
      </c>
      <c r="K1" t="s">
        <v>901</v>
      </c>
    </row>
    <row r="2" spans="1:11">
      <c r="A2" s="6" t="s">
        <v>30</v>
      </c>
      <c r="B2" s="3">
        <v>518</v>
      </c>
      <c r="C2" t="str">
        <f>VLOOKUP(A2,HOP!A:H,8,0)</f>
        <v>518.00</v>
      </c>
      <c r="D2" t="str">
        <f>VLOOKUP(A2,HOP!A:B,2,0)</f>
        <v>1999096</v>
      </c>
      <c r="E2">
        <f>B2-C2</f>
        <v>0</v>
      </c>
      <c r="K2" t="str">
        <f>$K$1&amp;D2</f>
        <v>,1999096</v>
      </c>
    </row>
    <row r="3" spans="1:11">
      <c r="A3" t="s">
        <v>38</v>
      </c>
      <c r="B3" s="3">
        <v>308</v>
      </c>
      <c r="C3" t="str">
        <f>VLOOKUP(A3,HOP!A:H,8,0)</f>
        <v>308.00</v>
      </c>
      <c r="D3" t="str">
        <f>VLOOKUP(A3,HOP!A:B,2,0)</f>
        <v>2003436</v>
      </c>
      <c r="E3">
        <f t="shared" ref="E3:E34" si="0">B3-C3</f>
        <v>0</v>
      </c>
      <c r="K3" t="str">
        <f t="shared" ref="K3:K34" si="1">$K$1&amp;D3</f>
        <v>,2003436</v>
      </c>
    </row>
    <row r="4" spans="1:11">
      <c r="A4" t="s">
        <v>47</v>
      </c>
      <c r="B4" s="3">
        <v>230</v>
      </c>
      <c r="C4" t="str">
        <f>VLOOKUP(A4,HOP!A:H,8,0)</f>
        <v>230.00</v>
      </c>
      <c r="D4" t="str">
        <f>VLOOKUP(A4,HOP!A:B,2,0)</f>
        <v>2003469</v>
      </c>
      <c r="E4">
        <f t="shared" si="0"/>
        <v>0</v>
      </c>
      <c r="K4" t="str">
        <f t="shared" si="1"/>
        <v>,2003469</v>
      </c>
    </row>
    <row r="5" spans="1:11">
      <c r="A5" t="s">
        <v>53</v>
      </c>
      <c r="B5" s="3">
        <v>232</v>
      </c>
      <c r="C5" t="str">
        <f>VLOOKUP(A5,HOP!A:H,8,0)</f>
        <v>232.00</v>
      </c>
      <c r="D5" t="str">
        <f>VLOOKUP(A5,HOP!A:B,2,0)</f>
        <v>2004860</v>
      </c>
      <c r="E5">
        <f t="shared" si="0"/>
        <v>0</v>
      </c>
      <c r="K5" t="str">
        <f t="shared" si="1"/>
        <v>,2004860</v>
      </c>
    </row>
    <row r="6" spans="1:11">
      <c r="A6" t="s">
        <v>59</v>
      </c>
      <c r="B6" s="3">
        <v>120</v>
      </c>
      <c r="C6" t="str">
        <f>VLOOKUP(A6,HOP!A:H,8,0)</f>
        <v>120.00</v>
      </c>
      <c r="D6" t="str">
        <f>VLOOKUP(A6,HOP!A:B,2,0)</f>
        <v>2004887</v>
      </c>
      <c r="E6">
        <f t="shared" si="0"/>
        <v>0</v>
      </c>
      <c r="K6" t="str">
        <f t="shared" si="1"/>
        <v>,2004887</v>
      </c>
    </row>
    <row r="7" spans="1:11">
      <c r="A7" t="s">
        <v>66</v>
      </c>
      <c r="B7" s="3">
        <v>156</v>
      </c>
      <c r="C7" t="str">
        <f>VLOOKUP(A7,HOP!A:H,8,0)</f>
        <v>156.00</v>
      </c>
      <c r="D7" t="str">
        <f>VLOOKUP(A7,HOP!A:B,2,0)</f>
        <v>2004888</v>
      </c>
      <c r="E7">
        <f t="shared" si="0"/>
        <v>0</v>
      </c>
      <c r="K7" t="str">
        <f t="shared" si="1"/>
        <v>,2004888</v>
      </c>
    </row>
    <row r="8" spans="1:11">
      <c r="A8" t="s">
        <v>72</v>
      </c>
      <c r="B8" s="3">
        <v>77</v>
      </c>
      <c r="C8" t="str">
        <f>VLOOKUP(A8,HOP!A:H,8,0)</f>
        <v>77.00</v>
      </c>
      <c r="D8" t="str">
        <f>VLOOKUP(A8,HOP!A:B,2,0)</f>
        <v>2005839</v>
      </c>
      <c r="E8">
        <f t="shared" si="0"/>
        <v>0</v>
      </c>
      <c r="K8" t="str">
        <f t="shared" si="1"/>
        <v>,2005839</v>
      </c>
    </row>
    <row r="9" spans="1:11">
      <c r="A9" t="s">
        <v>77</v>
      </c>
      <c r="B9" s="3">
        <v>77</v>
      </c>
      <c r="C9" t="str">
        <f>VLOOKUP(A9,HOP!A:H,8,0)</f>
        <v>77.00</v>
      </c>
      <c r="D9" t="str">
        <f>VLOOKUP(A9,HOP!A:B,2,0)</f>
        <v>2005878</v>
      </c>
      <c r="E9">
        <f t="shared" si="0"/>
        <v>0</v>
      </c>
      <c r="K9" t="str">
        <f t="shared" si="1"/>
        <v>,2005878</v>
      </c>
    </row>
    <row r="10" spans="1:11">
      <c r="A10" t="s">
        <v>80</v>
      </c>
      <c r="B10" s="3">
        <v>178</v>
      </c>
      <c r="C10" t="str">
        <f>VLOOKUP(A10,HOP!A:H,8,0)</f>
        <v>178.00</v>
      </c>
      <c r="D10" t="str">
        <f>VLOOKUP(A10,HOP!A:B,2,0)</f>
        <v>2005927</v>
      </c>
      <c r="E10">
        <f t="shared" si="0"/>
        <v>0</v>
      </c>
      <c r="K10" t="str">
        <f t="shared" si="1"/>
        <v>,2005927</v>
      </c>
    </row>
    <row r="11" spans="1:11">
      <c r="A11" t="s">
        <v>86</v>
      </c>
      <c r="B11" s="3">
        <v>140</v>
      </c>
      <c r="C11" t="str">
        <f>VLOOKUP(A11,HOP!A:H,8,0)</f>
        <v>140.00</v>
      </c>
      <c r="D11" t="str">
        <f>VLOOKUP(A11,HOP!A:B,2,0)</f>
        <v>2006054</v>
      </c>
      <c r="E11">
        <f t="shared" si="0"/>
        <v>0</v>
      </c>
      <c r="K11" t="str">
        <f t="shared" si="1"/>
        <v>,2006054</v>
      </c>
    </row>
    <row r="12" spans="1:11">
      <c r="A12" t="s">
        <v>92</v>
      </c>
      <c r="B12" s="3">
        <v>328</v>
      </c>
      <c r="C12" t="str">
        <f>VLOOKUP(A12,HOP!A:H,8,0)</f>
        <v>328.00</v>
      </c>
      <c r="D12" t="str">
        <f>VLOOKUP(A12,HOP!A:B,2,0)</f>
        <v>2006102</v>
      </c>
      <c r="E12">
        <f t="shared" si="0"/>
        <v>0</v>
      </c>
      <c r="K12" t="str">
        <f t="shared" si="1"/>
        <v>,2006102</v>
      </c>
    </row>
    <row r="13" spans="1:11">
      <c r="A13" t="s">
        <v>99</v>
      </c>
      <c r="B13" s="3">
        <v>245</v>
      </c>
      <c r="C13" t="str">
        <f>VLOOKUP(A13,HOP!A:H,8,0)</f>
        <v>245.00</v>
      </c>
      <c r="D13" t="str">
        <f>VLOOKUP(A13,HOP!A:B,2,0)</f>
        <v>2006115</v>
      </c>
      <c r="E13">
        <f t="shared" si="0"/>
        <v>0</v>
      </c>
      <c r="K13" t="str">
        <f t="shared" si="1"/>
        <v>,2006115</v>
      </c>
    </row>
    <row r="14" spans="1:11">
      <c r="A14" t="s">
        <v>105</v>
      </c>
      <c r="B14" s="3">
        <v>146</v>
      </c>
      <c r="C14" t="str">
        <f>VLOOKUP(A14,HOP!A:H,8,0)</f>
        <v>146.00</v>
      </c>
      <c r="D14" t="str">
        <f>VLOOKUP(A14,HOP!A:B,2,0)</f>
        <v>2006305</v>
      </c>
      <c r="E14">
        <f t="shared" si="0"/>
        <v>0</v>
      </c>
      <c r="K14" t="str">
        <f t="shared" si="1"/>
        <v>,2006305</v>
      </c>
    </row>
    <row r="15" spans="1:11">
      <c r="A15" t="s">
        <v>111</v>
      </c>
      <c r="B15" s="3">
        <v>238</v>
      </c>
      <c r="C15" t="str">
        <f>VLOOKUP(A15,HOP!A:H,8,0)</f>
        <v>238.00</v>
      </c>
      <c r="D15" t="str">
        <f>VLOOKUP(A15,HOP!A:B,2,0)</f>
        <v>2006400</v>
      </c>
      <c r="E15">
        <f t="shared" si="0"/>
        <v>0</v>
      </c>
      <c r="K15" t="str">
        <f t="shared" si="1"/>
        <v>,2006400</v>
      </c>
    </row>
    <row r="16" spans="1:11">
      <c r="A16" t="s">
        <v>117</v>
      </c>
      <c r="B16" s="3">
        <v>471</v>
      </c>
      <c r="C16" t="str">
        <f>VLOOKUP(A16,HOP!A:H,8,0)</f>
        <v>471.00</v>
      </c>
      <c r="D16" t="str">
        <f>VLOOKUP(A16,HOP!A:B,2,0)</f>
        <v>2006586</v>
      </c>
      <c r="E16">
        <f t="shared" si="0"/>
        <v>0</v>
      </c>
      <c r="K16" t="str">
        <f t="shared" si="1"/>
        <v>,2006586</v>
      </c>
    </row>
    <row r="17" spans="1:11">
      <c r="A17" t="s">
        <v>122</v>
      </c>
      <c r="B17" s="3">
        <v>119</v>
      </c>
      <c r="C17" t="str">
        <f>VLOOKUP(A17,HOP!A:H,8,0)</f>
        <v>119.00</v>
      </c>
      <c r="D17" t="str">
        <f>VLOOKUP(A17,HOP!A:B,2,0)</f>
        <v>2006522</v>
      </c>
      <c r="E17">
        <f t="shared" si="0"/>
        <v>0</v>
      </c>
      <c r="K17" t="str">
        <f t="shared" si="1"/>
        <v>,2006522</v>
      </c>
    </row>
    <row r="18" spans="1:11">
      <c r="A18" t="s">
        <v>127</v>
      </c>
      <c r="B18" s="3">
        <v>519</v>
      </c>
      <c r="C18" t="str">
        <f>VLOOKUP(A18,HOP!A:H,8,0)</f>
        <v>519.00</v>
      </c>
      <c r="D18" t="str">
        <f>VLOOKUP(A18,HOP!A:B,2,0)</f>
        <v>1994476</v>
      </c>
      <c r="E18">
        <f t="shared" si="0"/>
        <v>0</v>
      </c>
      <c r="K18" t="str">
        <f t="shared" si="1"/>
        <v>,1994476</v>
      </c>
    </row>
    <row r="19" spans="1:11">
      <c r="A19" t="s">
        <v>132</v>
      </c>
      <c r="B19" s="3">
        <v>445</v>
      </c>
      <c r="C19" t="str">
        <f>VLOOKUP(A19,HOP!A:H,8,0)</f>
        <v>445.00</v>
      </c>
      <c r="D19" t="str">
        <f>VLOOKUP(A19,HOP!A:B,2,0)</f>
        <v>2006011</v>
      </c>
      <c r="E19">
        <f t="shared" si="0"/>
        <v>0</v>
      </c>
      <c r="K19" t="str">
        <f t="shared" si="1"/>
        <v>,2006011</v>
      </c>
    </row>
    <row r="20" spans="1:11">
      <c r="A20" t="s">
        <v>140</v>
      </c>
      <c r="B20" s="3">
        <v>382</v>
      </c>
      <c r="C20" t="str">
        <f>VLOOKUP(A20,HOP!A:H,8,0)</f>
        <v>382.00</v>
      </c>
      <c r="D20" t="str">
        <f>VLOOKUP(A20,HOP!A:B,2,0)</f>
        <v>2006033</v>
      </c>
      <c r="E20">
        <f t="shared" si="0"/>
        <v>0</v>
      </c>
      <c r="K20" t="str">
        <f t="shared" si="1"/>
        <v>,2006033</v>
      </c>
    </row>
    <row r="21" spans="1:11">
      <c r="A21" t="s">
        <v>147</v>
      </c>
      <c r="B21" s="3">
        <v>515</v>
      </c>
      <c r="C21" t="str">
        <f>VLOOKUP(A21,HOP!A:H,8,0)</f>
        <v>515.00</v>
      </c>
      <c r="D21" t="str">
        <f>VLOOKUP(A21,HOP!A:B,2,0)</f>
        <v>2006265</v>
      </c>
      <c r="E21">
        <f t="shared" si="0"/>
        <v>0</v>
      </c>
      <c r="K21" t="str">
        <f t="shared" si="1"/>
        <v>,2006265</v>
      </c>
    </row>
    <row r="22" spans="1:11">
      <c r="A22" t="s">
        <v>152</v>
      </c>
      <c r="B22" s="3">
        <v>476</v>
      </c>
      <c r="C22" t="str">
        <f>VLOOKUP(A22,HOP!A:H,8,0)</f>
        <v>476.00</v>
      </c>
      <c r="D22" t="str">
        <f>VLOOKUP(A22,HOP!A:B,2,0)</f>
        <v>2006881</v>
      </c>
      <c r="E22">
        <f t="shared" si="0"/>
        <v>0</v>
      </c>
      <c r="K22" t="str">
        <f t="shared" si="1"/>
        <v>,2006881</v>
      </c>
    </row>
    <row r="23" spans="1:11">
      <c r="A23" t="s">
        <v>158</v>
      </c>
      <c r="B23" s="3">
        <v>279</v>
      </c>
      <c r="C23" t="str">
        <f>VLOOKUP(A23,HOP!A:H,8,0)</f>
        <v>279.00</v>
      </c>
      <c r="D23" t="str">
        <f>VLOOKUP(A23,HOP!A:B,2,0)</f>
        <v>2007235</v>
      </c>
      <c r="E23">
        <f t="shared" si="0"/>
        <v>0</v>
      </c>
      <c r="K23" t="str">
        <f t="shared" si="1"/>
        <v>,2007235</v>
      </c>
    </row>
    <row r="24" spans="1:11">
      <c r="A24" t="s">
        <v>164</v>
      </c>
      <c r="B24" s="3">
        <v>75</v>
      </c>
      <c r="C24" t="str">
        <f>VLOOKUP(A24,HOP!A:H,8,0)</f>
        <v>75.00</v>
      </c>
      <c r="D24" t="str">
        <f>VLOOKUP(A24,HOP!A:B,2,0)</f>
        <v>2007244</v>
      </c>
      <c r="E24">
        <f t="shared" si="0"/>
        <v>0</v>
      </c>
      <c r="K24" t="str">
        <f t="shared" si="1"/>
        <v>,2007244</v>
      </c>
    </row>
    <row r="25" spans="1:11">
      <c r="A25" t="s">
        <v>169</v>
      </c>
      <c r="B25" s="3">
        <v>183</v>
      </c>
      <c r="C25" t="str">
        <f>VLOOKUP(A25,HOP!A:H,8,0)</f>
        <v>183.00</v>
      </c>
      <c r="D25" t="str">
        <f>VLOOKUP(A25,HOP!A:B,2,0)</f>
        <v>2007245</v>
      </c>
      <c r="E25">
        <f t="shared" si="0"/>
        <v>0</v>
      </c>
      <c r="K25" t="str">
        <f t="shared" si="1"/>
        <v>,2007245</v>
      </c>
    </row>
    <row r="26" spans="1:11">
      <c r="A26" t="s">
        <v>175</v>
      </c>
      <c r="B26" s="3">
        <v>459</v>
      </c>
      <c r="C26" t="str">
        <f>VLOOKUP(A26,HOP!A:H,8,0)</f>
        <v>459.00</v>
      </c>
      <c r="D26" t="str">
        <f>VLOOKUP(A26,HOP!A:B,2,0)</f>
        <v>2007408</v>
      </c>
      <c r="E26">
        <f t="shared" si="0"/>
        <v>0</v>
      </c>
      <c r="K26" t="str">
        <f t="shared" si="1"/>
        <v>,2007408</v>
      </c>
    </row>
    <row r="27" spans="1:11">
      <c r="A27" t="s">
        <v>180</v>
      </c>
      <c r="B27" s="3">
        <v>123</v>
      </c>
      <c r="C27" t="str">
        <f>VLOOKUP(A27,HOP!A:H,8,0)</f>
        <v>123.00</v>
      </c>
      <c r="D27" t="str">
        <f>VLOOKUP(A27,HOP!A:B,2,0)</f>
        <v>2007427</v>
      </c>
      <c r="E27">
        <f t="shared" si="0"/>
        <v>0</v>
      </c>
      <c r="K27" t="str">
        <f t="shared" si="1"/>
        <v>,2007427</v>
      </c>
    </row>
    <row r="28" spans="1:11">
      <c r="A28" t="s">
        <v>185</v>
      </c>
      <c r="B28" s="3">
        <v>262</v>
      </c>
      <c r="C28" t="str">
        <f>VLOOKUP(A28,HOP!A:H,8,0)</f>
        <v>262.00</v>
      </c>
      <c r="D28" t="str">
        <f>VLOOKUP(A28,HOP!A:B,2,0)</f>
        <v>2007475</v>
      </c>
      <c r="E28">
        <f t="shared" si="0"/>
        <v>0</v>
      </c>
      <c r="K28" t="str">
        <f t="shared" si="1"/>
        <v>,2007475</v>
      </c>
    </row>
    <row r="29" spans="1:11">
      <c r="A29" t="s">
        <v>190</v>
      </c>
      <c r="B29" s="3">
        <v>269</v>
      </c>
      <c r="C29" t="str">
        <f>VLOOKUP(A29,HOP!A:H,8,0)</f>
        <v>269.00</v>
      </c>
      <c r="D29" t="str">
        <f>VLOOKUP(A29,HOP!A:B,2,0)</f>
        <v>2007563</v>
      </c>
      <c r="E29">
        <f t="shared" si="0"/>
        <v>0</v>
      </c>
      <c r="K29" t="str">
        <f t="shared" si="1"/>
        <v>,2007563</v>
      </c>
    </row>
    <row r="30" spans="1:11">
      <c r="A30" t="s">
        <v>196</v>
      </c>
      <c r="B30" s="3">
        <v>185</v>
      </c>
      <c r="C30" t="str">
        <f>VLOOKUP(A30,HOP!A:H,8,0)</f>
        <v>185.00</v>
      </c>
      <c r="D30" t="str">
        <f>VLOOKUP(A30,HOP!A:B,2,0)</f>
        <v>2007708</v>
      </c>
      <c r="E30">
        <f t="shared" si="0"/>
        <v>0</v>
      </c>
      <c r="K30" t="str">
        <f t="shared" si="1"/>
        <v>,2007708</v>
      </c>
    </row>
    <row r="31" spans="1:11">
      <c r="A31" t="s">
        <v>201</v>
      </c>
      <c r="B31" s="3">
        <v>174</v>
      </c>
      <c r="C31" t="str">
        <f>VLOOKUP(A31,HOP!A:H,8,0)</f>
        <v>174.00</v>
      </c>
      <c r="D31" t="str">
        <f>VLOOKUP(A31,HOP!A:B,2,0)</f>
        <v>2007762</v>
      </c>
      <c r="E31">
        <f t="shared" si="0"/>
        <v>0</v>
      </c>
      <c r="K31" t="str">
        <f t="shared" si="1"/>
        <v>,2007762</v>
      </c>
    </row>
    <row r="32" spans="1:11">
      <c r="A32" t="s">
        <v>206</v>
      </c>
      <c r="B32" s="3">
        <v>331</v>
      </c>
      <c r="C32" t="str">
        <f>VLOOKUP(A32,HOP!A:H,8,0)</f>
        <v>331.00</v>
      </c>
      <c r="D32" t="str">
        <f>VLOOKUP(A32,HOP!A:B,2,0)</f>
        <v>2007870</v>
      </c>
      <c r="E32">
        <f t="shared" si="0"/>
        <v>0</v>
      </c>
      <c r="K32" t="str">
        <f t="shared" si="1"/>
        <v>,2007870</v>
      </c>
    </row>
    <row r="33" spans="1:11">
      <c r="A33" t="s">
        <v>212</v>
      </c>
      <c r="B33" s="3">
        <v>188</v>
      </c>
      <c r="C33" t="str">
        <f>VLOOKUP(A33,HOP!A:H,8,0)</f>
        <v>188.00</v>
      </c>
      <c r="D33" t="str">
        <f>VLOOKUP(A33,HOP!A:B,2,0)</f>
        <v>2008013</v>
      </c>
      <c r="E33">
        <f t="shared" si="0"/>
        <v>0</v>
      </c>
      <c r="K33" t="str">
        <f t="shared" si="1"/>
        <v>,2008013</v>
      </c>
    </row>
    <row r="34" spans="1:11">
      <c r="A34" t="s">
        <v>217</v>
      </c>
      <c r="B34" s="3">
        <v>184</v>
      </c>
      <c r="C34" t="str">
        <f>VLOOKUP(A34,HOP!A:H,8,0)</f>
        <v>184.00</v>
      </c>
      <c r="D34" t="str">
        <f>VLOOKUP(A34,HOP!A:B,2,0)</f>
        <v>2006893</v>
      </c>
      <c r="E34">
        <f t="shared" si="0"/>
        <v>0</v>
      </c>
      <c r="K34" t="str">
        <f t="shared" si="1"/>
        <v>,2006893</v>
      </c>
    </row>
    <row r="35" spans="1:11">
      <c r="A35" t="s">
        <v>222</v>
      </c>
      <c r="B35" s="3">
        <v>184</v>
      </c>
      <c r="C35" t="str">
        <f>VLOOKUP(A35,HOP!A:H,8,0)</f>
        <v>184.00</v>
      </c>
      <c r="D35" t="str">
        <f>VLOOKUP(A35,HOP!A:B,2,0)</f>
        <v>2006537</v>
      </c>
      <c r="E35">
        <f t="shared" ref="E35:E66" si="2">B35-C35</f>
        <v>0</v>
      </c>
      <c r="K35" t="str">
        <f t="shared" ref="K35:K66" si="3">$K$1&amp;D35</f>
        <v>,2006537</v>
      </c>
    </row>
    <row r="36" spans="1:11">
      <c r="A36" t="s">
        <v>226</v>
      </c>
      <c r="B36" s="3">
        <v>184</v>
      </c>
      <c r="C36" t="str">
        <f>VLOOKUP(A36,HOP!A:H,8,0)</f>
        <v>184.00</v>
      </c>
      <c r="D36" t="str">
        <f>VLOOKUP(A36,HOP!A:B,2,0)</f>
        <v>2000532</v>
      </c>
      <c r="E36">
        <f t="shared" si="2"/>
        <v>0</v>
      </c>
      <c r="K36" t="str">
        <f t="shared" si="3"/>
        <v>,2000532</v>
      </c>
    </row>
    <row r="37" spans="1:11">
      <c r="A37" t="s">
        <v>231</v>
      </c>
      <c r="B37" s="3">
        <v>120</v>
      </c>
      <c r="C37" t="str">
        <f>VLOOKUP(A37,HOP!A:H,8,0)</f>
        <v>120.00</v>
      </c>
      <c r="D37" t="str">
        <f>VLOOKUP(A37,HOP!A:B,2,0)</f>
        <v>2006487</v>
      </c>
      <c r="E37">
        <f t="shared" si="2"/>
        <v>0</v>
      </c>
      <c r="K37" t="str">
        <f t="shared" si="3"/>
        <v>,2006487</v>
      </c>
    </row>
    <row r="38" spans="1:11">
      <c r="A38" t="s">
        <v>235</v>
      </c>
      <c r="B38" s="3">
        <v>246</v>
      </c>
      <c r="C38" t="str">
        <f>VLOOKUP(A38,HOP!A:H,8,0)</f>
        <v>246.00</v>
      </c>
      <c r="D38" t="str">
        <f>VLOOKUP(A38,HOP!A:B,2,0)</f>
        <v>2006848</v>
      </c>
      <c r="E38">
        <f t="shared" si="2"/>
        <v>0</v>
      </c>
      <c r="K38" t="str">
        <f t="shared" si="3"/>
        <v>,2006848</v>
      </c>
    </row>
    <row r="39" spans="1:11">
      <c r="A39" t="s">
        <v>242</v>
      </c>
      <c r="B39" s="3">
        <v>274</v>
      </c>
      <c r="C39" t="str">
        <f>VLOOKUP(A39,HOP!A:H,8,0)</f>
        <v>274.00</v>
      </c>
      <c r="D39" t="str">
        <f>VLOOKUP(A39,HOP!A:B,2,0)</f>
        <v>2006985</v>
      </c>
      <c r="E39">
        <f t="shared" si="2"/>
        <v>0</v>
      </c>
      <c r="K39" t="str">
        <f t="shared" si="3"/>
        <v>,2006985</v>
      </c>
    </row>
    <row r="40" spans="1:11">
      <c r="A40" t="s">
        <v>248</v>
      </c>
      <c r="B40" s="3">
        <v>202</v>
      </c>
      <c r="C40" t="str">
        <f>VLOOKUP(A40,HOP!A:H,8,0)</f>
        <v>202.00</v>
      </c>
      <c r="D40" t="str">
        <f>VLOOKUP(A40,HOP!A:B,2,0)</f>
        <v>2007355</v>
      </c>
      <c r="E40">
        <f t="shared" si="2"/>
        <v>0</v>
      </c>
      <c r="K40" t="str">
        <f t="shared" si="3"/>
        <v>,2007355</v>
      </c>
    </row>
    <row r="41" spans="1:11">
      <c r="A41" t="s">
        <v>254</v>
      </c>
      <c r="B41" s="3">
        <v>94</v>
      </c>
      <c r="C41" t="str">
        <f>VLOOKUP(A41,HOP!A:H,8,0)</f>
        <v>94.00</v>
      </c>
      <c r="D41" t="str">
        <f>VLOOKUP(A41,HOP!A:B,2,0)</f>
        <v>2007359</v>
      </c>
      <c r="E41">
        <f t="shared" si="2"/>
        <v>0</v>
      </c>
      <c r="K41" t="str">
        <f t="shared" si="3"/>
        <v>,2007359</v>
      </c>
    </row>
    <row r="42" spans="1:11">
      <c r="A42" t="s">
        <v>260</v>
      </c>
      <c r="B42" s="3">
        <v>515</v>
      </c>
      <c r="C42" t="str">
        <f>VLOOKUP(A42,HOP!A:H,8,0)</f>
        <v>515.00</v>
      </c>
      <c r="D42" t="str">
        <f>VLOOKUP(A42,HOP!A:B,2,0)</f>
        <v>2007593</v>
      </c>
      <c r="E42">
        <f t="shared" si="2"/>
        <v>0</v>
      </c>
      <c r="K42" t="str">
        <f t="shared" si="3"/>
        <v>,2007593</v>
      </c>
    </row>
    <row r="43" spans="1:11">
      <c r="A43" t="s">
        <v>262</v>
      </c>
      <c r="B43" s="3">
        <v>129</v>
      </c>
      <c r="C43" t="str">
        <f>VLOOKUP(A43,HOP!A:H,8,0)</f>
        <v>129.00</v>
      </c>
      <c r="D43" t="str">
        <f>VLOOKUP(A43,HOP!A:B,2,0)</f>
        <v>2007729</v>
      </c>
      <c r="E43">
        <f t="shared" si="2"/>
        <v>0</v>
      </c>
      <c r="K43" t="str">
        <f t="shared" si="3"/>
        <v>,2007729</v>
      </c>
    </row>
    <row r="44" spans="1:11">
      <c r="A44" t="s">
        <v>267</v>
      </c>
      <c r="B44" s="3">
        <v>78</v>
      </c>
      <c r="C44" t="str">
        <f>VLOOKUP(A44,HOP!A:H,8,0)</f>
        <v>78.00</v>
      </c>
      <c r="D44" t="str">
        <f>VLOOKUP(A44,HOP!A:B,2,0)</f>
        <v>2008012</v>
      </c>
      <c r="E44">
        <f t="shared" si="2"/>
        <v>0</v>
      </c>
      <c r="K44" t="str">
        <f t="shared" si="3"/>
        <v>,2008012</v>
      </c>
    </row>
    <row r="45" spans="1:11">
      <c r="A45" t="s">
        <v>272</v>
      </c>
      <c r="B45" s="3">
        <v>232</v>
      </c>
      <c r="C45" t="str">
        <f>VLOOKUP(A45,HOP!A:H,8,0)</f>
        <v>232.00</v>
      </c>
      <c r="D45" t="str">
        <f>VLOOKUP(A45,HOP!A:B,2,0)</f>
        <v>2008228</v>
      </c>
      <c r="E45">
        <f t="shared" si="2"/>
        <v>0</v>
      </c>
      <c r="K45" t="str">
        <f t="shared" si="3"/>
        <v>,2008228</v>
      </c>
    </row>
    <row r="46" spans="1:11">
      <c r="A46" t="s">
        <v>276</v>
      </c>
      <c r="B46" s="3">
        <v>129</v>
      </c>
      <c r="C46" t="str">
        <f>VLOOKUP(A46,HOP!A:H,8,0)</f>
        <v>129.00</v>
      </c>
      <c r="D46" t="str">
        <f>VLOOKUP(A46,HOP!A:B,2,0)</f>
        <v>2008341</v>
      </c>
      <c r="E46">
        <f t="shared" si="2"/>
        <v>0</v>
      </c>
      <c r="K46" t="str">
        <f t="shared" si="3"/>
        <v>,2008341</v>
      </c>
    </row>
    <row r="47" spans="1:11">
      <c r="A47" t="s">
        <v>279</v>
      </c>
      <c r="B47" s="3">
        <v>129</v>
      </c>
      <c r="C47" t="str">
        <f>VLOOKUP(A47,HOP!A:H,8,0)</f>
        <v>129.00</v>
      </c>
      <c r="D47" t="str">
        <f>VLOOKUP(A47,HOP!A:B,2,0)</f>
        <v>2008339</v>
      </c>
      <c r="E47">
        <f t="shared" si="2"/>
        <v>0</v>
      </c>
      <c r="K47" t="str">
        <f t="shared" si="3"/>
        <v>,2008339</v>
      </c>
    </row>
    <row r="48" spans="1:11">
      <c r="A48" t="s">
        <v>282</v>
      </c>
      <c r="B48" s="3">
        <v>229</v>
      </c>
      <c r="C48" t="str">
        <f>VLOOKUP(A48,HOP!A:H,8,0)</f>
        <v>229.00</v>
      </c>
      <c r="D48" t="str">
        <f>VLOOKUP(A48,HOP!A:B,2,0)</f>
        <v>2009893</v>
      </c>
      <c r="E48">
        <f t="shared" si="2"/>
        <v>0</v>
      </c>
      <c r="K48" t="str">
        <f t="shared" si="3"/>
        <v>,2009893</v>
      </c>
    </row>
    <row r="49" spans="1:11">
      <c r="A49" t="s">
        <v>289</v>
      </c>
      <c r="B49" s="3">
        <v>1554</v>
      </c>
      <c r="C49" t="str">
        <f>VLOOKUP(A49,HOP!A:H,8,0)</f>
        <v>1554.00</v>
      </c>
      <c r="D49" t="str">
        <f>VLOOKUP(A49,HOP!A:B,2,0)</f>
        <v>2005744</v>
      </c>
      <c r="E49">
        <f t="shared" si="2"/>
        <v>0</v>
      </c>
      <c r="K49" t="str">
        <f t="shared" si="3"/>
        <v>,2005744</v>
      </c>
    </row>
    <row r="50" spans="1:11">
      <c r="A50" t="s">
        <v>296</v>
      </c>
      <c r="B50" s="3">
        <v>666</v>
      </c>
      <c r="C50" t="str">
        <f>VLOOKUP(A50,HOP!A:H,8,0)</f>
        <v>666.00</v>
      </c>
      <c r="D50" t="str">
        <f>VLOOKUP(A50,HOP!A:B,2,0)</f>
        <v>2006160</v>
      </c>
      <c r="E50">
        <f t="shared" si="2"/>
        <v>0</v>
      </c>
      <c r="K50" t="str">
        <f t="shared" si="3"/>
        <v>,2006160</v>
      </c>
    </row>
    <row r="51" spans="1:11">
      <c r="A51" t="s">
        <v>303</v>
      </c>
      <c r="B51" s="3">
        <v>515</v>
      </c>
      <c r="C51" t="str">
        <f>VLOOKUP(A51,HOP!A:H,8,0)</f>
        <v>515.00</v>
      </c>
      <c r="D51" t="str">
        <f>VLOOKUP(A51,HOP!A:B,2,0)</f>
        <v>2007488</v>
      </c>
      <c r="E51">
        <f t="shared" si="2"/>
        <v>0</v>
      </c>
      <c r="K51" t="str">
        <f t="shared" si="3"/>
        <v>,2007488</v>
      </c>
    </row>
    <row r="52" spans="1:11">
      <c r="A52" t="s">
        <v>307</v>
      </c>
      <c r="B52" s="3">
        <v>539</v>
      </c>
      <c r="C52" t="str">
        <f>VLOOKUP(A52,HOP!A:H,8,0)</f>
        <v>539.00</v>
      </c>
      <c r="D52" t="str">
        <f>VLOOKUP(A52,HOP!A:B,2,0)</f>
        <v>2008692</v>
      </c>
      <c r="E52">
        <f t="shared" si="2"/>
        <v>0</v>
      </c>
      <c r="K52" t="str">
        <f t="shared" si="3"/>
        <v>,2008692</v>
      </c>
    </row>
    <row r="53" spans="1:11">
      <c r="A53" t="s">
        <v>313</v>
      </c>
      <c r="B53" s="3">
        <v>308</v>
      </c>
      <c r="C53" t="str">
        <f>VLOOKUP(A53,HOP!A:H,8,0)</f>
        <v>308.00</v>
      </c>
      <c r="D53" t="str">
        <f>VLOOKUP(A53,HOP!A:B,2,0)</f>
        <v>2009014</v>
      </c>
      <c r="E53">
        <f t="shared" si="2"/>
        <v>0</v>
      </c>
      <c r="K53" t="str">
        <f t="shared" si="3"/>
        <v>,2009014</v>
      </c>
    </row>
    <row r="54" spans="1:11">
      <c r="A54" t="s">
        <v>317</v>
      </c>
      <c r="B54" s="3">
        <v>232</v>
      </c>
      <c r="C54" t="str">
        <f>VLOOKUP(A54,HOP!A:H,8,0)</f>
        <v>232.00</v>
      </c>
      <c r="D54" t="str">
        <f>VLOOKUP(A54,HOP!A:B,2,0)</f>
        <v>2009052</v>
      </c>
      <c r="E54">
        <f t="shared" si="2"/>
        <v>0</v>
      </c>
      <c r="K54" t="str">
        <f t="shared" si="3"/>
        <v>,2009052</v>
      </c>
    </row>
    <row r="55" spans="1:11">
      <c r="A55" t="s">
        <v>320</v>
      </c>
      <c r="B55" s="3">
        <v>524</v>
      </c>
      <c r="C55" t="str">
        <f>VLOOKUP(A55,HOP!A:H,8,0)</f>
        <v>524.00</v>
      </c>
      <c r="D55" t="str">
        <f>VLOOKUP(A55,HOP!A:B,2,0)</f>
        <v>2009140</v>
      </c>
      <c r="E55">
        <f t="shared" si="2"/>
        <v>0</v>
      </c>
      <c r="K55" t="str">
        <f t="shared" si="3"/>
        <v>,2009140</v>
      </c>
    </row>
    <row r="56" spans="1:11">
      <c r="A56" t="s">
        <v>327</v>
      </c>
      <c r="B56" s="3">
        <v>680</v>
      </c>
      <c r="C56" t="str">
        <f>VLOOKUP(A56,HOP!A:H,8,0)</f>
        <v>680.00</v>
      </c>
      <c r="D56" t="str">
        <f>VLOOKUP(A56,HOP!A:B,2,0)</f>
        <v>2009794</v>
      </c>
      <c r="E56">
        <f t="shared" si="2"/>
        <v>0</v>
      </c>
      <c r="K56" t="str">
        <f t="shared" si="3"/>
        <v>,2009794</v>
      </c>
    </row>
    <row r="57" spans="1:11">
      <c r="A57" t="s">
        <v>333</v>
      </c>
      <c r="B57" s="3">
        <v>157</v>
      </c>
      <c r="C57" t="str">
        <f>VLOOKUP(A57,HOP!A:H,8,0)</f>
        <v>157.00</v>
      </c>
      <c r="D57" t="str">
        <f>VLOOKUP(A57,HOP!A:B,2,0)</f>
        <v>2009799</v>
      </c>
      <c r="E57">
        <f t="shared" si="2"/>
        <v>0</v>
      </c>
      <c r="K57" t="str">
        <f t="shared" si="3"/>
        <v>,2009799</v>
      </c>
    </row>
    <row r="58" spans="1:11">
      <c r="A58" t="s">
        <v>337</v>
      </c>
      <c r="B58" s="3">
        <v>157</v>
      </c>
      <c r="C58" t="str">
        <f>VLOOKUP(A58,HOP!A:H,8,0)</f>
        <v>157.00</v>
      </c>
      <c r="D58" t="str">
        <f>VLOOKUP(A58,HOP!A:B,2,0)</f>
        <v>2009795</v>
      </c>
      <c r="E58">
        <f t="shared" si="2"/>
        <v>0</v>
      </c>
      <c r="K58" t="str">
        <f t="shared" si="3"/>
        <v>,2009795</v>
      </c>
    </row>
    <row r="59" spans="1:11">
      <c r="A59" t="s">
        <v>340</v>
      </c>
      <c r="B59" s="3">
        <v>115</v>
      </c>
      <c r="C59" t="str">
        <f>VLOOKUP(A59,HOP!A:H,8,0)</f>
        <v>115.00</v>
      </c>
      <c r="D59" t="str">
        <f>VLOOKUP(A59,HOP!A:B,2,0)</f>
        <v>2010134</v>
      </c>
      <c r="E59">
        <f t="shared" si="2"/>
        <v>0</v>
      </c>
      <c r="K59" t="str">
        <f t="shared" si="3"/>
        <v>,2010134</v>
      </c>
    </row>
    <row r="60" spans="1:11">
      <c r="A60" t="s">
        <v>346</v>
      </c>
      <c r="B60" s="3">
        <v>146</v>
      </c>
      <c r="C60" t="str">
        <f>VLOOKUP(A60,HOP!A:H,8,0)</f>
        <v>146.00</v>
      </c>
      <c r="D60" t="str">
        <f>VLOOKUP(A60,HOP!A:B,2,0)</f>
        <v>2010137</v>
      </c>
      <c r="E60">
        <f t="shared" si="2"/>
        <v>0</v>
      </c>
      <c r="K60" t="str">
        <f t="shared" si="3"/>
        <v>,2010137</v>
      </c>
    </row>
    <row r="61" spans="1:11">
      <c r="A61" t="s">
        <v>349</v>
      </c>
      <c r="B61" s="3">
        <v>140</v>
      </c>
      <c r="C61" t="str">
        <f>VLOOKUP(A61,HOP!A:H,8,0)</f>
        <v>140.00</v>
      </c>
      <c r="D61" t="str">
        <f>VLOOKUP(A61,HOP!A:B,2,0)</f>
        <v>2010244</v>
      </c>
      <c r="E61">
        <f t="shared" si="2"/>
        <v>0</v>
      </c>
      <c r="K61" t="str">
        <f t="shared" si="3"/>
        <v>,2010244</v>
      </c>
    </row>
    <row r="62" spans="1:11">
      <c r="A62" t="s">
        <v>352</v>
      </c>
      <c r="B62" s="3">
        <v>342</v>
      </c>
      <c r="C62" t="str">
        <f>VLOOKUP(A62,HOP!A:H,8,0)</f>
        <v>342.00</v>
      </c>
      <c r="D62" t="str">
        <f>VLOOKUP(A62,HOP!A:B,2,0)</f>
        <v>2010455</v>
      </c>
      <c r="E62">
        <f t="shared" si="2"/>
        <v>0</v>
      </c>
      <c r="K62" t="str">
        <f t="shared" si="3"/>
        <v>,2010455</v>
      </c>
    </row>
    <row r="63" spans="1:11">
      <c r="A63" t="s">
        <v>358</v>
      </c>
      <c r="B63" s="3">
        <v>98</v>
      </c>
      <c r="C63" t="str">
        <f>VLOOKUP(A63,HOP!A:H,8,0)</f>
        <v>98.00</v>
      </c>
      <c r="D63" t="str">
        <f>VLOOKUP(A63,HOP!A:B,2,0)</f>
        <v>2010492</v>
      </c>
      <c r="E63">
        <f t="shared" si="2"/>
        <v>0</v>
      </c>
      <c r="K63" t="str">
        <f t="shared" si="3"/>
        <v>,2010492</v>
      </c>
    </row>
    <row r="64" spans="1:11">
      <c r="A64" t="s">
        <v>364</v>
      </c>
      <c r="B64" s="3">
        <v>338</v>
      </c>
      <c r="C64" t="str">
        <f>VLOOKUP(A64,HOP!A:H,8,0)</f>
        <v>338.00</v>
      </c>
      <c r="D64" t="str">
        <f>VLOOKUP(A64,HOP!A:B,2,0)</f>
        <v>2010516</v>
      </c>
      <c r="E64">
        <f t="shared" si="2"/>
        <v>0</v>
      </c>
      <c r="K64" t="str">
        <f t="shared" si="3"/>
        <v>,2010516</v>
      </c>
    </row>
    <row r="65" spans="1:11">
      <c r="A65" t="s">
        <v>370</v>
      </c>
      <c r="B65" s="3">
        <v>217</v>
      </c>
      <c r="C65" t="str">
        <f>VLOOKUP(A65,HOP!A:H,8,0)</f>
        <v>217.00</v>
      </c>
      <c r="D65" t="str">
        <f>VLOOKUP(A65,HOP!A:B,2,0)</f>
        <v>2010493</v>
      </c>
      <c r="E65">
        <f t="shared" si="2"/>
        <v>0</v>
      </c>
      <c r="K65" t="str">
        <f t="shared" si="3"/>
        <v>,2010493</v>
      </c>
    </row>
    <row r="66" spans="1:11">
      <c r="A66" t="s">
        <v>376</v>
      </c>
      <c r="B66" s="3">
        <v>144</v>
      </c>
      <c r="C66" t="str">
        <f>VLOOKUP(A66,HOP!A:H,8,0)</f>
        <v>144.00</v>
      </c>
      <c r="D66" t="str">
        <f>VLOOKUP(A66,HOP!A:B,2,0)</f>
        <v>2010531</v>
      </c>
      <c r="E66">
        <f t="shared" si="2"/>
        <v>0</v>
      </c>
      <c r="K66" t="str">
        <f t="shared" si="3"/>
        <v>,2010531</v>
      </c>
    </row>
    <row r="67" spans="1:11">
      <c r="A67" t="s">
        <v>381</v>
      </c>
      <c r="B67" s="3">
        <v>75</v>
      </c>
      <c r="C67" t="str">
        <f>VLOOKUP(A67,HOP!A:H,8,0)</f>
        <v>75.00</v>
      </c>
      <c r="D67" t="str">
        <f>VLOOKUP(A67,HOP!A:B,2,0)</f>
        <v>2010572</v>
      </c>
      <c r="E67">
        <f t="shared" ref="E67:E98" si="4">B67-C67</f>
        <v>0</v>
      </c>
      <c r="K67" t="str">
        <f t="shared" ref="K67:K98" si="5">$K$1&amp;D67</f>
        <v>,2010572</v>
      </c>
    </row>
    <row r="68" spans="1:11">
      <c r="A68" t="s">
        <v>384</v>
      </c>
      <c r="B68" s="3">
        <v>73</v>
      </c>
      <c r="C68" t="str">
        <f>VLOOKUP(A68,HOP!A:H,8,0)</f>
        <v>73.00</v>
      </c>
      <c r="D68" t="str">
        <f>VLOOKUP(A68,HOP!A:B,2,0)</f>
        <v>2010689</v>
      </c>
      <c r="E68">
        <f t="shared" si="4"/>
        <v>0</v>
      </c>
      <c r="K68" t="str">
        <f t="shared" si="5"/>
        <v>,2010689</v>
      </c>
    </row>
    <row r="69" spans="1:11">
      <c r="A69" t="s">
        <v>389</v>
      </c>
      <c r="B69" s="3">
        <v>73</v>
      </c>
      <c r="C69" t="str">
        <f>VLOOKUP(A69,HOP!A:H,8,0)</f>
        <v>73.00</v>
      </c>
      <c r="D69" t="str">
        <f>VLOOKUP(A69,HOP!A:B,2,0)</f>
        <v>2010714</v>
      </c>
      <c r="E69">
        <f t="shared" si="4"/>
        <v>0</v>
      </c>
      <c r="K69" t="str">
        <f t="shared" si="5"/>
        <v>,2010714</v>
      </c>
    </row>
    <row r="70" spans="1:11">
      <c r="A70" t="s">
        <v>392</v>
      </c>
      <c r="B70" s="3">
        <v>98</v>
      </c>
      <c r="C70" t="str">
        <f>VLOOKUP(A70,HOP!A:H,8,0)</f>
        <v>98.00</v>
      </c>
      <c r="D70" t="str">
        <f>VLOOKUP(A70,HOP!A:B,2,0)</f>
        <v>2010735</v>
      </c>
      <c r="E70">
        <f t="shared" si="4"/>
        <v>0</v>
      </c>
      <c r="K70" t="str">
        <f t="shared" si="5"/>
        <v>,2010735</v>
      </c>
    </row>
    <row r="71" spans="1:11">
      <c r="A71" t="s">
        <v>395</v>
      </c>
      <c r="B71" s="3">
        <v>143</v>
      </c>
      <c r="C71" t="str">
        <f>VLOOKUP(A71,HOP!A:H,8,0)</f>
        <v>143.00</v>
      </c>
      <c r="D71" t="str">
        <f>VLOOKUP(A71,HOP!A:B,2,0)</f>
        <v>2010815</v>
      </c>
      <c r="E71">
        <f t="shared" si="4"/>
        <v>0</v>
      </c>
      <c r="K71" t="str">
        <f t="shared" si="5"/>
        <v>,2010815</v>
      </c>
    </row>
    <row r="72" spans="1:11">
      <c r="A72" t="s">
        <v>400</v>
      </c>
      <c r="B72" s="3">
        <v>191</v>
      </c>
      <c r="C72" t="str">
        <f>VLOOKUP(A72,HOP!A:H,8,0)</f>
        <v>191.00</v>
      </c>
      <c r="D72" t="str">
        <f>VLOOKUP(A72,HOP!A:B,2,0)</f>
        <v>2010888</v>
      </c>
      <c r="E72">
        <f t="shared" si="4"/>
        <v>0</v>
      </c>
      <c r="K72" t="str">
        <f t="shared" si="5"/>
        <v>,2010888</v>
      </c>
    </row>
    <row r="73" spans="1:11">
      <c r="A73" t="s">
        <v>407</v>
      </c>
      <c r="B73" s="3">
        <v>178</v>
      </c>
      <c r="C73" t="str">
        <f>VLOOKUP(A73,HOP!A:H,8,0)</f>
        <v>178.00</v>
      </c>
      <c r="D73" t="str">
        <f>VLOOKUP(A73,HOP!A:B,2,0)</f>
        <v>2011084</v>
      </c>
      <c r="E73">
        <f t="shared" si="4"/>
        <v>0</v>
      </c>
      <c r="K73" t="str">
        <f t="shared" si="5"/>
        <v>,2011084</v>
      </c>
    </row>
    <row r="74" spans="1:11">
      <c r="A74" t="s">
        <v>410</v>
      </c>
      <c r="B74" s="3">
        <v>91</v>
      </c>
      <c r="C74" t="str">
        <f>VLOOKUP(A74,HOP!A:H,8,0)</f>
        <v>91.00</v>
      </c>
      <c r="D74" t="str">
        <f>VLOOKUP(A74,HOP!A:B,2,0)</f>
        <v>2011110</v>
      </c>
      <c r="E74">
        <f t="shared" si="4"/>
        <v>0</v>
      </c>
      <c r="K74" t="str">
        <f t="shared" si="5"/>
        <v>,2011110</v>
      </c>
    </row>
    <row r="75" spans="1:11">
      <c r="A75" t="s">
        <v>415</v>
      </c>
      <c r="B75" s="3">
        <v>75</v>
      </c>
      <c r="C75" t="str">
        <f>VLOOKUP(A75,HOP!A:H,8,0)</f>
        <v>75.00</v>
      </c>
      <c r="D75" t="str">
        <f>VLOOKUP(A75,HOP!A:B,2,0)</f>
        <v>2011164</v>
      </c>
      <c r="E75">
        <f t="shared" si="4"/>
        <v>0</v>
      </c>
      <c r="K75" t="str">
        <f t="shared" si="5"/>
        <v>,2011164</v>
      </c>
    </row>
    <row r="76" spans="1:11">
      <c r="A76" t="s">
        <v>418</v>
      </c>
      <c r="B76" s="3">
        <v>89</v>
      </c>
      <c r="C76" t="str">
        <f>VLOOKUP(A76,HOP!A:H,8,0)</f>
        <v>89.00</v>
      </c>
      <c r="D76" t="str">
        <f>VLOOKUP(A76,HOP!A:B,2,0)</f>
        <v>2011227</v>
      </c>
      <c r="E76">
        <f t="shared" si="4"/>
        <v>0</v>
      </c>
      <c r="K76" t="str">
        <f t="shared" si="5"/>
        <v>,2011227</v>
      </c>
    </row>
    <row r="77" spans="1:11">
      <c r="A77" t="s">
        <v>423</v>
      </c>
      <c r="B77" s="3">
        <v>241</v>
      </c>
      <c r="C77" t="str">
        <f>VLOOKUP(A77,HOP!A:H,8,0)</f>
        <v>241.00</v>
      </c>
      <c r="D77" t="str">
        <f>VLOOKUP(A77,HOP!A:B,2,0)</f>
        <v>2011179</v>
      </c>
      <c r="E77">
        <f t="shared" si="4"/>
        <v>0</v>
      </c>
      <c r="K77" t="str">
        <f t="shared" si="5"/>
        <v>,2011179</v>
      </c>
    </row>
    <row r="78" spans="1:11">
      <c r="A78" t="s">
        <v>429</v>
      </c>
      <c r="B78" s="3">
        <v>108</v>
      </c>
      <c r="C78" t="str">
        <f>VLOOKUP(A78,HOP!A:H,8,0)</f>
        <v>108.00</v>
      </c>
      <c r="D78" t="str">
        <f>VLOOKUP(A78,HOP!A:B,2,0)</f>
        <v>2001674</v>
      </c>
      <c r="E78">
        <f t="shared" si="4"/>
        <v>0</v>
      </c>
      <c r="K78" t="str">
        <f t="shared" si="5"/>
        <v>,2001674</v>
      </c>
    </row>
    <row r="79" spans="1:11">
      <c r="A79" t="s">
        <v>436</v>
      </c>
      <c r="B79" s="3">
        <v>1337</v>
      </c>
      <c r="C79" t="str">
        <f>VLOOKUP(A79,HOP!A:H,8,0)</f>
        <v>1337.00</v>
      </c>
      <c r="D79" t="str">
        <f>VLOOKUP(A79,HOP!A:B,2,0)</f>
        <v>2003260</v>
      </c>
      <c r="E79">
        <f t="shared" si="4"/>
        <v>0</v>
      </c>
      <c r="K79" t="str">
        <f t="shared" si="5"/>
        <v>,2003260</v>
      </c>
    </row>
    <row r="80" spans="1:11">
      <c r="A80" t="s">
        <v>443</v>
      </c>
      <c r="B80" s="3">
        <v>196</v>
      </c>
      <c r="C80" t="str">
        <f>VLOOKUP(A80,HOP!A:H,8,0)</f>
        <v>196.00</v>
      </c>
      <c r="D80" t="str">
        <f>VLOOKUP(A80,HOP!A:B,2,0)</f>
        <v>2008807</v>
      </c>
      <c r="E80">
        <f t="shared" si="4"/>
        <v>0</v>
      </c>
      <c r="K80" t="str">
        <f t="shared" si="5"/>
        <v>,2008807</v>
      </c>
    </row>
    <row r="81" spans="1:11">
      <c r="A81" t="s">
        <v>448</v>
      </c>
      <c r="B81" s="3">
        <v>117</v>
      </c>
      <c r="C81" t="str">
        <f>VLOOKUP(A81,HOP!A:H,8,0)</f>
        <v>117.00</v>
      </c>
      <c r="D81" t="str">
        <f>VLOOKUP(A81,HOP!A:B,2,0)</f>
        <v>2009842</v>
      </c>
      <c r="E81">
        <f t="shared" si="4"/>
        <v>0</v>
      </c>
      <c r="K81" t="str">
        <f t="shared" si="5"/>
        <v>,2009842</v>
      </c>
    </row>
    <row r="82" spans="1:11">
      <c r="A82" t="s">
        <v>454</v>
      </c>
      <c r="B82" s="3">
        <v>871</v>
      </c>
      <c r="C82" t="str">
        <f>VLOOKUP(A82,HOP!A:H,8,0)</f>
        <v>871.00</v>
      </c>
      <c r="D82" t="str">
        <f>VLOOKUP(A82,HOP!A:B,2,0)</f>
        <v>2010201</v>
      </c>
      <c r="E82">
        <f t="shared" si="4"/>
        <v>0</v>
      </c>
      <c r="K82" t="str">
        <f t="shared" si="5"/>
        <v>,2010201</v>
      </c>
    </row>
    <row r="83" spans="1:11">
      <c r="A83" t="s">
        <v>462</v>
      </c>
      <c r="B83" s="3">
        <v>160</v>
      </c>
      <c r="C83" t="str">
        <f>VLOOKUP(A83,HOP!A:H,8,0)</f>
        <v>160.00</v>
      </c>
      <c r="D83" t="str">
        <f>VLOOKUP(A83,HOP!A:B,2,0)</f>
        <v>2010337</v>
      </c>
      <c r="E83">
        <f t="shared" si="4"/>
        <v>0</v>
      </c>
      <c r="K83" t="str">
        <f t="shared" si="5"/>
        <v>,2010337</v>
      </c>
    </row>
    <row r="84" spans="1:11">
      <c r="A84" t="s">
        <v>468</v>
      </c>
      <c r="B84" s="3">
        <v>186</v>
      </c>
      <c r="C84" t="str">
        <f>VLOOKUP(A84,HOP!A:H,8,0)</f>
        <v>186.00</v>
      </c>
      <c r="D84" t="str">
        <f>VLOOKUP(A84,HOP!A:B,2,0)</f>
        <v>2010546</v>
      </c>
      <c r="E84">
        <f t="shared" si="4"/>
        <v>0</v>
      </c>
      <c r="K84" t="str">
        <f t="shared" si="5"/>
        <v>,2010546</v>
      </c>
    </row>
    <row r="85" spans="1:11">
      <c r="A85" t="s">
        <v>473</v>
      </c>
      <c r="B85" s="3">
        <v>156</v>
      </c>
      <c r="C85" t="str">
        <f>VLOOKUP(A85,HOP!A:H,8,0)</f>
        <v>156.00</v>
      </c>
      <c r="D85" t="str">
        <f>VLOOKUP(A85,HOP!A:B,2,0)</f>
        <v>2010761</v>
      </c>
      <c r="E85">
        <f t="shared" si="4"/>
        <v>0</v>
      </c>
      <c r="K85" t="str">
        <f t="shared" si="5"/>
        <v>,2010761</v>
      </c>
    </row>
    <row r="86" spans="1:11">
      <c r="A86" t="s">
        <v>477</v>
      </c>
      <c r="B86" s="3">
        <v>152</v>
      </c>
      <c r="C86" t="str">
        <f>VLOOKUP(A86,HOP!A:H,8,0)</f>
        <v>152.00</v>
      </c>
      <c r="D86" t="str">
        <f>VLOOKUP(A86,HOP!A:B,2,0)</f>
        <v>2011011</v>
      </c>
      <c r="E86">
        <f t="shared" si="4"/>
        <v>0</v>
      </c>
      <c r="K86" t="str">
        <f t="shared" si="5"/>
        <v>,2011011</v>
      </c>
    </row>
    <row r="87" spans="1:11">
      <c r="A87" t="s">
        <v>483</v>
      </c>
      <c r="B87" s="3">
        <v>636</v>
      </c>
      <c r="C87" t="str">
        <f>VLOOKUP(A87,HOP!A:H,8,0)</f>
        <v>636.00</v>
      </c>
      <c r="D87" t="str">
        <f>VLOOKUP(A87,HOP!A:B,2,0)</f>
        <v>2011029</v>
      </c>
      <c r="E87">
        <f t="shared" si="4"/>
        <v>0</v>
      </c>
      <c r="K87" t="str">
        <f t="shared" si="5"/>
        <v>,2011029</v>
      </c>
    </row>
    <row r="88" spans="1:11">
      <c r="A88" t="s">
        <v>488</v>
      </c>
      <c r="B88" s="3">
        <v>222</v>
      </c>
      <c r="C88" t="str">
        <f>VLOOKUP(A88,HOP!A:H,8,0)</f>
        <v>222.00</v>
      </c>
      <c r="D88" t="str">
        <f>VLOOKUP(A88,HOP!A:B,2,0)</f>
        <v>2011210</v>
      </c>
      <c r="E88">
        <f t="shared" si="4"/>
        <v>0</v>
      </c>
      <c r="K88" t="str">
        <f t="shared" si="5"/>
        <v>,2011210</v>
      </c>
    </row>
    <row r="89" spans="1:11">
      <c r="A89" t="s">
        <v>494</v>
      </c>
      <c r="B89" s="3">
        <v>211</v>
      </c>
      <c r="C89" t="str">
        <f>VLOOKUP(A89,HOP!A:H,8,0)</f>
        <v>211.00</v>
      </c>
      <c r="D89" t="str">
        <f>VLOOKUP(A89,HOP!A:B,2,0)</f>
        <v>2011385</v>
      </c>
      <c r="E89">
        <f t="shared" si="4"/>
        <v>0</v>
      </c>
      <c r="K89" t="str">
        <f t="shared" si="5"/>
        <v>,2011385</v>
      </c>
    </row>
    <row r="90" spans="1:11">
      <c r="A90" t="s">
        <v>499</v>
      </c>
      <c r="B90" s="3">
        <v>368</v>
      </c>
      <c r="C90" t="str">
        <f>VLOOKUP(A90,HOP!A:H,8,0)</f>
        <v>368.00</v>
      </c>
      <c r="D90" t="str">
        <f>VLOOKUP(A90,HOP!A:B,2,0)</f>
        <v>2011430</v>
      </c>
      <c r="E90">
        <f t="shared" si="4"/>
        <v>0</v>
      </c>
      <c r="K90" t="str">
        <f t="shared" si="5"/>
        <v>,2011430</v>
      </c>
    </row>
    <row r="91" spans="1:11">
      <c r="A91" t="s">
        <v>504</v>
      </c>
      <c r="B91" s="3">
        <v>78</v>
      </c>
      <c r="C91" t="str">
        <f>VLOOKUP(A91,HOP!A:H,8,0)</f>
        <v>78.00</v>
      </c>
      <c r="D91" t="str">
        <f>VLOOKUP(A91,HOP!A:B,2,0)</f>
        <v>2011500</v>
      </c>
      <c r="E91">
        <f t="shared" si="4"/>
        <v>0</v>
      </c>
      <c r="K91" t="str">
        <f t="shared" si="5"/>
        <v>,2011500</v>
      </c>
    </row>
    <row r="92" spans="1:11">
      <c r="A92" t="s">
        <v>507</v>
      </c>
      <c r="B92" s="3">
        <v>76</v>
      </c>
      <c r="C92" t="str">
        <f>VLOOKUP(A92,HOP!A:H,8,0)</f>
        <v>76.00</v>
      </c>
      <c r="D92" t="str">
        <f>VLOOKUP(A92,HOP!A:B,2,0)</f>
        <v>2011545</v>
      </c>
      <c r="E92">
        <f t="shared" si="4"/>
        <v>0</v>
      </c>
      <c r="K92" t="str">
        <f t="shared" si="5"/>
        <v>,2011545</v>
      </c>
    </row>
    <row r="93" spans="1:11">
      <c r="A93" t="s">
        <v>513</v>
      </c>
      <c r="B93" s="3">
        <v>95</v>
      </c>
      <c r="C93" t="str">
        <f>VLOOKUP(A93,HOP!A:H,8,0)</f>
        <v>95.00</v>
      </c>
      <c r="D93" t="str">
        <f>VLOOKUP(A93,HOP!A:B,2,0)</f>
        <v>2011564</v>
      </c>
      <c r="E93">
        <f t="shared" si="4"/>
        <v>0</v>
      </c>
      <c r="K93" t="str">
        <f t="shared" si="5"/>
        <v>,2011564</v>
      </c>
    </row>
    <row r="94" spans="1:11">
      <c r="A94" t="s">
        <v>518</v>
      </c>
      <c r="B94" s="3">
        <v>76</v>
      </c>
      <c r="C94" t="str">
        <f>VLOOKUP(A94,HOP!A:H,8,0)</f>
        <v>76.00</v>
      </c>
      <c r="D94" t="str">
        <f>VLOOKUP(A94,HOP!A:B,2,0)</f>
        <v>2011577</v>
      </c>
      <c r="E94">
        <f t="shared" si="4"/>
        <v>0</v>
      </c>
      <c r="K94" t="str">
        <f t="shared" si="5"/>
        <v>,2011577</v>
      </c>
    </row>
    <row r="95" spans="1:11">
      <c r="A95" t="s">
        <v>521</v>
      </c>
      <c r="B95" s="3">
        <v>628</v>
      </c>
      <c r="C95" t="str">
        <f>VLOOKUP(A95,HOP!A:H,8,0)</f>
        <v>628.00</v>
      </c>
      <c r="D95" t="str">
        <f>VLOOKUP(A95,HOP!A:B,2,0)</f>
        <v>2011666</v>
      </c>
      <c r="E95">
        <f t="shared" si="4"/>
        <v>0</v>
      </c>
      <c r="K95" t="str">
        <f t="shared" si="5"/>
        <v>,2011666</v>
      </c>
    </row>
    <row r="96" spans="1:11">
      <c r="A96" t="s">
        <v>527</v>
      </c>
      <c r="B96" s="3">
        <v>628</v>
      </c>
      <c r="C96" t="str">
        <f>VLOOKUP(A96,HOP!A:H,8,0)</f>
        <v>628.00</v>
      </c>
      <c r="D96" t="str">
        <f>VLOOKUP(A96,HOP!A:B,2,0)</f>
        <v>2011671</v>
      </c>
      <c r="E96">
        <f t="shared" si="4"/>
        <v>0</v>
      </c>
      <c r="K96" t="str">
        <f t="shared" si="5"/>
        <v>,2011671</v>
      </c>
    </row>
    <row r="97" spans="1:11">
      <c r="A97" t="s">
        <v>530</v>
      </c>
      <c r="B97" s="3">
        <v>628</v>
      </c>
      <c r="C97" t="str">
        <f>VLOOKUP(A97,HOP!A:H,8,0)</f>
        <v>628.00</v>
      </c>
      <c r="D97" t="str">
        <f>VLOOKUP(A97,HOP!A:B,2,0)</f>
        <v>2011665</v>
      </c>
      <c r="E97">
        <f t="shared" si="4"/>
        <v>0</v>
      </c>
      <c r="K97" t="str">
        <f t="shared" si="5"/>
        <v>,2011665</v>
      </c>
    </row>
    <row r="98" spans="1:11">
      <c r="A98" t="s">
        <v>533</v>
      </c>
      <c r="B98" s="3">
        <v>628</v>
      </c>
      <c r="C98" t="str">
        <f>VLOOKUP(A98,HOP!A:H,8,0)</f>
        <v>628.00</v>
      </c>
      <c r="D98" t="str">
        <f>VLOOKUP(A98,HOP!A:B,2,0)</f>
        <v>2011670</v>
      </c>
      <c r="E98">
        <f t="shared" si="4"/>
        <v>0</v>
      </c>
      <c r="K98" t="str">
        <f t="shared" si="5"/>
        <v>,2011670</v>
      </c>
    </row>
    <row r="99" spans="1:11">
      <c r="A99" t="s">
        <v>536</v>
      </c>
      <c r="B99" s="3">
        <v>78</v>
      </c>
      <c r="C99" t="str">
        <f>VLOOKUP(A99,HOP!A:H,8,0)</f>
        <v>78.00</v>
      </c>
      <c r="D99" t="str">
        <f>VLOOKUP(A99,HOP!A:B,2,0)</f>
        <v>2011926</v>
      </c>
      <c r="E99">
        <f t="shared" ref="E99:E130" si="6">B99-C99</f>
        <v>0</v>
      </c>
      <c r="K99" t="str">
        <f t="shared" ref="K99:K130" si="7">$K$1&amp;D99</f>
        <v>,2011926</v>
      </c>
    </row>
    <row r="100" spans="1:11">
      <c r="A100" t="s">
        <v>540</v>
      </c>
      <c r="B100" s="3">
        <v>323</v>
      </c>
      <c r="C100" t="str">
        <f>VLOOKUP(A100,HOP!A:H,8,0)</f>
        <v>323.00</v>
      </c>
      <c r="D100" t="str">
        <f>VLOOKUP(A100,HOP!A:B,2,0)</f>
        <v>2012120</v>
      </c>
      <c r="E100">
        <f t="shared" si="6"/>
        <v>0</v>
      </c>
      <c r="K100" t="str">
        <f t="shared" si="7"/>
        <v>,2012120</v>
      </c>
    </row>
    <row r="101" spans="1:11">
      <c r="A101" t="s">
        <v>546</v>
      </c>
      <c r="B101" s="3">
        <v>234</v>
      </c>
      <c r="C101" t="str">
        <f>VLOOKUP(A101,HOP!A:H,8,0)</f>
        <v>234.00</v>
      </c>
      <c r="D101" t="str">
        <f>VLOOKUP(A101,HOP!A:B,2,0)</f>
        <v>2012163</v>
      </c>
      <c r="E101">
        <f t="shared" si="6"/>
        <v>0</v>
      </c>
      <c r="K101" t="str">
        <f t="shared" si="7"/>
        <v>,2012163</v>
      </c>
    </row>
    <row r="102" spans="1:11">
      <c r="A102" t="s">
        <v>552</v>
      </c>
      <c r="B102" s="3">
        <v>117</v>
      </c>
      <c r="C102" t="str">
        <f>VLOOKUP(A102,HOP!A:H,8,0)</f>
        <v>117.00</v>
      </c>
      <c r="D102" t="str">
        <f>VLOOKUP(A102,HOP!A:B,2,0)</f>
        <v>2012191</v>
      </c>
      <c r="E102">
        <f t="shared" si="6"/>
        <v>0</v>
      </c>
      <c r="K102" t="str">
        <f t="shared" si="7"/>
        <v>,2012191</v>
      </c>
    </row>
    <row r="103" spans="1:11">
      <c r="A103" t="s">
        <v>556</v>
      </c>
      <c r="B103" s="3">
        <v>149</v>
      </c>
      <c r="C103" t="str">
        <f>VLOOKUP(A103,HOP!A:H,8,0)</f>
        <v>149.00</v>
      </c>
      <c r="D103" t="str">
        <f>VLOOKUP(A103,HOP!A:B,2,0)</f>
        <v>2012462</v>
      </c>
      <c r="E103">
        <f t="shared" si="6"/>
        <v>0</v>
      </c>
      <c r="K103" t="str">
        <f t="shared" si="7"/>
        <v>,2012462</v>
      </c>
    </row>
    <row r="104" spans="1:11">
      <c r="A104" t="s">
        <v>561</v>
      </c>
      <c r="B104" s="3">
        <v>268</v>
      </c>
      <c r="C104" t="str">
        <f>VLOOKUP(A104,HOP!A:H,8,0)</f>
        <v>268.00</v>
      </c>
      <c r="D104" t="str">
        <f>VLOOKUP(A104,HOP!A:B,2,0)</f>
        <v>2012501</v>
      </c>
      <c r="E104">
        <f t="shared" si="6"/>
        <v>0</v>
      </c>
      <c r="K104" t="str">
        <f t="shared" si="7"/>
        <v>,2012501</v>
      </c>
    </row>
    <row r="105" spans="1:11">
      <c r="A105" t="s">
        <v>566</v>
      </c>
      <c r="B105" s="3">
        <v>91</v>
      </c>
      <c r="C105" t="str">
        <f>VLOOKUP(A105,HOP!A:H,8,0)</f>
        <v>91.00</v>
      </c>
      <c r="D105" t="str">
        <f>VLOOKUP(A105,HOP!A:B,2,0)</f>
        <v>2012748</v>
      </c>
      <c r="E105">
        <f t="shared" si="6"/>
        <v>0</v>
      </c>
      <c r="K105" t="str">
        <f t="shared" si="7"/>
        <v>,2012748</v>
      </c>
    </row>
    <row r="106" spans="1:11">
      <c r="A106" t="s">
        <v>569</v>
      </c>
      <c r="B106" s="3">
        <v>189</v>
      </c>
      <c r="C106" t="str">
        <f>VLOOKUP(A106,HOP!A:H,8,0)</f>
        <v>189.00</v>
      </c>
      <c r="D106" t="str">
        <f>VLOOKUP(A106,HOP!A:B,2,0)</f>
        <v>2012758</v>
      </c>
      <c r="E106">
        <f t="shared" si="6"/>
        <v>0</v>
      </c>
      <c r="K106" t="str">
        <f t="shared" si="7"/>
        <v>,2012758</v>
      </c>
    </row>
    <row r="107" spans="1:11">
      <c r="A107" t="s">
        <v>575</v>
      </c>
      <c r="B107" s="3">
        <v>90</v>
      </c>
      <c r="C107" t="str">
        <f>VLOOKUP(A107,HOP!A:H,8,0)</f>
        <v>90.00</v>
      </c>
      <c r="D107" t="str">
        <f>VLOOKUP(A107,HOP!A:B,2,0)</f>
        <v>2012810</v>
      </c>
      <c r="E107">
        <f t="shared" si="6"/>
        <v>0</v>
      </c>
      <c r="K107" t="str">
        <f t="shared" si="7"/>
        <v>,2012810</v>
      </c>
    </row>
    <row r="108" spans="1:11">
      <c r="A108" t="s">
        <v>580</v>
      </c>
      <c r="B108" s="3">
        <v>90</v>
      </c>
      <c r="C108" t="str">
        <f>VLOOKUP(A108,HOP!A:H,8,0)</f>
        <v>90.00</v>
      </c>
      <c r="D108" t="str">
        <f>VLOOKUP(A108,HOP!A:B,2,0)</f>
        <v>2012961</v>
      </c>
      <c r="E108">
        <f t="shared" si="6"/>
        <v>0</v>
      </c>
      <c r="K108" t="str">
        <f t="shared" si="7"/>
        <v>,2012961</v>
      </c>
    </row>
    <row r="109" spans="1:11">
      <c r="A109" t="s">
        <v>583</v>
      </c>
      <c r="B109" s="3">
        <v>240</v>
      </c>
      <c r="C109" t="str">
        <f>VLOOKUP(A109,HOP!A:H,8,0)</f>
        <v>240.00</v>
      </c>
      <c r="D109" t="str">
        <f>VLOOKUP(A109,HOP!A:B,2,0)</f>
        <v>2010974</v>
      </c>
      <c r="E109">
        <f t="shared" si="6"/>
        <v>0</v>
      </c>
      <c r="K109" t="str">
        <f t="shared" si="7"/>
        <v>,2010974</v>
      </c>
    </row>
    <row r="110" spans="1:11">
      <c r="A110" t="s">
        <v>589</v>
      </c>
      <c r="B110" s="3">
        <v>382</v>
      </c>
      <c r="C110" t="str">
        <f>VLOOKUP(A110,HOP!A:H,8,0)</f>
        <v>382.00</v>
      </c>
      <c r="D110" t="str">
        <f>VLOOKUP(A110,HOP!A:B,2,0)</f>
        <v>2011593</v>
      </c>
      <c r="E110">
        <f t="shared" si="6"/>
        <v>0</v>
      </c>
      <c r="K110" t="str">
        <f t="shared" si="7"/>
        <v>,2011593</v>
      </c>
    </row>
    <row r="111" spans="1:11">
      <c r="A111" t="s">
        <v>595</v>
      </c>
      <c r="B111" s="3">
        <v>446</v>
      </c>
      <c r="C111" t="str">
        <f>VLOOKUP(A111,HOP!A:H,8,0)</f>
        <v>446.00</v>
      </c>
      <c r="D111" t="str">
        <f>VLOOKUP(A111,HOP!A:B,2,0)</f>
        <v>2007259</v>
      </c>
      <c r="E111">
        <f t="shared" si="6"/>
        <v>0</v>
      </c>
      <c r="K111" t="str">
        <f t="shared" si="7"/>
        <v>,2007259</v>
      </c>
    </row>
    <row r="112" spans="1:11">
      <c r="A112" t="s">
        <v>600</v>
      </c>
      <c r="B112" s="3">
        <v>212</v>
      </c>
      <c r="C112" t="str">
        <f>VLOOKUP(A112,HOP!A:H,8,0)</f>
        <v>212.00</v>
      </c>
      <c r="D112" t="str">
        <f>VLOOKUP(A112,HOP!A:B,2,0)</f>
        <v>2011601</v>
      </c>
      <c r="E112">
        <f t="shared" si="6"/>
        <v>0</v>
      </c>
      <c r="K112" t="str">
        <f t="shared" si="7"/>
        <v>,2011601</v>
      </c>
    </row>
    <row r="113" spans="1:11">
      <c r="A113" t="s">
        <v>605</v>
      </c>
      <c r="B113" s="3">
        <v>382</v>
      </c>
      <c r="C113" t="str">
        <f>VLOOKUP(A113,HOP!A:H,8,0)</f>
        <v>382.00</v>
      </c>
      <c r="D113" t="str">
        <f>VLOOKUP(A113,HOP!A:B,2,0)</f>
        <v>2011543</v>
      </c>
      <c r="E113">
        <f t="shared" si="6"/>
        <v>0</v>
      </c>
      <c r="K113" t="str">
        <f t="shared" si="7"/>
        <v>,2011543</v>
      </c>
    </row>
    <row r="114" spans="1:11">
      <c r="A114" t="s">
        <v>609</v>
      </c>
      <c r="B114" s="3">
        <v>180</v>
      </c>
      <c r="C114" t="str">
        <f>VLOOKUP(A114,HOP!A:H,8,0)</f>
        <v>180.00</v>
      </c>
      <c r="D114" t="str">
        <f>VLOOKUP(A114,HOP!A:B,2,0)</f>
        <v>2008621</v>
      </c>
      <c r="E114">
        <f t="shared" si="6"/>
        <v>0</v>
      </c>
      <c r="K114" t="str">
        <f t="shared" si="7"/>
        <v>,2008621</v>
      </c>
    </row>
    <row r="115" spans="1:11">
      <c r="A115" t="s">
        <v>615</v>
      </c>
      <c r="B115" s="3">
        <v>412</v>
      </c>
      <c r="C115" t="str">
        <f>VLOOKUP(A115,HOP!A:H,8,0)</f>
        <v>412.00</v>
      </c>
      <c r="D115" t="str">
        <f>VLOOKUP(A115,HOP!A:B,2,0)</f>
        <v>2009836</v>
      </c>
      <c r="E115">
        <f t="shared" si="6"/>
        <v>0</v>
      </c>
      <c r="K115" t="str">
        <f t="shared" si="7"/>
        <v>,2009836</v>
      </c>
    </row>
    <row r="116" spans="1:11">
      <c r="A116" t="s">
        <v>621</v>
      </c>
      <c r="B116" s="3">
        <v>500</v>
      </c>
      <c r="C116" t="str">
        <f>VLOOKUP(A116,HOP!A:H,8,0)</f>
        <v>500.00</v>
      </c>
      <c r="D116" t="str">
        <f>VLOOKUP(A116,HOP!A:B,2,0)</f>
        <v>2010043</v>
      </c>
      <c r="E116">
        <f t="shared" si="6"/>
        <v>0</v>
      </c>
      <c r="K116" t="str">
        <f t="shared" si="7"/>
        <v>,2010043</v>
      </c>
    </row>
    <row r="117" spans="1:11">
      <c r="A117" t="s">
        <v>628</v>
      </c>
      <c r="B117" s="3">
        <v>666</v>
      </c>
      <c r="C117" t="str">
        <f>VLOOKUP(A117,HOP!A:H,8,0)</f>
        <v>666.00</v>
      </c>
      <c r="D117" t="str">
        <f>VLOOKUP(A117,HOP!A:B,2,0)</f>
        <v>2010402</v>
      </c>
      <c r="E117">
        <f t="shared" si="6"/>
        <v>0</v>
      </c>
      <c r="K117" t="str">
        <f t="shared" si="7"/>
        <v>,2010402</v>
      </c>
    </row>
    <row r="118" spans="1:11">
      <c r="A118" t="s">
        <v>632</v>
      </c>
      <c r="B118" s="3">
        <v>211</v>
      </c>
      <c r="C118" t="str">
        <f>VLOOKUP(A118,HOP!A:H,8,0)</f>
        <v>211.00</v>
      </c>
      <c r="D118" t="str">
        <f>VLOOKUP(A118,HOP!A:B,2,0)</f>
        <v>2011359</v>
      </c>
      <c r="E118">
        <f t="shared" si="6"/>
        <v>0</v>
      </c>
      <c r="K118" t="str">
        <f t="shared" si="7"/>
        <v>,2011359</v>
      </c>
    </row>
    <row r="119" spans="1:11">
      <c r="A119" t="s">
        <v>635</v>
      </c>
      <c r="B119" s="3">
        <v>192</v>
      </c>
      <c r="C119" t="str">
        <f>VLOOKUP(A119,HOP!A:H,8,0)</f>
        <v>192.00</v>
      </c>
      <c r="D119" t="str">
        <f>VLOOKUP(A119,HOP!A:B,2,0)</f>
        <v>2011602</v>
      </c>
      <c r="E119">
        <f t="shared" si="6"/>
        <v>0</v>
      </c>
      <c r="K119" t="str">
        <f t="shared" si="7"/>
        <v>,2011602</v>
      </c>
    </row>
    <row r="120" spans="1:11">
      <c r="A120" t="s">
        <v>641</v>
      </c>
      <c r="B120" s="3">
        <v>470</v>
      </c>
      <c r="C120" t="str">
        <f>VLOOKUP(A120,HOP!A:H,8,0)</f>
        <v>470.00</v>
      </c>
      <c r="D120" t="str">
        <f>VLOOKUP(A120,HOP!A:B,2,0)</f>
        <v>2012668</v>
      </c>
      <c r="E120">
        <f t="shared" si="6"/>
        <v>0</v>
      </c>
      <c r="K120" t="str">
        <f t="shared" si="7"/>
        <v>,2012668</v>
      </c>
    </row>
    <row r="121" spans="1:11">
      <c r="A121" s="7" t="s">
        <v>883</v>
      </c>
      <c r="B121" s="5">
        <v>-1805</v>
      </c>
      <c r="C121" s="4" t="e">
        <f>VLOOKUP(A121,HOP!A:H,8,0)</f>
        <v>#N/A</v>
      </c>
      <c r="D121" s="4">
        <v>1951416</v>
      </c>
      <c r="E121" s="4" t="e">
        <f>B121-C121</f>
        <v>#N/A</v>
      </c>
      <c r="F121" t="s">
        <v>902</v>
      </c>
      <c r="K121" s="4" t="str">
        <f>$K$1&amp;D121</f>
        <v>,1951416</v>
      </c>
    </row>
    <row r="122" spans="1:11">
      <c r="A122" t="s">
        <v>651</v>
      </c>
      <c r="B122" s="3">
        <v>207</v>
      </c>
      <c r="C122" t="str">
        <f>VLOOKUP(A122,HOP!A:H,8,0)</f>
        <v>207.00</v>
      </c>
      <c r="D122" t="str">
        <f>VLOOKUP(A122,HOP!A:B,2,0)</f>
        <v>2013121</v>
      </c>
      <c r="E122">
        <f t="shared" si="6"/>
        <v>0</v>
      </c>
      <c r="K122" t="str">
        <f t="shared" si="7"/>
        <v>,2013121</v>
      </c>
    </row>
    <row r="123" spans="1:11">
      <c r="A123" t="s">
        <v>657</v>
      </c>
      <c r="B123" s="3">
        <v>152</v>
      </c>
      <c r="C123" t="str">
        <f>VLOOKUP(A123,HOP!A:H,8,0)</f>
        <v>152.00</v>
      </c>
      <c r="D123" t="str">
        <f>VLOOKUP(A123,HOP!A:B,2,0)</f>
        <v>2013609</v>
      </c>
      <c r="E123">
        <f t="shared" si="6"/>
        <v>0</v>
      </c>
      <c r="K123" t="str">
        <f t="shared" si="7"/>
        <v>,2013609</v>
      </c>
    </row>
    <row r="124" spans="1:11">
      <c r="A124" t="s">
        <v>660</v>
      </c>
      <c r="B124" s="3">
        <v>967</v>
      </c>
      <c r="C124" t="str">
        <f>VLOOKUP(A124,HOP!A:H,8,0)</f>
        <v>967.00</v>
      </c>
      <c r="D124" t="str">
        <f>VLOOKUP(A124,HOP!A:B,2,0)</f>
        <v>2013666</v>
      </c>
      <c r="E124">
        <f t="shared" si="6"/>
        <v>0</v>
      </c>
      <c r="K124" t="str">
        <f t="shared" si="7"/>
        <v>,2013666</v>
      </c>
    </row>
    <row r="125" spans="1:11">
      <c r="A125" t="s">
        <v>665</v>
      </c>
      <c r="B125" s="3">
        <v>730</v>
      </c>
      <c r="C125" t="str">
        <f>VLOOKUP(A125,HOP!A:H,8,0)</f>
        <v>730.00</v>
      </c>
      <c r="D125" t="str">
        <f>VLOOKUP(A125,HOP!A:B,2,0)</f>
        <v>2014773</v>
      </c>
      <c r="E125">
        <f t="shared" si="6"/>
        <v>0</v>
      </c>
      <c r="K125" t="str">
        <f t="shared" si="7"/>
        <v>,2014773</v>
      </c>
    </row>
    <row r="126" spans="1:11">
      <c r="A126" t="s">
        <v>671</v>
      </c>
      <c r="B126" s="3">
        <v>382</v>
      </c>
      <c r="C126" t="str">
        <f>VLOOKUP(A126,HOP!A:H,8,0)</f>
        <v>382.00</v>
      </c>
      <c r="D126" t="str">
        <f>VLOOKUP(A126,HOP!A:B,2,0)</f>
        <v>2011612</v>
      </c>
      <c r="E126">
        <f t="shared" si="6"/>
        <v>0</v>
      </c>
      <c r="K126" t="str">
        <f t="shared" si="7"/>
        <v>,2011612</v>
      </c>
    </row>
    <row r="127" spans="1:11">
      <c r="A127" t="s">
        <v>676</v>
      </c>
      <c r="B127" s="3">
        <v>522</v>
      </c>
      <c r="C127" t="str">
        <f>VLOOKUP(A127,HOP!A:H,8,0)</f>
        <v>522.00</v>
      </c>
      <c r="D127" t="str">
        <f>VLOOKUP(A127,HOP!A:B,2,0)</f>
        <v>2011644</v>
      </c>
      <c r="E127">
        <f t="shared" si="6"/>
        <v>0</v>
      </c>
      <c r="K127" t="str">
        <f t="shared" si="7"/>
        <v>,2011644</v>
      </c>
    </row>
    <row r="128" spans="1:11">
      <c r="A128" t="s">
        <v>683</v>
      </c>
      <c r="B128" s="3">
        <v>316</v>
      </c>
      <c r="C128" t="str">
        <f>VLOOKUP(A128,HOP!A:H,8,0)</f>
        <v>316.00</v>
      </c>
      <c r="D128" t="str">
        <f>VLOOKUP(A128,HOP!A:B,2,0)</f>
        <v>2013619</v>
      </c>
      <c r="E128">
        <f t="shared" si="6"/>
        <v>0</v>
      </c>
      <c r="K128" t="str">
        <f t="shared" si="7"/>
        <v>,2013619</v>
      </c>
    </row>
    <row r="129" spans="1:11">
      <c r="A129" t="s">
        <v>689</v>
      </c>
      <c r="B129" s="3">
        <v>382</v>
      </c>
      <c r="C129" t="str">
        <f>VLOOKUP(A129,HOP!A:H,8,0)</f>
        <v>382.00</v>
      </c>
      <c r="D129" t="str">
        <f>VLOOKUP(A129,HOP!A:B,2,0)</f>
        <v>2010624</v>
      </c>
      <c r="E129">
        <f t="shared" si="6"/>
        <v>0</v>
      </c>
      <c r="K129" t="str">
        <f t="shared" si="7"/>
        <v>,2010624</v>
      </c>
    </row>
    <row r="130" spans="1:11">
      <c r="A130" t="s">
        <v>692</v>
      </c>
      <c r="B130" s="3">
        <v>257</v>
      </c>
      <c r="C130" t="str">
        <f>VLOOKUP(A130,HOP!A:H,8,0)</f>
        <v>257.00</v>
      </c>
      <c r="D130" t="str">
        <f>VLOOKUP(A130,HOP!A:B,2,0)</f>
        <v>2011641</v>
      </c>
      <c r="E130">
        <f t="shared" si="6"/>
        <v>0</v>
      </c>
      <c r="K130" t="str">
        <f t="shared" si="7"/>
        <v>,2011641</v>
      </c>
    </row>
    <row r="131" spans="1:11">
      <c r="A131" t="s">
        <v>698</v>
      </c>
      <c r="B131" s="3">
        <v>764</v>
      </c>
      <c r="C131" t="str">
        <f>VLOOKUP(A131,HOP!A:H,8,0)</f>
        <v>764.00</v>
      </c>
      <c r="D131" t="str">
        <f>VLOOKUP(A131,HOP!A:B,2,0)</f>
        <v>2011573</v>
      </c>
      <c r="E131">
        <f t="shared" ref="E131:E162" si="8">B131-C131</f>
        <v>0</v>
      </c>
      <c r="K131" t="str">
        <f t="shared" ref="K131:K162" si="9">$K$1&amp;D131</f>
        <v>,2011573</v>
      </c>
    </row>
    <row r="132" spans="1:11">
      <c r="A132" t="s">
        <v>703</v>
      </c>
      <c r="B132" s="3">
        <v>614</v>
      </c>
      <c r="C132" t="str">
        <f>VLOOKUP(A132,HOP!A:H,8,0)</f>
        <v>614.00</v>
      </c>
      <c r="D132" t="str">
        <f>VLOOKUP(A132,HOP!A:B,2,0)</f>
        <v>2002671</v>
      </c>
      <c r="E132">
        <f t="shared" si="8"/>
        <v>0</v>
      </c>
      <c r="K132" t="str">
        <f t="shared" si="9"/>
        <v>,2002671</v>
      </c>
    </row>
    <row r="133" spans="1:11">
      <c r="A133" s="7" t="s">
        <v>903</v>
      </c>
      <c r="B133" s="4">
        <v>749</v>
      </c>
      <c r="C133" s="4">
        <v>749</v>
      </c>
      <c r="D133" s="4">
        <v>1985335</v>
      </c>
      <c r="E133" s="4">
        <f>B133-C133</f>
        <v>0</v>
      </c>
      <c r="K133" s="4" t="str">
        <f>$K$1&amp;D133</f>
        <v>,1985335</v>
      </c>
    </row>
    <row r="134" spans="1:11">
      <c r="A134" t="s">
        <v>715</v>
      </c>
      <c r="B134" s="3">
        <v>234</v>
      </c>
      <c r="C134" t="str">
        <f>VLOOKUP(A134,HOP!A:H,8,0)</f>
        <v>234.00</v>
      </c>
      <c r="D134" t="str">
        <f>VLOOKUP(A134,HOP!A:B,2,0)</f>
        <v>2005736</v>
      </c>
      <c r="E134">
        <f t="shared" si="8"/>
        <v>0</v>
      </c>
      <c r="K134" t="str">
        <f t="shared" si="9"/>
        <v>,2005736</v>
      </c>
    </row>
    <row r="135" spans="1:11">
      <c r="A135" t="s">
        <v>718</v>
      </c>
      <c r="B135" s="3">
        <v>234</v>
      </c>
      <c r="C135" t="str">
        <f>VLOOKUP(A135,HOP!A:H,8,0)</f>
        <v>234.00</v>
      </c>
      <c r="D135" t="str">
        <f>VLOOKUP(A135,HOP!A:B,2,0)</f>
        <v>2006624</v>
      </c>
      <c r="E135">
        <f t="shared" si="8"/>
        <v>0</v>
      </c>
      <c r="K135" t="str">
        <f t="shared" si="9"/>
        <v>,2006624</v>
      </c>
    </row>
    <row r="136" spans="1:11">
      <c r="A136" t="s">
        <v>721</v>
      </c>
      <c r="B136" s="3">
        <v>527</v>
      </c>
      <c r="C136" t="str">
        <f>VLOOKUP(A136,HOP!A:H,8,0)</f>
        <v>527.00</v>
      </c>
      <c r="D136" t="str">
        <f>VLOOKUP(A136,HOP!A:B,2,0)</f>
        <v>2007655</v>
      </c>
      <c r="E136">
        <f t="shared" si="8"/>
        <v>0</v>
      </c>
      <c r="K136" t="str">
        <f t="shared" si="9"/>
        <v>,2007655</v>
      </c>
    </row>
    <row r="137" spans="1:11">
      <c r="A137" t="s">
        <v>728</v>
      </c>
      <c r="B137" s="3">
        <v>1266</v>
      </c>
      <c r="C137" t="str">
        <f>VLOOKUP(A137,HOP!A:H,8,0)</f>
        <v>1266.00</v>
      </c>
      <c r="D137" t="str">
        <f>VLOOKUP(A137,HOP!A:B,2,0)</f>
        <v>2010157</v>
      </c>
      <c r="E137">
        <f t="shared" si="8"/>
        <v>0</v>
      </c>
      <c r="K137" t="str">
        <f t="shared" si="9"/>
        <v>,2010157</v>
      </c>
    </row>
    <row r="138" spans="1:11">
      <c r="A138" t="s">
        <v>736</v>
      </c>
      <c r="B138" s="3">
        <v>394</v>
      </c>
      <c r="C138" t="str">
        <f>VLOOKUP(A138,HOP!A:H,8,0)</f>
        <v>394.00</v>
      </c>
      <c r="D138" t="str">
        <f>VLOOKUP(A138,HOP!A:B,2,0)</f>
        <v>2011194</v>
      </c>
      <c r="E138">
        <f t="shared" si="8"/>
        <v>0</v>
      </c>
      <c r="K138" t="str">
        <f t="shared" si="9"/>
        <v>,2011194</v>
      </c>
    </row>
    <row r="139" spans="1:11">
      <c r="A139" t="s">
        <v>742</v>
      </c>
      <c r="B139" s="3">
        <v>798</v>
      </c>
      <c r="C139" t="str">
        <f>VLOOKUP(A139,HOP!A:H,8,0)</f>
        <v>798.00</v>
      </c>
      <c r="D139" t="str">
        <f>VLOOKUP(A139,HOP!A:B,2,0)</f>
        <v>2012412</v>
      </c>
      <c r="E139">
        <f t="shared" si="8"/>
        <v>0</v>
      </c>
      <c r="K139" t="str">
        <f t="shared" si="9"/>
        <v>,2012412</v>
      </c>
    </row>
    <row r="140" spans="1:11">
      <c r="A140" t="s">
        <v>748</v>
      </c>
      <c r="B140" s="3">
        <v>79</v>
      </c>
      <c r="C140" t="str">
        <f>VLOOKUP(A140,HOP!A:H,8,0)</f>
        <v>79.00</v>
      </c>
      <c r="D140" t="str">
        <f>VLOOKUP(A140,HOP!A:B,2,0)</f>
        <v>2012675</v>
      </c>
      <c r="E140">
        <f t="shared" si="8"/>
        <v>0</v>
      </c>
      <c r="K140" t="str">
        <f t="shared" si="9"/>
        <v>,2012675</v>
      </c>
    </row>
    <row r="141" spans="1:11">
      <c r="A141" t="s">
        <v>754</v>
      </c>
      <c r="B141" s="3">
        <v>854</v>
      </c>
      <c r="C141" t="str">
        <f>VLOOKUP(A141,HOP!A:H,8,0)</f>
        <v>854.00</v>
      </c>
      <c r="D141" t="str">
        <f>VLOOKUP(A141,HOP!A:B,2,0)</f>
        <v>2013063</v>
      </c>
      <c r="E141">
        <f t="shared" si="8"/>
        <v>0</v>
      </c>
      <c r="K141" t="str">
        <f t="shared" si="9"/>
        <v>,2013063</v>
      </c>
    </row>
    <row r="142" spans="1:11">
      <c r="A142" t="s">
        <v>760</v>
      </c>
      <c r="B142" s="3">
        <v>192</v>
      </c>
      <c r="C142" t="str">
        <f>VLOOKUP(A142,HOP!A:H,8,0)</f>
        <v>192.00</v>
      </c>
      <c r="D142" t="str">
        <f>VLOOKUP(A142,HOP!A:B,2,0)</f>
        <v>2013388</v>
      </c>
      <c r="E142">
        <f t="shared" si="8"/>
        <v>0</v>
      </c>
      <c r="K142" t="str">
        <f t="shared" si="9"/>
        <v>,2013388</v>
      </c>
    </row>
    <row r="143" spans="1:11">
      <c r="A143" t="s">
        <v>763</v>
      </c>
      <c r="B143" s="3">
        <v>313</v>
      </c>
      <c r="C143" t="str">
        <f>VLOOKUP(A143,HOP!A:H,8,0)</f>
        <v>313.00</v>
      </c>
      <c r="D143" t="str">
        <f>VLOOKUP(A143,HOP!A:B,2,0)</f>
        <v>2013367</v>
      </c>
      <c r="E143">
        <f t="shared" si="8"/>
        <v>0</v>
      </c>
      <c r="K143" t="str">
        <f t="shared" si="9"/>
        <v>,2013367</v>
      </c>
    </row>
    <row r="144" spans="1:11">
      <c r="A144" t="s">
        <v>768</v>
      </c>
      <c r="B144" s="3">
        <v>153</v>
      </c>
      <c r="C144" t="str">
        <f>VLOOKUP(A144,HOP!A:H,8,0)</f>
        <v>153.00</v>
      </c>
      <c r="D144" t="str">
        <f>VLOOKUP(A144,HOP!A:B,2,0)</f>
        <v>2013486</v>
      </c>
      <c r="E144">
        <f t="shared" si="8"/>
        <v>0</v>
      </c>
      <c r="K144" t="str">
        <f t="shared" si="9"/>
        <v>,2013486</v>
      </c>
    </row>
    <row r="145" spans="1:11">
      <c r="A145" t="s">
        <v>774</v>
      </c>
      <c r="B145" s="3">
        <v>233</v>
      </c>
      <c r="C145" t="str">
        <f>VLOOKUP(A145,HOP!A:H,8,0)</f>
        <v>233.00</v>
      </c>
      <c r="D145" t="str">
        <f>VLOOKUP(A145,HOP!A:B,2,0)</f>
        <v>2013608</v>
      </c>
      <c r="E145">
        <f t="shared" si="8"/>
        <v>0</v>
      </c>
      <c r="K145" t="str">
        <f t="shared" si="9"/>
        <v>,2013608</v>
      </c>
    </row>
    <row r="146" spans="1:11">
      <c r="A146" t="s">
        <v>779</v>
      </c>
      <c r="B146" s="3">
        <v>111</v>
      </c>
      <c r="C146" t="str">
        <f>VLOOKUP(A146,HOP!A:H,8,0)</f>
        <v>111.00</v>
      </c>
      <c r="D146" t="str">
        <f>VLOOKUP(A146,HOP!A:B,2,0)</f>
        <v>2014996</v>
      </c>
      <c r="E146">
        <f t="shared" si="8"/>
        <v>0</v>
      </c>
      <c r="K146" t="str">
        <f t="shared" si="9"/>
        <v>,2014996</v>
      </c>
    </row>
    <row r="147" spans="1:11">
      <c r="A147" t="s">
        <v>784</v>
      </c>
      <c r="B147" s="3">
        <v>200</v>
      </c>
      <c r="C147" t="str">
        <f>VLOOKUP(A147,HOP!A:H,8,0)</f>
        <v>200.00</v>
      </c>
      <c r="D147" t="str">
        <f>VLOOKUP(A147,HOP!A:B,2,0)</f>
        <v>2015158</v>
      </c>
      <c r="E147">
        <f t="shared" si="8"/>
        <v>0</v>
      </c>
      <c r="K147" t="str">
        <f t="shared" si="9"/>
        <v>,2015158</v>
      </c>
    </row>
    <row r="148" spans="1:11">
      <c r="A148" t="s">
        <v>789</v>
      </c>
      <c r="B148" s="3">
        <v>244</v>
      </c>
      <c r="C148" t="str">
        <f>VLOOKUP(A148,HOP!A:H,8,0)</f>
        <v>244.00</v>
      </c>
      <c r="D148" t="str">
        <f>VLOOKUP(A148,HOP!A:B,2,0)</f>
        <v>2015120</v>
      </c>
      <c r="E148">
        <f t="shared" si="8"/>
        <v>0</v>
      </c>
      <c r="K148" t="str">
        <f t="shared" si="9"/>
        <v>,2015120</v>
      </c>
    </row>
    <row r="149" spans="1:11">
      <c r="A149" t="s">
        <v>794</v>
      </c>
      <c r="B149" s="3">
        <v>111</v>
      </c>
      <c r="C149" t="str">
        <f>VLOOKUP(A149,HOP!A:H,8,0)</f>
        <v>111.00</v>
      </c>
      <c r="D149" t="str">
        <f>VLOOKUP(A149,HOP!A:B,2,0)</f>
        <v>2015282</v>
      </c>
      <c r="E149">
        <f t="shared" si="8"/>
        <v>0</v>
      </c>
      <c r="K149" t="str">
        <f t="shared" si="9"/>
        <v>,2015282</v>
      </c>
    </row>
    <row r="150" spans="1:11">
      <c r="A150" t="s">
        <v>797</v>
      </c>
      <c r="B150" s="3">
        <v>407</v>
      </c>
      <c r="C150" t="str">
        <f>VLOOKUP(A150,HOP!A:H,8,0)</f>
        <v>407.00</v>
      </c>
      <c r="D150" t="str">
        <f>VLOOKUP(A150,HOP!A:B,2,0)</f>
        <v>2015432</v>
      </c>
      <c r="E150">
        <f t="shared" si="8"/>
        <v>0</v>
      </c>
      <c r="K150" t="str">
        <f t="shared" si="9"/>
        <v>,2015432</v>
      </c>
    </row>
    <row r="151" spans="1:11">
      <c r="A151" t="s">
        <v>802</v>
      </c>
      <c r="B151" s="3">
        <v>996</v>
      </c>
      <c r="C151" t="str">
        <f>VLOOKUP(A151,HOP!A:H,8,0)</f>
        <v>996.00</v>
      </c>
      <c r="D151" t="str">
        <f>VLOOKUP(A151,HOP!A:B,2,0)</f>
        <v>2015497</v>
      </c>
      <c r="E151">
        <f t="shared" si="8"/>
        <v>0</v>
      </c>
      <c r="K151" t="str">
        <f t="shared" si="9"/>
        <v>,2015497</v>
      </c>
    </row>
    <row r="152" spans="1:11">
      <c r="A152" t="s">
        <v>808</v>
      </c>
      <c r="B152" s="3">
        <v>111</v>
      </c>
      <c r="C152" t="str">
        <f>VLOOKUP(A152,HOP!A:H,8,0)</f>
        <v>111.00</v>
      </c>
      <c r="D152" t="str">
        <f>VLOOKUP(A152,HOP!A:B,2,0)</f>
        <v>2015450</v>
      </c>
      <c r="E152">
        <f t="shared" si="8"/>
        <v>0</v>
      </c>
      <c r="K152" t="str">
        <f t="shared" si="9"/>
        <v>,2015450</v>
      </c>
    </row>
    <row r="153" spans="1:11">
      <c r="A153" t="s">
        <v>811</v>
      </c>
      <c r="B153" s="3">
        <v>127</v>
      </c>
      <c r="C153" t="str">
        <f>VLOOKUP(A153,HOP!A:H,8,0)</f>
        <v>127.00</v>
      </c>
      <c r="D153" t="str">
        <f>VLOOKUP(A153,HOP!A:B,2,0)</f>
        <v>2015561</v>
      </c>
      <c r="E153">
        <f t="shared" si="8"/>
        <v>0</v>
      </c>
      <c r="K153" t="str">
        <f t="shared" si="9"/>
        <v>,2015561</v>
      </c>
    </row>
    <row r="154" spans="1:11">
      <c r="A154" t="s">
        <v>816</v>
      </c>
      <c r="B154" s="3">
        <v>276</v>
      </c>
      <c r="C154" t="str">
        <f>VLOOKUP(A154,HOP!A:H,8,0)</f>
        <v>276.00</v>
      </c>
      <c r="D154" t="str">
        <f>VLOOKUP(A154,HOP!A:B,2,0)</f>
        <v>2015653</v>
      </c>
      <c r="E154">
        <f t="shared" si="8"/>
        <v>0</v>
      </c>
      <c r="K154" t="str">
        <f t="shared" si="9"/>
        <v>,2015653</v>
      </c>
    </row>
    <row r="155" spans="1:11">
      <c r="A155" t="s">
        <v>823</v>
      </c>
      <c r="B155" s="3">
        <v>171</v>
      </c>
      <c r="C155" t="str">
        <f>VLOOKUP(A155,HOP!A:H,8,0)</f>
        <v>171.00</v>
      </c>
      <c r="D155" t="str">
        <f>VLOOKUP(A155,HOP!A:B,2,0)</f>
        <v>2015703</v>
      </c>
      <c r="E155">
        <f t="shared" si="8"/>
        <v>0</v>
      </c>
      <c r="K155" t="str">
        <f t="shared" si="9"/>
        <v>,2015703</v>
      </c>
    </row>
    <row r="156" spans="1:11">
      <c r="A156" t="s">
        <v>828</v>
      </c>
      <c r="B156" s="3">
        <v>325</v>
      </c>
      <c r="C156" t="str">
        <f>VLOOKUP(A156,HOP!A:H,8,0)</f>
        <v>325.00</v>
      </c>
      <c r="D156" t="str">
        <f>VLOOKUP(A156,HOP!A:B,2,0)</f>
        <v>2015855</v>
      </c>
      <c r="E156">
        <f t="shared" si="8"/>
        <v>0</v>
      </c>
      <c r="K156" t="str">
        <f t="shared" si="9"/>
        <v>,2015855</v>
      </c>
    </row>
    <row r="157" spans="1:11">
      <c r="A157" t="s">
        <v>833</v>
      </c>
      <c r="B157" s="3">
        <v>192</v>
      </c>
      <c r="C157" t="str">
        <f>VLOOKUP(A157,HOP!A:H,8,0)</f>
        <v>192.00</v>
      </c>
      <c r="D157" t="str">
        <f>VLOOKUP(A157,HOP!A:B,2,0)</f>
        <v>2016219</v>
      </c>
      <c r="E157">
        <f t="shared" si="8"/>
        <v>0</v>
      </c>
      <c r="K157" t="str">
        <f t="shared" si="9"/>
        <v>,2016219</v>
      </c>
    </row>
    <row r="158" spans="1:11">
      <c r="A158" t="s">
        <v>836</v>
      </c>
      <c r="B158" s="3">
        <v>211</v>
      </c>
      <c r="C158" t="str">
        <f>VLOOKUP(A158,HOP!A:H,8,0)</f>
        <v>211.00</v>
      </c>
      <c r="D158" t="str">
        <f>VLOOKUP(A158,HOP!A:B,2,0)</f>
        <v>2016235</v>
      </c>
      <c r="E158">
        <f t="shared" si="8"/>
        <v>0</v>
      </c>
      <c r="K158" t="str">
        <f t="shared" si="9"/>
        <v>,2016235</v>
      </c>
    </row>
    <row r="159" spans="1:11">
      <c r="A159" t="s">
        <v>839</v>
      </c>
      <c r="B159" s="3">
        <v>99</v>
      </c>
      <c r="C159" t="str">
        <f>VLOOKUP(A159,HOP!A:H,8,0)</f>
        <v>99.00</v>
      </c>
      <c r="D159" t="str">
        <f>VLOOKUP(A159,HOP!A:B,2,0)</f>
        <v>2016350</v>
      </c>
      <c r="E159">
        <f t="shared" si="8"/>
        <v>0</v>
      </c>
      <c r="K159" t="str">
        <f t="shared" si="9"/>
        <v>,2016350</v>
      </c>
    </row>
    <row r="160" spans="1:11">
      <c r="A160" t="s">
        <v>846</v>
      </c>
      <c r="B160" s="3">
        <v>100</v>
      </c>
      <c r="C160" t="str">
        <f>VLOOKUP(A160,HOP!A:H,8,0)</f>
        <v>100.00</v>
      </c>
      <c r="D160" t="str">
        <f>VLOOKUP(A160,HOP!A:B,2,0)</f>
        <v>2016354</v>
      </c>
      <c r="E160">
        <f t="shared" si="8"/>
        <v>0</v>
      </c>
      <c r="K160" t="str">
        <f t="shared" si="9"/>
        <v>,2016354</v>
      </c>
    </row>
    <row r="161" spans="1:11">
      <c r="A161" t="s">
        <v>851</v>
      </c>
      <c r="B161" s="3">
        <v>131</v>
      </c>
      <c r="C161" t="str">
        <f>VLOOKUP(A161,HOP!A:H,8,0)</f>
        <v>131.00</v>
      </c>
      <c r="D161" t="str">
        <f>VLOOKUP(A161,HOP!A:B,2,0)</f>
        <v>2016369</v>
      </c>
      <c r="E161">
        <f t="shared" si="8"/>
        <v>0</v>
      </c>
      <c r="K161" t="str">
        <f t="shared" si="9"/>
        <v>,2016369</v>
      </c>
    </row>
    <row r="162" spans="1:11">
      <c r="A162" t="s">
        <v>857</v>
      </c>
      <c r="B162" s="3">
        <v>73</v>
      </c>
      <c r="C162" t="str">
        <f>VLOOKUP(A162,HOP!A:H,8,0)</f>
        <v>73.00</v>
      </c>
      <c r="D162" t="str">
        <f>VLOOKUP(A162,HOP!A:B,2,0)</f>
        <v>2016398</v>
      </c>
      <c r="E162">
        <f t="shared" si="8"/>
        <v>0</v>
      </c>
      <c r="K162" t="str">
        <f t="shared" si="9"/>
        <v>,2016398</v>
      </c>
    </row>
    <row r="163" spans="1:11">
      <c r="A163" t="s">
        <v>860</v>
      </c>
      <c r="B163" s="3">
        <v>90</v>
      </c>
      <c r="C163" t="str">
        <f>VLOOKUP(A163,HOP!A:H,8,0)</f>
        <v>90.00</v>
      </c>
      <c r="D163" t="str">
        <f>VLOOKUP(A163,HOP!A:B,2,0)</f>
        <v>2016408</v>
      </c>
      <c r="E163">
        <f>B163-C163</f>
        <v>0</v>
      </c>
      <c r="K163" t="str">
        <f>$K$1&amp;D163</f>
        <v>,2016408</v>
      </c>
    </row>
    <row r="164" spans="1:11">
      <c r="A164" t="s">
        <v>864</v>
      </c>
      <c r="B164" s="3">
        <v>964</v>
      </c>
      <c r="C164" t="str">
        <f>VLOOKUP(A164,HOP!A:H,8,0)</f>
        <v>964.00</v>
      </c>
      <c r="D164" t="str">
        <f>VLOOKUP(A164,HOP!A:B,2,0)</f>
        <v>2002662</v>
      </c>
      <c r="E164">
        <f>B164-C164</f>
        <v>0</v>
      </c>
      <c r="K164" t="str">
        <f>$K$1&amp;D164</f>
        <v>,2002662</v>
      </c>
    </row>
    <row r="165" spans="1:11">
      <c r="A165" t="s">
        <v>869</v>
      </c>
      <c r="B165" s="3">
        <v>316</v>
      </c>
      <c r="C165" t="str">
        <f>VLOOKUP(A165,HOP!A:H,8,0)</f>
        <v>316.00</v>
      </c>
      <c r="D165" t="str">
        <f>VLOOKUP(A165,HOP!A:B,2,0)</f>
        <v>2013623</v>
      </c>
      <c r="E165">
        <f>B165-C165</f>
        <v>0</v>
      </c>
      <c r="K165" t="str">
        <f>$K$1&amp;D165</f>
        <v>,2013623</v>
      </c>
    </row>
    <row r="166" spans="1:11">
      <c r="A166" t="s">
        <v>871</v>
      </c>
      <c r="B166" s="3">
        <v>178</v>
      </c>
      <c r="C166" t="str">
        <f>VLOOKUP(A166,HOP!A:H,8,0)</f>
        <v>178.00</v>
      </c>
      <c r="D166" t="str">
        <f>VLOOKUP(A166,HOP!A:B,2,0)</f>
        <v>2010876</v>
      </c>
      <c r="E166">
        <f>B166-C166</f>
        <v>0</v>
      </c>
      <c r="K166" t="str">
        <f>$K$1&amp;D166</f>
        <v>,2010876</v>
      </c>
    </row>
    <row r="167" spans="1:11">
      <c r="A167" t="s">
        <v>874</v>
      </c>
      <c r="B167" s="3">
        <v>5098</v>
      </c>
      <c r="C167" t="str">
        <f>VLOOKUP(A167,HOP!A:H,8,0)</f>
        <v>5098.00</v>
      </c>
      <c r="D167" t="str">
        <f>VLOOKUP(A167,HOP!A:B,2,0)</f>
        <v>2013595</v>
      </c>
      <c r="E167">
        <f>B167-C167</f>
        <v>0</v>
      </c>
      <c r="K167" t="str">
        <f>$K$1&amp;D167</f>
        <v>,2013595</v>
      </c>
    </row>
    <row r="168" hidden="1" spans="1:11">
      <c r="A168" s="7" t="s">
        <v>645</v>
      </c>
      <c r="B168" s="5">
        <v>0</v>
      </c>
      <c r="C168" s="4" t="str">
        <f>VLOOKUP(A168,HOP!A:H,8,0)</f>
        <v>0.00</v>
      </c>
      <c r="D168" s="4" t="str">
        <f>VLOOKUP(A168,HOP!A:B,2,0)</f>
        <v>2013045</v>
      </c>
      <c r="E168" s="4">
        <f>B168-C168</f>
        <v>0</v>
      </c>
      <c r="K168" s="4" t="str">
        <f>$K$1&amp;D168</f>
        <v>,2013045</v>
      </c>
    </row>
    <row r="169" hidden="1" spans="1:11">
      <c r="A169" s="7" t="s">
        <v>710</v>
      </c>
      <c r="B169" s="5">
        <v>0</v>
      </c>
      <c r="C169" s="4" t="str">
        <f>VLOOKUP(A169,HOP!A:H,8,0)</f>
        <v>0.00</v>
      </c>
      <c r="D169" s="4" t="str">
        <f>VLOOKUP(A169,HOP!A:B,2,0)</f>
        <v>2005468</v>
      </c>
      <c r="E169" s="4">
        <f>B169-C169</f>
        <v>0</v>
      </c>
      <c r="K169" s="4" t="str">
        <f>$K$1&amp;D169</f>
        <v>,2005468</v>
      </c>
    </row>
    <row r="171" spans="2:2">
      <c r="B171">
        <f>SUM(B2:B169)</f>
        <v>53100</v>
      </c>
    </row>
    <row r="173" spans="1:1">
      <c r="A173" t="s">
        <v>904</v>
      </c>
    </row>
    <row r="174" spans="1:1">
      <c r="A174" t="s">
        <v>905</v>
      </c>
    </row>
  </sheetData>
  <autoFilter ref="A1:K169">
    <filterColumn colId="1">
      <filters>
        <filter val="100"/>
        <filter val="200"/>
        <filter val="500"/>
        <filter val="202"/>
        <filter val="-1805"/>
        <filter val="207"/>
        <filter val="407"/>
        <filter val="108"/>
        <filter val="308"/>
        <filter val="111"/>
        <filter val="211"/>
        <filter val="212"/>
        <filter val="412"/>
        <filter val="313"/>
        <filter val="614"/>
        <filter val="115"/>
        <filter val="515"/>
        <filter val="316"/>
        <filter val="117"/>
        <filter val="217"/>
        <filter val="518"/>
        <filter val="119"/>
        <filter val="519"/>
        <filter val="120"/>
        <filter val="222"/>
        <filter val="522"/>
        <filter val="123"/>
        <filter val="323"/>
        <filter val="524"/>
        <filter val="325"/>
        <filter val="127"/>
        <filter val="527"/>
        <filter val="328"/>
        <filter val="628"/>
        <filter val="129"/>
        <filter val="229"/>
        <filter val="230"/>
        <filter val="730"/>
        <filter val="131"/>
        <filter val="331"/>
        <filter val="232"/>
        <filter val="233"/>
        <filter val="234"/>
        <filter val="636"/>
        <filter val="1337"/>
        <filter val="238"/>
        <filter val="338"/>
        <filter val="539"/>
        <filter val="140"/>
        <filter val="240"/>
        <filter val="241"/>
        <filter val="342"/>
        <filter val="143"/>
        <filter val="144"/>
        <filter val="244"/>
        <filter val="245"/>
        <filter val="445"/>
        <filter val="146"/>
        <filter val="246"/>
        <filter val="446"/>
        <filter val="149"/>
        <filter val="749"/>
        <filter val="152"/>
        <filter val="153"/>
        <filter val="854"/>
        <filter val="1554"/>
        <filter val="156"/>
        <filter val="157"/>
        <filter val="257"/>
        <filter val="459"/>
        <filter val="160"/>
        <filter val="262"/>
        <filter val="764"/>
        <filter val="964"/>
        <filter val="666"/>
        <filter val="1266"/>
        <filter val="967"/>
        <filter val="268"/>
        <filter val="368"/>
        <filter val="269"/>
        <filter val="470"/>
        <filter val="171"/>
        <filter val="471"/>
        <filter val="871"/>
        <filter val="73"/>
        <filter val="174"/>
        <filter val="274"/>
        <filter val="75"/>
        <filter val="76"/>
        <filter val="276"/>
        <filter val="476"/>
        <filter val="77"/>
        <filter val="78"/>
        <filter val="178"/>
        <filter val="79"/>
        <filter val="279"/>
        <filter val="180"/>
        <filter val="680"/>
        <filter val="382"/>
        <filter val="183"/>
        <filter val="184"/>
        <filter val="185"/>
        <filter val="186"/>
        <filter val="188"/>
        <filter val="89"/>
        <filter val="189"/>
        <filter val="90"/>
        <filter val="91"/>
        <filter val="191"/>
        <filter val="192"/>
        <filter val="94"/>
        <filter val="394"/>
        <filter val="95"/>
        <filter val="196"/>
        <filter val="996"/>
        <filter val="98"/>
        <filter val="798"/>
        <filter val="5098"/>
        <filter val="99"/>
      </filters>
    </filterColumn>
    <extLst/>
  </autoFilter>
  <conditionalFormatting sqref="D$1:D$1048576">
    <cfRule type="duplicateValues" dxfId="0" priority="1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7"/>
  <sheetViews>
    <sheetView workbookViewId="0">
      <selection activeCell="A1" sqref="A$1:A$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906</v>
      </c>
      <c r="B1" s="2" t="s">
        <v>907</v>
      </c>
      <c r="C1" s="2" t="s">
        <v>18</v>
      </c>
      <c r="D1" s="2" t="s">
        <v>908</v>
      </c>
      <c r="E1" s="2" t="s">
        <v>909</v>
      </c>
      <c r="F1" s="2" t="s">
        <v>910</v>
      </c>
      <c r="G1" s="2" t="s">
        <v>911</v>
      </c>
      <c r="H1" s="2" t="s">
        <v>912</v>
      </c>
      <c r="I1" s="2" t="s">
        <v>913</v>
      </c>
      <c r="J1" s="2" t="s">
        <v>914</v>
      </c>
      <c r="K1" s="2" t="s">
        <v>915</v>
      </c>
    </row>
    <row r="2" s="1" customFormat="1" ht="20" customHeight="1" spans="1:11">
      <c r="A2" s="2" t="s">
        <v>860</v>
      </c>
      <c r="B2" s="2" t="s">
        <v>859</v>
      </c>
      <c r="C2" s="2" t="s">
        <v>916</v>
      </c>
      <c r="D2" s="2" t="s">
        <v>917</v>
      </c>
      <c r="E2" s="2" t="s">
        <v>918</v>
      </c>
      <c r="F2" s="2" t="s">
        <v>919</v>
      </c>
      <c r="G2" s="2" t="s">
        <v>920</v>
      </c>
      <c r="H2" s="2" t="s">
        <v>578</v>
      </c>
      <c r="I2" s="2" t="s">
        <v>921</v>
      </c>
      <c r="J2" s="2" t="s">
        <v>28</v>
      </c>
      <c r="K2" s="2" t="s">
        <v>922</v>
      </c>
    </row>
    <row r="3" s="1" customFormat="1" ht="20" customHeight="1" spans="1:11">
      <c r="A3" s="2" t="s">
        <v>857</v>
      </c>
      <c r="B3" s="2" t="s">
        <v>856</v>
      </c>
      <c r="C3" s="2" t="s">
        <v>916</v>
      </c>
      <c r="D3" s="2" t="s">
        <v>923</v>
      </c>
      <c r="E3" s="2" t="s">
        <v>918</v>
      </c>
      <c r="F3" s="2" t="s">
        <v>919</v>
      </c>
      <c r="G3" s="2" t="s">
        <v>920</v>
      </c>
      <c r="H3" s="2" t="s">
        <v>387</v>
      </c>
      <c r="I3" s="2" t="s">
        <v>924</v>
      </c>
      <c r="J3" s="2" t="s">
        <v>28</v>
      </c>
      <c r="K3" s="2" t="s">
        <v>925</v>
      </c>
    </row>
    <row r="4" s="1" customFormat="1" ht="20" customHeight="1" spans="1:11">
      <c r="A4" s="2" t="s">
        <v>851</v>
      </c>
      <c r="B4" s="2" t="s">
        <v>850</v>
      </c>
      <c r="C4" s="2" t="s">
        <v>926</v>
      </c>
      <c r="D4" s="2" t="s">
        <v>927</v>
      </c>
      <c r="E4" s="2" t="s">
        <v>918</v>
      </c>
      <c r="F4" s="2" t="s">
        <v>919</v>
      </c>
      <c r="G4" s="2" t="s">
        <v>920</v>
      </c>
      <c r="H4" s="2" t="s">
        <v>855</v>
      </c>
      <c r="I4" s="2" t="s">
        <v>928</v>
      </c>
      <c r="J4" s="2" t="s">
        <v>28</v>
      </c>
      <c r="K4" s="2" t="s">
        <v>929</v>
      </c>
    </row>
    <row r="5" s="1" customFormat="1" ht="20" customHeight="1" spans="1:11">
      <c r="A5" s="2" t="s">
        <v>846</v>
      </c>
      <c r="B5" s="2" t="s">
        <v>845</v>
      </c>
      <c r="C5" s="2" t="s">
        <v>930</v>
      </c>
      <c r="D5" s="2" t="s">
        <v>931</v>
      </c>
      <c r="E5" s="2" t="s">
        <v>918</v>
      </c>
      <c r="F5" s="2" t="s">
        <v>919</v>
      </c>
      <c r="G5" s="2" t="s">
        <v>920</v>
      </c>
      <c r="H5" s="2" t="s">
        <v>849</v>
      </c>
      <c r="I5" s="2" t="s">
        <v>932</v>
      </c>
      <c r="J5" s="2" t="s">
        <v>28</v>
      </c>
      <c r="K5" s="2" t="s">
        <v>933</v>
      </c>
    </row>
    <row r="6" s="1" customFormat="1" ht="20" customHeight="1" spans="1:11">
      <c r="A6" s="2" t="s">
        <v>839</v>
      </c>
      <c r="B6" s="2" t="s">
        <v>838</v>
      </c>
      <c r="C6" s="2" t="s">
        <v>934</v>
      </c>
      <c r="D6" s="2" t="s">
        <v>935</v>
      </c>
      <c r="E6" s="2" t="s">
        <v>918</v>
      </c>
      <c r="F6" s="2" t="s">
        <v>919</v>
      </c>
      <c r="G6" s="2" t="s">
        <v>920</v>
      </c>
      <c r="H6" s="2" t="s">
        <v>843</v>
      </c>
      <c r="I6" s="2" t="s">
        <v>936</v>
      </c>
      <c r="J6" s="2" t="s">
        <v>28</v>
      </c>
      <c r="K6" s="2" t="s">
        <v>937</v>
      </c>
    </row>
    <row r="7" s="1" customFormat="1" ht="20" customHeight="1" spans="1:11">
      <c r="A7" s="2" t="s">
        <v>836</v>
      </c>
      <c r="B7" s="2" t="s">
        <v>835</v>
      </c>
      <c r="C7" s="2" t="s">
        <v>938</v>
      </c>
      <c r="D7" s="2" t="s">
        <v>939</v>
      </c>
      <c r="E7" s="2" t="s">
        <v>918</v>
      </c>
      <c r="F7" s="2" t="s">
        <v>919</v>
      </c>
      <c r="G7" s="2" t="s">
        <v>920</v>
      </c>
      <c r="H7" s="2" t="s">
        <v>497</v>
      </c>
      <c r="I7" s="2" t="s">
        <v>940</v>
      </c>
      <c r="J7" s="2" t="s">
        <v>28</v>
      </c>
      <c r="K7" s="2" t="s">
        <v>941</v>
      </c>
    </row>
    <row r="8" s="1" customFormat="1" ht="20" customHeight="1" spans="1:11">
      <c r="A8" s="2" t="s">
        <v>833</v>
      </c>
      <c r="B8" s="2" t="s">
        <v>832</v>
      </c>
      <c r="C8" s="2" t="s">
        <v>942</v>
      </c>
      <c r="D8" s="2" t="s">
        <v>943</v>
      </c>
      <c r="E8" s="2" t="s">
        <v>918</v>
      </c>
      <c r="F8" s="2" t="s">
        <v>919</v>
      </c>
      <c r="G8" s="2" t="s">
        <v>920</v>
      </c>
      <c r="H8" s="2" t="s">
        <v>639</v>
      </c>
      <c r="I8" s="2" t="s">
        <v>944</v>
      </c>
      <c r="J8" s="2" t="s">
        <v>28</v>
      </c>
      <c r="K8" s="2" t="s">
        <v>945</v>
      </c>
    </row>
    <row r="9" s="1" customFormat="1" ht="20" customHeight="1" spans="1:11">
      <c r="A9" s="2" t="s">
        <v>828</v>
      </c>
      <c r="B9" s="2" t="s">
        <v>827</v>
      </c>
      <c r="C9" s="2" t="s">
        <v>946</v>
      </c>
      <c r="D9" s="2" t="s">
        <v>947</v>
      </c>
      <c r="E9" s="2" t="s">
        <v>918</v>
      </c>
      <c r="F9" s="2" t="s">
        <v>919</v>
      </c>
      <c r="G9" s="2" t="s">
        <v>920</v>
      </c>
      <c r="H9" s="2" t="s">
        <v>831</v>
      </c>
      <c r="I9" s="2" t="s">
        <v>948</v>
      </c>
      <c r="J9" s="2" t="s">
        <v>28</v>
      </c>
      <c r="K9" s="2" t="s">
        <v>949</v>
      </c>
    </row>
    <row r="10" s="1" customFormat="1" ht="20" customHeight="1" spans="1:11">
      <c r="A10" s="2" t="s">
        <v>823</v>
      </c>
      <c r="B10" s="2" t="s">
        <v>822</v>
      </c>
      <c r="C10" s="2" t="s">
        <v>821</v>
      </c>
      <c r="D10" s="2" t="s">
        <v>950</v>
      </c>
      <c r="E10" s="2" t="s">
        <v>918</v>
      </c>
      <c r="F10" s="2" t="s">
        <v>919</v>
      </c>
      <c r="G10" s="2" t="s">
        <v>920</v>
      </c>
      <c r="H10" s="2" t="s">
        <v>826</v>
      </c>
      <c r="I10" s="2" t="s">
        <v>951</v>
      </c>
      <c r="J10" s="2" t="s">
        <v>28</v>
      </c>
      <c r="K10" s="2" t="s">
        <v>952</v>
      </c>
    </row>
    <row r="11" s="1" customFormat="1" ht="20" customHeight="1" spans="1:11">
      <c r="A11" s="2" t="s">
        <v>816</v>
      </c>
      <c r="B11" s="2" t="s">
        <v>815</v>
      </c>
      <c r="C11" s="2" t="s">
        <v>953</v>
      </c>
      <c r="D11" s="2" t="s">
        <v>954</v>
      </c>
      <c r="E11" s="2" t="s">
        <v>918</v>
      </c>
      <c r="F11" s="2" t="s">
        <v>919</v>
      </c>
      <c r="G11" s="2" t="s">
        <v>920</v>
      </c>
      <c r="H11" s="2" t="s">
        <v>820</v>
      </c>
      <c r="I11" s="2" t="s">
        <v>955</v>
      </c>
      <c r="J11" s="2" t="s">
        <v>28</v>
      </c>
      <c r="K11" s="2" t="s">
        <v>956</v>
      </c>
    </row>
    <row r="12" s="1" customFormat="1" ht="20" customHeight="1" spans="1:11">
      <c r="A12" s="2" t="s">
        <v>811</v>
      </c>
      <c r="B12" s="2" t="s">
        <v>810</v>
      </c>
      <c r="C12" s="2" t="s">
        <v>957</v>
      </c>
      <c r="D12" s="2" t="s">
        <v>958</v>
      </c>
      <c r="E12" s="2" t="s">
        <v>918</v>
      </c>
      <c r="F12" s="2" t="s">
        <v>919</v>
      </c>
      <c r="G12" s="2" t="s">
        <v>920</v>
      </c>
      <c r="H12" s="2" t="s">
        <v>814</v>
      </c>
      <c r="I12" s="2" t="s">
        <v>959</v>
      </c>
      <c r="J12" s="2" t="s">
        <v>28</v>
      </c>
      <c r="K12" s="2" t="s">
        <v>960</v>
      </c>
    </row>
    <row r="13" s="1" customFormat="1" ht="20" customHeight="1" spans="1:11">
      <c r="A13" s="2" t="s">
        <v>802</v>
      </c>
      <c r="B13" s="2" t="s">
        <v>961</v>
      </c>
      <c r="C13" s="2" t="s">
        <v>962</v>
      </c>
      <c r="D13" s="2" t="s">
        <v>963</v>
      </c>
      <c r="E13" s="2" t="s">
        <v>918</v>
      </c>
      <c r="F13" s="2" t="s">
        <v>919</v>
      </c>
      <c r="G13" s="2" t="s">
        <v>920</v>
      </c>
      <c r="H13" s="2" t="s">
        <v>806</v>
      </c>
      <c r="I13" s="2" t="s">
        <v>964</v>
      </c>
      <c r="J13" s="2" t="s">
        <v>28</v>
      </c>
      <c r="K13" s="2" t="s">
        <v>965</v>
      </c>
    </row>
    <row r="14" s="1" customFormat="1" ht="20" customHeight="1" spans="1:11">
      <c r="A14" s="2" t="s">
        <v>808</v>
      </c>
      <c r="B14" s="2" t="s">
        <v>807</v>
      </c>
      <c r="C14" s="2" t="s">
        <v>957</v>
      </c>
      <c r="D14" s="2" t="s">
        <v>966</v>
      </c>
      <c r="E14" s="2" t="s">
        <v>918</v>
      </c>
      <c r="F14" s="2" t="s">
        <v>919</v>
      </c>
      <c r="G14" s="2" t="s">
        <v>920</v>
      </c>
      <c r="H14" s="2" t="s">
        <v>782</v>
      </c>
      <c r="I14" s="2" t="s">
        <v>967</v>
      </c>
      <c r="J14" s="2" t="s">
        <v>28</v>
      </c>
      <c r="K14" s="2" t="s">
        <v>968</v>
      </c>
    </row>
    <row r="15" s="1" customFormat="1" ht="20" customHeight="1" spans="1:11">
      <c r="A15" s="2" t="s">
        <v>797</v>
      </c>
      <c r="B15" s="2" t="s">
        <v>796</v>
      </c>
      <c r="C15" s="2" t="s">
        <v>969</v>
      </c>
      <c r="D15" s="2" t="s">
        <v>970</v>
      </c>
      <c r="E15" s="2" t="s">
        <v>918</v>
      </c>
      <c r="F15" s="2" t="s">
        <v>919</v>
      </c>
      <c r="G15" s="2" t="s">
        <v>920</v>
      </c>
      <c r="H15" s="2" t="s">
        <v>800</v>
      </c>
      <c r="I15" s="2" t="s">
        <v>971</v>
      </c>
      <c r="J15" s="2" t="s">
        <v>28</v>
      </c>
      <c r="K15" s="2" t="s">
        <v>972</v>
      </c>
    </row>
    <row r="16" s="1" customFormat="1" ht="20" customHeight="1" spans="1:11">
      <c r="A16" s="2" t="s">
        <v>794</v>
      </c>
      <c r="B16" s="2" t="s">
        <v>793</v>
      </c>
      <c r="C16" s="2" t="s">
        <v>957</v>
      </c>
      <c r="D16" s="2" t="s">
        <v>973</v>
      </c>
      <c r="E16" s="2" t="s">
        <v>918</v>
      </c>
      <c r="F16" s="2" t="s">
        <v>919</v>
      </c>
      <c r="G16" s="2" t="s">
        <v>920</v>
      </c>
      <c r="H16" s="2" t="s">
        <v>782</v>
      </c>
      <c r="I16" s="2" t="s">
        <v>974</v>
      </c>
      <c r="J16" s="2" t="s">
        <v>28</v>
      </c>
      <c r="K16" s="2" t="s">
        <v>975</v>
      </c>
    </row>
    <row r="17" s="1" customFormat="1" ht="20" customHeight="1" spans="1:11">
      <c r="A17" s="2" t="s">
        <v>784</v>
      </c>
      <c r="B17" s="2" t="s">
        <v>783</v>
      </c>
      <c r="C17" s="2" t="s">
        <v>976</v>
      </c>
      <c r="D17" s="2" t="s">
        <v>977</v>
      </c>
      <c r="E17" s="2" t="s">
        <v>918</v>
      </c>
      <c r="F17" s="2" t="s">
        <v>919</v>
      </c>
      <c r="G17" s="2" t="s">
        <v>920</v>
      </c>
      <c r="H17" s="2" t="s">
        <v>787</v>
      </c>
      <c r="I17" s="2" t="s">
        <v>978</v>
      </c>
      <c r="J17" s="2" t="s">
        <v>28</v>
      </c>
      <c r="K17" s="2" t="s">
        <v>979</v>
      </c>
    </row>
    <row r="18" s="1" customFormat="1" ht="20" customHeight="1" spans="1:11">
      <c r="A18" s="2" t="s">
        <v>789</v>
      </c>
      <c r="B18" s="2" t="s">
        <v>788</v>
      </c>
      <c r="C18" s="2" t="s">
        <v>980</v>
      </c>
      <c r="D18" s="2" t="s">
        <v>981</v>
      </c>
      <c r="E18" s="2" t="s">
        <v>918</v>
      </c>
      <c r="F18" s="2" t="s">
        <v>919</v>
      </c>
      <c r="G18" s="2" t="s">
        <v>920</v>
      </c>
      <c r="H18" s="2" t="s">
        <v>792</v>
      </c>
      <c r="I18" s="2" t="s">
        <v>982</v>
      </c>
      <c r="J18" s="2" t="s">
        <v>28</v>
      </c>
      <c r="K18" s="2" t="s">
        <v>983</v>
      </c>
    </row>
    <row r="19" s="1" customFormat="1" ht="20" customHeight="1" spans="1:11">
      <c r="A19" s="2" t="s">
        <v>779</v>
      </c>
      <c r="B19" s="2" t="s">
        <v>778</v>
      </c>
      <c r="C19" s="2" t="s">
        <v>957</v>
      </c>
      <c r="D19" s="2" t="s">
        <v>984</v>
      </c>
      <c r="E19" s="2" t="s">
        <v>918</v>
      </c>
      <c r="F19" s="2" t="s">
        <v>919</v>
      </c>
      <c r="G19" s="2" t="s">
        <v>920</v>
      </c>
      <c r="H19" s="2" t="s">
        <v>782</v>
      </c>
      <c r="I19" s="2" t="s">
        <v>985</v>
      </c>
      <c r="J19" s="2" t="s">
        <v>28</v>
      </c>
      <c r="K19" s="2" t="s">
        <v>986</v>
      </c>
    </row>
    <row r="20" s="1" customFormat="1" ht="20" customHeight="1" spans="1:11">
      <c r="A20" s="2" t="s">
        <v>665</v>
      </c>
      <c r="B20" s="2" t="s">
        <v>664</v>
      </c>
      <c r="C20" s="2" t="s">
        <v>987</v>
      </c>
      <c r="D20" s="2" t="s">
        <v>988</v>
      </c>
      <c r="E20" s="2" t="s">
        <v>989</v>
      </c>
      <c r="F20" s="2" t="s">
        <v>918</v>
      </c>
      <c r="G20" s="2" t="s">
        <v>920</v>
      </c>
      <c r="H20" s="2" t="s">
        <v>669</v>
      </c>
      <c r="I20" s="2" t="s">
        <v>990</v>
      </c>
      <c r="J20" s="2" t="s">
        <v>28</v>
      </c>
      <c r="K20" s="2" t="s">
        <v>991</v>
      </c>
    </row>
    <row r="21" s="1" customFormat="1" ht="20" customHeight="1" spans="1:11">
      <c r="A21" s="2" t="s">
        <v>660</v>
      </c>
      <c r="B21" s="2" t="s">
        <v>659</v>
      </c>
      <c r="C21" s="2" t="s">
        <v>992</v>
      </c>
      <c r="D21" s="2" t="s">
        <v>993</v>
      </c>
      <c r="E21" s="2" t="s">
        <v>989</v>
      </c>
      <c r="F21" s="2" t="s">
        <v>918</v>
      </c>
      <c r="G21" s="2" t="s">
        <v>920</v>
      </c>
      <c r="H21" s="2" t="s">
        <v>663</v>
      </c>
      <c r="I21" s="2" t="s">
        <v>994</v>
      </c>
      <c r="J21" s="2" t="s">
        <v>28</v>
      </c>
      <c r="K21" s="2" t="s">
        <v>995</v>
      </c>
    </row>
    <row r="22" s="1" customFormat="1" ht="20" customHeight="1" spans="1:11">
      <c r="A22" s="2" t="s">
        <v>869</v>
      </c>
      <c r="B22" s="2" t="s">
        <v>996</v>
      </c>
      <c r="C22" s="2" t="s">
        <v>680</v>
      </c>
      <c r="D22" s="2" t="s">
        <v>997</v>
      </c>
      <c r="E22" s="2" t="s">
        <v>918</v>
      </c>
      <c r="F22" s="2" t="s">
        <v>919</v>
      </c>
      <c r="G22" s="2" t="s">
        <v>920</v>
      </c>
      <c r="H22" s="2" t="s">
        <v>687</v>
      </c>
      <c r="I22" s="2" t="s">
        <v>998</v>
      </c>
      <c r="J22" s="2" t="s">
        <v>28</v>
      </c>
      <c r="K22" s="2" t="s">
        <v>999</v>
      </c>
    </row>
    <row r="23" s="1" customFormat="1" ht="20" customHeight="1" spans="1:11">
      <c r="A23" s="2" t="s">
        <v>683</v>
      </c>
      <c r="B23" s="2" t="s">
        <v>1000</v>
      </c>
      <c r="C23" s="2" t="s">
        <v>680</v>
      </c>
      <c r="D23" s="2" t="s">
        <v>997</v>
      </c>
      <c r="E23" s="2" t="s">
        <v>989</v>
      </c>
      <c r="F23" s="2" t="s">
        <v>918</v>
      </c>
      <c r="G23" s="2" t="s">
        <v>920</v>
      </c>
      <c r="H23" s="2" t="s">
        <v>687</v>
      </c>
      <c r="I23" s="2" t="s">
        <v>998</v>
      </c>
      <c r="J23" s="2" t="s">
        <v>28</v>
      </c>
      <c r="K23" s="2" t="s">
        <v>1001</v>
      </c>
    </row>
    <row r="24" s="1" customFormat="1" ht="20" customHeight="1" spans="1:11">
      <c r="A24" s="2" t="s">
        <v>657</v>
      </c>
      <c r="B24" s="2" t="s">
        <v>656</v>
      </c>
      <c r="C24" s="2" t="s">
        <v>1002</v>
      </c>
      <c r="D24" s="2" t="s">
        <v>1003</v>
      </c>
      <c r="E24" s="2" t="s">
        <v>989</v>
      </c>
      <c r="F24" s="2" t="s">
        <v>918</v>
      </c>
      <c r="G24" s="2" t="s">
        <v>920</v>
      </c>
      <c r="H24" s="2" t="s">
        <v>480</v>
      </c>
      <c r="I24" s="2" t="s">
        <v>1004</v>
      </c>
      <c r="J24" s="2" t="s">
        <v>28</v>
      </c>
      <c r="K24" s="2" t="s">
        <v>1005</v>
      </c>
    </row>
    <row r="25" s="1" customFormat="1" ht="20" customHeight="1" spans="1:11">
      <c r="A25" s="2" t="s">
        <v>774</v>
      </c>
      <c r="B25" s="2" t="s">
        <v>773</v>
      </c>
      <c r="C25" s="2" t="s">
        <v>938</v>
      </c>
      <c r="D25" s="2" t="s">
        <v>1006</v>
      </c>
      <c r="E25" s="2" t="s">
        <v>918</v>
      </c>
      <c r="F25" s="2" t="s">
        <v>919</v>
      </c>
      <c r="G25" s="2" t="s">
        <v>920</v>
      </c>
      <c r="H25" s="2" t="s">
        <v>777</v>
      </c>
      <c r="I25" s="2" t="s">
        <v>1007</v>
      </c>
      <c r="J25" s="2" t="s">
        <v>28</v>
      </c>
      <c r="K25" s="2" t="s">
        <v>1008</v>
      </c>
    </row>
    <row r="26" s="1" customFormat="1" ht="20" customHeight="1" spans="1:11">
      <c r="A26" s="2" t="s">
        <v>874</v>
      </c>
      <c r="B26" s="2" t="s">
        <v>1009</v>
      </c>
      <c r="C26" s="2" t="s">
        <v>1010</v>
      </c>
      <c r="D26" s="2" t="s">
        <v>1011</v>
      </c>
      <c r="E26" s="2" t="s">
        <v>918</v>
      </c>
      <c r="F26" s="2" t="s">
        <v>919</v>
      </c>
      <c r="G26" s="2" t="s">
        <v>920</v>
      </c>
      <c r="H26" s="2" t="s">
        <v>877</v>
      </c>
      <c r="I26" s="2" t="s">
        <v>1012</v>
      </c>
      <c r="J26" s="2" t="s">
        <v>28</v>
      </c>
      <c r="K26" s="2" t="s">
        <v>1013</v>
      </c>
    </row>
    <row r="27" s="1" customFormat="1" ht="20" customHeight="1" spans="1:11">
      <c r="A27" s="2" t="s">
        <v>768</v>
      </c>
      <c r="B27" s="2" t="s">
        <v>767</v>
      </c>
      <c r="C27" s="2" t="s">
        <v>1014</v>
      </c>
      <c r="D27" s="2" t="s">
        <v>1015</v>
      </c>
      <c r="E27" s="2" t="s">
        <v>918</v>
      </c>
      <c r="F27" s="2" t="s">
        <v>919</v>
      </c>
      <c r="G27" s="2" t="s">
        <v>920</v>
      </c>
      <c r="H27" s="2" t="s">
        <v>772</v>
      </c>
      <c r="I27" s="2" t="s">
        <v>1016</v>
      </c>
      <c r="J27" s="2" t="s">
        <v>28</v>
      </c>
      <c r="K27" s="2" t="s">
        <v>1017</v>
      </c>
    </row>
    <row r="28" s="1" customFormat="1" ht="20" customHeight="1" spans="1:11">
      <c r="A28" s="2" t="s">
        <v>760</v>
      </c>
      <c r="B28" s="2" t="s">
        <v>759</v>
      </c>
      <c r="C28" s="2" t="s">
        <v>1018</v>
      </c>
      <c r="D28" s="2" t="s">
        <v>1019</v>
      </c>
      <c r="E28" s="2" t="s">
        <v>918</v>
      </c>
      <c r="F28" s="2" t="s">
        <v>919</v>
      </c>
      <c r="G28" s="2" t="s">
        <v>920</v>
      </c>
      <c r="H28" s="2" t="s">
        <v>639</v>
      </c>
      <c r="I28" s="2" t="s">
        <v>1020</v>
      </c>
      <c r="J28" s="2" t="s">
        <v>28</v>
      </c>
      <c r="K28" s="2" t="s">
        <v>1021</v>
      </c>
    </row>
    <row r="29" s="1" customFormat="1" ht="20" customHeight="1" spans="1:11">
      <c r="A29" s="2" t="s">
        <v>763</v>
      </c>
      <c r="B29" s="2" t="s">
        <v>762</v>
      </c>
      <c r="C29" s="2" t="s">
        <v>1022</v>
      </c>
      <c r="D29" s="2" t="s">
        <v>1023</v>
      </c>
      <c r="E29" s="2" t="s">
        <v>918</v>
      </c>
      <c r="F29" s="2" t="s">
        <v>919</v>
      </c>
      <c r="G29" s="2" t="s">
        <v>920</v>
      </c>
      <c r="H29" s="2" t="s">
        <v>766</v>
      </c>
      <c r="I29" s="2" t="s">
        <v>1024</v>
      </c>
      <c r="J29" s="2" t="s">
        <v>28</v>
      </c>
      <c r="K29" s="2" t="s">
        <v>1025</v>
      </c>
    </row>
    <row r="30" s="1" customFormat="1" ht="20" customHeight="1" spans="1:11">
      <c r="A30" s="2" t="s">
        <v>651</v>
      </c>
      <c r="B30" s="2" t="s">
        <v>650</v>
      </c>
      <c r="C30" s="2" t="s">
        <v>980</v>
      </c>
      <c r="D30" s="2" t="s">
        <v>1026</v>
      </c>
      <c r="E30" s="2" t="s">
        <v>989</v>
      </c>
      <c r="F30" s="2" t="s">
        <v>918</v>
      </c>
      <c r="G30" s="2" t="s">
        <v>920</v>
      </c>
      <c r="H30" s="2" t="s">
        <v>655</v>
      </c>
      <c r="I30" s="2" t="s">
        <v>1027</v>
      </c>
      <c r="J30" s="2" t="s">
        <v>28</v>
      </c>
      <c r="K30" s="2" t="s">
        <v>1028</v>
      </c>
    </row>
    <row r="31" s="1" customFormat="1" ht="20" customHeight="1" spans="1:11">
      <c r="A31" s="2" t="s">
        <v>754</v>
      </c>
      <c r="B31" s="2" t="s">
        <v>752</v>
      </c>
      <c r="C31" s="2" t="s">
        <v>1029</v>
      </c>
      <c r="D31" s="2" t="s">
        <v>1030</v>
      </c>
      <c r="E31" s="2" t="s">
        <v>989</v>
      </c>
      <c r="F31" s="2" t="s">
        <v>919</v>
      </c>
      <c r="G31" s="2" t="s">
        <v>920</v>
      </c>
      <c r="H31" s="2" t="s">
        <v>758</v>
      </c>
      <c r="I31" s="2" t="s">
        <v>1031</v>
      </c>
      <c r="J31" s="2" t="s">
        <v>28</v>
      </c>
      <c r="K31" s="2" t="s">
        <v>1032</v>
      </c>
    </row>
    <row r="32" s="1" customFormat="1" ht="20" customHeight="1" spans="1:11">
      <c r="A32" s="2" t="s">
        <v>645</v>
      </c>
      <c r="B32" s="2" t="s">
        <v>1033</v>
      </c>
      <c r="C32" s="2" t="s">
        <v>1034</v>
      </c>
      <c r="D32" s="2" t="s">
        <v>1035</v>
      </c>
      <c r="E32" s="2" t="s">
        <v>989</v>
      </c>
      <c r="F32" s="2" t="s">
        <v>918</v>
      </c>
      <c r="G32" s="2" t="s">
        <v>920</v>
      </c>
      <c r="H32" s="2" t="s">
        <v>15</v>
      </c>
      <c r="I32" s="2" t="s">
        <v>1036</v>
      </c>
      <c r="J32" s="2" t="s">
        <v>28</v>
      </c>
      <c r="K32" s="2" t="s">
        <v>1037</v>
      </c>
    </row>
    <row r="33" s="1" customFormat="1" ht="20" customHeight="1" spans="1:11">
      <c r="A33" s="2" t="s">
        <v>580</v>
      </c>
      <c r="B33" s="2" t="s">
        <v>579</v>
      </c>
      <c r="C33" s="2" t="s">
        <v>957</v>
      </c>
      <c r="D33" s="2" t="s">
        <v>1038</v>
      </c>
      <c r="E33" s="2" t="s">
        <v>1039</v>
      </c>
      <c r="F33" s="2" t="s">
        <v>989</v>
      </c>
      <c r="G33" s="2" t="s">
        <v>920</v>
      </c>
      <c r="H33" s="2" t="s">
        <v>578</v>
      </c>
      <c r="I33" s="2" t="s">
        <v>1040</v>
      </c>
      <c r="J33" s="2" t="s">
        <v>28</v>
      </c>
      <c r="K33" s="2" t="s">
        <v>1041</v>
      </c>
    </row>
    <row r="34" s="1" customFormat="1" ht="20" customHeight="1" spans="1:11">
      <c r="A34" s="2" t="s">
        <v>575</v>
      </c>
      <c r="B34" s="2" t="s">
        <v>574</v>
      </c>
      <c r="C34" s="2" t="s">
        <v>957</v>
      </c>
      <c r="D34" s="2" t="s">
        <v>1042</v>
      </c>
      <c r="E34" s="2" t="s">
        <v>1039</v>
      </c>
      <c r="F34" s="2" t="s">
        <v>989</v>
      </c>
      <c r="G34" s="2" t="s">
        <v>920</v>
      </c>
      <c r="H34" s="2" t="s">
        <v>578</v>
      </c>
      <c r="I34" s="2" t="s">
        <v>1043</v>
      </c>
      <c r="J34" s="2" t="s">
        <v>28</v>
      </c>
      <c r="K34" s="2" t="s">
        <v>1044</v>
      </c>
    </row>
    <row r="35" s="1" customFormat="1" ht="20" customHeight="1" spans="1:11">
      <c r="A35" s="2" t="s">
        <v>569</v>
      </c>
      <c r="B35" s="2" t="s">
        <v>568</v>
      </c>
      <c r="C35" s="2" t="s">
        <v>1045</v>
      </c>
      <c r="D35" s="2" t="s">
        <v>1046</v>
      </c>
      <c r="E35" s="2" t="s">
        <v>1039</v>
      </c>
      <c r="F35" s="2" t="s">
        <v>989</v>
      </c>
      <c r="G35" s="2" t="s">
        <v>920</v>
      </c>
      <c r="H35" s="2" t="s">
        <v>573</v>
      </c>
      <c r="I35" s="2" t="s">
        <v>1047</v>
      </c>
      <c r="J35" s="2" t="s">
        <v>28</v>
      </c>
      <c r="K35" s="2" t="s">
        <v>1048</v>
      </c>
    </row>
    <row r="36" s="1" customFormat="1" ht="20" customHeight="1" spans="1:11">
      <c r="A36" s="2" t="s">
        <v>566</v>
      </c>
      <c r="B36" s="2" t="s">
        <v>565</v>
      </c>
      <c r="C36" s="2" t="s">
        <v>1049</v>
      </c>
      <c r="D36" s="2" t="s">
        <v>1050</v>
      </c>
      <c r="E36" s="2" t="s">
        <v>1039</v>
      </c>
      <c r="F36" s="2" t="s">
        <v>989</v>
      </c>
      <c r="G36" s="2" t="s">
        <v>920</v>
      </c>
      <c r="H36" s="2" t="s">
        <v>413</v>
      </c>
      <c r="I36" s="2" t="s">
        <v>1051</v>
      </c>
      <c r="J36" s="2" t="s">
        <v>28</v>
      </c>
      <c r="K36" s="2" t="s">
        <v>1052</v>
      </c>
    </row>
    <row r="37" s="1" customFormat="1" ht="20" customHeight="1" spans="1:11">
      <c r="A37" s="2" t="s">
        <v>748</v>
      </c>
      <c r="B37" s="2" t="s">
        <v>747</v>
      </c>
      <c r="C37" s="2" t="s">
        <v>1053</v>
      </c>
      <c r="D37" s="2" t="s">
        <v>1054</v>
      </c>
      <c r="E37" s="2" t="s">
        <v>918</v>
      </c>
      <c r="F37" s="2" t="s">
        <v>919</v>
      </c>
      <c r="G37" s="2" t="s">
        <v>920</v>
      </c>
      <c r="H37" s="2" t="s">
        <v>751</v>
      </c>
      <c r="I37" s="2" t="s">
        <v>1055</v>
      </c>
      <c r="J37" s="2" t="s">
        <v>28</v>
      </c>
      <c r="K37" s="2" t="s">
        <v>1056</v>
      </c>
    </row>
    <row r="38" s="1" customFormat="1" ht="20" customHeight="1" spans="1:11">
      <c r="A38" s="2" t="s">
        <v>641</v>
      </c>
      <c r="B38" s="2" t="s">
        <v>640</v>
      </c>
      <c r="C38" s="2" t="s">
        <v>1057</v>
      </c>
      <c r="D38" s="2" t="s">
        <v>1058</v>
      </c>
      <c r="E38" s="2" t="s">
        <v>989</v>
      </c>
      <c r="F38" s="2" t="s">
        <v>918</v>
      </c>
      <c r="G38" s="2" t="s">
        <v>920</v>
      </c>
      <c r="H38" s="2" t="s">
        <v>644</v>
      </c>
      <c r="I38" s="2" t="s">
        <v>1059</v>
      </c>
      <c r="J38" s="2" t="s">
        <v>28</v>
      </c>
      <c r="K38" s="2" t="s">
        <v>1060</v>
      </c>
    </row>
    <row r="39" s="1" customFormat="1" ht="20" customHeight="1" spans="1:11">
      <c r="A39" s="2" t="s">
        <v>561</v>
      </c>
      <c r="B39" s="2" t="s">
        <v>560</v>
      </c>
      <c r="C39" s="2" t="s">
        <v>946</v>
      </c>
      <c r="D39" s="2" t="s">
        <v>1061</v>
      </c>
      <c r="E39" s="2" t="s">
        <v>1039</v>
      </c>
      <c r="F39" s="2" t="s">
        <v>989</v>
      </c>
      <c r="G39" s="2" t="s">
        <v>920</v>
      </c>
      <c r="H39" s="2" t="s">
        <v>564</v>
      </c>
      <c r="I39" s="2" t="s">
        <v>1062</v>
      </c>
      <c r="J39" s="2" t="s">
        <v>28</v>
      </c>
      <c r="K39" s="2" t="s">
        <v>1063</v>
      </c>
    </row>
    <row r="40" s="1" customFormat="1" ht="20" customHeight="1" spans="1:11">
      <c r="A40" s="2" t="s">
        <v>556</v>
      </c>
      <c r="B40" s="2" t="s">
        <v>555</v>
      </c>
      <c r="C40" s="2" t="s">
        <v>1064</v>
      </c>
      <c r="D40" s="2" t="s">
        <v>1065</v>
      </c>
      <c r="E40" s="2" t="s">
        <v>1039</v>
      </c>
      <c r="F40" s="2" t="s">
        <v>989</v>
      </c>
      <c r="G40" s="2" t="s">
        <v>920</v>
      </c>
      <c r="H40" s="2" t="s">
        <v>559</v>
      </c>
      <c r="I40" s="2" t="s">
        <v>1066</v>
      </c>
      <c r="J40" s="2" t="s">
        <v>28</v>
      </c>
      <c r="K40" s="2" t="s">
        <v>1067</v>
      </c>
    </row>
    <row r="41" s="1" customFormat="1" ht="20" customHeight="1" spans="1:11">
      <c r="A41" s="2" t="s">
        <v>742</v>
      </c>
      <c r="B41" s="2" t="s">
        <v>740</v>
      </c>
      <c r="C41" s="2" t="s">
        <v>1068</v>
      </c>
      <c r="D41" s="2" t="s">
        <v>1069</v>
      </c>
      <c r="E41" s="2" t="s">
        <v>989</v>
      </c>
      <c r="F41" s="2" t="s">
        <v>919</v>
      </c>
      <c r="G41" s="2" t="s">
        <v>920</v>
      </c>
      <c r="H41" s="2" t="s">
        <v>746</v>
      </c>
      <c r="I41" s="2" t="s">
        <v>1070</v>
      </c>
      <c r="J41" s="2" t="s">
        <v>28</v>
      </c>
      <c r="K41" s="2" t="s">
        <v>1071</v>
      </c>
    </row>
    <row r="42" s="1" customFormat="1" ht="20" customHeight="1" spans="1:11">
      <c r="A42" s="2" t="s">
        <v>552</v>
      </c>
      <c r="B42" s="2" t="s">
        <v>551</v>
      </c>
      <c r="C42" s="2" t="s">
        <v>1072</v>
      </c>
      <c r="D42" s="2" t="s">
        <v>1073</v>
      </c>
      <c r="E42" s="2" t="s">
        <v>1039</v>
      </c>
      <c r="F42" s="2" t="s">
        <v>989</v>
      </c>
      <c r="G42" s="2" t="s">
        <v>920</v>
      </c>
      <c r="H42" s="2" t="s">
        <v>451</v>
      </c>
      <c r="I42" s="2" t="s">
        <v>1074</v>
      </c>
      <c r="J42" s="2" t="s">
        <v>28</v>
      </c>
      <c r="K42" s="2" t="s">
        <v>1075</v>
      </c>
    </row>
    <row r="43" s="1" customFormat="1" ht="20" customHeight="1" spans="1:11">
      <c r="A43" s="2" t="s">
        <v>546</v>
      </c>
      <c r="B43" s="2" t="s">
        <v>545</v>
      </c>
      <c r="C43" s="2" t="s">
        <v>1076</v>
      </c>
      <c r="D43" s="2" t="s">
        <v>1077</v>
      </c>
      <c r="E43" s="2" t="s">
        <v>1039</v>
      </c>
      <c r="F43" s="2" t="s">
        <v>989</v>
      </c>
      <c r="G43" s="2" t="s">
        <v>920</v>
      </c>
      <c r="H43" s="2" t="s">
        <v>550</v>
      </c>
      <c r="I43" s="2" t="s">
        <v>1078</v>
      </c>
      <c r="J43" s="2" t="s">
        <v>28</v>
      </c>
      <c r="K43" s="2" t="s">
        <v>1079</v>
      </c>
    </row>
    <row r="44" s="1" customFormat="1" ht="20" customHeight="1" spans="1:11">
      <c r="A44" s="2" t="s">
        <v>540</v>
      </c>
      <c r="B44" s="2" t="s">
        <v>539</v>
      </c>
      <c r="C44" s="2" t="s">
        <v>1080</v>
      </c>
      <c r="D44" s="2" t="s">
        <v>1081</v>
      </c>
      <c r="E44" s="2" t="s">
        <v>1039</v>
      </c>
      <c r="F44" s="2" t="s">
        <v>989</v>
      </c>
      <c r="G44" s="2" t="s">
        <v>920</v>
      </c>
      <c r="H44" s="2" t="s">
        <v>544</v>
      </c>
      <c r="I44" s="2" t="s">
        <v>1082</v>
      </c>
      <c r="J44" s="2" t="s">
        <v>28</v>
      </c>
      <c r="K44" s="2" t="s">
        <v>1083</v>
      </c>
    </row>
    <row r="45" s="1" customFormat="1" ht="20" customHeight="1" spans="1:11">
      <c r="A45" s="2" t="s">
        <v>536</v>
      </c>
      <c r="B45" s="2" t="s">
        <v>535</v>
      </c>
      <c r="C45" s="2" t="s">
        <v>1084</v>
      </c>
      <c r="D45" s="2" t="s">
        <v>1085</v>
      </c>
      <c r="E45" s="2" t="s">
        <v>1039</v>
      </c>
      <c r="F45" s="2" t="s">
        <v>989</v>
      </c>
      <c r="G45" s="2" t="s">
        <v>920</v>
      </c>
      <c r="H45" s="2" t="s">
        <v>270</v>
      </c>
      <c r="I45" s="2" t="s">
        <v>1086</v>
      </c>
      <c r="J45" s="2" t="s">
        <v>28</v>
      </c>
      <c r="K45" s="2" t="s">
        <v>1087</v>
      </c>
    </row>
    <row r="46" s="1" customFormat="1" ht="20" customHeight="1" spans="1:11">
      <c r="A46" s="2" t="s">
        <v>527</v>
      </c>
      <c r="B46" s="2" t="s">
        <v>1088</v>
      </c>
      <c r="C46" s="2" t="s">
        <v>1089</v>
      </c>
      <c r="D46" s="2" t="s">
        <v>1090</v>
      </c>
      <c r="E46" s="2" t="s">
        <v>1039</v>
      </c>
      <c r="F46" s="2" t="s">
        <v>989</v>
      </c>
      <c r="G46" s="2" t="s">
        <v>920</v>
      </c>
      <c r="H46" s="2" t="s">
        <v>525</v>
      </c>
      <c r="I46" s="2" t="s">
        <v>1091</v>
      </c>
      <c r="J46" s="2" t="s">
        <v>28</v>
      </c>
      <c r="K46" s="2" t="s">
        <v>1092</v>
      </c>
    </row>
    <row r="47" s="1" customFormat="1" ht="20" customHeight="1" spans="1:11">
      <c r="A47" s="2" t="s">
        <v>533</v>
      </c>
      <c r="B47" s="2" t="s">
        <v>1093</v>
      </c>
      <c r="C47" s="2" t="s">
        <v>1089</v>
      </c>
      <c r="D47" s="2" t="s">
        <v>1094</v>
      </c>
      <c r="E47" s="2" t="s">
        <v>1039</v>
      </c>
      <c r="F47" s="2" t="s">
        <v>989</v>
      </c>
      <c r="G47" s="2" t="s">
        <v>920</v>
      </c>
      <c r="H47" s="2" t="s">
        <v>525</v>
      </c>
      <c r="I47" s="2" t="s">
        <v>1095</v>
      </c>
      <c r="J47" s="2" t="s">
        <v>28</v>
      </c>
      <c r="K47" s="2" t="s">
        <v>1096</v>
      </c>
    </row>
    <row r="48" s="1" customFormat="1" ht="20" customHeight="1" spans="1:11">
      <c r="A48" s="2" t="s">
        <v>521</v>
      </c>
      <c r="B48" s="2" t="s">
        <v>1097</v>
      </c>
      <c r="C48" s="2" t="s">
        <v>1089</v>
      </c>
      <c r="D48" s="2" t="s">
        <v>1098</v>
      </c>
      <c r="E48" s="2" t="s">
        <v>1039</v>
      </c>
      <c r="F48" s="2" t="s">
        <v>989</v>
      </c>
      <c r="G48" s="2" t="s">
        <v>920</v>
      </c>
      <c r="H48" s="2" t="s">
        <v>525</v>
      </c>
      <c r="I48" s="2" t="s">
        <v>1099</v>
      </c>
      <c r="J48" s="2" t="s">
        <v>28</v>
      </c>
      <c r="K48" s="2" t="s">
        <v>1100</v>
      </c>
    </row>
    <row r="49" s="1" customFormat="1" ht="20" customHeight="1" spans="1:11">
      <c r="A49" s="2" t="s">
        <v>530</v>
      </c>
      <c r="B49" s="2" t="s">
        <v>1101</v>
      </c>
      <c r="C49" s="2" t="s">
        <v>1089</v>
      </c>
      <c r="D49" s="2" t="s">
        <v>1102</v>
      </c>
      <c r="E49" s="2" t="s">
        <v>1039</v>
      </c>
      <c r="F49" s="2" t="s">
        <v>989</v>
      </c>
      <c r="G49" s="2" t="s">
        <v>920</v>
      </c>
      <c r="H49" s="2" t="s">
        <v>525</v>
      </c>
      <c r="I49" s="2" t="s">
        <v>1103</v>
      </c>
      <c r="J49" s="2" t="s">
        <v>28</v>
      </c>
      <c r="K49" s="2" t="s">
        <v>1104</v>
      </c>
    </row>
    <row r="50" s="1" customFormat="1" ht="20" customHeight="1" spans="1:11">
      <c r="A50" s="2" t="s">
        <v>676</v>
      </c>
      <c r="B50" s="2" t="s">
        <v>674</v>
      </c>
      <c r="C50" s="2" t="s">
        <v>1105</v>
      </c>
      <c r="D50" s="2" t="s">
        <v>1106</v>
      </c>
      <c r="E50" s="2" t="s">
        <v>1039</v>
      </c>
      <c r="F50" s="2" t="s">
        <v>918</v>
      </c>
      <c r="G50" s="2" t="s">
        <v>920</v>
      </c>
      <c r="H50" s="2" t="s">
        <v>679</v>
      </c>
      <c r="I50" s="2" t="s">
        <v>1107</v>
      </c>
      <c r="J50" s="2" t="s">
        <v>28</v>
      </c>
      <c r="K50" s="2" t="s">
        <v>1108</v>
      </c>
    </row>
    <row r="51" s="1" customFormat="1" ht="20" customHeight="1" spans="1:11">
      <c r="A51" s="2" t="s">
        <v>692</v>
      </c>
      <c r="B51" s="2" t="s">
        <v>691</v>
      </c>
      <c r="C51" s="2" t="s">
        <v>1105</v>
      </c>
      <c r="D51" s="2" t="s">
        <v>1109</v>
      </c>
      <c r="E51" s="2" t="s">
        <v>989</v>
      </c>
      <c r="F51" s="2" t="s">
        <v>918</v>
      </c>
      <c r="G51" s="2" t="s">
        <v>920</v>
      </c>
      <c r="H51" s="2" t="s">
        <v>695</v>
      </c>
      <c r="I51" s="2" t="s">
        <v>1110</v>
      </c>
      <c r="J51" s="2" t="s">
        <v>28</v>
      </c>
      <c r="K51" s="2" t="s">
        <v>1111</v>
      </c>
    </row>
    <row r="52" s="1" customFormat="1" ht="20" customHeight="1" spans="1:11">
      <c r="A52" s="2" t="s">
        <v>671</v>
      </c>
      <c r="B52" s="2" t="s">
        <v>670</v>
      </c>
      <c r="C52" s="2" t="s">
        <v>1112</v>
      </c>
      <c r="D52" s="2" t="s">
        <v>1113</v>
      </c>
      <c r="E52" s="2" t="s">
        <v>989</v>
      </c>
      <c r="F52" s="2" t="s">
        <v>918</v>
      </c>
      <c r="G52" s="2" t="s">
        <v>920</v>
      </c>
      <c r="H52" s="2" t="s">
        <v>145</v>
      </c>
      <c r="I52" s="2" t="s">
        <v>1114</v>
      </c>
      <c r="J52" s="2" t="s">
        <v>28</v>
      </c>
      <c r="K52" s="2" t="s">
        <v>1115</v>
      </c>
    </row>
    <row r="53" s="1" customFormat="1" ht="20" customHeight="1" spans="1:11">
      <c r="A53" s="2" t="s">
        <v>635</v>
      </c>
      <c r="B53" s="2" t="s">
        <v>634</v>
      </c>
      <c r="C53" s="2" t="s">
        <v>942</v>
      </c>
      <c r="D53" s="2" t="s">
        <v>1116</v>
      </c>
      <c r="E53" s="2" t="s">
        <v>989</v>
      </c>
      <c r="F53" s="2" t="s">
        <v>918</v>
      </c>
      <c r="G53" s="2" t="s">
        <v>920</v>
      </c>
      <c r="H53" s="2" t="s">
        <v>639</v>
      </c>
      <c r="I53" s="2" t="s">
        <v>1117</v>
      </c>
      <c r="J53" s="2" t="s">
        <v>28</v>
      </c>
      <c r="K53" s="2" t="s">
        <v>1118</v>
      </c>
    </row>
    <row r="54" s="1" customFormat="1" ht="20" customHeight="1" spans="1:11">
      <c r="A54" s="2" t="s">
        <v>600</v>
      </c>
      <c r="B54" s="2" t="s">
        <v>599</v>
      </c>
      <c r="C54" s="2" t="s">
        <v>1119</v>
      </c>
      <c r="D54" s="2" t="s">
        <v>1120</v>
      </c>
      <c r="E54" s="2" t="s">
        <v>1039</v>
      </c>
      <c r="F54" s="2" t="s">
        <v>989</v>
      </c>
      <c r="G54" s="2" t="s">
        <v>920</v>
      </c>
      <c r="H54" s="2" t="s">
        <v>603</v>
      </c>
      <c r="I54" s="2" t="s">
        <v>1121</v>
      </c>
      <c r="J54" s="2" t="s">
        <v>28</v>
      </c>
      <c r="K54" s="2" t="s">
        <v>1122</v>
      </c>
    </row>
    <row r="55" s="1" customFormat="1" ht="20" customHeight="1" spans="1:11">
      <c r="A55" s="2" t="s">
        <v>589</v>
      </c>
      <c r="B55" s="2" t="s">
        <v>588</v>
      </c>
      <c r="C55" s="2" t="s">
        <v>1112</v>
      </c>
      <c r="D55" s="2" t="s">
        <v>1123</v>
      </c>
      <c r="E55" s="2" t="s">
        <v>1039</v>
      </c>
      <c r="F55" s="2" t="s">
        <v>989</v>
      </c>
      <c r="G55" s="2" t="s">
        <v>920</v>
      </c>
      <c r="H55" s="2" t="s">
        <v>145</v>
      </c>
      <c r="I55" s="2" t="s">
        <v>1124</v>
      </c>
      <c r="J55" s="2" t="s">
        <v>28</v>
      </c>
      <c r="K55" s="2" t="s">
        <v>1125</v>
      </c>
    </row>
    <row r="56" s="1" customFormat="1" ht="20" customHeight="1" spans="1:11">
      <c r="A56" s="2" t="s">
        <v>518</v>
      </c>
      <c r="B56" s="2" t="s">
        <v>517</v>
      </c>
      <c r="C56" s="2" t="s">
        <v>916</v>
      </c>
      <c r="D56" s="2" t="s">
        <v>1126</v>
      </c>
      <c r="E56" s="2" t="s">
        <v>1039</v>
      </c>
      <c r="F56" s="2" t="s">
        <v>989</v>
      </c>
      <c r="G56" s="2" t="s">
        <v>920</v>
      </c>
      <c r="H56" s="2" t="s">
        <v>511</v>
      </c>
      <c r="I56" s="2" t="s">
        <v>1127</v>
      </c>
      <c r="J56" s="2" t="s">
        <v>28</v>
      </c>
      <c r="K56" s="2" t="s">
        <v>1128</v>
      </c>
    </row>
    <row r="57" s="1" customFormat="1" ht="20" customHeight="1" spans="1:11">
      <c r="A57" s="2" t="s">
        <v>698</v>
      </c>
      <c r="B57" s="2" t="s">
        <v>696</v>
      </c>
      <c r="C57" s="2" t="s">
        <v>1112</v>
      </c>
      <c r="D57" s="2" t="s">
        <v>1129</v>
      </c>
      <c r="E57" s="2" t="s">
        <v>1039</v>
      </c>
      <c r="F57" s="2" t="s">
        <v>918</v>
      </c>
      <c r="G57" s="2" t="s">
        <v>920</v>
      </c>
      <c r="H57" s="2" t="s">
        <v>701</v>
      </c>
      <c r="I57" s="2" t="s">
        <v>1130</v>
      </c>
      <c r="J57" s="2" t="s">
        <v>28</v>
      </c>
      <c r="K57" s="2" t="s">
        <v>1131</v>
      </c>
    </row>
    <row r="58" s="1" customFormat="1" ht="20" customHeight="1" spans="1:11">
      <c r="A58" s="2" t="s">
        <v>513</v>
      </c>
      <c r="B58" s="2" t="s">
        <v>512</v>
      </c>
      <c r="C58" s="2" t="s">
        <v>916</v>
      </c>
      <c r="D58" s="2" t="s">
        <v>1132</v>
      </c>
      <c r="E58" s="2" t="s">
        <v>1039</v>
      </c>
      <c r="F58" s="2" t="s">
        <v>989</v>
      </c>
      <c r="G58" s="2" t="s">
        <v>920</v>
      </c>
      <c r="H58" s="2" t="s">
        <v>516</v>
      </c>
      <c r="I58" s="2" t="s">
        <v>1133</v>
      </c>
      <c r="J58" s="2" t="s">
        <v>28</v>
      </c>
      <c r="K58" s="2" t="s">
        <v>1134</v>
      </c>
    </row>
    <row r="59" s="1" customFormat="1" ht="20" customHeight="1" spans="1:11">
      <c r="A59" s="2" t="s">
        <v>507</v>
      </c>
      <c r="B59" s="2" t="s">
        <v>506</v>
      </c>
      <c r="C59" s="2" t="s">
        <v>1053</v>
      </c>
      <c r="D59" s="2" t="s">
        <v>1135</v>
      </c>
      <c r="E59" s="2" t="s">
        <v>1039</v>
      </c>
      <c r="F59" s="2" t="s">
        <v>989</v>
      </c>
      <c r="G59" s="2" t="s">
        <v>920</v>
      </c>
      <c r="H59" s="2" t="s">
        <v>511</v>
      </c>
      <c r="I59" s="2" t="s">
        <v>1136</v>
      </c>
      <c r="J59" s="2" t="s">
        <v>28</v>
      </c>
      <c r="K59" s="2" t="s">
        <v>1137</v>
      </c>
    </row>
    <row r="60" s="1" customFormat="1" ht="20" customHeight="1" spans="1:11">
      <c r="A60" s="2" t="s">
        <v>605</v>
      </c>
      <c r="B60" s="2" t="s">
        <v>604</v>
      </c>
      <c r="C60" s="2" t="s">
        <v>1112</v>
      </c>
      <c r="D60" s="2" t="s">
        <v>1138</v>
      </c>
      <c r="E60" s="2" t="s">
        <v>1039</v>
      </c>
      <c r="F60" s="2" t="s">
        <v>989</v>
      </c>
      <c r="G60" s="2" t="s">
        <v>920</v>
      </c>
      <c r="H60" s="2" t="s">
        <v>145</v>
      </c>
      <c r="I60" s="2" t="s">
        <v>1139</v>
      </c>
      <c r="J60" s="2" t="s">
        <v>28</v>
      </c>
      <c r="K60" s="2" t="s">
        <v>1140</v>
      </c>
    </row>
    <row r="61" s="1" customFormat="1" ht="20" customHeight="1" spans="1:11">
      <c r="A61" s="2" t="s">
        <v>504</v>
      </c>
      <c r="B61" s="2" t="s">
        <v>503</v>
      </c>
      <c r="C61" s="2" t="s">
        <v>916</v>
      </c>
      <c r="D61" s="2" t="s">
        <v>1141</v>
      </c>
      <c r="E61" s="2" t="s">
        <v>1039</v>
      </c>
      <c r="F61" s="2" t="s">
        <v>989</v>
      </c>
      <c r="G61" s="2" t="s">
        <v>920</v>
      </c>
      <c r="H61" s="2" t="s">
        <v>270</v>
      </c>
      <c r="I61" s="2" t="s">
        <v>1142</v>
      </c>
      <c r="J61" s="2" t="s">
        <v>28</v>
      </c>
      <c r="K61" s="2" t="s">
        <v>1143</v>
      </c>
    </row>
    <row r="62" s="1" customFormat="1" ht="20" customHeight="1" spans="1:11">
      <c r="A62" s="2" t="s">
        <v>499</v>
      </c>
      <c r="B62" s="2" t="s">
        <v>498</v>
      </c>
      <c r="C62" s="2" t="s">
        <v>1144</v>
      </c>
      <c r="D62" s="2" t="s">
        <v>1145</v>
      </c>
      <c r="E62" s="2" t="s">
        <v>1039</v>
      </c>
      <c r="F62" s="2" t="s">
        <v>989</v>
      </c>
      <c r="G62" s="2" t="s">
        <v>920</v>
      </c>
      <c r="H62" s="2" t="s">
        <v>502</v>
      </c>
      <c r="I62" s="2" t="s">
        <v>1146</v>
      </c>
      <c r="J62" s="2" t="s">
        <v>28</v>
      </c>
      <c r="K62" s="2" t="s">
        <v>1147</v>
      </c>
    </row>
    <row r="63" s="1" customFormat="1" ht="20" customHeight="1" spans="1:11">
      <c r="A63" s="2" t="s">
        <v>494</v>
      </c>
      <c r="B63" s="2" t="s">
        <v>493</v>
      </c>
      <c r="C63" s="2" t="s">
        <v>1148</v>
      </c>
      <c r="D63" s="2" t="s">
        <v>1149</v>
      </c>
      <c r="E63" s="2" t="s">
        <v>1039</v>
      </c>
      <c r="F63" s="2" t="s">
        <v>989</v>
      </c>
      <c r="G63" s="2" t="s">
        <v>920</v>
      </c>
      <c r="H63" s="2" t="s">
        <v>497</v>
      </c>
      <c r="I63" s="2" t="s">
        <v>1150</v>
      </c>
      <c r="J63" s="2" t="s">
        <v>28</v>
      </c>
      <c r="K63" s="2" t="s">
        <v>1151</v>
      </c>
    </row>
    <row r="64" s="1" customFormat="1" ht="20" customHeight="1" spans="1:11">
      <c r="A64" s="2" t="s">
        <v>632</v>
      </c>
      <c r="B64" s="2" t="s">
        <v>631</v>
      </c>
      <c r="C64" s="2" t="s">
        <v>938</v>
      </c>
      <c r="D64" s="2" t="s">
        <v>1152</v>
      </c>
      <c r="E64" s="2" t="s">
        <v>989</v>
      </c>
      <c r="F64" s="2" t="s">
        <v>918</v>
      </c>
      <c r="G64" s="2" t="s">
        <v>920</v>
      </c>
      <c r="H64" s="2" t="s">
        <v>497</v>
      </c>
      <c r="I64" s="2" t="s">
        <v>1153</v>
      </c>
      <c r="J64" s="2" t="s">
        <v>28</v>
      </c>
      <c r="K64" s="2" t="s">
        <v>1154</v>
      </c>
    </row>
    <row r="65" s="1" customFormat="1" ht="20" customHeight="1" spans="1:11">
      <c r="A65" s="2" t="s">
        <v>418</v>
      </c>
      <c r="B65" s="2" t="s">
        <v>417</v>
      </c>
      <c r="C65" s="2" t="s">
        <v>1049</v>
      </c>
      <c r="D65" s="2" t="s">
        <v>1155</v>
      </c>
      <c r="E65" s="2" t="s">
        <v>1156</v>
      </c>
      <c r="F65" s="2" t="s">
        <v>1039</v>
      </c>
      <c r="G65" s="2" t="s">
        <v>920</v>
      </c>
      <c r="H65" s="2" t="s">
        <v>421</v>
      </c>
      <c r="I65" s="2" t="s">
        <v>1157</v>
      </c>
      <c r="J65" s="2" t="s">
        <v>28</v>
      </c>
      <c r="K65" s="2" t="s">
        <v>1158</v>
      </c>
    </row>
    <row r="66" s="1" customFormat="1" ht="20" customHeight="1" spans="1:11">
      <c r="A66" s="2" t="s">
        <v>488</v>
      </c>
      <c r="B66" s="2" t="s">
        <v>487</v>
      </c>
      <c r="C66" s="2" t="s">
        <v>1159</v>
      </c>
      <c r="D66" s="2" t="s">
        <v>1160</v>
      </c>
      <c r="E66" s="2" t="s">
        <v>1039</v>
      </c>
      <c r="F66" s="2" t="s">
        <v>989</v>
      </c>
      <c r="G66" s="2" t="s">
        <v>920</v>
      </c>
      <c r="H66" s="2" t="s">
        <v>492</v>
      </c>
      <c r="I66" s="2" t="s">
        <v>1161</v>
      </c>
      <c r="J66" s="2" t="s">
        <v>28</v>
      </c>
      <c r="K66" s="2" t="s">
        <v>1162</v>
      </c>
    </row>
    <row r="67" s="1" customFormat="1" ht="20" customHeight="1" spans="1:11">
      <c r="A67" s="2" t="s">
        <v>736</v>
      </c>
      <c r="B67" s="2" t="s">
        <v>734</v>
      </c>
      <c r="C67" s="2" t="s">
        <v>942</v>
      </c>
      <c r="D67" s="2" t="s">
        <v>1163</v>
      </c>
      <c r="E67" s="2" t="s">
        <v>989</v>
      </c>
      <c r="F67" s="2" t="s">
        <v>919</v>
      </c>
      <c r="G67" s="2" t="s">
        <v>920</v>
      </c>
      <c r="H67" s="2" t="s">
        <v>739</v>
      </c>
      <c r="I67" s="2" t="s">
        <v>1164</v>
      </c>
      <c r="J67" s="2" t="s">
        <v>28</v>
      </c>
      <c r="K67" s="2" t="s">
        <v>1165</v>
      </c>
    </row>
    <row r="68" s="1" customFormat="1" ht="20" customHeight="1" spans="1:11">
      <c r="A68" s="2" t="s">
        <v>423</v>
      </c>
      <c r="B68" s="2" t="s">
        <v>422</v>
      </c>
      <c r="C68" s="2" t="s">
        <v>1045</v>
      </c>
      <c r="D68" s="2" t="s">
        <v>1166</v>
      </c>
      <c r="E68" s="2" t="s">
        <v>1156</v>
      </c>
      <c r="F68" s="2" t="s">
        <v>1039</v>
      </c>
      <c r="G68" s="2" t="s">
        <v>920</v>
      </c>
      <c r="H68" s="2" t="s">
        <v>427</v>
      </c>
      <c r="I68" s="2" t="s">
        <v>1167</v>
      </c>
      <c r="J68" s="2" t="s">
        <v>28</v>
      </c>
      <c r="K68" s="2" t="s">
        <v>1168</v>
      </c>
    </row>
    <row r="69" s="1" customFormat="1" ht="20" customHeight="1" spans="1:11">
      <c r="A69" s="2" t="s">
        <v>415</v>
      </c>
      <c r="B69" s="2" t="s">
        <v>414</v>
      </c>
      <c r="C69" s="2" t="s">
        <v>916</v>
      </c>
      <c r="D69" s="2" t="s">
        <v>1169</v>
      </c>
      <c r="E69" s="2" t="s">
        <v>1156</v>
      </c>
      <c r="F69" s="2" t="s">
        <v>1039</v>
      </c>
      <c r="G69" s="2" t="s">
        <v>920</v>
      </c>
      <c r="H69" s="2" t="s">
        <v>167</v>
      </c>
      <c r="I69" s="2" t="s">
        <v>1170</v>
      </c>
      <c r="J69" s="2" t="s">
        <v>28</v>
      </c>
      <c r="K69" s="2" t="s">
        <v>1171</v>
      </c>
    </row>
    <row r="70" s="1" customFormat="1" ht="20" customHeight="1" spans="1:11">
      <c r="A70" s="2" t="s">
        <v>410</v>
      </c>
      <c r="B70" s="2" t="s">
        <v>409</v>
      </c>
      <c r="C70" s="2" t="s">
        <v>916</v>
      </c>
      <c r="D70" s="2" t="s">
        <v>1172</v>
      </c>
      <c r="E70" s="2" t="s">
        <v>1156</v>
      </c>
      <c r="F70" s="2" t="s">
        <v>1039</v>
      </c>
      <c r="G70" s="2" t="s">
        <v>920</v>
      </c>
      <c r="H70" s="2" t="s">
        <v>413</v>
      </c>
      <c r="I70" s="2" t="s">
        <v>1173</v>
      </c>
      <c r="J70" s="2" t="s">
        <v>28</v>
      </c>
      <c r="K70" s="2" t="s">
        <v>1174</v>
      </c>
    </row>
    <row r="71" s="1" customFormat="1" ht="20" customHeight="1" spans="1:11">
      <c r="A71" s="2" t="s">
        <v>407</v>
      </c>
      <c r="B71" s="2" t="s">
        <v>406</v>
      </c>
      <c r="C71" s="2" t="s">
        <v>1175</v>
      </c>
      <c r="D71" s="2" t="s">
        <v>1176</v>
      </c>
      <c r="E71" s="2" t="s">
        <v>1156</v>
      </c>
      <c r="F71" s="2" t="s">
        <v>1039</v>
      </c>
      <c r="G71" s="2" t="s">
        <v>920</v>
      </c>
      <c r="H71" s="2" t="s">
        <v>84</v>
      </c>
      <c r="I71" s="2" t="s">
        <v>1177</v>
      </c>
      <c r="J71" s="2" t="s">
        <v>28</v>
      </c>
      <c r="K71" s="2" t="s">
        <v>1178</v>
      </c>
    </row>
    <row r="72" s="1" customFormat="1" ht="20" customHeight="1" spans="1:11">
      <c r="A72" s="2" t="s">
        <v>483</v>
      </c>
      <c r="B72" s="2" t="s">
        <v>481</v>
      </c>
      <c r="C72" s="2" t="s">
        <v>1179</v>
      </c>
      <c r="D72" s="2" t="s">
        <v>1180</v>
      </c>
      <c r="E72" s="2" t="s">
        <v>1156</v>
      </c>
      <c r="F72" s="2" t="s">
        <v>989</v>
      </c>
      <c r="G72" s="2" t="s">
        <v>920</v>
      </c>
      <c r="H72" s="2" t="s">
        <v>486</v>
      </c>
      <c r="I72" s="2" t="s">
        <v>1181</v>
      </c>
      <c r="J72" s="2" t="s">
        <v>28</v>
      </c>
      <c r="K72" s="2" t="s">
        <v>1182</v>
      </c>
    </row>
    <row r="73" s="1" customFormat="1" ht="20" customHeight="1" spans="1:11">
      <c r="A73" s="2" t="s">
        <v>477</v>
      </c>
      <c r="B73" s="2" t="s">
        <v>475</v>
      </c>
      <c r="C73" s="2" t="s">
        <v>916</v>
      </c>
      <c r="D73" s="2" t="s">
        <v>1183</v>
      </c>
      <c r="E73" s="2" t="s">
        <v>1156</v>
      </c>
      <c r="F73" s="2" t="s">
        <v>989</v>
      </c>
      <c r="G73" s="2" t="s">
        <v>920</v>
      </c>
      <c r="H73" s="2" t="s">
        <v>480</v>
      </c>
      <c r="I73" s="2" t="s">
        <v>1184</v>
      </c>
      <c r="J73" s="2" t="s">
        <v>28</v>
      </c>
      <c r="K73" s="2" t="s">
        <v>1185</v>
      </c>
    </row>
    <row r="74" s="1" customFormat="1" ht="20" customHeight="1" spans="1:11">
      <c r="A74" s="2" t="s">
        <v>583</v>
      </c>
      <c r="B74" s="2" t="s">
        <v>582</v>
      </c>
      <c r="C74" s="2" t="s">
        <v>1105</v>
      </c>
      <c r="D74" s="2" t="s">
        <v>1186</v>
      </c>
      <c r="E74" s="2" t="s">
        <v>1039</v>
      </c>
      <c r="F74" s="2" t="s">
        <v>989</v>
      </c>
      <c r="G74" s="2" t="s">
        <v>920</v>
      </c>
      <c r="H74" s="2" t="s">
        <v>587</v>
      </c>
      <c r="I74" s="2" t="s">
        <v>1187</v>
      </c>
      <c r="J74" s="2" t="s">
        <v>28</v>
      </c>
      <c r="K74" s="2" t="s">
        <v>1188</v>
      </c>
    </row>
    <row r="75" s="1" customFormat="1" ht="20" customHeight="1" spans="1:11">
      <c r="A75" s="2" t="s">
        <v>400</v>
      </c>
      <c r="B75" s="2" t="s">
        <v>399</v>
      </c>
      <c r="C75" s="2" t="s">
        <v>1189</v>
      </c>
      <c r="D75" s="2" t="s">
        <v>1190</v>
      </c>
      <c r="E75" s="2" t="s">
        <v>1156</v>
      </c>
      <c r="F75" s="2" t="s">
        <v>1039</v>
      </c>
      <c r="G75" s="2" t="s">
        <v>920</v>
      </c>
      <c r="H75" s="2" t="s">
        <v>404</v>
      </c>
      <c r="I75" s="2" t="s">
        <v>1191</v>
      </c>
      <c r="J75" s="2" t="s">
        <v>28</v>
      </c>
      <c r="K75" s="2" t="s">
        <v>1192</v>
      </c>
    </row>
    <row r="76" s="1" customFormat="1" ht="20" customHeight="1" spans="1:11">
      <c r="A76" s="2" t="s">
        <v>871</v>
      </c>
      <c r="B76" s="2" t="s">
        <v>870</v>
      </c>
      <c r="C76" s="2" t="s">
        <v>1193</v>
      </c>
      <c r="D76" s="2" t="s">
        <v>1194</v>
      </c>
      <c r="E76" s="2" t="s">
        <v>918</v>
      </c>
      <c r="F76" s="2" t="s">
        <v>919</v>
      </c>
      <c r="G76" s="2" t="s">
        <v>920</v>
      </c>
      <c r="H76" s="2" t="s">
        <v>84</v>
      </c>
      <c r="I76" s="2" t="s">
        <v>1195</v>
      </c>
      <c r="J76" s="2" t="s">
        <v>28</v>
      </c>
      <c r="K76" s="2" t="s">
        <v>1196</v>
      </c>
    </row>
    <row r="77" s="1" customFormat="1" ht="20" customHeight="1" spans="1:11">
      <c r="A77" s="2" t="s">
        <v>395</v>
      </c>
      <c r="B77" s="2" t="s">
        <v>394</v>
      </c>
      <c r="C77" s="2" t="s">
        <v>1002</v>
      </c>
      <c r="D77" s="2" t="s">
        <v>1197</v>
      </c>
      <c r="E77" s="2" t="s">
        <v>1156</v>
      </c>
      <c r="F77" s="2" t="s">
        <v>1039</v>
      </c>
      <c r="G77" s="2" t="s">
        <v>920</v>
      </c>
      <c r="H77" s="2" t="s">
        <v>398</v>
      </c>
      <c r="I77" s="2" t="s">
        <v>1198</v>
      </c>
      <c r="J77" s="2" t="s">
        <v>28</v>
      </c>
      <c r="K77" s="2" t="s">
        <v>1199</v>
      </c>
    </row>
    <row r="78" s="1" customFormat="1" ht="20" customHeight="1" spans="1:11">
      <c r="A78" s="2" t="s">
        <v>473</v>
      </c>
      <c r="B78" s="2" t="s">
        <v>472</v>
      </c>
      <c r="C78" s="2" t="s">
        <v>980</v>
      </c>
      <c r="D78" s="2" t="s">
        <v>1200</v>
      </c>
      <c r="E78" s="2" t="s">
        <v>1039</v>
      </c>
      <c r="F78" s="2" t="s">
        <v>989</v>
      </c>
      <c r="G78" s="2" t="s">
        <v>920</v>
      </c>
      <c r="H78" s="2" t="s">
        <v>70</v>
      </c>
      <c r="I78" s="2" t="s">
        <v>1201</v>
      </c>
      <c r="J78" s="2" t="s">
        <v>28</v>
      </c>
      <c r="K78" s="2" t="s">
        <v>1202</v>
      </c>
    </row>
    <row r="79" s="1" customFormat="1" ht="20" customHeight="1" spans="1:11">
      <c r="A79" s="2" t="s">
        <v>392</v>
      </c>
      <c r="B79" s="2" t="s">
        <v>391</v>
      </c>
      <c r="C79" s="2" t="s">
        <v>1203</v>
      </c>
      <c r="D79" s="2" t="s">
        <v>1204</v>
      </c>
      <c r="E79" s="2" t="s">
        <v>1156</v>
      </c>
      <c r="F79" s="2" t="s">
        <v>1039</v>
      </c>
      <c r="G79" s="2" t="s">
        <v>920</v>
      </c>
      <c r="H79" s="2" t="s">
        <v>362</v>
      </c>
      <c r="I79" s="2" t="s">
        <v>1205</v>
      </c>
      <c r="J79" s="2" t="s">
        <v>28</v>
      </c>
      <c r="K79" s="2" t="s">
        <v>1206</v>
      </c>
    </row>
    <row r="80" s="1" customFormat="1" ht="20" customHeight="1" spans="1:11">
      <c r="A80" s="2" t="s">
        <v>389</v>
      </c>
      <c r="B80" s="2" t="s">
        <v>388</v>
      </c>
      <c r="C80" s="2" t="s">
        <v>916</v>
      </c>
      <c r="D80" s="2" t="s">
        <v>1207</v>
      </c>
      <c r="E80" s="2" t="s">
        <v>1156</v>
      </c>
      <c r="F80" s="2" t="s">
        <v>1039</v>
      </c>
      <c r="G80" s="2" t="s">
        <v>920</v>
      </c>
      <c r="H80" s="2" t="s">
        <v>387</v>
      </c>
      <c r="I80" s="2" t="s">
        <v>1208</v>
      </c>
      <c r="J80" s="2" t="s">
        <v>28</v>
      </c>
      <c r="K80" s="2" t="s">
        <v>1209</v>
      </c>
    </row>
    <row r="81" s="1" customFormat="1" ht="20" customHeight="1" spans="1:11">
      <c r="A81" s="2" t="s">
        <v>384</v>
      </c>
      <c r="B81" s="2" t="s">
        <v>383</v>
      </c>
      <c r="C81" s="2" t="s">
        <v>916</v>
      </c>
      <c r="D81" s="2" t="s">
        <v>1210</v>
      </c>
      <c r="E81" s="2" t="s">
        <v>1156</v>
      </c>
      <c r="F81" s="2" t="s">
        <v>1039</v>
      </c>
      <c r="G81" s="2" t="s">
        <v>920</v>
      </c>
      <c r="H81" s="2" t="s">
        <v>387</v>
      </c>
      <c r="I81" s="2" t="s">
        <v>1211</v>
      </c>
      <c r="J81" s="2" t="s">
        <v>28</v>
      </c>
      <c r="K81" s="2" t="s">
        <v>1212</v>
      </c>
    </row>
    <row r="82" s="1" customFormat="1" ht="20" customHeight="1" spans="1:11">
      <c r="A82" s="2" t="s">
        <v>689</v>
      </c>
      <c r="B82" s="2" t="s">
        <v>688</v>
      </c>
      <c r="C82" s="2" t="s">
        <v>1112</v>
      </c>
      <c r="D82" s="2" t="s">
        <v>1213</v>
      </c>
      <c r="E82" s="2" t="s">
        <v>989</v>
      </c>
      <c r="F82" s="2" t="s">
        <v>918</v>
      </c>
      <c r="G82" s="2" t="s">
        <v>920</v>
      </c>
      <c r="H82" s="2" t="s">
        <v>145</v>
      </c>
      <c r="I82" s="2" t="s">
        <v>1214</v>
      </c>
      <c r="J82" s="2" t="s">
        <v>28</v>
      </c>
      <c r="K82" s="2" t="s">
        <v>1215</v>
      </c>
    </row>
    <row r="83" s="1" customFormat="1" ht="20" customHeight="1" spans="1:11">
      <c r="A83" s="2" t="s">
        <v>381</v>
      </c>
      <c r="B83" s="2" t="s">
        <v>380</v>
      </c>
      <c r="C83" s="2" t="s">
        <v>916</v>
      </c>
      <c r="D83" s="2" t="s">
        <v>1216</v>
      </c>
      <c r="E83" s="2" t="s">
        <v>1156</v>
      </c>
      <c r="F83" s="2" t="s">
        <v>1039</v>
      </c>
      <c r="G83" s="2" t="s">
        <v>920</v>
      </c>
      <c r="H83" s="2" t="s">
        <v>167</v>
      </c>
      <c r="I83" s="2" t="s">
        <v>1217</v>
      </c>
      <c r="J83" s="2" t="s">
        <v>28</v>
      </c>
      <c r="K83" s="2" t="s">
        <v>1218</v>
      </c>
    </row>
    <row r="84" s="1" customFormat="1" ht="20" customHeight="1" spans="1:11">
      <c r="A84" s="2" t="s">
        <v>468</v>
      </c>
      <c r="B84" s="2" t="s">
        <v>466</v>
      </c>
      <c r="C84" s="2" t="s">
        <v>916</v>
      </c>
      <c r="D84" s="2" t="s">
        <v>1219</v>
      </c>
      <c r="E84" s="2" t="s">
        <v>1156</v>
      </c>
      <c r="F84" s="2" t="s">
        <v>989</v>
      </c>
      <c r="G84" s="2" t="s">
        <v>920</v>
      </c>
      <c r="H84" s="2" t="s">
        <v>471</v>
      </c>
      <c r="I84" s="2" t="s">
        <v>1220</v>
      </c>
      <c r="J84" s="2" t="s">
        <v>28</v>
      </c>
      <c r="K84" s="2" t="s">
        <v>1221</v>
      </c>
    </row>
    <row r="85" s="1" customFormat="1" ht="20" customHeight="1" spans="1:11">
      <c r="A85" s="2" t="s">
        <v>376</v>
      </c>
      <c r="B85" s="2" t="s">
        <v>375</v>
      </c>
      <c r="C85" s="2" t="s">
        <v>1222</v>
      </c>
      <c r="D85" s="2" t="s">
        <v>1223</v>
      </c>
      <c r="E85" s="2" t="s">
        <v>1156</v>
      </c>
      <c r="F85" s="2" t="s">
        <v>1039</v>
      </c>
      <c r="G85" s="2" t="s">
        <v>920</v>
      </c>
      <c r="H85" s="2" t="s">
        <v>379</v>
      </c>
      <c r="I85" s="2" t="s">
        <v>1224</v>
      </c>
      <c r="J85" s="2" t="s">
        <v>28</v>
      </c>
      <c r="K85" s="2" t="s">
        <v>1225</v>
      </c>
    </row>
    <row r="86" s="1" customFormat="1" ht="20" customHeight="1" spans="1:11">
      <c r="A86" s="2" t="s">
        <v>364</v>
      </c>
      <c r="B86" s="2" t="s">
        <v>363</v>
      </c>
      <c r="C86" s="2" t="s">
        <v>1179</v>
      </c>
      <c r="D86" s="2" t="s">
        <v>1226</v>
      </c>
      <c r="E86" s="2" t="s">
        <v>1156</v>
      </c>
      <c r="F86" s="2" t="s">
        <v>1039</v>
      </c>
      <c r="G86" s="2" t="s">
        <v>920</v>
      </c>
      <c r="H86" s="2" t="s">
        <v>368</v>
      </c>
      <c r="I86" s="2" t="s">
        <v>1227</v>
      </c>
      <c r="J86" s="2" t="s">
        <v>28</v>
      </c>
      <c r="K86" s="2" t="s">
        <v>1228</v>
      </c>
    </row>
    <row r="87" s="1" customFormat="1" ht="20" customHeight="1" spans="1:11">
      <c r="A87" s="2" t="s">
        <v>370</v>
      </c>
      <c r="B87" s="2" t="s">
        <v>369</v>
      </c>
      <c r="C87" s="2" t="s">
        <v>1229</v>
      </c>
      <c r="D87" s="2" t="s">
        <v>1230</v>
      </c>
      <c r="E87" s="2" t="s">
        <v>1156</v>
      </c>
      <c r="F87" s="2" t="s">
        <v>1039</v>
      </c>
      <c r="G87" s="2" t="s">
        <v>920</v>
      </c>
      <c r="H87" s="2" t="s">
        <v>374</v>
      </c>
      <c r="I87" s="2" t="s">
        <v>1231</v>
      </c>
      <c r="J87" s="2" t="s">
        <v>28</v>
      </c>
      <c r="K87" s="2" t="s">
        <v>1232</v>
      </c>
    </row>
    <row r="88" s="1" customFormat="1" ht="20" customHeight="1" spans="1:11">
      <c r="A88" s="2" t="s">
        <v>358</v>
      </c>
      <c r="B88" s="2" t="s">
        <v>357</v>
      </c>
      <c r="C88" s="2" t="s">
        <v>1203</v>
      </c>
      <c r="D88" s="2" t="s">
        <v>1233</v>
      </c>
      <c r="E88" s="2" t="s">
        <v>1156</v>
      </c>
      <c r="F88" s="2" t="s">
        <v>1039</v>
      </c>
      <c r="G88" s="2" t="s">
        <v>920</v>
      </c>
      <c r="H88" s="2" t="s">
        <v>362</v>
      </c>
      <c r="I88" s="2" t="s">
        <v>1234</v>
      </c>
      <c r="J88" s="2" t="s">
        <v>28</v>
      </c>
      <c r="K88" s="2" t="s">
        <v>1235</v>
      </c>
    </row>
    <row r="89" s="1" customFormat="1" ht="20" customHeight="1" spans="1:11">
      <c r="A89" s="2" t="s">
        <v>352</v>
      </c>
      <c r="B89" s="2" t="s">
        <v>351</v>
      </c>
      <c r="C89" s="2" t="s">
        <v>1236</v>
      </c>
      <c r="D89" s="2" t="s">
        <v>1237</v>
      </c>
      <c r="E89" s="2" t="s">
        <v>1156</v>
      </c>
      <c r="F89" s="2" t="s">
        <v>1039</v>
      </c>
      <c r="G89" s="2" t="s">
        <v>920</v>
      </c>
      <c r="H89" s="2" t="s">
        <v>356</v>
      </c>
      <c r="I89" s="2" t="s">
        <v>1238</v>
      </c>
      <c r="J89" s="2" t="s">
        <v>28</v>
      </c>
      <c r="K89" s="2" t="s">
        <v>1239</v>
      </c>
    </row>
    <row r="90" s="1" customFormat="1" ht="20" customHeight="1" spans="1:11">
      <c r="A90" s="2" t="s">
        <v>628</v>
      </c>
      <c r="B90" s="2" t="s">
        <v>626</v>
      </c>
      <c r="C90" s="2" t="s">
        <v>1240</v>
      </c>
      <c r="D90" s="2" t="s">
        <v>1241</v>
      </c>
      <c r="E90" s="2" t="s">
        <v>1156</v>
      </c>
      <c r="F90" s="2" t="s">
        <v>918</v>
      </c>
      <c r="G90" s="2" t="s">
        <v>920</v>
      </c>
      <c r="H90" s="2" t="s">
        <v>301</v>
      </c>
      <c r="I90" s="2" t="s">
        <v>1242</v>
      </c>
      <c r="J90" s="2" t="s">
        <v>28</v>
      </c>
      <c r="K90" s="2" t="s">
        <v>1243</v>
      </c>
    </row>
    <row r="91" s="1" customFormat="1" ht="20" customHeight="1" spans="1:11">
      <c r="A91" s="2" t="s">
        <v>462</v>
      </c>
      <c r="B91" s="2" t="s">
        <v>460</v>
      </c>
      <c r="C91" s="2" t="s">
        <v>916</v>
      </c>
      <c r="D91" s="2" t="s">
        <v>1244</v>
      </c>
      <c r="E91" s="2" t="s">
        <v>1156</v>
      </c>
      <c r="F91" s="2" t="s">
        <v>989</v>
      </c>
      <c r="G91" s="2" t="s">
        <v>920</v>
      </c>
      <c r="H91" s="2" t="s">
        <v>465</v>
      </c>
      <c r="I91" s="2" t="s">
        <v>1245</v>
      </c>
      <c r="J91" s="2" t="s">
        <v>28</v>
      </c>
      <c r="K91" s="2" t="s">
        <v>1246</v>
      </c>
    </row>
    <row r="92" s="1" customFormat="1" ht="20" customHeight="1" spans="1:11">
      <c r="A92" s="2" t="s">
        <v>349</v>
      </c>
      <c r="B92" s="2" t="s">
        <v>348</v>
      </c>
      <c r="C92" s="2" t="s">
        <v>980</v>
      </c>
      <c r="D92" s="2" t="s">
        <v>1247</v>
      </c>
      <c r="E92" s="2" t="s">
        <v>1156</v>
      </c>
      <c r="F92" s="2" t="s">
        <v>1039</v>
      </c>
      <c r="G92" s="2" t="s">
        <v>920</v>
      </c>
      <c r="H92" s="2" t="s">
        <v>90</v>
      </c>
      <c r="I92" s="2" t="s">
        <v>1248</v>
      </c>
      <c r="J92" s="2" t="s">
        <v>28</v>
      </c>
      <c r="K92" s="2" t="s">
        <v>1249</v>
      </c>
    </row>
    <row r="93" s="1" customFormat="1" ht="20" customHeight="1" spans="1:11">
      <c r="A93" s="2" t="s">
        <v>454</v>
      </c>
      <c r="B93" s="2" t="s">
        <v>452</v>
      </c>
      <c r="C93" s="2" t="s">
        <v>1250</v>
      </c>
      <c r="D93" s="2" t="s">
        <v>1251</v>
      </c>
      <c r="E93" s="2" t="s">
        <v>1156</v>
      </c>
      <c r="F93" s="2" t="s">
        <v>989</v>
      </c>
      <c r="G93" s="2" t="s">
        <v>920</v>
      </c>
      <c r="H93" s="2" t="s">
        <v>459</v>
      </c>
      <c r="I93" s="2" t="s">
        <v>1252</v>
      </c>
      <c r="J93" s="2" t="s">
        <v>28</v>
      </c>
      <c r="K93" s="2" t="s">
        <v>1253</v>
      </c>
    </row>
    <row r="94" s="1" customFormat="1" ht="20" customHeight="1" spans="1:11">
      <c r="A94" s="2" t="s">
        <v>728</v>
      </c>
      <c r="B94" s="2" t="s">
        <v>1254</v>
      </c>
      <c r="C94" s="2" t="s">
        <v>1255</v>
      </c>
      <c r="D94" s="2" t="s">
        <v>1256</v>
      </c>
      <c r="E94" s="2" t="s">
        <v>989</v>
      </c>
      <c r="F94" s="2" t="s">
        <v>919</v>
      </c>
      <c r="G94" s="2" t="s">
        <v>920</v>
      </c>
      <c r="H94" s="2" t="s">
        <v>733</v>
      </c>
      <c r="I94" s="2" t="s">
        <v>1257</v>
      </c>
      <c r="J94" s="2" t="s">
        <v>28</v>
      </c>
      <c r="K94" s="2" t="s">
        <v>1258</v>
      </c>
    </row>
    <row r="95" s="1" customFormat="1" ht="20" customHeight="1" spans="1:11">
      <c r="A95" s="2" t="s">
        <v>346</v>
      </c>
      <c r="B95" s="2" t="s">
        <v>345</v>
      </c>
      <c r="C95" s="2" t="s">
        <v>1259</v>
      </c>
      <c r="D95" s="2" t="s">
        <v>1260</v>
      </c>
      <c r="E95" s="2" t="s">
        <v>1156</v>
      </c>
      <c r="F95" s="2" t="s">
        <v>1039</v>
      </c>
      <c r="G95" s="2" t="s">
        <v>920</v>
      </c>
      <c r="H95" s="2" t="s">
        <v>109</v>
      </c>
      <c r="I95" s="2" t="s">
        <v>1261</v>
      </c>
      <c r="J95" s="2" t="s">
        <v>28</v>
      </c>
      <c r="K95" s="2" t="s">
        <v>1262</v>
      </c>
    </row>
    <row r="96" s="1" customFormat="1" ht="20" customHeight="1" spans="1:11">
      <c r="A96" s="2" t="s">
        <v>340</v>
      </c>
      <c r="B96" s="2" t="s">
        <v>339</v>
      </c>
      <c r="C96" s="2" t="s">
        <v>1263</v>
      </c>
      <c r="D96" s="2" t="s">
        <v>1264</v>
      </c>
      <c r="E96" s="2" t="s">
        <v>1156</v>
      </c>
      <c r="F96" s="2" t="s">
        <v>1039</v>
      </c>
      <c r="G96" s="2" t="s">
        <v>920</v>
      </c>
      <c r="H96" s="2" t="s">
        <v>344</v>
      </c>
      <c r="I96" s="2" t="s">
        <v>1265</v>
      </c>
      <c r="J96" s="2" t="s">
        <v>28</v>
      </c>
      <c r="K96" s="2" t="s">
        <v>1266</v>
      </c>
    </row>
    <row r="97" s="1" customFormat="1" ht="20" customHeight="1" spans="1:11">
      <c r="A97" s="2" t="s">
        <v>621</v>
      </c>
      <c r="B97" s="2" t="s">
        <v>620</v>
      </c>
      <c r="C97" s="2" t="s">
        <v>1267</v>
      </c>
      <c r="D97" s="2" t="s">
        <v>1268</v>
      </c>
      <c r="E97" s="2" t="s">
        <v>989</v>
      </c>
      <c r="F97" s="2" t="s">
        <v>918</v>
      </c>
      <c r="G97" s="2" t="s">
        <v>920</v>
      </c>
      <c r="H97" s="2" t="s">
        <v>625</v>
      </c>
      <c r="I97" s="2" t="s">
        <v>1269</v>
      </c>
      <c r="J97" s="2" t="s">
        <v>28</v>
      </c>
      <c r="K97" s="2" t="s">
        <v>1270</v>
      </c>
    </row>
    <row r="98" s="1" customFormat="1" ht="20" customHeight="1" spans="1:11">
      <c r="A98" s="2" t="s">
        <v>282</v>
      </c>
      <c r="B98" s="2" t="s">
        <v>281</v>
      </c>
      <c r="C98" s="2" t="s">
        <v>1076</v>
      </c>
      <c r="D98" s="2" t="s">
        <v>1271</v>
      </c>
      <c r="E98" s="2" t="s">
        <v>1272</v>
      </c>
      <c r="F98" s="2" t="s">
        <v>1156</v>
      </c>
      <c r="G98" s="2" t="s">
        <v>920</v>
      </c>
      <c r="H98" s="2" t="s">
        <v>286</v>
      </c>
      <c r="I98" s="2" t="s">
        <v>1273</v>
      </c>
      <c r="J98" s="2" t="s">
        <v>28</v>
      </c>
      <c r="K98" s="2" t="s">
        <v>1274</v>
      </c>
    </row>
    <row r="99" s="1" customFormat="1" ht="20" customHeight="1" spans="1:11">
      <c r="A99" s="2" t="s">
        <v>448</v>
      </c>
      <c r="B99" s="2" t="s">
        <v>447</v>
      </c>
      <c r="C99" s="2" t="s">
        <v>1275</v>
      </c>
      <c r="D99" s="2" t="s">
        <v>1276</v>
      </c>
      <c r="E99" s="2" t="s">
        <v>1039</v>
      </c>
      <c r="F99" s="2" t="s">
        <v>989</v>
      </c>
      <c r="G99" s="2" t="s">
        <v>920</v>
      </c>
      <c r="H99" s="2" t="s">
        <v>451</v>
      </c>
      <c r="I99" s="2" t="s">
        <v>1277</v>
      </c>
      <c r="J99" s="2" t="s">
        <v>28</v>
      </c>
      <c r="K99" s="2" t="s">
        <v>1278</v>
      </c>
    </row>
    <row r="100" s="1" customFormat="1" ht="20" customHeight="1" spans="1:11">
      <c r="A100" s="2" t="s">
        <v>615</v>
      </c>
      <c r="B100" s="2" t="s">
        <v>614</v>
      </c>
      <c r="C100" s="2" t="s">
        <v>1279</v>
      </c>
      <c r="D100" s="2" t="s">
        <v>1280</v>
      </c>
      <c r="E100" s="2" t="s">
        <v>989</v>
      </c>
      <c r="F100" s="2" t="s">
        <v>918</v>
      </c>
      <c r="G100" s="2" t="s">
        <v>920</v>
      </c>
      <c r="H100" s="2" t="s">
        <v>619</v>
      </c>
      <c r="I100" s="2" t="s">
        <v>1281</v>
      </c>
      <c r="J100" s="2" t="s">
        <v>28</v>
      </c>
      <c r="K100" s="2" t="s">
        <v>1282</v>
      </c>
    </row>
    <row r="101" s="1" customFormat="1" ht="20" customHeight="1" spans="1:11">
      <c r="A101" s="2" t="s">
        <v>333</v>
      </c>
      <c r="B101" s="2" t="s">
        <v>332</v>
      </c>
      <c r="C101" s="2" t="s">
        <v>1283</v>
      </c>
      <c r="D101" s="2" t="s">
        <v>1284</v>
      </c>
      <c r="E101" s="2" t="s">
        <v>1156</v>
      </c>
      <c r="F101" s="2" t="s">
        <v>1039</v>
      </c>
      <c r="G101" s="2" t="s">
        <v>920</v>
      </c>
      <c r="H101" s="2" t="s">
        <v>335</v>
      </c>
      <c r="I101" s="2" t="s">
        <v>1285</v>
      </c>
      <c r="J101" s="2" t="s">
        <v>28</v>
      </c>
      <c r="K101" s="2" t="s">
        <v>1286</v>
      </c>
    </row>
    <row r="102" s="1" customFormat="1" ht="20" customHeight="1" spans="1:11">
      <c r="A102" s="2" t="s">
        <v>337</v>
      </c>
      <c r="B102" s="2" t="s">
        <v>336</v>
      </c>
      <c r="C102" s="2" t="s">
        <v>1283</v>
      </c>
      <c r="D102" s="2" t="s">
        <v>1287</v>
      </c>
      <c r="E102" s="2" t="s">
        <v>1156</v>
      </c>
      <c r="F102" s="2" t="s">
        <v>1039</v>
      </c>
      <c r="G102" s="2" t="s">
        <v>920</v>
      </c>
      <c r="H102" s="2" t="s">
        <v>335</v>
      </c>
      <c r="I102" s="2" t="s">
        <v>1288</v>
      </c>
      <c r="J102" s="2" t="s">
        <v>28</v>
      </c>
      <c r="K102" s="2" t="s">
        <v>1289</v>
      </c>
    </row>
    <row r="103" s="1" customFormat="1" ht="20" customHeight="1" spans="1:11">
      <c r="A103" s="2" t="s">
        <v>327</v>
      </c>
      <c r="B103" s="2" t="s">
        <v>325</v>
      </c>
      <c r="C103" s="2" t="s">
        <v>1022</v>
      </c>
      <c r="D103" s="2" t="s">
        <v>1290</v>
      </c>
      <c r="E103" s="2" t="s">
        <v>1272</v>
      </c>
      <c r="F103" s="2" t="s">
        <v>1039</v>
      </c>
      <c r="G103" s="2" t="s">
        <v>920</v>
      </c>
      <c r="H103" s="2" t="s">
        <v>331</v>
      </c>
      <c r="I103" s="2" t="s">
        <v>1291</v>
      </c>
      <c r="J103" s="2" t="s">
        <v>28</v>
      </c>
      <c r="K103" s="2" t="s">
        <v>1292</v>
      </c>
    </row>
    <row r="104" s="1" customFormat="1" ht="20" customHeight="1" spans="1:11">
      <c r="A104" s="2" t="s">
        <v>320</v>
      </c>
      <c r="B104" s="2" t="s">
        <v>319</v>
      </c>
      <c r="C104" s="2" t="s">
        <v>1293</v>
      </c>
      <c r="D104" s="2" t="s">
        <v>1294</v>
      </c>
      <c r="E104" s="2" t="s">
        <v>1156</v>
      </c>
      <c r="F104" s="2" t="s">
        <v>1039</v>
      </c>
      <c r="G104" s="2" t="s">
        <v>920</v>
      </c>
      <c r="H104" s="2" t="s">
        <v>324</v>
      </c>
      <c r="I104" s="2" t="s">
        <v>1295</v>
      </c>
      <c r="J104" s="2" t="s">
        <v>28</v>
      </c>
      <c r="K104" s="2" t="s">
        <v>1296</v>
      </c>
    </row>
    <row r="105" s="1" customFormat="1" ht="20" customHeight="1" spans="1:11">
      <c r="A105" s="2" t="s">
        <v>317</v>
      </c>
      <c r="B105" s="2" t="s">
        <v>316</v>
      </c>
      <c r="C105" s="2" t="s">
        <v>1105</v>
      </c>
      <c r="D105" s="2" t="s">
        <v>1297</v>
      </c>
      <c r="E105" s="2" t="s">
        <v>1156</v>
      </c>
      <c r="F105" s="2" t="s">
        <v>1039</v>
      </c>
      <c r="G105" s="2" t="s">
        <v>920</v>
      </c>
      <c r="H105" s="2" t="s">
        <v>57</v>
      </c>
      <c r="I105" s="2" t="s">
        <v>1298</v>
      </c>
      <c r="J105" s="2" t="s">
        <v>28</v>
      </c>
      <c r="K105" s="2" t="s">
        <v>1299</v>
      </c>
    </row>
    <row r="106" s="1" customFormat="1" ht="20" customHeight="1" spans="1:11">
      <c r="A106" s="2" t="s">
        <v>313</v>
      </c>
      <c r="B106" s="2" t="s">
        <v>311</v>
      </c>
      <c r="C106" s="2" t="s">
        <v>1300</v>
      </c>
      <c r="D106" s="2" t="s">
        <v>1301</v>
      </c>
      <c r="E106" s="2" t="s">
        <v>1272</v>
      </c>
      <c r="F106" s="2" t="s">
        <v>1039</v>
      </c>
      <c r="G106" s="2" t="s">
        <v>920</v>
      </c>
      <c r="H106" s="2" t="s">
        <v>43</v>
      </c>
      <c r="I106" s="2" t="s">
        <v>1302</v>
      </c>
      <c r="J106" s="2" t="s">
        <v>28</v>
      </c>
      <c r="K106" s="2" t="s">
        <v>1303</v>
      </c>
    </row>
    <row r="107" s="1" customFormat="1" ht="20" customHeight="1" spans="1:11">
      <c r="A107" s="2" t="s">
        <v>443</v>
      </c>
      <c r="B107" s="2" t="s">
        <v>442</v>
      </c>
      <c r="C107" s="2" t="s">
        <v>1304</v>
      </c>
      <c r="D107" s="2" t="s">
        <v>1305</v>
      </c>
      <c r="E107" s="2" t="s">
        <v>1039</v>
      </c>
      <c r="F107" s="2" t="s">
        <v>989</v>
      </c>
      <c r="G107" s="2" t="s">
        <v>920</v>
      </c>
      <c r="H107" s="2" t="s">
        <v>446</v>
      </c>
      <c r="I107" s="2" t="s">
        <v>1306</v>
      </c>
      <c r="J107" s="2" t="s">
        <v>28</v>
      </c>
      <c r="K107" s="2" t="s">
        <v>1307</v>
      </c>
    </row>
    <row r="108" s="1" customFormat="1" ht="20" customHeight="1" spans="1:11">
      <c r="A108" s="2" t="s">
        <v>307</v>
      </c>
      <c r="B108" s="2" t="s">
        <v>306</v>
      </c>
      <c r="C108" s="2" t="s">
        <v>1308</v>
      </c>
      <c r="D108" s="2" t="s">
        <v>1309</v>
      </c>
      <c r="E108" s="2" t="s">
        <v>1156</v>
      </c>
      <c r="F108" s="2" t="s">
        <v>1039</v>
      </c>
      <c r="G108" s="2" t="s">
        <v>920</v>
      </c>
      <c r="H108" s="2" t="s">
        <v>310</v>
      </c>
      <c r="I108" s="2" t="s">
        <v>1310</v>
      </c>
      <c r="J108" s="2" t="s">
        <v>28</v>
      </c>
      <c r="K108" s="2" t="s">
        <v>1311</v>
      </c>
    </row>
    <row r="109" s="1" customFormat="1" ht="20" customHeight="1" spans="1:11">
      <c r="A109" s="2" t="s">
        <v>609</v>
      </c>
      <c r="B109" s="2" t="s">
        <v>607</v>
      </c>
      <c r="C109" s="2" t="s">
        <v>1203</v>
      </c>
      <c r="D109" s="2" t="s">
        <v>1312</v>
      </c>
      <c r="E109" s="2" t="s">
        <v>1039</v>
      </c>
      <c r="F109" s="2" t="s">
        <v>918</v>
      </c>
      <c r="G109" s="2" t="s">
        <v>920</v>
      </c>
      <c r="H109" s="2" t="s">
        <v>613</v>
      </c>
      <c r="I109" s="2" t="s">
        <v>1313</v>
      </c>
      <c r="J109" s="2" t="s">
        <v>28</v>
      </c>
      <c r="K109" s="2" t="s">
        <v>1314</v>
      </c>
    </row>
    <row r="110" s="1" customFormat="1" ht="20" customHeight="1" spans="1:11">
      <c r="A110" s="2" t="s">
        <v>276</v>
      </c>
      <c r="B110" s="2" t="s">
        <v>275</v>
      </c>
      <c r="C110" s="2" t="s">
        <v>976</v>
      </c>
      <c r="D110" s="2" t="s">
        <v>1315</v>
      </c>
      <c r="E110" s="2" t="s">
        <v>1272</v>
      </c>
      <c r="F110" s="2" t="s">
        <v>1156</v>
      </c>
      <c r="G110" s="2" t="s">
        <v>920</v>
      </c>
      <c r="H110" s="2" t="s">
        <v>265</v>
      </c>
      <c r="I110" s="2" t="s">
        <v>1316</v>
      </c>
      <c r="J110" s="2" t="s">
        <v>28</v>
      </c>
      <c r="K110" s="2" t="s">
        <v>1317</v>
      </c>
    </row>
    <row r="111" s="1" customFormat="1" ht="20" customHeight="1" spans="1:11">
      <c r="A111" s="2" t="s">
        <v>279</v>
      </c>
      <c r="B111" s="2" t="s">
        <v>278</v>
      </c>
      <c r="C111" s="2" t="s">
        <v>976</v>
      </c>
      <c r="D111" s="2" t="s">
        <v>1318</v>
      </c>
      <c r="E111" s="2" t="s">
        <v>1272</v>
      </c>
      <c r="F111" s="2" t="s">
        <v>1156</v>
      </c>
      <c r="G111" s="2" t="s">
        <v>920</v>
      </c>
      <c r="H111" s="2" t="s">
        <v>265</v>
      </c>
      <c r="I111" s="2" t="s">
        <v>1319</v>
      </c>
      <c r="J111" s="2" t="s">
        <v>28</v>
      </c>
      <c r="K111" s="2" t="s">
        <v>1320</v>
      </c>
    </row>
    <row r="112" s="1" customFormat="1" ht="20" customHeight="1" spans="1:11">
      <c r="A112" s="2" t="s">
        <v>272</v>
      </c>
      <c r="B112" s="2" t="s">
        <v>271</v>
      </c>
      <c r="C112" s="2" t="s">
        <v>1105</v>
      </c>
      <c r="D112" s="2" t="s">
        <v>1321</v>
      </c>
      <c r="E112" s="2" t="s">
        <v>1272</v>
      </c>
      <c r="F112" s="2" t="s">
        <v>1156</v>
      </c>
      <c r="G112" s="2" t="s">
        <v>920</v>
      </c>
      <c r="H112" s="2" t="s">
        <v>57</v>
      </c>
      <c r="I112" s="2" t="s">
        <v>1322</v>
      </c>
      <c r="J112" s="2" t="s">
        <v>28</v>
      </c>
      <c r="K112" s="2" t="s">
        <v>1323</v>
      </c>
    </row>
    <row r="113" s="1" customFormat="1" ht="20" customHeight="1" spans="1:11">
      <c r="A113" s="2" t="s">
        <v>212</v>
      </c>
      <c r="B113" s="2" t="s">
        <v>211</v>
      </c>
      <c r="C113" s="2" t="s">
        <v>1324</v>
      </c>
      <c r="D113" s="2" t="s">
        <v>1325</v>
      </c>
      <c r="E113" s="2" t="s">
        <v>1326</v>
      </c>
      <c r="F113" s="2" t="s">
        <v>1272</v>
      </c>
      <c r="G113" s="2" t="s">
        <v>920</v>
      </c>
      <c r="H113" s="2" t="s">
        <v>215</v>
      </c>
      <c r="I113" s="2" t="s">
        <v>1327</v>
      </c>
      <c r="J113" s="2" t="s">
        <v>28</v>
      </c>
      <c r="K113" s="2" t="s">
        <v>1328</v>
      </c>
    </row>
    <row r="114" s="1" customFormat="1" ht="20" customHeight="1" spans="1:11">
      <c r="A114" s="2" t="s">
        <v>267</v>
      </c>
      <c r="B114" s="2" t="s">
        <v>266</v>
      </c>
      <c r="C114" s="2" t="s">
        <v>916</v>
      </c>
      <c r="D114" s="2" t="s">
        <v>1329</v>
      </c>
      <c r="E114" s="2" t="s">
        <v>1272</v>
      </c>
      <c r="F114" s="2" t="s">
        <v>1156</v>
      </c>
      <c r="G114" s="2" t="s">
        <v>920</v>
      </c>
      <c r="H114" s="2" t="s">
        <v>270</v>
      </c>
      <c r="I114" s="2" t="s">
        <v>1330</v>
      </c>
      <c r="J114" s="2" t="s">
        <v>28</v>
      </c>
      <c r="K114" s="2" t="s">
        <v>1331</v>
      </c>
    </row>
    <row r="115" s="1" customFormat="1" ht="20" customHeight="1" spans="1:11">
      <c r="A115" s="2" t="s">
        <v>206</v>
      </c>
      <c r="B115" s="2" t="s">
        <v>205</v>
      </c>
      <c r="C115" s="2" t="s">
        <v>1332</v>
      </c>
      <c r="D115" s="2" t="s">
        <v>1333</v>
      </c>
      <c r="E115" s="2" t="s">
        <v>1326</v>
      </c>
      <c r="F115" s="2" t="s">
        <v>1272</v>
      </c>
      <c r="G115" s="2" t="s">
        <v>920</v>
      </c>
      <c r="H115" s="2" t="s">
        <v>210</v>
      </c>
      <c r="I115" s="2" t="s">
        <v>1334</v>
      </c>
      <c r="J115" s="2" t="s">
        <v>28</v>
      </c>
      <c r="K115" s="2" t="s">
        <v>1335</v>
      </c>
    </row>
    <row r="116" s="1" customFormat="1" ht="20" customHeight="1" spans="1:11">
      <c r="A116" s="2" t="s">
        <v>201</v>
      </c>
      <c r="B116" s="2" t="s">
        <v>200</v>
      </c>
      <c r="C116" s="2" t="s">
        <v>1336</v>
      </c>
      <c r="D116" s="2" t="s">
        <v>1337</v>
      </c>
      <c r="E116" s="2" t="s">
        <v>1326</v>
      </c>
      <c r="F116" s="2" t="s">
        <v>1272</v>
      </c>
      <c r="G116" s="2" t="s">
        <v>920</v>
      </c>
      <c r="H116" s="2" t="s">
        <v>204</v>
      </c>
      <c r="I116" s="2" t="s">
        <v>1338</v>
      </c>
      <c r="J116" s="2" t="s">
        <v>28</v>
      </c>
      <c r="K116" s="2" t="s">
        <v>1339</v>
      </c>
    </row>
    <row r="117" s="1" customFormat="1" ht="20" customHeight="1" spans="1:11">
      <c r="A117" s="2" t="s">
        <v>262</v>
      </c>
      <c r="B117" s="2" t="s">
        <v>261</v>
      </c>
      <c r="C117" s="2" t="s">
        <v>976</v>
      </c>
      <c r="D117" s="2" t="s">
        <v>1340</v>
      </c>
      <c r="E117" s="2" t="s">
        <v>1272</v>
      </c>
      <c r="F117" s="2" t="s">
        <v>1156</v>
      </c>
      <c r="G117" s="2" t="s">
        <v>920</v>
      </c>
      <c r="H117" s="2" t="s">
        <v>265</v>
      </c>
      <c r="I117" s="2" t="s">
        <v>1341</v>
      </c>
      <c r="J117" s="2" t="s">
        <v>28</v>
      </c>
      <c r="K117" s="2" t="s">
        <v>1342</v>
      </c>
    </row>
    <row r="118" s="1" customFormat="1" ht="20" customHeight="1" spans="1:11">
      <c r="A118" s="2" t="s">
        <v>196</v>
      </c>
      <c r="B118" s="2" t="s">
        <v>1343</v>
      </c>
      <c r="C118" s="2" t="s">
        <v>1344</v>
      </c>
      <c r="D118" s="2" t="s">
        <v>1345</v>
      </c>
      <c r="E118" s="2" t="s">
        <v>1326</v>
      </c>
      <c r="F118" s="2" t="s">
        <v>1272</v>
      </c>
      <c r="G118" s="2" t="s">
        <v>920</v>
      </c>
      <c r="H118" s="2" t="s">
        <v>199</v>
      </c>
      <c r="I118" s="2" t="s">
        <v>1346</v>
      </c>
      <c r="J118" s="2" t="s">
        <v>28</v>
      </c>
      <c r="K118" s="2" t="s">
        <v>1347</v>
      </c>
    </row>
    <row r="119" s="1" customFormat="1" ht="20" customHeight="1" spans="1:11">
      <c r="A119" s="2" t="s">
        <v>721</v>
      </c>
      <c r="B119" s="2" t="s">
        <v>720</v>
      </c>
      <c r="C119" s="2" t="s">
        <v>1348</v>
      </c>
      <c r="D119" s="2" t="s">
        <v>1349</v>
      </c>
      <c r="E119" s="2" t="s">
        <v>918</v>
      </c>
      <c r="F119" s="2" t="s">
        <v>919</v>
      </c>
      <c r="G119" s="2" t="s">
        <v>920</v>
      </c>
      <c r="H119" s="2" t="s">
        <v>725</v>
      </c>
      <c r="I119" s="2" t="s">
        <v>1350</v>
      </c>
      <c r="J119" s="2" t="s">
        <v>28</v>
      </c>
      <c r="K119" s="2" t="s">
        <v>1351</v>
      </c>
    </row>
    <row r="120" s="1" customFormat="1" ht="20" customHeight="1" spans="1:11">
      <c r="A120" s="2" t="s">
        <v>260</v>
      </c>
      <c r="B120" s="2" t="s">
        <v>259</v>
      </c>
      <c r="C120" s="2" t="s">
        <v>1352</v>
      </c>
      <c r="D120" s="2" t="s">
        <v>1353</v>
      </c>
      <c r="E120" s="2" t="s">
        <v>1272</v>
      </c>
      <c r="F120" s="2" t="s">
        <v>1156</v>
      </c>
      <c r="G120" s="2" t="s">
        <v>920</v>
      </c>
      <c r="H120" s="2" t="s">
        <v>150</v>
      </c>
      <c r="I120" s="2" t="s">
        <v>1354</v>
      </c>
      <c r="J120" s="2" t="s">
        <v>28</v>
      </c>
      <c r="K120" s="2" t="s">
        <v>1355</v>
      </c>
    </row>
    <row r="121" s="1" customFormat="1" ht="20" customHeight="1" spans="1:11">
      <c r="A121" s="2" t="s">
        <v>190</v>
      </c>
      <c r="B121" s="2" t="s">
        <v>189</v>
      </c>
      <c r="C121" s="2" t="s">
        <v>1356</v>
      </c>
      <c r="D121" s="2" t="s">
        <v>1357</v>
      </c>
      <c r="E121" s="2" t="s">
        <v>1326</v>
      </c>
      <c r="F121" s="2" t="s">
        <v>1272</v>
      </c>
      <c r="G121" s="2" t="s">
        <v>920</v>
      </c>
      <c r="H121" s="2" t="s">
        <v>194</v>
      </c>
      <c r="I121" s="2" t="s">
        <v>1358</v>
      </c>
      <c r="J121" s="2" t="s">
        <v>28</v>
      </c>
      <c r="K121" s="2" t="s">
        <v>1359</v>
      </c>
    </row>
    <row r="122" s="1" customFormat="1" ht="20" customHeight="1" spans="1:11">
      <c r="A122" s="2" t="s">
        <v>303</v>
      </c>
      <c r="B122" s="2" t="s">
        <v>302</v>
      </c>
      <c r="C122" s="2" t="s">
        <v>1352</v>
      </c>
      <c r="D122" s="2" t="s">
        <v>1360</v>
      </c>
      <c r="E122" s="2" t="s">
        <v>1156</v>
      </c>
      <c r="F122" s="2" t="s">
        <v>1039</v>
      </c>
      <c r="G122" s="2" t="s">
        <v>920</v>
      </c>
      <c r="H122" s="2" t="s">
        <v>150</v>
      </c>
      <c r="I122" s="2" t="s">
        <v>1361</v>
      </c>
      <c r="J122" s="2" t="s">
        <v>28</v>
      </c>
      <c r="K122" s="2" t="s">
        <v>1362</v>
      </c>
    </row>
    <row r="123" s="1" customFormat="1" ht="20" customHeight="1" spans="1:11">
      <c r="A123" s="2" t="s">
        <v>185</v>
      </c>
      <c r="B123" s="2" t="s">
        <v>184</v>
      </c>
      <c r="C123" s="2" t="s">
        <v>946</v>
      </c>
      <c r="D123" s="2" t="s">
        <v>1363</v>
      </c>
      <c r="E123" s="2" t="s">
        <v>1326</v>
      </c>
      <c r="F123" s="2" t="s">
        <v>1272</v>
      </c>
      <c r="G123" s="2" t="s">
        <v>920</v>
      </c>
      <c r="H123" s="2" t="s">
        <v>188</v>
      </c>
      <c r="I123" s="2" t="s">
        <v>1364</v>
      </c>
      <c r="J123" s="2" t="s">
        <v>28</v>
      </c>
      <c r="K123" s="2" t="s">
        <v>1365</v>
      </c>
    </row>
    <row r="124" s="1" customFormat="1" ht="20" customHeight="1" spans="1:11">
      <c r="A124" s="2" t="s">
        <v>180</v>
      </c>
      <c r="B124" s="2" t="s">
        <v>179</v>
      </c>
      <c r="C124" s="2" t="s">
        <v>1366</v>
      </c>
      <c r="D124" s="2" t="s">
        <v>1367</v>
      </c>
      <c r="E124" s="2" t="s">
        <v>1326</v>
      </c>
      <c r="F124" s="2" t="s">
        <v>1272</v>
      </c>
      <c r="G124" s="2" t="s">
        <v>920</v>
      </c>
      <c r="H124" s="2" t="s">
        <v>183</v>
      </c>
      <c r="I124" s="2" t="s">
        <v>1368</v>
      </c>
      <c r="J124" s="2" t="s">
        <v>28</v>
      </c>
      <c r="K124" s="2" t="s">
        <v>1369</v>
      </c>
    </row>
    <row r="125" s="1" customFormat="1" ht="20" customHeight="1" spans="1:11">
      <c r="A125" s="2" t="s">
        <v>175</v>
      </c>
      <c r="B125" s="2" t="s">
        <v>1370</v>
      </c>
      <c r="C125" s="2" t="s">
        <v>1371</v>
      </c>
      <c r="D125" s="2" t="s">
        <v>1372</v>
      </c>
      <c r="E125" s="2" t="s">
        <v>1326</v>
      </c>
      <c r="F125" s="2" t="s">
        <v>1272</v>
      </c>
      <c r="G125" s="2" t="s">
        <v>920</v>
      </c>
      <c r="H125" s="2" t="s">
        <v>178</v>
      </c>
      <c r="I125" s="2" t="s">
        <v>1373</v>
      </c>
      <c r="J125" s="2" t="s">
        <v>28</v>
      </c>
      <c r="K125" s="2" t="s">
        <v>1374</v>
      </c>
    </row>
    <row r="126" s="1" customFormat="1" ht="20" customHeight="1" spans="1:11">
      <c r="A126" s="2" t="s">
        <v>254</v>
      </c>
      <c r="B126" s="2" t="s">
        <v>253</v>
      </c>
      <c r="C126" s="2" t="s">
        <v>1049</v>
      </c>
      <c r="D126" s="2" t="s">
        <v>1375</v>
      </c>
      <c r="E126" s="2" t="s">
        <v>1272</v>
      </c>
      <c r="F126" s="2" t="s">
        <v>1156</v>
      </c>
      <c r="G126" s="2" t="s">
        <v>920</v>
      </c>
      <c r="H126" s="2" t="s">
        <v>258</v>
      </c>
      <c r="I126" s="2" t="s">
        <v>1376</v>
      </c>
      <c r="J126" s="2" t="s">
        <v>28</v>
      </c>
      <c r="K126" s="2" t="s">
        <v>1377</v>
      </c>
    </row>
    <row r="127" s="1" customFormat="1" ht="20" customHeight="1" spans="1:11">
      <c r="A127" s="2" t="s">
        <v>248</v>
      </c>
      <c r="B127" s="2" t="s">
        <v>247</v>
      </c>
      <c r="C127" s="2" t="s">
        <v>1324</v>
      </c>
      <c r="D127" s="2" t="s">
        <v>1378</v>
      </c>
      <c r="E127" s="2" t="s">
        <v>1272</v>
      </c>
      <c r="F127" s="2" t="s">
        <v>1156</v>
      </c>
      <c r="G127" s="2" t="s">
        <v>920</v>
      </c>
      <c r="H127" s="2" t="s">
        <v>252</v>
      </c>
      <c r="I127" s="2" t="s">
        <v>1379</v>
      </c>
      <c r="J127" s="2" t="s">
        <v>28</v>
      </c>
      <c r="K127" s="2" t="s">
        <v>1380</v>
      </c>
    </row>
    <row r="128" s="1" customFormat="1" ht="20" customHeight="1" spans="1:11">
      <c r="A128" s="2" t="s">
        <v>595</v>
      </c>
      <c r="B128" s="2" t="s">
        <v>593</v>
      </c>
      <c r="C128" s="2" t="s">
        <v>1381</v>
      </c>
      <c r="D128" s="2" t="s">
        <v>1382</v>
      </c>
      <c r="E128" s="2" t="s">
        <v>1156</v>
      </c>
      <c r="F128" s="2" t="s">
        <v>989</v>
      </c>
      <c r="G128" s="2" t="s">
        <v>920</v>
      </c>
      <c r="H128" s="2" t="s">
        <v>598</v>
      </c>
      <c r="I128" s="2" t="s">
        <v>1383</v>
      </c>
      <c r="J128" s="2" t="s">
        <v>28</v>
      </c>
      <c r="K128" s="2" t="s">
        <v>1384</v>
      </c>
    </row>
    <row r="129" s="1" customFormat="1" ht="20" customHeight="1" spans="1:11">
      <c r="A129" s="2" t="s">
        <v>169</v>
      </c>
      <c r="B129" s="2" t="s">
        <v>168</v>
      </c>
      <c r="C129" s="2" t="s">
        <v>1385</v>
      </c>
      <c r="D129" s="2" t="s">
        <v>1386</v>
      </c>
      <c r="E129" s="2" t="s">
        <v>1326</v>
      </c>
      <c r="F129" s="2" t="s">
        <v>1272</v>
      </c>
      <c r="G129" s="2" t="s">
        <v>920</v>
      </c>
      <c r="H129" s="2" t="s">
        <v>173</v>
      </c>
      <c r="I129" s="2" t="s">
        <v>1387</v>
      </c>
      <c r="J129" s="2" t="s">
        <v>28</v>
      </c>
      <c r="K129" s="2" t="s">
        <v>1388</v>
      </c>
    </row>
    <row r="130" s="1" customFormat="1" ht="20" customHeight="1" spans="1:11">
      <c r="A130" s="2" t="s">
        <v>164</v>
      </c>
      <c r="B130" s="2" t="s">
        <v>163</v>
      </c>
      <c r="C130" s="2" t="s">
        <v>916</v>
      </c>
      <c r="D130" s="2" t="s">
        <v>1389</v>
      </c>
      <c r="E130" s="2" t="s">
        <v>1326</v>
      </c>
      <c r="F130" s="2" t="s">
        <v>1272</v>
      </c>
      <c r="G130" s="2" t="s">
        <v>920</v>
      </c>
      <c r="H130" s="2" t="s">
        <v>167</v>
      </c>
      <c r="I130" s="2" t="s">
        <v>1390</v>
      </c>
      <c r="J130" s="2" t="s">
        <v>28</v>
      </c>
      <c r="K130" s="2" t="s">
        <v>1391</v>
      </c>
    </row>
    <row r="131" s="1" customFormat="1" ht="20" customHeight="1" spans="1:11">
      <c r="A131" s="2" t="s">
        <v>158</v>
      </c>
      <c r="B131" s="2" t="s">
        <v>157</v>
      </c>
      <c r="C131" s="2" t="s">
        <v>1392</v>
      </c>
      <c r="D131" s="2" t="s">
        <v>1393</v>
      </c>
      <c r="E131" s="2" t="s">
        <v>1326</v>
      </c>
      <c r="F131" s="2" t="s">
        <v>1272</v>
      </c>
      <c r="G131" s="2" t="s">
        <v>920</v>
      </c>
      <c r="H131" s="2" t="s">
        <v>162</v>
      </c>
      <c r="I131" s="2" t="s">
        <v>1394</v>
      </c>
      <c r="J131" s="2" t="s">
        <v>28</v>
      </c>
      <c r="K131" s="2" t="s">
        <v>1395</v>
      </c>
    </row>
    <row r="132" s="1" customFormat="1" ht="20" customHeight="1" spans="1:11">
      <c r="A132" s="2" t="s">
        <v>242</v>
      </c>
      <c r="B132" s="2" t="s">
        <v>240</v>
      </c>
      <c r="C132" s="2" t="s">
        <v>1396</v>
      </c>
      <c r="D132" s="2" t="s">
        <v>1397</v>
      </c>
      <c r="E132" s="2" t="s">
        <v>1326</v>
      </c>
      <c r="F132" s="2" t="s">
        <v>1156</v>
      </c>
      <c r="G132" s="2" t="s">
        <v>920</v>
      </c>
      <c r="H132" s="2" t="s">
        <v>246</v>
      </c>
      <c r="I132" s="2" t="s">
        <v>1398</v>
      </c>
      <c r="J132" s="2" t="s">
        <v>28</v>
      </c>
      <c r="K132" s="2" t="s">
        <v>1399</v>
      </c>
    </row>
    <row r="133" s="1" customFormat="1" ht="20" customHeight="1" spans="1:11">
      <c r="A133" s="2" t="s">
        <v>217</v>
      </c>
      <c r="B133" s="2" t="s">
        <v>216</v>
      </c>
      <c r="C133" s="2" t="s">
        <v>1105</v>
      </c>
      <c r="D133" s="2" t="s">
        <v>1400</v>
      </c>
      <c r="E133" s="2" t="s">
        <v>1326</v>
      </c>
      <c r="F133" s="2" t="s">
        <v>1272</v>
      </c>
      <c r="G133" s="2" t="s">
        <v>920</v>
      </c>
      <c r="H133" s="2" t="s">
        <v>220</v>
      </c>
      <c r="I133" s="2" t="s">
        <v>1401</v>
      </c>
      <c r="J133" s="2" t="s">
        <v>28</v>
      </c>
      <c r="K133" s="2" t="s">
        <v>1402</v>
      </c>
    </row>
    <row r="134" s="1" customFormat="1" ht="20" customHeight="1" spans="1:11">
      <c r="A134" s="2" t="s">
        <v>152</v>
      </c>
      <c r="B134" s="2" t="s">
        <v>1403</v>
      </c>
      <c r="C134" s="2" t="s">
        <v>1404</v>
      </c>
      <c r="D134" s="2" t="s">
        <v>1405</v>
      </c>
      <c r="E134" s="2" t="s">
        <v>1326</v>
      </c>
      <c r="F134" s="2" t="s">
        <v>1272</v>
      </c>
      <c r="G134" s="2" t="s">
        <v>920</v>
      </c>
      <c r="H134" s="2" t="s">
        <v>156</v>
      </c>
      <c r="I134" s="2" t="s">
        <v>1406</v>
      </c>
      <c r="J134" s="2" t="s">
        <v>28</v>
      </c>
      <c r="K134" s="2" t="s">
        <v>1407</v>
      </c>
    </row>
    <row r="135" s="1" customFormat="1" ht="20" customHeight="1" spans="1:11">
      <c r="A135" s="2" t="s">
        <v>235</v>
      </c>
      <c r="B135" s="2" t="s">
        <v>233</v>
      </c>
      <c r="C135" s="2" t="s">
        <v>976</v>
      </c>
      <c r="D135" s="2" t="s">
        <v>1408</v>
      </c>
      <c r="E135" s="2" t="s">
        <v>1326</v>
      </c>
      <c r="F135" s="2" t="s">
        <v>1156</v>
      </c>
      <c r="G135" s="2" t="s">
        <v>920</v>
      </c>
      <c r="H135" s="2" t="s">
        <v>239</v>
      </c>
      <c r="I135" s="2" t="s">
        <v>1409</v>
      </c>
      <c r="J135" s="2" t="s">
        <v>28</v>
      </c>
      <c r="K135" s="2" t="s">
        <v>1410</v>
      </c>
    </row>
    <row r="136" s="1" customFormat="1" ht="20" customHeight="1" spans="1:11">
      <c r="A136" s="2" t="s">
        <v>718</v>
      </c>
      <c r="B136" s="2" t="s">
        <v>1411</v>
      </c>
      <c r="C136" s="2" t="s">
        <v>1344</v>
      </c>
      <c r="D136" s="2" t="s">
        <v>1412</v>
      </c>
      <c r="E136" s="2" t="s">
        <v>918</v>
      </c>
      <c r="F136" s="2" t="s">
        <v>919</v>
      </c>
      <c r="G136" s="2" t="s">
        <v>920</v>
      </c>
      <c r="H136" s="2" t="s">
        <v>550</v>
      </c>
      <c r="I136" s="2" t="s">
        <v>1413</v>
      </c>
      <c r="J136" s="2" t="s">
        <v>28</v>
      </c>
      <c r="K136" s="2" t="s">
        <v>1414</v>
      </c>
    </row>
    <row r="137" s="1" customFormat="1" ht="20" customHeight="1" spans="1:11">
      <c r="A137" s="2" t="s">
        <v>117</v>
      </c>
      <c r="B137" s="2" t="s">
        <v>116</v>
      </c>
      <c r="C137" s="2" t="s">
        <v>1415</v>
      </c>
      <c r="D137" s="2" t="s">
        <v>1416</v>
      </c>
      <c r="E137" s="2" t="s">
        <v>1417</v>
      </c>
      <c r="F137" s="2" t="s">
        <v>1326</v>
      </c>
      <c r="G137" s="2" t="s">
        <v>920</v>
      </c>
      <c r="H137" s="2" t="s">
        <v>120</v>
      </c>
      <c r="I137" s="2" t="s">
        <v>1418</v>
      </c>
      <c r="J137" s="2" t="s">
        <v>28</v>
      </c>
      <c r="K137" s="2" t="s">
        <v>1419</v>
      </c>
    </row>
    <row r="138" s="1" customFormat="1" ht="20" customHeight="1" spans="1:11">
      <c r="A138" s="2" t="s">
        <v>222</v>
      </c>
      <c r="B138" s="2" t="s">
        <v>221</v>
      </c>
      <c r="C138" s="2" t="s">
        <v>1105</v>
      </c>
      <c r="D138" s="2" t="s">
        <v>1420</v>
      </c>
      <c r="E138" s="2" t="s">
        <v>1326</v>
      </c>
      <c r="F138" s="2" t="s">
        <v>1272</v>
      </c>
      <c r="G138" s="2" t="s">
        <v>920</v>
      </c>
      <c r="H138" s="2" t="s">
        <v>220</v>
      </c>
      <c r="I138" s="2" t="s">
        <v>1421</v>
      </c>
      <c r="J138" s="2" t="s">
        <v>28</v>
      </c>
      <c r="K138" s="2" t="s">
        <v>1422</v>
      </c>
    </row>
    <row r="139" s="1" customFormat="1" ht="20" customHeight="1" spans="1:11">
      <c r="A139" s="2" t="s">
        <v>122</v>
      </c>
      <c r="B139" s="2" t="s">
        <v>121</v>
      </c>
      <c r="C139" s="2" t="s">
        <v>1366</v>
      </c>
      <c r="D139" s="2" t="s">
        <v>1423</v>
      </c>
      <c r="E139" s="2" t="s">
        <v>1417</v>
      </c>
      <c r="F139" s="2" t="s">
        <v>1326</v>
      </c>
      <c r="G139" s="2" t="s">
        <v>920</v>
      </c>
      <c r="H139" s="2" t="s">
        <v>125</v>
      </c>
      <c r="I139" s="2" t="s">
        <v>1424</v>
      </c>
      <c r="J139" s="2" t="s">
        <v>28</v>
      </c>
      <c r="K139" s="2" t="s">
        <v>1425</v>
      </c>
    </row>
    <row r="140" s="1" customFormat="1" ht="20" customHeight="1" spans="1:11">
      <c r="A140" s="2" t="s">
        <v>231</v>
      </c>
      <c r="B140" s="2" t="s">
        <v>230</v>
      </c>
      <c r="C140" s="2" t="s">
        <v>1283</v>
      </c>
      <c r="D140" s="2" t="s">
        <v>1284</v>
      </c>
      <c r="E140" s="2" t="s">
        <v>1272</v>
      </c>
      <c r="F140" s="2" t="s">
        <v>1156</v>
      </c>
      <c r="G140" s="2" t="s">
        <v>920</v>
      </c>
      <c r="H140" s="2" t="s">
        <v>63</v>
      </c>
      <c r="I140" s="2" t="s">
        <v>1285</v>
      </c>
      <c r="J140" s="2" t="s">
        <v>28</v>
      </c>
      <c r="K140" s="2" t="s">
        <v>1426</v>
      </c>
    </row>
    <row r="141" s="1" customFormat="1" ht="20" customHeight="1" spans="1:11">
      <c r="A141" s="2" t="s">
        <v>111</v>
      </c>
      <c r="B141" s="2" t="s">
        <v>110</v>
      </c>
      <c r="C141" s="2" t="s">
        <v>1427</v>
      </c>
      <c r="D141" s="2" t="s">
        <v>1428</v>
      </c>
      <c r="E141" s="2" t="s">
        <v>1417</v>
      </c>
      <c r="F141" s="2" t="s">
        <v>1326</v>
      </c>
      <c r="G141" s="2" t="s">
        <v>920</v>
      </c>
      <c r="H141" s="2" t="s">
        <v>114</v>
      </c>
      <c r="I141" s="2" t="s">
        <v>1429</v>
      </c>
      <c r="J141" s="2" t="s">
        <v>28</v>
      </c>
      <c r="K141" s="2" t="s">
        <v>1430</v>
      </c>
    </row>
    <row r="142" s="1" customFormat="1" ht="20" customHeight="1" spans="1:11">
      <c r="A142" s="2" t="s">
        <v>105</v>
      </c>
      <c r="B142" s="2" t="s">
        <v>104</v>
      </c>
      <c r="C142" s="2" t="s">
        <v>1431</v>
      </c>
      <c r="D142" s="2" t="s">
        <v>1432</v>
      </c>
      <c r="E142" s="2" t="s">
        <v>1417</v>
      </c>
      <c r="F142" s="2" t="s">
        <v>1326</v>
      </c>
      <c r="G142" s="2" t="s">
        <v>920</v>
      </c>
      <c r="H142" s="2" t="s">
        <v>109</v>
      </c>
      <c r="I142" s="2" t="s">
        <v>1433</v>
      </c>
      <c r="J142" s="2" t="s">
        <v>28</v>
      </c>
      <c r="K142" s="2" t="s">
        <v>1434</v>
      </c>
    </row>
    <row r="143" s="1" customFormat="1" ht="20" customHeight="1" spans="1:11">
      <c r="A143" s="2" t="s">
        <v>147</v>
      </c>
      <c r="B143" s="2" t="s">
        <v>146</v>
      </c>
      <c r="C143" s="2" t="s">
        <v>1352</v>
      </c>
      <c r="D143" s="2" t="s">
        <v>1353</v>
      </c>
      <c r="E143" s="2" t="s">
        <v>1326</v>
      </c>
      <c r="F143" s="2" t="s">
        <v>1272</v>
      </c>
      <c r="G143" s="2" t="s">
        <v>920</v>
      </c>
      <c r="H143" s="2" t="s">
        <v>150</v>
      </c>
      <c r="I143" s="2" t="s">
        <v>1354</v>
      </c>
      <c r="J143" s="2" t="s">
        <v>28</v>
      </c>
      <c r="K143" s="2" t="s">
        <v>1435</v>
      </c>
    </row>
    <row r="144" s="1" customFormat="1" ht="20" customHeight="1" spans="1:11">
      <c r="A144" s="2" t="s">
        <v>296</v>
      </c>
      <c r="B144" s="2" t="s">
        <v>294</v>
      </c>
      <c r="C144" s="2" t="s">
        <v>1436</v>
      </c>
      <c r="D144" s="2" t="s">
        <v>1437</v>
      </c>
      <c r="E144" s="2" t="s">
        <v>1272</v>
      </c>
      <c r="F144" s="2" t="s">
        <v>1039</v>
      </c>
      <c r="G144" s="2" t="s">
        <v>920</v>
      </c>
      <c r="H144" s="2" t="s">
        <v>301</v>
      </c>
      <c r="I144" s="2" t="s">
        <v>1438</v>
      </c>
      <c r="J144" s="2" t="s">
        <v>28</v>
      </c>
      <c r="K144" s="2" t="s">
        <v>1439</v>
      </c>
    </row>
    <row r="145" s="1" customFormat="1" ht="20" customHeight="1" spans="1:11">
      <c r="A145" s="2" t="s">
        <v>99</v>
      </c>
      <c r="B145" s="2" t="s">
        <v>98</v>
      </c>
      <c r="C145" s="2" t="s">
        <v>97</v>
      </c>
      <c r="D145" s="2" t="s">
        <v>1440</v>
      </c>
      <c r="E145" s="2" t="s">
        <v>1417</v>
      </c>
      <c r="F145" s="2" t="s">
        <v>1326</v>
      </c>
      <c r="G145" s="2" t="s">
        <v>920</v>
      </c>
      <c r="H145" s="2" t="s">
        <v>103</v>
      </c>
      <c r="I145" s="2" t="s">
        <v>1441</v>
      </c>
      <c r="J145" s="2" t="s">
        <v>28</v>
      </c>
      <c r="K145" s="2" t="s">
        <v>1442</v>
      </c>
    </row>
    <row r="146" s="1" customFormat="1" ht="20" customHeight="1" spans="1:11">
      <c r="A146" s="2" t="s">
        <v>92</v>
      </c>
      <c r="B146" s="2" t="s">
        <v>91</v>
      </c>
      <c r="C146" s="2" t="s">
        <v>1029</v>
      </c>
      <c r="D146" s="2" t="s">
        <v>1443</v>
      </c>
      <c r="E146" s="2" t="s">
        <v>1417</v>
      </c>
      <c r="F146" s="2" t="s">
        <v>1326</v>
      </c>
      <c r="G146" s="2" t="s">
        <v>920</v>
      </c>
      <c r="H146" s="2" t="s">
        <v>96</v>
      </c>
      <c r="I146" s="2" t="s">
        <v>1444</v>
      </c>
      <c r="J146" s="2" t="s">
        <v>28</v>
      </c>
      <c r="K146" s="2" t="s">
        <v>1445</v>
      </c>
    </row>
    <row r="147" s="1" customFormat="1" ht="20" customHeight="1" spans="1:11">
      <c r="A147" s="2" t="s">
        <v>86</v>
      </c>
      <c r="B147" s="2" t="s">
        <v>85</v>
      </c>
      <c r="C147" s="2" t="s">
        <v>1446</v>
      </c>
      <c r="D147" s="2" t="s">
        <v>1447</v>
      </c>
      <c r="E147" s="2" t="s">
        <v>1417</v>
      </c>
      <c r="F147" s="2" t="s">
        <v>1326</v>
      </c>
      <c r="G147" s="2" t="s">
        <v>920</v>
      </c>
      <c r="H147" s="2" t="s">
        <v>90</v>
      </c>
      <c r="I147" s="2" t="s">
        <v>1448</v>
      </c>
      <c r="J147" s="2" t="s">
        <v>28</v>
      </c>
      <c r="K147" s="2" t="s">
        <v>1449</v>
      </c>
    </row>
    <row r="148" s="1" customFormat="1" ht="20" customHeight="1" spans="1:11">
      <c r="A148" s="2" t="s">
        <v>140</v>
      </c>
      <c r="B148" s="2" t="s">
        <v>1450</v>
      </c>
      <c r="C148" s="2" t="s">
        <v>1344</v>
      </c>
      <c r="D148" s="2" t="s">
        <v>1451</v>
      </c>
      <c r="E148" s="2" t="s">
        <v>1417</v>
      </c>
      <c r="F148" s="2" t="s">
        <v>1272</v>
      </c>
      <c r="G148" s="2" t="s">
        <v>920</v>
      </c>
      <c r="H148" s="2" t="s">
        <v>145</v>
      </c>
      <c r="I148" s="2" t="s">
        <v>1452</v>
      </c>
      <c r="J148" s="2" t="s">
        <v>28</v>
      </c>
      <c r="K148" s="2" t="s">
        <v>1453</v>
      </c>
    </row>
    <row r="149" s="1" customFormat="1" ht="20" customHeight="1" spans="1:11">
      <c r="A149" s="2" t="s">
        <v>132</v>
      </c>
      <c r="B149" s="2" t="s">
        <v>1454</v>
      </c>
      <c r="C149" s="2" t="s">
        <v>1455</v>
      </c>
      <c r="D149" s="2" t="s">
        <v>1456</v>
      </c>
      <c r="E149" s="2" t="s">
        <v>1326</v>
      </c>
      <c r="F149" s="2" t="s">
        <v>1272</v>
      </c>
      <c r="G149" s="2" t="s">
        <v>920</v>
      </c>
      <c r="H149" s="2" t="s">
        <v>137</v>
      </c>
      <c r="I149" s="2" t="s">
        <v>1457</v>
      </c>
      <c r="J149" s="2" t="s">
        <v>28</v>
      </c>
      <c r="K149" s="2" t="s">
        <v>1458</v>
      </c>
    </row>
    <row r="150" s="1" customFormat="1" ht="20" customHeight="1" spans="1:11">
      <c r="A150" s="2" t="s">
        <v>80</v>
      </c>
      <c r="B150" s="2" t="s">
        <v>79</v>
      </c>
      <c r="C150" s="2" t="s">
        <v>1018</v>
      </c>
      <c r="D150" s="2" t="s">
        <v>1459</v>
      </c>
      <c r="E150" s="2" t="s">
        <v>1417</v>
      </c>
      <c r="F150" s="2" t="s">
        <v>1326</v>
      </c>
      <c r="G150" s="2" t="s">
        <v>920</v>
      </c>
      <c r="H150" s="2" t="s">
        <v>84</v>
      </c>
      <c r="I150" s="2" t="s">
        <v>1460</v>
      </c>
      <c r="J150" s="2" t="s">
        <v>28</v>
      </c>
      <c r="K150" s="2" t="s">
        <v>1461</v>
      </c>
    </row>
    <row r="151" s="1" customFormat="1" ht="20" customHeight="1" spans="1:11">
      <c r="A151" s="2" t="s">
        <v>77</v>
      </c>
      <c r="B151" s="2" t="s">
        <v>76</v>
      </c>
      <c r="C151" s="2" t="s">
        <v>916</v>
      </c>
      <c r="D151" s="2" t="s">
        <v>1462</v>
      </c>
      <c r="E151" s="2" t="s">
        <v>1417</v>
      </c>
      <c r="F151" s="2" t="s">
        <v>1326</v>
      </c>
      <c r="G151" s="2" t="s">
        <v>920</v>
      </c>
      <c r="H151" s="2" t="s">
        <v>75</v>
      </c>
      <c r="I151" s="2" t="s">
        <v>1463</v>
      </c>
      <c r="J151" s="2" t="s">
        <v>28</v>
      </c>
      <c r="K151" s="2" t="s">
        <v>1464</v>
      </c>
    </row>
    <row r="152" s="1" customFormat="1" ht="20" customHeight="1" spans="1:11">
      <c r="A152" s="2" t="s">
        <v>72</v>
      </c>
      <c r="B152" s="2" t="s">
        <v>71</v>
      </c>
      <c r="C152" s="2" t="s">
        <v>916</v>
      </c>
      <c r="D152" s="2" t="s">
        <v>1465</v>
      </c>
      <c r="E152" s="2" t="s">
        <v>1417</v>
      </c>
      <c r="F152" s="2" t="s">
        <v>1326</v>
      </c>
      <c r="G152" s="2" t="s">
        <v>920</v>
      </c>
      <c r="H152" s="2" t="s">
        <v>75</v>
      </c>
      <c r="I152" s="2" t="s">
        <v>1466</v>
      </c>
      <c r="J152" s="2" t="s">
        <v>28</v>
      </c>
      <c r="K152" s="2" t="s">
        <v>1467</v>
      </c>
    </row>
    <row r="153" s="1" customFormat="1" ht="20" customHeight="1" spans="1:11">
      <c r="A153" s="2" t="s">
        <v>289</v>
      </c>
      <c r="B153" s="2" t="s">
        <v>287</v>
      </c>
      <c r="C153" s="2" t="s">
        <v>1468</v>
      </c>
      <c r="D153" s="2" t="s">
        <v>1469</v>
      </c>
      <c r="E153" s="2" t="s">
        <v>1417</v>
      </c>
      <c r="F153" s="2" t="s">
        <v>1156</v>
      </c>
      <c r="G153" s="2" t="s">
        <v>920</v>
      </c>
      <c r="H153" s="2" t="s">
        <v>293</v>
      </c>
      <c r="I153" s="2" t="s">
        <v>1470</v>
      </c>
      <c r="J153" s="2" t="s">
        <v>28</v>
      </c>
      <c r="K153" s="2" t="s">
        <v>1471</v>
      </c>
    </row>
    <row r="154" s="1" customFormat="1" ht="20" customHeight="1" spans="1:11">
      <c r="A154" s="2" t="s">
        <v>715</v>
      </c>
      <c r="B154" s="2" t="s">
        <v>1472</v>
      </c>
      <c r="C154" s="2" t="s">
        <v>1344</v>
      </c>
      <c r="D154" s="2" t="s">
        <v>1473</v>
      </c>
      <c r="E154" s="2" t="s">
        <v>918</v>
      </c>
      <c r="F154" s="2" t="s">
        <v>919</v>
      </c>
      <c r="G154" s="2" t="s">
        <v>920</v>
      </c>
      <c r="H154" s="2" t="s">
        <v>550</v>
      </c>
      <c r="I154" s="2" t="s">
        <v>1474</v>
      </c>
      <c r="J154" s="2" t="s">
        <v>28</v>
      </c>
      <c r="K154" s="2" t="s">
        <v>1475</v>
      </c>
    </row>
    <row r="155" s="1" customFormat="1" ht="20" customHeight="1" spans="1:11">
      <c r="A155" s="2" t="s">
        <v>710</v>
      </c>
      <c r="B155" s="2" t="s">
        <v>709</v>
      </c>
      <c r="C155" s="2" t="s">
        <v>1002</v>
      </c>
      <c r="D155" s="2" t="s">
        <v>1476</v>
      </c>
      <c r="E155" s="2" t="s">
        <v>918</v>
      </c>
      <c r="F155" s="2" t="s">
        <v>919</v>
      </c>
      <c r="G155" s="2" t="s">
        <v>920</v>
      </c>
      <c r="H155" s="2" t="s">
        <v>15</v>
      </c>
      <c r="I155" s="2" t="s">
        <v>1477</v>
      </c>
      <c r="J155" s="2" t="s">
        <v>28</v>
      </c>
      <c r="K155" s="2" t="s">
        <v>1478</v>
      </c>
    </row>
    <row r="156" s="1" customFormat="1" ht="20" customHeight="1" spans="1:11">
      <c r="A156" s="2" t="s">
        <v>66</v>
      </c>
      <c r="B156" s="2" t="s">
        <v>64</v>
      </c>
      <c r="C156" s="2" t="s">
        <v>1084</v>
      </c>
      <c r="D156" s="2" t="s">
        <v>1479</v>
      </c>
      <c r="E156" s="2" t="s">
        <v>1480</v>
      </c>
      <c r="F156" s="2" t="s">
        <v>1326</v>
      </c>
      <c r="G156" s="2" t="s">
        <v>920</v>
      </c>
      <c r="H156" s="2" t="s">
        <v>70</v>
      </c>
      <c r="I156" s="2" t="s">
        <v>1481</v>
      </c>
      <c r="J156" s="2" t="s">
        <v>28</v>
      </c>
      <c r="K156" s="2" t="s">
        <v>1482</v>
      </c>
    </row>
    <row r="157" s="1" customFormat="1" ht="20" customHeight="1" spans="1:11">
      <c r="A157" s="2" t="s">
        <v>59</v>
      </c>
      <c r="B157" s="2" t="s">
        <v>58</v>
      </c>
      <c r="C157" s="2" t="s">
        <v>1283</v>
      </c>
      <c r="D157" s="2" t="s">
        <v>1483</v>
      </c>
      <c r="E157" s="2" t="s">
        <v>1417</v>
      </c>
      <c r="F157" s="2" t="s">
        <v>1326</v>
      </c>
      <c r="G157" s="2" t="s">
        <v>920</v>
      </c>
      <c r="H157" s="2" t="s">
        <v>63</v>
      </c>
      <c r="I157" s="2" t="s">
        <v>1484</v>
      </c>
      <c r="J157" s="2" t="s">
        <v>28</v>
      </c>
      <c r="K157" s="2" t="s">
        <v>1485</v>
      </c>
    </row>
    <row r="158" s="1" customFormat="1" ht="20" customHeight="1" spans="1:11">
      <c r="A158" s="2" t="s">
        <v>53</v>
      </c>
      <c r="B158" s="2" t="s">
        <v>52</v>
      </c>
      <c r="C158" s="2" t="s">
        <v>1486</v>
      </c>
      <c r="D158" s="2" t="s">
        <v>1487</v>
      </c>
      <c r="E158" s="2" t="s">
        <v>1417</v>
      </c>
      <c r="F158" s="2" t="s">
        <v>1326</v>
      </c>
      <c r="G158" s="2" t="s">
        <v>920</v>
      </c>
      <c r="H158" s="2" t="s">
        <v>57</v>
      </c>
      <c r="I158" s="2" t="s">
        <v>1488</v>
      </c>
      <c r="J158" s="2" t="s">
        <v>28</v>
      </c>
      <c r="K158" s="2" t="s">
        <v>1489</v>
      </c>
    </row>
    <row r="159" s="1" customFormat="1" ht="20" customHeight="1" spans="1:11">
      <c r="A159" s="2" t="s">
        <v>47</v>
      </c>
      <c r="B159" s="2" t="s">
        <v>45</v>
      </c>
      <c r="C159" s="2" t="s">
        <v>1193</v>
      </c>
      <c r="D159" s="2" t="s">
        <v>1490</v>
      </c>
      <c r="E159" s="2" t="s">
        <v>1480</v>
      </c>
      <c r="F159" s="2" t="s">
        <v>1326</v>
      </c>
      <c r="G159" s="2" t="s">
        <v>920</v>
      </c>
      <c r="H159" s="2" t="s">
        <v>51</v>
      </c>
      <c r="I159" s="2" t="s">
        <v>1491</v>
      </c>
      <c r="J159" s="2" t="s">
        <v>28</v>
      </c>
      <c r="K159" s="2" t="s">
        <v>1492</v>
      </c>
    </row>
    <row r="160" s="1" customFormat="1" ht="20" customHeight="1" spans="1:11">
      <c r="A160" s="2" t="s">
        <v>38</v>
      </c>
      <c r="B160" s="2" t="s">
        <v>36</v>
      </c>
      <c r="C160" s="2" t="s">
        <v>980</v>
      </c>
      <c r="D160" s="2" t="s">
        <v>1493</v>
      </c>
      <c r="E160" s="2" t="s">
        <v>1480</v>
      </c>
      <c r="F160" s="2" t="s">
        <v>1326</v>
      </c>
      <c r="G160" s="2" t="s">
        <v>920</v>
      </c>
      <c r="H160" s="2" t="s">
        <v>43</v>
      </c>
      <c r="I160" s="2" t="s">
        <v>1494</v>
      </c>
      <c r="J160" s="2" t="s">
        <v>28</v>
      </c>
      <c r="K160" s="2" t="s">
        <v>1495</v>
      </c>
    </row>
    <row r="161" s="1" customFormat="1" ht="20" customHeight="1" spans="1:11">
      <c r="A161" s="2" t="s">
        <v>436</v>
      </c>
      <c r="B161" s="2" t="s">
        <v>434</v>
      </c>
      <c r="C161" s="2" t="s">
        <v>1496</v>
      </c>
      <c r="D161" s="2" t="s">
        <v>1497</v>
      </c>
      <c r="E161" s="2" t="s">
        <v>1498</v>
      </c>
      <c r="F161" s="2" t="s">
        <v>989</v>
      </c>
      <c r="G161" s="2" t="s">
        <v>920</v>
      </c>
      <c r="H161" s="2" t="s">
        <v>441</v>
      </c>
      <c r="I161" s="2" t="s">
        <v>1499</v>
      </c>
      <c r="J161" s="2" t="s">
        <v>28</v>
      </c>
      <c r="K161" s="2" t="s">
        <v>1500</v>
      </c>
    </row>
    <row r="162" s="1" customFormat="1" ht="20" customHeight="1" spans="1:11">
      <c r="A162" s="2" t="s">
        <v>703</v>
      </c>
      <c r="B162" s="2" t="s">
        <v>702</v>
      </c>
      <c r="C162" s="2" t="s">
        <v>1501</v>
      </c>
      <c r="D162" s="2" t="s">
        <v>1502</v>
      </c>
      <c r="E162" s="2" t="s">
        <v>918</v>
      </c>
      <c r="F162" s="2" t="s">
        <v>919</v>
      </c>
      <c r="G162" s="2" t="s">
        <v>920</v>
      </c>
      <c r="H162" s="2" t="s">
        <v>708</v>
      </c>
      <c r="I162" s="2" t="s">
        <v>1503</v>
      </c>
      <c r="J162" s="2" t="s">
        <v>28</v>
      </c>
      <c r="K162" s="2" t="s">
        <v>1504</v>
      </c>
    </row>
    <row r="163" s="1" customFormat="1" ht="20" customHeight="1" spans="1:11">
      <c r="A163" s="2" t="s">
        <v>864</v>
      </c>
      <c r="B163" s="2" t="s">
        <v>862</v>
      </c>
      <c r="C163" s="2" t="s">
        <v>1112</v>
      </c>
      <c r="D163" s="2" t="s">
        <v>1505</v>
      </c>
      <c r="E163" s="2" t="s">
        <v>989</v>
      </c>
      <c r="F163" s="2" t="s">
        <v>919</v>
      </c>
      <c r="G163" s="2" t="s">
        <v>920</v>
      </c>
      <c r="H163" s="2" t="s">
        <v>867</v>
      </c>
      <c r="I163" s="2" t="s">
        <v>1506</v>
      </c>
      <c r="J163" s="2" t="s">
        <v>28</v>
      </c>
      <c r="K163" s="2" t="s">
        <v>1507</v>
      </c>
    </row>
    <row r="164" s="1" customFormat="1" ht="20" customHeight="1" spans="1:11">
      <c r="A164" s="2" t="s">
        <v>429</v>
      </c>
      <c r="B164" s="2" t="s">
        <v>428</v>
      </c>
      <c r="C164" s="2" t="s">
        <v>1508</v>
      </c>
      <c r="D164" s="2" t="s">
        <v>1509</v>
      </c>
      <c r="E164" s="2" t="s">
        <v>1039</v>
      </c>
      <c r="F164" s="2" t="s">
        <v>989</v>
      </c>
      <c r="G164" s="2" t="s">
        <v>920</v>
      </c>
      <c r="H164" s="2" t="s">
        <v>433</v>
      </c>
      <c r="I164" s="2" t="s">
        <v>1510</v>
      </c>
      <c r="J164" s="2" t="s">
        <v>28</v>
      </c>
      <c r="K164" s="2" t="s">
        <v>1511</v>
      </c>
    </row>
    <row r="165" s="1" customFormat="1" ht="20" customHeight="1" spans="1:11">
      <c r="A165" s="2" t="s">
        <v>226</v>
      </c>
      <c r="B165" s="2" t="s">
        <v>225</v>
      </c>
      <c r="C165" s="2" t="s">
        <v>1512</v>
      </c>
      <c r="D165" s="2" t="s">
        <v>1513</v>
      </c>
      <c r="E165" s="2" t="s">
        <v>1272</v>
      </c>
      <c r="F165" s="2" t="s">
        <v>1156</v>
      </c>
      <c r="G165" s="2" t="s">
        <v>920</v>
      </c>
      <c r="H165" s="2" t="s">
        <v>220</v>
      </c>
      <c r="I165" s="2" t="s">
        <v>1514</v>
      </c>
      <c r="J165" s="2" t="s">
        <v>28</v>
      </c>
      <c r="K165" s="2" t="s">
        <v>1515</v>
      </c>
    </row>
    <row r="166" s="1" customFormat="1" ht="20" customHeight="1" spans="1:11">
      <c r="A166" s="2" t="s">
        <v>30</v>
      </c>
      <c r="B166" s="2" t="s">
        <v>29</v>
      </c>
      <c r="C166" s="2" t="s">
        <v>1516</v>
      </c>
      <c r="D166" s="2" t="s">
        <v>1517</v>
      </c>
      <c r="E166" s="2" t="s">
        <v>1417</v>
      </c>
      <c r="F166" s="2" t="s">
        <v>1326</v>
      </c>
      <c r="G166" s="2" t="s">
        <v>920</v>
      </c>
      <c r="H166" s="2" t="s">
        <v>35</v>
      </c>
      <c r="I166" s="2" t="s">
        <v>1518</v>
      </c>
      <c r="J166" s="2" t="s">
        <v>28</v>
      </c>
      <c r="K166" s="2" t="s">
        <v>1519</v>
      </c>
    </row>
    <row r="167" s="1" customFormat="1" ht="20" customHeight="1" spans="1:11">
      <c r="A167" s="2" t="s">
        <v>127</v>
      </c>
      <c r="B167" s="2" t="s">
        <v>126</v>
      </c>
      <c r="C167" s="2" t="s">
        <v>1516</v>
      </c>
      <c r="D167" s="2" t="s">
        <v>1520</v>
      </c>
      <c r="E167" s="2" t="s">
        <v>1417</v>
      </c>
      <c r="F167" s="2" t="s">
        <v>1326</v>
      </c>
      <c r="G167" s="2" t="s">
        <v>920</v>
      </c>
      <c r="H167" s="2" t="s">
        <v>130</v>
      </c>
      <c r="I167" s="2" t="s">
        <v>1521</v>
      </c>
      <c r="J167" s="2" t="s">
        <v>28</v>
      </c>
      <c r="K167" s="2" t="s">
        <v>1522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总表</vt:lpstr>
      <vt:lpstr>订单详情</vt:lpstr>
      <vt:lpstr>承担退款</vt:lpstr>
      <vt:lpstr>调整金额</vt:lpstr>
      <vt:lpstr>商家承担优惠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苑子1381885933</cp:lastModifiedBy>
  <dcterms:created xsi:type="dcterms:W3CDTF">2021-03-16T06:13:00Z</dcterms:created>
  <dcterms:modified xsi:type="dcterms:W3CDTF">2021-03-16T07:02:30Z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