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对账!$A$1:$P$87</definedName>
  </definedNames>
  <calcPr calcId="144525"/>
</workbook>
</file>

<file path=xl/sharedStrings.xml><?xml version="1.0" encoding="utf-8"?>
<sst xmlns="http://schemas.openxmlformats.org/spreadsheetml/2006/main" count="1695" uniqueCount="458">
  <si>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</si>
  <si>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</si>
  <si>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</si>
  <si>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</si>
  <si>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</si>
  <si>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</si>
  <si>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</si>
  <si>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</si>
  <si>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</si>
  <si>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</si>
  <si>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</si>
  <si>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</si>
  <si>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</si>
  <si>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</si>
  <si>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</si>
  <si>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</si>
  <si>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</si>
  <si>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</si>
  <si>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</si>
  <si>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</si>
  <si>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</si>
  <si>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</si>
  <si>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</si>
  <si>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</si>
  <si>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</si>
  <si>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</si>
  <si>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[昆明]汉庭酒店(昆明市体育馆地铁站店)(69036760)</t>
  </si>
  <si>
    <t>高级大床房&lt;内宾&gt;&lt;双人入住&gt;&lt;预付&gt;&lt;无早&gt;</t>
  </si>
  <si>
    <t>CNY</t>
  </si>
  <si>
    <t>叶锦顺</t>
  </si>
  <si>
    <t>CA11323210321CNY</t>
  </si>
  <si>
    <t>未提现</t>
  </si>
  <si>
    <t>携程开票</t>
  </si>
  <si>
    <t>[杭州]杭州康莱德酒店(64223595)</t>
  </si>
  <si>
    <t>豪华双床房&lt;内宾&gt;&lt;双人入住&gt;&lt;预付&gt;&lt;双早&gt;</t>
  </si>
  <si>
    <t>郑玉花,陈欣欣</t>
  </si>
  <si>
    <t>取消</t>
  </si>
  <si>
    <t>[成都]成都交通饭店(61260131)</t>
  </si>
  <si>
    <t>商务标间&lt;内宾&gt;&lt;双人入住&gt;&lt;预付&gt;&lt;双早&gt;</t>
  </si>
  <si>
    <t>孙实武</t>
  </si>
  <si>
    <t>[上海]捷家优选酒店(上海浦东机场店)(70403207)</t>
  </si>
  <si>
    <t>标准大床房&lt;内宾&gt;&lt;双人入住&gt;&lt;预付&gt;&lt;无早&gt;</t>
  </si>
  <si>
    <t>刘爱霞</t>
  </si>
  <si>
    <t>吉克阿沙日</t>
  </si>
  <si>
    <t>[烟台]尚客优快捷酒店(烟台高铁南站店)(71643412)</t>
  </si>
  <si>
    <t>大床房&lt;内宾&gt;&lt;双人入住&gt;&lt;预付&gt;&lt;无早&gt;</t>
  </si>
  <si>
    <t>李鸿飞</t>
  </si>
  <si>
    <t>[西安]金树商务酒店(西安钟鼓楼回民街店)(69080725)</t>
  </si>
  <si>
    <t>悦享旅行大床房&lt;内宾&gt;&lt;双人入住&gt;&lt;预付&gt;&lt;无早&gt;</t>
  </si>
  <si>
    <t>李中洋</t>
  </si>
  <si>
    <t>[六安]格林豪泰(六安磨子潭路店)(69036772)</t>
  </si>
  <si>
    <t>1.8米大床房&lt;内宾&gt;&lt;双人入住&gt;&lt;预付&gt;&lt;无早&gt;</t>
  </si>
  <si>
    <t>李子毅</t>
  </si>
  <si>
    <t>[广州]IU酒店(广州体育中心林和西地铁站店)(66016615)</t>
  </si>
  <si>
    <t>小U·舒适大床房(无窗)&lt;内宾&gt;&lt;双人入住&gt;&lt;预付&gt;&lt;无早&gt;</t>
  </si>
  <si>
    <t>郑美竹</t>
  </si>
  <si>
    <t>[广州]尚客优酒店（挂绿广场店）(71989517)</t>
  </si>
  <si>
    <t>标准双床房&lt;内宾&gt;&lt;双人入住&gt;&lt;预付&gt;&lt;无早&gt;</t>
  </si>
  <si>
    <t>钱羽笛代定</t>
  </si>
  <si>
    <t>[北京]IU酒店(北京西客站六里桥东地铁站店)(66107591)</t>
  </si>
  <si>
    <t>U+游戏主题双床房&lt;内宾&gt;&lt;双人入住&gt;&lt;预付&gt;&lt;无早&gt;</t>
  </si>
  <si>
    <t>王令宝</t>
  </si>
  <si>
    <t>[合肥]格林豪泰酒店(合肥高铁南站大摩广场店)(69036791)</t>
  </si>
  <si>
    <t>高级智能大床房&lt;内宾&gt;&lt;双人入住&gt;&lt;预付&gt;&lt;无早&gt;</t>
  </si>
  <si>
    <t>汪银</t>
  </si>
  <si>
    <t>[合肥]格林豪泰（合肥长江西路西七里塘地铁站快捷酒店）(64185938)</t>
  </si>
  <si>
    <t>高级双床房&lt;内宾&gt;&lt;双人入住&gt;&lt;预付&gt;&lt;无早&gt;</t>
  </si>
  <si>
    <t>王俊生</t>
  </si>
  <si>
    <t>[贵阳]7天酒店(贵阳一中金阳奥体中心店)(66007752)</t>
  </si>
  <si>
    <t>葛玉兰</t>
  </si>
  <si>
    <t>[西安]凯里亚德酒店(西安高新五龙大厦店)(71010706)</t>
  </si>
  <si>
    <t>轻享大床房&lt;内宾&gt;&lt;双人入住&gt;&lt;预付&gt;&lt;无早&gt;</t>
  </si>
  <si>
    <t>张可</t>
  </si>
  <si>
    <t>[延安]7天优品酒店(延安西北局旧址宝塔山景区店)(71450322)</t>
  </si>
  <si>
    <t>精选特优房&lt;内宾&gt;&lt;双人入住&gt;&lt;预付&gt;&lt;无早&gt;</t>
  </si>
  <si>
    <t>刘洋</t>
  </si>
  <si>
    <t>[栾川]贝壳酒店(洛阳栾川县老君山地质广场店)(70405537)</t>
  </si>
  <si>
    <t>程梦歌</t>
  </si>
  <si>
    <t>[泗县]格林豪泰酒店(泗县桃园路电竞商务酒店)(70401125)</t>
  </si>
  <si>
    <t>郭京秀</t>
  </si>
  <si>
    <t>赵泽煜</t>
  </si>
  <si>
    <t>[广州]7天连锁酒店(广州东风东路杨箕地铁站店)(65987489)</t>
  </si>
  <si>
    <t>精选大床房&lt;内宾&gt;&lt;双人入住&gt;&lt;预付&gt;&lt;无早&gt;</t>
  </si>
  <si>
    <t>罗国辉</t>
  </si>
  <si>
    <t>[建湖]格林豪泰(建湖上冈汽车站204国道店)(60983399)</t>
  </si>
  <si>
    <t>明窗家庭房&lt;内宾&gt;&lt;双人入住&gt;&lt;预付&gt;&lt;无早&gt;</t>
  </si>
  <si>
    <t>吴世聪</t>
  </si>
  <si>
    <t>[当涂]格林豪泰酒店(当涂高铁东站大润发店)(61260079)</t>
  </si>
  <si>
    <t>三人间&lt;内宾&gt;&lt;双人入住&gt;&lt;预付&gt;&lt;无早&gt;</t>
  </si>
  <si>
    <t>易炀</t>
  </si>
  <si>
    <t>[合肥]贝壳酒店(合肥瑶海区百大周谷堆大兴路店)(70404246)</t>
  </si>
  <si>
    <t>周金涛</t>
  </si>
  <si>
    <t>[贵阳]7天连锁酒店(贵阳花果园店)(66006591)</t>
  </si>
  <si>
    <t>孙红兵</t>
  </si>
  <si>
    <t>[江阴]格林豪泰(江阴汽车站梅园大街店)(69074452)</t>
  </si>
  <si>
    <t>商务双床房&lt;内宾&gt;&lt;双人入住&gt;&lt;预付&gt;&lt;无早&gt;</t>
  </si>
  <si>
    <t>王闯</t>
  </si>
  <si>
    <t>双床房&lt;内宾&gt;&lt;双人入住&gt;&lt;预付&gt;&lt;无早&gt;</t>
  </si>
  <si>
    <t>梁源枝</t>
  </si>
  <si>
    <t>[南京]7天酒店(南京新街口上海路地铁站店)(66087769)</t>
  </si>
  <si>
    <t>自主大床房&lt;内宾&gt;&lt;双人入住&gt;&lt;预付&gt;&lt;无早&gt;</t>
  </si>
  <si>
    <t>郜华阳</t>
  </si>
  <si>
    <t>[临沂]格林豪泰酒店(临沂义堂镇双岭路俄黄路店)(69036993)</t>
  </si>
  <si>
    <t>王国强</t>
  </si>
  <si>
    <t>[菏泽]格林豪泰商务酒店(菏泽金钻店)(71450465)</t>
  </si>
  <si>
    <t>武凯</t>
  </si>
  <si>
    <t>[珠海]麗枫酒店(珠海金湾机场店)(71575488)</t>
  </si>
  <si>
    <t>豪华大床房&lt;内宾&gt;&lt;双人入住&gt;&lt;预付&gt;&lt;无早&gt;</t>
  </si>
  <si>
    <t>周善猷</t>
  </si>
  <si>
    <t>[上海]汉庭酒店(上海西康路店)(66067160)</t>
  </si>
  <si>
    <t>高级大床房&lt;内宾&gt;&lt;双人入住&gt;&lt;预付&gt;&lt;双早&gt;</t>
  </si>
  <si>
    <t>梅佳敏</t>
  </si>
  <si>
    <t>[西安]西安秦城小巷青年旅舍(60985724)</t>
  </si>
  <si>
    <t>吴彥蒙</t>
  </si>
  <si>
    <t>朱灵</t>
  </si>
  <si>
    <t>[淄博]7天连锁酒店(淄博东四路盛世新城店)(71633117)</t>
  </si>
  <si>
    <t>商务套房&lt;内宾&gt;&lt;双人入住&gt;&lt;预付&gt;&lt;无早&gt;</t>
  </si>
  <si>
    <t>张国强</t>
  </si>
  <si>
    <t>[佛山]佛山华夏明珠大酒店(71451036)</t>
  </si>
  <si>
    <t>黄丰</t>
  </si>
  <si>
    <t>[淮安]格林豪泰(淮安周恩来纪念馆楚州万达广场店)(71450679)</t>
  </si>
  <si>
    <t>商务大床房(无窗)&lt;内宾&gt;&lt;双人入住&gt;&lt;预付&gt;&lt;无早&gt;</t>
  </si>
  <si>
    <t>韩卫峰</t>
  </si>
  <si>
    <t>[汉中]7天连锁酒店(汉中天汉大道南站店)(71450409)</t>
  </si>
  <si>
    <t>延洪启</t>
  </si>
  <si>
    <t>[苏州]格林豪泰(苏州独墅湖双银国际金融城店)(69037868)</t>
  </si>
  <si>
    <t>陈培元</t>
  </si>
  <si>
    <t>[厦门]全季酒店(厦门机场湖里大道店)(69038989)</t>
  </si>
  <si>
    <t>刘佩嘉</t>
  </si>
  <si>
    <t>CA11323210322CNY</t>
  </si>
  <si>
    <t>[天津]汉庭酒店(天津音乐学院店)(71451095)</t>
  </si>
  <si>
    <t>高楚琪</t>
  </si>
  <si>
    <t>[成都]全季酒店(成都新会展中心店)(69028528)</t>
  </si>
  <si>
    <t>豪华双床房&lt;内宾&gt;&lt;双人入住&gt;&lt;预付&gt;&lt;无早&gt;</t>
  </si>
  <si>
    <t>梁宇</t>
  </si>
  <si>
    <t>王箫</t>
  </si>
  <si>
    <t>[哈尔滨]汉庭酒店(哈尔滨火车站广场店)(69028091)</t>
  </si>
  <si>
    <t>华汇斌</t>
  </si>
  <si>
    <t>高级大床房A&lt;内宾&gt;&lt;双人入住&gt;&lt;预付&gt;&lt;无早&gt;</t>
  </si>
  <si>
    <t>[济南]汉庭酒店(济南农干院路店)(70406320)</t>
  </si>
  <si>
    <t>田嘉绮</t>
  </si>
  <si>
    <t>[湛江]IU酒店（湛江海滨公园观海长廊店）(71450691)</t>
  </si>
  <si>
    <t>小U·精致大床房&lt;内宾&gt;&lt;双人入住&gt;&lt;预付&gt;&lt;无早&gt;</t>
  </si>
  <si>
    <t>林翠芳</t>
  </si>
  <si>
    <t>[北京]汉庭酒店(北京朝阳站火车站店)(71453012)</t>
  </si>
  <si>
    <t>双床房&lt;内宾&gt;&lt;双人入住&gt;&lt;预付&gt;&lt;双早&gt;</t>
  </si>
  <si>
    <t>沙浩</t>
  </si>
  <si>
    <t>[济南]汉庭酒店(济南华信路店)(69049209)</t>
  </si>
  <si>
    <t>大床房&lt;内宾&gt;&lt;双人入住&gt;&lt;预付&gt;&lt;双早&gt;</t>
  </si>
  <si>
    <t>安晶</t>
  </si>
  <si>
    <t>[镇江]镇江尚客优精选酒店(71580410)</t>
  </si>
  <si>
    <t>马孟枭</t>
  </si>
  <si>
    <t>[厦门]厦门特房波特曼七星湾酒店(71451951)</t>
  </si>
  <si>
    <t>刘迪</t>
  </si>
  <si>
    <t>[北京]北京内蒙古宾馆(36191811)</t>
  </si>
  <si>
    <t>赵小华</t>
  </si>
  <si>
    <t>[池州]尚客优酒店(池州站前区火车站店)(71988789)</t>
  </si>
  <si>
    <t>商务大床房&lt;内宾&gt;&lt;双人入住&gt;&lt;预付&gt;&lt;无早&gt;</t>
  </si>
  <si>
    <t>张先桃</t>
  </si>
  <si>
    <t>[广州]广州新亚大酒店(71450833)</t>
  </si>
  <si>
    <t>邢海洋</t>
  </si>
  <si>
    <t>阿日善</t>
  </si>
  <si>
    <t>[长沙]长沙茉莉花国际酒店(64199251)</t>
  </si>
  <si>
    <t>白桦</t>
  </si>
  <si>
    <t>[北京]布丁酒店(北京火车南站南广场店)(71580243)</t>
  </si>
  <si>
    <t>标准间&lt;内宾&gt;&lt;双人入住&gt;&lt;预付&gt;&lt;无早&gt;</t>
  </si>
  <si>
    <t>孙涛</t>
  </si>
  <si>
    <t>[南昌]7天酒店(南昌西站望城新区店)(70885229)</t>
  </si>
  <si>
    <t>董文俊</t>
  </si>
  <si>
    <t>[成都]7天连锁酒店(成都望江楼万达广场店)(65991840)</t>
  </si>
  <si>
    <t>李杰</t>
  </si>
  <si>
    <t>[郴州]凯里亚德酒店(郴州北湖公园店)(70869117)</t>
  </si>
  <si>
    <t>谢金华</t>
  </si>
  <si>
    <t>吴宪华</t>
  </si>
  <si>
    <t>[苏州]海友良品酒店(苏州火车站北广场店)(71450848)</t>
  </si>
  <si>
    <t>双床房(无窗)&lt;内宾&gt;&lt;双人入住&gt;&lt;预付&gt;&lt;无早&gt;</t>
  </si>
  <si>
    <t>贾跃</t>
  </si>
  <si>
    <t>[昆明]全季酒店(昆明火车站店)(69142577)</t>
  </si>
  <si>
    <t>陆丹辉</t>
  </si>
  <si>
    <t>周亚丽</t>
  </si>
  <si>
    <t>[吴川]吴川鼎龙湾海洋主题公寓(71988433)</t>
  </si>
  <si>
    <t>180度全海景双床房&lt;内宾&gt;&lt;双人入住&gt;&lt;预付&gt;&lt;双早&gt;</t>
  </si>
  <si>
    <t>张钦志</t>
  </si>
  <si>
    <t>[广州]岭南佳园连锁酒店(广州怡乐路中大西门店)(60984795)</t>
  </si>
  <si>
    <t>家庭亲子房&lt;内宾&gt;&lt;双人入住&gt;&lt;预付&gt;&lt;无早&gt;</t>
  </si>
  <si>
    <t>张剑飞</t>
  </si>
  <si>
    <t>[江阴]格林豪泰(江阴市青阳镇府前路店)(64185934)</t>
  </si>
  <si>
    <t>1.8米床大床房&lt;内宾&gt;&lt;双人入住&gt;&lt;预付&gt;&lt;无早&gt;</t>
  </si>
  <si>
    <t>吴海林</t>
  </si>
  <si>
    <t>舒海艳</t>
  </si>
  <si>
    <t>小U精致大床房&lt;内宾&gt;&lt;双人入住&gt;&lt;预付&gt;&lt;无早&gt;</t>
  </si>
  <si>
    <t>董毓广</t>
  </si>
  <si>
    <t>[天津]天津盛捷国际大厦服务公寓(60983591)</t>
  </si>
  <si>
    <t>一房豪华套房&lt;内宾&gt;&lt;双人入住&gt;&lt;预付&gt;&lt;双早&gt;</t>
  </si>
  <si>
    <t>赵沄</t>
  </si>
  <si>
    <t>[上海]锦江之星(上海闵行颛桥店)(71450680)</t>
  </si>
  <si>
    <t>商务套房A&lt;内宾&gt;&lt;双人入住&gt;&lt;预付&gt;&lt;无早&gt;</t>
  </si>
  <si>
    <t>吴凡</t>
  </si>
  <si>
    <t>[苏州]格林豪泰(苏州天平山国际影视城店)(71451588)</t>
  </si>
  <si>
    <t>卢嘉瑞</t>
  </si>
  <si>
    <t>次仁</t>
  </si>
  <si>
    <t>[无锡]格林豪泰贝壳酒店(无锡八士华夏青城锡港路店)(64216260)</t>
  </si>
  <si>
    <t>陈家堂</t>
  </si>
  <si>
    <t>[抚州]7天优品酒店(抚州东华理工大学店)(71632468)</t>
  </si>
  <si>
    <t>优品大床房&lt;内宾&gt;&lt;双人入住&gt;&lt;预付&gt;&lt;无早&gt;</t>
  </si>
  <si>
    <t>刘清源</t>
  </si>
  <si>
    <t>[广州]广州新世纪酒店(60983824)</t>
  </si>
  <si>
    <t>精英大床房&lt;内宾&gt;&lt;双人入住&gt;&lt;预付&gt;&lt;无早&gt;</t>
  </si>
  <si>
    <t>黄嘉俊</t>
  </si>
  <si>
    <t>[太仓]格林联盟酒店(太仓太平南路店)(69143355)</t>
  </si>
  <si>
    <t>1.8米商务大床房&lt;内宾&gt;&lt;双人入住&gt;&lt;预付&gt;&lt;无早&gt;</t>
  </si>
  <si>
    <t>翟小星</t>
  </si>
  <si>
    <t>[南宁]7天连锁酒店(南宁麻村地铁站店)(66081141)</t>
  </si>
  <si>
    <t>黄松青</t>
  </si>
  <si>
    <t>[北京]麗枫酒店(北京昌平政府街店)(71012676)</t>
  </si>
  <si>
    <t>李旭东</t>
  </si>
  <si>
    <t>何美成</t>
  </si>
  <si>
    <t>[武汉]7天连锁酒店(武汉广埠屯店)(70885610)</t>
  </si>
  <si>
    <t>郭生</t>
  </si>
  <si>
    <t>张燕辉</t>
  </si>
  <si>
    <t>[广州]广州南方大厦酒店(60984225)</t>
  </si>
  <si>
    <t>豪华商务大床房(无窗)&lt;内宾&gt;&lt;双人入住&gt;&lt;预付&gt;&lt;无早&gt;</t>
  </si>
  <si>
    <t>张惠萍</t>
  </si>
  <si>
    <t>[上海]格林豪泰(上海奉贤西渡店)(69039513)</t>
  </si>
  <si>
    <t>邢玉喜</t>
  </si>
  <si>
    <t>[池州]格林豪泰(池州高铁站店)(71451619)</t>
  </si>
  <si>
    <t>家庭房&lt;内宾&gt;&lt;双人入住&gt;&lt;预付&gt;&lt;无早&gt;</t>
  </si>
  <si>
    <t>马立忠</t>
  </si>
  <si>
    <t>,</t>
  </si>
  <si>
    <t>A210322221045459</t>
  </si>
  <si>
    <t>合计15021元/17921.62 HKD</t>
  </si>
  <si>
    <t>CNY / HKD 当前参考汇率: 1.193104476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</si>
  <si>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</si>
  <si>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</si>
  <si>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</si>
  <si>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</si>
  <si>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</si>
  <si>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</si>
  <si>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</si>
  <si>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</si>
  <si>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</si>
  <si>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格林豪泰(池州高铁站店)</t>
  </si>
  <si>
    <t>2021-03-06</t>
  </si>
  <si>
    <t>2021-03-07</t>
  </si>
  <si>
    <t>RMB</t>
  </si>
  <si>
    <t>208.00</t>
  </si>
  <si>
    <t>95010</t>
  </si>
  <si>
    <t>2021/3/6 22:39:50</t>
  </si>
  <si>
    <t>格林豪泰(上海奉贤西渡店)</t>
  </si>
  <si>
    <t>165.00</t>
  </si>
  <si>
    <t>2021/3/6 21:56:38</t>
  </si>
  <si>
    <t>广州南方大厦酒店</t>
  </si>
  <si>
    <t>198.00</t>
  </si>
  <si>
    <t>2021/3/6 21:38:35</t>
  </si>
  <si>
    <t>广州新世纪酒店</t>
  </si>
  <si>
    <t>294.00</t>
  </si>
  <si>
    <t>2021/3/6 21:35:58</t>
  </si>
  <si>
    <t>7天连锁酒店（武汉大学广埠屯地铁站店）</t>
  </si>
  <si>
    <t>151.00</t>
  </si>
  <si>
    <t>2021/3/6 21:16:14</t>
  </si>
  <si>
    <t>7天连锁酒店(南宁民族大道店)</t>
  </si>
  <si>
    <t>112.00</t>
  </si>
  <si>
    <t>2021/3/6 21:04:16</t>
  </si>
  <si>
    <t>麗枫酒店(北京昌平政府街店)</t>
  </si>
  <si>
    <t>217.00</t>
  </si>
  <si>
    <t>2021/3/6 20:57:33</t>
  </si>
  <si>
    <t>2021/3/6 20:46:14</t>
  </si>
  <si>
    <t>格林联盟酒店(太仓太平南路店)</t>
  </si>
  <si>
    <t>135.00</t>
  </si>
  <si>
    <t>2021/3/6 19:10:09</t>
  </si>
  <si>
    <t>2021/3/6 18:47:41</t>
  </si>
  <si>
    <t>7天连锁酒店（抚州马家山广场店）</t>
  </si>
  <si>
    <t>131.00</t>
  </si>
  <si>
    <t>2021/3/6 18:39:12</t>
  </si>
  <si>
    <t>格林豪泰贝壳酒店(无锡八士华夏青城锡港路店)</t>
  </si>
  <si>
    <t>130.00</t>
  </si>
  <si>
    <t>2021/3/6 18:29:07</t>
  </si>
  <si>
    <t>成都交通饭店</t>
  </si>
  <si>
    <t>105.00</t>
  </si>
  <si>
    <t>2021/3/6 18:16:08</t>
  </si>
  <si>
    <t>格林豪泰(苏州天平山国际影视城店)</t>
  </si>
  <si>
    <t>156.00</t>
  </si>
  <si>
    <t>2021/3/6 16:33:48</t>
  </si>
  <si>
    <t>锦江之星(上海闵行颛桥店)</t>
  </si>
  <si>
    <t>284.00</t>
  </si>
  <si>
    <t>2021/3/6 16:03:30</t>
  </si>
  <si>
    <t>天津盛捷国际大厦服务公寓</t>
  </si>
  <si>
    <t>474.00</t>
  </si>
  <si>
    <t>2021/3/6 15:40:07</t>
  </si>
  <si>
    <t>IU酒店(北京西客站六里桥东地铁站店)</t>
  </si>
  <si>
    <t>268.00</t>
  </si>
  <si>
    <t>2021/3/6 13:37:11</t>
  </si>
  <si>
    <t>7天连锁酒店(贵阳花果园店)</t>
  </si>
  <si>
    <t>115.00</t>
  </si>
  <si>
    <t>2021/3/6 13:14:04</t>
  </si>
  <si>
    <t>格林豪泰(江阴市青阳镇府前路店)</t>
  </si>
  <si>
    <t>173.00</t>
  </si>
  <si>
    <t>2021/3/6 11:30:51</t>
  </si>
  <si>
    <t>岭南佳园连锁酒店(广州怡乐路中大西门店)</t>
  </si>
  <si>
    <t>247.00</t>
  </si>
  <si>
    <t>2021/3/6 10:41:39</t>
  </si>
  <si>
    <t>吴川鼎龙湾海洋主题公寓</t>
  </si>
  <si>
    <t>172.00</t>
  </si>
  <si>
    <t>2021/3/6 10:04:30</t>
  </si>
  <si>
    <t>广州新亚大酒店</t>
  </si>
  <si>
    <t>220.00</t>
  </si>
  <si>
    <t>2021/3/6 8:47:32</t>
  </si>
  <si>
    <t>全季酒店(昆明火车站店)</t>
  </si>
  <si>
    <t>292.00</t>
  </si>
  <si>
    <t>2021/3/6 8:00:39</t>
  </si>
  <si>
    <t>海友良品酒店(苏州火车站北广场店)</t>
  </si>
  <si>
    <t>138.00</t>
  </si>
  <si>
    <t>2021/3/6 7:23:51</t>
  </si>
  <si>
    <t>格林豪泰酒店(泗县桃园路电竞商务酒店)</t>
  </si>
  <si>
    <t>149.00</t>
  </si>
  <si>
    <t>2021/3/6 6:23:17</t>
  </si>
  <si>
    <t>西安秦城小巷青年旅舍</t>
  </si>
  <si>
    <t>82.00</t>
  </si>
  <si>
    <t>2021/3/6 2:39:10</t>
  </si>
  <si>
    <t>凯里亚德酒店(郴州北湖公园店)</t>
  </si>
  <si>
    <t>0.00</t>
  </si>
  <si>
    <t>2021/3/6 0:32:25</t>
  </si>
  <si>
    <t>格林豪泰(苏州独墅湖双银国际金融城店)</t>
  </si>
  <si>
    <t>2021-03-05</t>
  </si>
  <si>
    <t>232.00</t>
  </si>
  <si>
    <t>2021/3/5 22:22:19</t>
  </si>
  <si>
    <t>7天连锁酒店（汉中天汉大道南站店）</t>
  </si>
  <si>
    <t>102.00</t>
  </si>
  <si>
    <t>2021/3/5 21:48:10</t>
  </si>
  <si>
    <t>格林豪泰酒店（淮安河下古镇周恩来纪念馆店）</t>
  </si>
  <si>
    <t>133.00</t>
  </si>
  <si>
    <t>2021/3/5 21:06:41</t>
  </si>
  <si>
    <t>佛山华夏明珠大酒店</t>
  </si>
  <si>
    <t>317.00</t>
  </si>
  <si>
    <t>2021/3/5 20:40:34</t>
  </si>
  <si>
    <t>7天连锁酒店（淄博东四路盛世新城店）</t>
  </si>
  <si>
    <t>2021/3/5 20:36:47</t>
  </si>
  <si>
    <t>83.00</t>
  </si>
  <si>
    <t>2021/3/5 20:19:37</t>
  </si>
  <si>
    <t>汉庭酒店(上海西康路店)</t>
  </si>
  <si>
    <t>249.00</t>
  </si>
  <si>
    <t>2021/3/5 20:15:04</t>
  </si>
  <si>
    <t>7天连锁酒店(成都望江楼万达广场店)</t>
  </si>
  <si>
    <t>248.00</t>
  </si>
  <si>
    <t>2021/3/5 19:48:46</t>
  </si>
  <si>
    <t>格林豪泰商务酒店(菏泽金钻店)</t>
  </si>
  <si>
    <t>114.00</t>
  </si>
  <si>
    <t>2021/3/5 19:18:46</t>
  </si>
  <si>
    <t>麗枫酒店(珠海航空新城机场店)</t>
  </si>
  <si>
    <t>197.00</t>
  </si>
  <si>
    <t>2021/3/5 19:15:48</t>
  </si>
  <si>
    <t>格林豪泰酒店(当涂高铁东站大润发店)</t>
  </si>
  <si>
    <t>2021/3/5 19:05:07</t>
  </si>
  <si>
    <t>2021/3/5 18:34:54</t>
  </si>
  <si>
    <t>7天连锁酒店（南昌西站华南城望城新区店）</t>
  </si>
  <si>
    <t>2021/3/5 18:00:23</t>
  </si>
  <si>
    <t>格林豪泰酒店(临沂义堂镇双岭路俄黄路店)</t>
  </si>
  <si>
    <t>132.00</t>
  </si>
  <si>
    <t>2021/3/5 17:47:40</t>
  </si>
  <si>
    <t>7天连锁酒店(南京上海路地铁站店)</t>
  </si>
  <si>
    <t>142.00</t>
  </si>
  <si>
    <t>2021/3/5 17:02:55</t>
  </si>
  <si>
    <t>贝壳酒店(洛阳栾川县老君山地质广场店)</t>
  </si>
  <si>
    <t>2021/3/5 16:56:11</t>
  </si>
  <si>
    <t>格林豪泰(江阴汽车站梅园大街店)</t>
  </si>
  <si>
    <t>155.00</t>
  </si>
  <si>
    <t>2021/3/5 16:12:13</t>
  </si>
  <si>
    <t>124.00</t>
  </si>
  <si>
    <t>2021/3/5 15:45:32</t>
  </si>
  <si>
    <t>贝壳酒店(合肥瑶海区百大周谷堆大兴路店)</t>
  </si>
  <si>
    <t>111.00</t>
  </si>
  <si>
    <t>2021/3/5 15:33:07</t>
  </si>
  <si>
    <t>布丁酒店(北京火车南站南广场店)</t>
  </si>
  <si>
    <t>182.00</t>
  </si>
  <si>
    <t>2021/3/5 15:22:40</t>
  </si>
  <si>
    <t>235.00</t>
  </si>
  <si>
    <t>2021/3/5 15:11:13</t>
  </si>
  <si>
    <t>格林豪泰(建湖上冈汽车站204国道店)</t>
  </si>
  <si>
    <t>152.00</t>
  </si>
  <si>
    <t>2021/3/5 14:07:50</t>
  </si>
  <si>
    <t>7天连锁酒店(广州东风东路杨箕地铁站店)</t>
  </si>
  <si>
    <t>2021/3/5 14:00:09</t>
  </si>
  <si>
    <t>凯里亚德酒店(西安高新五龙大厦店)</t>
  </si>
  <si>
    <t>2021/3/5 13:59:33</t>
  </si>
  <si>
    <t>153.00</t>
  </si>
  <si>
    <t>2021/3/5 12:58:24</t>
  </si>
  <si>
    <t>2021/3/5 12:26:57</t>
  </si>
  <si>
    <t>7天优品酒店（延安体育场宝塔山景区店）</t>
  </si>
  <si>
    <t>104.00</t>
  </si>
  <si>
    <t>2021/3/5 10:46:07</t>
  </si>
  <si>
    <t>2021/3/5 9:40:17</t>
  </si>
  <si>
    <t>7天酒店(贵阳一中金阳奥体中心店)</t>
  </si>
  <si>
    <t>2021/3/5 9:21:38</t>
  </si>
  <si>
    <t>长沙茉莉花国际酒店</t>
  </si>
  <si>
    <t>308.00</t>
  </si>
  <si>
    <t>2021/3/4 23:11:58</t>
  </si>
  <si>
    <t>汉庭酒店(上海虹口足球场地铁站店)</t>
  </si>
  <si>
    <t>罗素珍</t>
  </si>
  <si>
    <t>2021/3/4 21:43:31</t>
  </si>
  <si>
    <t>格林豪泰（合肥长江西路西七里塘地铁站快捷酒店）</t>
  </si>
  <si>
    <t>2021/3/4 21:20:02</t>
  </si>
  <si>
    <t>445.00</t>
  </si>
  <si>
    <t>2021/3/4 20:15:55</t>
  </si>
  <si>
    <t>格林豪泰酒店(合肥高铁南站大摩广场店)</t>
  </si>
  <si>
    <t>200.00</t>
  </si>
  <si>
    <t>2021/3/4 18:28:28</t>
  </si>
  <si>
    <t>263.00</t>
  </si>
  <si>
    <t>2021/3/4 16:58:28</t>
  </si>
  <si>
    <t>2021/3/4 9:36:37</t>
  </si>
  <si>
    <t>尚客优快捷酒店（池州火车站店）</t>
  </si>
  <si>
    <t>116.00</t>
  </si>
  <si>
    <t>2021/3/3 22:37:59</t>
  </si>
  <si>
    <t>尚客优酒店（挂绿广场店）</t>
  </si>
  <si>
    <t>2021/3/3 20:26:04</t>
  </si>
  <si>
    <t>北京内蒙古宾馆</t>
  </si>
  <si>
    <t>2021/3/3 20:02:40</t>
  </si>
  <si>
    <t>IU酒店(广州体育中心林和西地铁站店)</t>
  </si>
  <si>
    <t>2021-03-04</t>
  </si>
  <si>
    <t>506.00</t>
  </si>
  <si>
    <t>2021/3/3 17:39:05</t>
  </si>
  <si>
    <t>厦门特房波特曼七星湾酒店</t>
  </si>
  <si>
    <t>676.00</t>
  </si>
  <si>
    <t>2021/3/3 14:48:41</t>
  </si>
  <si>
    <t>镇江尚客优精选酒店</t>
  </si>
  <si>
    <t>2021/3/3 10:04:41</t>
  </si>
  <si>
    <t>格林豪泰(六安磨子潭路店)</t>
  </si>
  <si>
    <t>271.00</t>
  </si>
  <si>
    <t>2021/3/2 21:04:21</t>
  </si>
  <si>
    <t>汉庭酒店(济南华信路店)</t>
  </si>
  <si>
    <t>226.00</t>
  </si>
  <si>
    <t>2021/3/2 11:32:08</t>
  </si>
  <si>
    <t>金树商务酒店(西安钟鼓楼回民街店)</t>
  </si>
  <si>
    <t>2021/3/2 8:34:46</t>
  </si>
  <si>
    <t>尚客优快捷酒店（烟台高铁南站店）</t>
  </si>
  <si>
    <t>2021/2/28 18:47:11</t>
  </si>
  <si>
    <t>捷家优选酒店(上海浦东机场店)</t>
  </si>
  <si>
    <t>2021-02-28</t>
  </si>
  <si>
    <t>2021/2/28 16:00:28</t>
  </si>
  <si>
    <t>2021/2/28 15:54:49</t>
  </si>
  <si>
    <t>北京朝阳公园桥东店</t>
  </si>
  <si>
    <t>729.00</t>
  </si>
  <si>
    <t>2021/2/28 8:21:28</t>
  </si>
  <si>
    <t>IU酒店（湛江海滨公园观海长廊店）</t>
  </si>
  <si>
    <t>2021/2/25 23:54:46</t>
  </si>
  <si>
    <t>汉庭酒店(济南农干院路店)</t>
  </si>
  <si>
    <t>2021/2/24 21:08:59</t>
  </si>
  <si>
    <t>汉庭酒店(天津音乐学院店)</t>
  </si>
  <si>
    <t>2021/2/23 12:26:24</t>
  </si>
  <si>
    <t>全季酒店(成都新会展中心店)</t>
  </si>
  <si>
    <t>532.00</t>
  </si>
  <si>
    <t>2021/2/22 15:20:47</t>
  </si>
  <si>
    <t>2021/2/21 20:10:13</t>
  </si>
  <si>
    <t>全季酒店(厦门机场湖里大道店)</t>
  </si>
  <si>
    <t>213.00</t>
  </si>
  <si>
    <t>2021/2/21 17:54:44</t>
  </si>
  <si>
    <t>汉庭酒店(昆明市体育馆地铁站店)</t>
  </si>
  <si>
    <t>273.00</t>
  </si>
  <si>
    <t>2021/2/18 18:16:58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</si>
</sst>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4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14425257433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44259</v>
      </c>
      <c r="G2" s="6">
        <v>44261</v>
      </c>
      <c r="H2" s="4">
        <v>1</v>
      </c>
      <c r="I2" s="4">
        <v>2</v>
      </c>
      <c r="J2" s="4">
        <v>2</v>
      </c>
      <c r="K2" s="4" t="s">
        <v>28</v>
      </c>
      <c r="L2" s="4">
        <v>273</v>
      </c>
      <c r="M2" s="4">
        <v>273</v>
      </c>
      <c r="N2" s="4" t="s">
        <v>29</v>
      </c>
      <c r="O2" s="4" t="s">
        <v>30</v>
      </c>
      <c r="P2" s="4" t="s">
        <v>31</v>
      </c>
      <c r="Q2" s="4">
        <v>0</v>
      </c>
      <c r="R2" s="7">
        <v>44245</v>
      </c>
      <c r="S2" s="6">
        <v>44276</v>
      </c>
      <c r="T2" s="4" t="s">
        <v>32</v>
      </c>
      <c r="U2" s="4">
        <v>273</v>
      </c>
      <c r="V2" s="4">
        <v>0</v>
      </c>
      <c r="W2" s="4">
        <v>0</v>
      </c>
      <c r="X2" s="4">
        <v>1985552</v>
      </c>
    </row>
    <row r="3" s="4" customFormat="1" spans="1:24">
      <c r="A3" s="4">
        <v>14457160770</v>
      </c>
      <c r="B3" s="4" t="s">
        <v>24</v>
      </c>
      <c r="C3" s="4" t="s">
        <v>25</v>
      </c>
      <c r="D3" s="4" t="s">
        <v>33</v>
      </c>
      <c r="E3" s="4" t="s">
        <v>34</v>
      </c>
      <c r="F3" s="6">
        <v>44259</v>
      </c>
      <c r="G3" s="6">
        <v>44261</v>
      </c>
      <c r="H3" s="4">
        <v>2</v>
      </c>
      <c r="I3" s="4">
        <v>2</v>
      </c>
      <c r="J3" s="4">
        <v>4</v>
      </c>
      <c r="K3" s="4" t="s">
        <v>28</v>
      </c>
      <c r="L3" s="4">
        <v>5444</v>
      </c>
      <c r="M3" s="4">
        <v>5444</v>
      </c>
      <c r="N3" s="4" t="s">
        <v>35</v>
      </c>
      <c r="O3" s="4" t="s">
        <v>30</v>
      </c>
      <c r="P3" s="4" t="s">
        <v>31</v>
      </c>
      <c r="Q3" s="4">
        <v>0</v>
      </c>
      <c r="R3" s="7">
        <v>44251</v>
      </c>
      <c r="S3" s="6">
        <v>44276</v>
      </c>
      <c r="T3" s="4" t="s">
        <v>32</v>
      </c>
      <c r="U3" s="4">
        <v>5444</v>
      </c>
      <c r="V3" s="4">
        <v>0</v>
      </c>
      <c r="W3" s="4">
        <v>0</v>
      </c>
      <c r="X3" s="4">
        <v>1990242</v>
      </c>
    </row>
    <row r="4" s="4" customFormat="1" spans="1:24">
      <c r="A4" s="4">
        <v>14457160770</v>
      </c>
      <c r="B4" s="4" t="s">
        <v>24</v>
      </c>
      <c r="C4" s="4" t="s">
        <v>36</v>
      </c>
      <c r="D4" s="4" t="s">
        <v>33</v>
      </c>
      <c r="E4" s="4" t="s">
        <v>34</v>
      </c>
      <c r="F4" s="6">
        <v>44259</v>
      </c>
      <c r="G4" s="6">
        <v>44261</v>
      </c>
      <c r="H4" s="4">
        <v>2</v>
      </c>
      <c r="I4" s="4">
        <v>2</v>
      </c>
      <c r="J4" s="4">
        <v>4</v>
      </c>
      <c r="K4" s="4" t="s">
        <v>28</v>
      </c>
      <c r="L4" s="4">
        <v>-5444</v>
      </c>
      <c r="M4" s="4">
        <v>-5444</v>
      </c>
      <c r="N4" s="4" t="s">
        <v>35</v>
      </c>
      <c r="O4" s="4" t="s">
        <v>30</v>
      </c>
      <c r="P4" s="4" t="s">
        <v>31</v>
      </c>
      <c r="Q4" s="4">
        <v>0</v>
      </c>
      <c r="R4" s="7">
        <v>44251</v>
      </c>
      <c r="S4" s="6">
        <v>44276</v>
      </c>
      <c r="T4" s="4" t="s">
        <v>32</v>
      </c>
      <c r="U4" s="4">
        <v>-5444</v>
      </c>
      <c r="V4" s="4">
        <v>0</v>
      </c>
      <c r="W4" s="4">
        <v>0</v>
      </c>
      <c r="X4" s="4">
        <v>1990242</v>
      </c>
    </row>
    <row r="5" s="4" customFormat="1" spans="1:24">
      <c r="A5" s="4">
        <v>14479306594</v>
      </c>
      <c r="B5" s="4" t="s">
        <v>24</v>
      </c>
      <c r="C5" s="4" t="s">
        <v>25</v>
      </c>
      <c r="D5" s="4" t="s">
        <v>37</v>
      </c>
      <c r="E5" s="4" t="s">
        <v>38</v>
      </c>
      <c r="F5" s="6">
        <v>44258</v>
      </c>
      <c r="G5" s="6">
        <v>44261</v>
      </c>
      <c r="H5" s="4">
        <v>1</v>
      </c>
      <c r="I5" s="4">
        <v>3</v>
      </c>
      <c r="J5" s="4">
        <v>3</v>
      </c>
      <c r="K5" s="4" t="s">
        <v>28</v>
      </c>
      <c r="L5" s="4">
        <v>327</v>
      </c>
      <c r="M5" s="4">
        <v>327</v>
      </c>
      <c r="N5" s="4" t="s">
        <v>39</v>
      </c>
      <c r="O5" s="4" t="s">
        <v>30</v>
      </c>
      <c r="P5" s="4" t="s">
        <v>31</v>
      </c>
      <c r="Q5" s="4">
        <v>0</v>
      </c>
      <c r="R5" s="7">
        <v>44254</v>
      </c>
      <c r="S5" s="6">
        <v>44276</v>
      </c>
      <c r="T5" s="4" t="s">
        <v>32</v>
      </c>
      <c r="U5" s="4">
        <v>327</v>
      </c>
      <c r="V5" s="4">
        <v>0</v>
      </c>
      <c r="W5" s="4">
        <v>0</v>
      </c>
      <c r="X5" s="4">
        <v>1994318</v>
      </c>
    </row>
    <row r="6" s="4" customFormat="1" spans="1:23">
      <c r="A6" s="4">
        <v>14482495409</v>
      </c>
      <c r="B6" s="4" t="s">
        <v>24</v>
      </c>
      <c r="C6" s="4" t="s">
        <v>25</v>
      </c>
      <c r="D6" s="4" t="s">
        <v>40</v>
      </c>
      <c r="E6" s="4" t="s">
        <v>41</v>
      </c>
      <c r="F6" s="6">
        <v>44255</v>
      </c>
      <c r="G6" s="6">
        <v>44261</v>
      </c>
      <c r="H6" s="4">
        <v>1</v>
      </c>
      <c r="I6" s="4">
        <v>6</v>
      </c>
      <c r="J6" s="4">
        <v>6</v>
      </c>
      <c r="K6" s="4" t="s">
        <v>28</v>
      </c>
      <c r="L6" s="4">
        <v>609</v>
      </c>
      <c r="M6" s="4">
        <v>609</v>
      </c>
      <c r="N6" s="4" t="s">
        <v>42</v>
      </c>
      <c r="O6" s="4" t="s">
        <v>30</v>
      </c>
      <c r="P6" s="4" t="s">
        <v>31</v>
      </c>
      <c r="Q6" s="4">
        <v>0</v>
      </c>
      <c r="R6" s="7">
        <v>44255</v>
      </c>
      <c r="S6" s="6">
        <v>44276</v>
      </c>
      <c r="T6" s="4" t="s">
        <v>32</v>
      </c>
      <c r="U6" s="4">
        <v>609</v>
      </c>
      <c r="V6" s="4">
        <v>0</v>
      </c>
      <c r="W6" s="4">
        <v>0</v>
      </c>
    </row>
    <row r="7" s="4" customFormat="1" spans="1:24">
      <c r="A7" s="4">
        <v>14484932035</v>
      </c>
      <c r="B7" s="4" t="s">
        <v>24</v>
      </c>
      <c r="C7" s="4" t="s">
        <v>25</v>
      </c>
      <c r="D7" s="4" t="s">
        <v>40</v>
      </c>
      <c r="E7" s="4" t="s">
        <v>41</v>
      </c>
      <c r="F7" s="6">
        <v>44255</v>
      </c>
      <c r="G7" s="6">
        <v>44261</v>
      </c>
      <c r="H7" s="4">
        <v>1</v>
      </c>
      <c r="I7" s="4">
        <v>6</v>
      </c>
      <c r="J7" s="4">
        <v>6</v>
      </c>
      <c r="K7" s="4" t="s">
        <v>28</v>
      </c>
      <c r="L7" s="4">
        <v>609</v>
      </c>
      <c r="M7" s="4">
        <v>609</v>
      </c>
      <c r="N7" s="4" t="s">
        <v>43</v>
      </c>
      <c r="O7" s="4" t="s">
        <v>30</v>
      </c>
      <c r="P7" s="4" t="s">
        <v>31</v>
      </c>
      <c r="Q7" s="4">
        <v>0</v>
      </c>
      <c r="R7" s="7">
        <v>44255</v>
      </c>
      <c r="S7" s="6">
        <v>44276</v>
      </c>
      <c r="T7" s="4" t="s">
        <v>32</v>
      </c>
      <c r="U7" s="4">
        <v>609</v>
      </c>
      <c r="V7" s="4">
        <v>0</v>
      </c>
      <c r="W7" s="4">
        <v>0</v>
      </c>
      <c r="X7" s="4">
        <v>1995563</v>
      </c>
    </row>
    <row r="8" s="4" customFormat="1" spans="1:24">
      <c r="A8" s="4">
        <v>14479306594</v>
      </c>
      <c r="B8" s="4" t="s">
        <v>24</v>
      </c>
      <c r="C8" s="4" t="s">
        <v>36</v>
      </c>
      <c r="D8" s="4" t="s">
        <v>37</v>
      </c>
      <c r="E8" s="4" t="s">
        <v>38</v>
      </c>
      <c r="F8" s="6">
        <v>44258</v>
      </c>
      <c r="G8" s="6">
        <v>44261</v>
      </c>
      <c r="H8" s="4">
        <v>1</v>
      </c>
      <c r="I8" s="4">
        <v>3</v>
      </c>
      <c r="J8" s="4">
        <v>3</v>
      </c>
      <c r="K8" s="4" t="s">
        <v>28</v>
      </c>
      <c r="L8" s="4">
        <v>-327</v>
      </c>
      <c r="M8" s="4">
        <v>-327</v>
      </c>
      <c r="N8" s="4" t="s">
        <v>39</v>
      </c>
      <c r="O8" s="4" t="s">
        <v>30</v>
      </c>
      <c r="P8" s="4" t="s">
        <v>31</v>
      </c>
      <c r="Q8" s="4">
        <v>0</v>
      </c>
      <c r="R8" s="7">
        <v>44254</v>
      </c>
      <c r="S8" s="6">
        <v>44276</v>
      </c>
      <c r="T8" s="4" t="s">
        <v>32</v>
      </c>
      <c r="U8" s="4">
        <v>-327</v>
      </c>
      <c r="V8" s="4">
        <v>0</v>
      </c>
      <c r="W8" s="4">
        <v>0</v>
      </c>
      <c r="X8" s="4">
        <v>1994318</v>
      </c>
    </row>
    <row r="9" s="4" customFormat="1" spans="1:23">
      <c r="A9" s="4">
        <v>14486052455</v>
      </c>
      <c r="B9" s="4" t="s">
        <v>24</v>
      </c>
      <c r="C9" s="4" t="s">
        <v>25</v>
      </c>
      <c r="D9" s="4" t="s">
        <v>44</v>
      </c>
      <c r="E9" s="4" t="s">
        <v>45</v>
      </c>
      <c r="F9" s="6">
        <v>44260</v>
      </c>
      <c r="G9" s="6">
        <v>44261</v>
      </c>
      <c r="H9" s="4">
        <v>1</v>
      </c>
      <c r="I9" s="4">
        <v>1</v>
      </c>
      <c r="J9" s="4">
        <v>1</v>
      </c>
      <c r="K9" s="4" t="s">
        <v>28</v>
      </c>
      <c r="L9" s="4">
        <v>133</v>
      </c>
      <c r="M9" s="4">
        <v>133</v>
      </c>
      <c r="N9" s="4" t="s">
        <v>46</v>
      </c>
      <c r="O9" s="4" t="s">
        <v>30</v>
      </c>
      <c r="P9" s="4" t="s">
        <v>31</v>
      </c>
      <c r="Q9" s="4">
        <v>0</v>
      </c>
      <c r="R9" s="7">
        <v>44255</v>
      </c>
      <c r="S9" s="6">
        <v>44276</v>
      </c>
      <c r="T9" s="4" t="s">
        <v>32</v>
      </c>
      <c r="U9" s="4">
        <v>133</v>
      </c>
      <c r="V9" s="4">
        <v>0</v>
      </c>
      <c r="W9" s="4">
        <v>0</v>
      </c>
    </row>
    <row r="10" s="4" customFormat="1" spans="1:23">
      <c r="A10" s="4">
        <v>14486052455</v>
      </c>
      <c r="B10" s="4" t="s">
        <v>24</v>
      </c>
      <c r="C10" s="4" t="s">
        <v>36</v>
      </c>
      <c r="D10" s="4" t="s">
        <v>44</v>
      </c>
      <c r="E10" s="4" t="s">
        <v>45</v>
      </c>
      <c r="F10" s="6">
        <v>44260</v>
      </c>
      <c r="G10" s="6">
        <v>44261</v>
      </c>
      <c r="H10" s="4">
        <v>1</v>
      </c>
      <c r="I10" s="4">
        <v>1</v>
      </c>
      <c r="J10" s="4">
        <v>1</v>
      </c>
      <c r="K10" s="4" t="s">
        <v>28</v>
      </c>
      <c r="L10" s="4">
        <v>-133</v>
      </c>
      <c r="M10" s="4">
        <v>-133</v>
      </c>
      <c r="N10" s="4" t="s">
        <v>46</v>
      </c>
      <c r="O10" s="4" t="s">
        <v>30</v>
      </c>
      <c r="P10" s="4" t="s">
        <v>31</v>
      </c>
      <c r="Q10" s="4">
        <v>0</v>
      </c>
      <c r="R10" s="7">
        <v>44255</v>
      </c>
      <c r="S10" s="6">
        <v>44276</v>
      </c>
      <c r="T10" s="4" t="s">
        <v>32</v>
      </c>
      <c r="U10" s="4">
        <v>-133</v>
      </c>
      <c r="V10" s="4">
        <v>0</v>
      </c>
      <c r="W10" s="4">
        <v>0</v>
      </c>
    </row>
    <row r="11" s="4" customFormat="1" spans="1:24">
      <c r="A11" s="4">
        <v>14484932035</v>
      </c>
      <c r="B11" s="4" t="s">
        <v>24</v>
      </c>
      <c r="C11" s="4" t="s">
        <v>36</v>
      </c>
      <c r="D11" s="4" t="s">
        <v>40</v>
      </c>
      <c r="E11" s="4" t="s">
        <v>41</v>
      </c>
      <c r="F11" s="6">
        <v>44255</v>
      </c>
      <c r="G11" s="6">
        <v>44261</v>
      </c>
      <c r="H11" s="4">
        <v>1</v>
      </c>
      <c r="I11" s="4">
        <v>6</v>
      </c>
      <c r="J11" s="4">
        <v>6</v>
      </c>
      <c r="K11" s="4" t="s">
        <v>28</v>
      </c>
      <c r="L11" s="4">
        <v>-609</v>
      </c>
      <c r="M11" s="4">
        <v>-609</v>
      </c>
      <c r="N11" s="4" t="s">
        <v>43</v>
      </c>
      <c r="O11" s="4" t="s">
        <v>30</v>
      </c>
      <c r="P11" s="4" t="s">
        <v>31</v>
      </c>
      <c r="Q11" s="4">
        <v>0</v>
      </c>
      <c r="R11" s="7">
        <v>44255</v>
      </c>
      <c r="S11" s="6">
        <v>44276</v>
      </c>
      <c r="T11" s="4" t="s">
        <v>32</v>
      </c>
      <c r="U11" s="4">
        <v>-609</v>
      </c>
      <c r="V11" s="4">
        <v>0</v>
      </c>
      <c r="W11" s="4">
        <v>0</v>
      </c>
      <c r="X11" s="4">
        <v>1995563</v>
      </c>
    </row>
    <row r="12" s="4" customFormat="1" spans="1:23">
      <c r="A12" s="4">
        <v>14482495409</v>
      </c>
      <c r="B12" s="4" t="s">
        <v>24</v>
      </c>
      <c r="C12" s="4" t="s">
        <v>36</v>
      </c>
      <c r="D12" s="4" t="s">
        <v>40</v>
      </c>
      <c r="E12" s="4" t="s">
        <v>41</v>
      </c>
      <c r="F12" s="6">
        <v>44255</v>
      </c>
      <c r="G12" s="6">
        <v>44261</v>
      </c>
      <c r="H12" s="4">
        <v>1</v>
      </c>
      <c r="I12" s="4">
        <v>6</v>
      </c>
      <c r="J12" s="4">
        <v>6</v>
      </c>
      <c r="K12" s="4" t="s">
        <v>28</v>
      </c>
      <c r="L12" s="4">
        <v>-609</v>
      </c>
      <c r="M12" s="4">
        <v>-609</v>
      </c>
      <c r="N12" s="4" t="s">
        <v>42</v>
      </c>
      <c r="O12" s="4" t="s">
        <v>30</v>
      </c>
      <c r="P12" s="4" t="s">
        <v>31</v>
      </c>
      <c r="Q12" s="4">
        <v>0</v>
      </c>
      <c r="R12" s="7">
        <v>44255</v>
      </c>
      <c r="S12" s="6">
        <v>44276</v>
      </c>
      <c r="T12" s="4" t="s">
        <v>32</v>
      </c>
      <c r="U12" s="4">
        <v>-609</v>
      </c>
      <c r="V12" s="4">
        <v>0</v>
      </c>
      <c r="W12" s="4">
        <v>0</v>
      </c>
    </row>
    <row r="13" s="4" customFormat="1" spans="1:24">
      <c r="A13" s="4">
        <v>14493875785</v>
      </c>
      <c r="B13" s="4" t="s">
        <v>24</v>
      </c>
      <c r="C13" s="4" t="s">
        <v>25</v>
      </c>
      <c r="D13" s="4" t="s">
        <v>47</v>
      </c>
      <c r="E13" s="4" t="s">
        <v>48</v>
      </c>
      <c r="F13" s="6">
        <v>44260</v>
      </c>
      <c r="G13" s="6">
        <v>44261</v>
      </c>
      <c r="H13" s="4">
        <v>1</v>
      </c>
      <c r="I13" s="4">
        <v>1</v>
      </c>
      <c r="J13" s="4">
        <v>1</v>
      </c>
      <c r="K13" s="4" t="s">
        <v>28</v>
      </c>
      <c r="L13" s="4">
        <v>105</v>
      </c>
      <c r="M13" s="4">
        <v>105</v>
      </c>
      <c r="N13" s="4" t="s">
        <v>49</v>
      </c>
      <c r="O13" s="4" t="s">
        <v>30</v>
      </c>
      <c r="P13" s="4" t="s">
        <v>31</v>
      </c>
      <c r="Q13" s="4">
        <v>0</v>
      </c>
      <c r="R13" s="7">
        <v>44257</v>
      </c>
      <c r="S13" s="6">
        <v>44276</v>
      </c>
      <c r="T13" s="4" t="s">
        <v>32</v>
      </c>
      <c r="U13" s="4">
        <v>105</v>
      </c>
      <c r="V13" s="4">
        <v>0</v>
      </c>
      <c r="W13" s="4">
        <v>0</v>
      </c>
      <c r="X13" s="4">
        <v>1998529</v>
      </c>
    </row>
    <row r="14" s="4" customFormat="1" spans="1:23">
      <c r="A14" s="4">
        <v>14499608335</v>
      </c>
      <c r="B14" s="4" t="s">
        <v>24</v>
      </c>
      <c r="C14" s="4" t="s">
        <v>25</v>
      </c>
      <c r="D14" s="4" t="s">
        <v>50</v>
      </c>
      <c r="E14" s="4" t="s">
        <v>51</v>
      </c>
      <c r="F14" s="6">
        <v>44259</v>
      </c>
      <c r="G14" s="6">
        <v>44261</v>
      </c>
      <c r="H14" s="4">
        <v>1</v>
      </c>
      <c r="I14" s="4">
        <v>2</v>
      </c>
      <c r="J14" s="4">
        <v>2</v>
      </c>
      <c r="K14" s="4" t="s">
        <v>28</v>
      </c>
      <c r="L14" s="4">
        <v>271</v>
      </c>
      <c r="M14" s="4">
        <v>271</v>
      </c>
      <c r="N14" s="4" t="s">
        <v>52</v>
      </c>
      <c r="O14" s="4" t="s">
        <v>30</v>
      </c>
      <c r="P14" s="4" t="s">
        <v>31</v>
      </c>
      <c r="Q14" s="4">
        <v>0</v>
      </c>
      <c r="R14" s="7">
        <v>44257</v>
      </c>
      <c r="S14" s="6">
        <v>44276</v>
      </c>
      <c r="T14" s="4" t="s">
        <v>32</v>
      </c>
      <c r="U14" s="4">
        <v>271</v>
      </c>
      <c r="V14" s="4">
        <v>0</v>
      </c>
      <c r="W14" s="4">
        <v>0</v>
      </c>
    </row>
    <row r="15" s="4" customFormat="1" spans="1:24">
      <c r="A15" s="4">
        <v>14506139052</v>
      </c>
      <c r="B15" s="4" t="s">
        <v>24</v>
      </c>
      <c r="C15" s="4" t="s">
        <v>25</v>
      </c>
      <c r="D15" s="4" t="s">
        <v>53</v>
      </c>
      <c r="E15" s="4" t="s">
        <v>54</v>
      </c>
      <c r="F15" s="6">
        <v>44259</v>
      </c>
      <c r="G15" s="6">
        <v>44261</v>
      </c>
      <c r="H15" s="4">
        <v>1</v>
      </c>
      <c r="I15" s="4">
        <v>2</v>
      </c>
      <c r="J15" s="4">
        <v>2</v>
      </c>
      <c r="K15" s="4" t="s">
        <v>28</v>
      </c>
      <c r="L15" s="4">
        <v>506</v>
      </c>
      <c r="M15" s="4">
        <v>506</v>
      </c>
      <c r="N15" s="4" t="s">
        <v>55</v>
      </c>
      <c r="O15" s="4" t="s">
        <v>30</v>
      </c>
      <c r="P15" s="4" t="s">
        <v>31</v>
      </c>
      <c r="Q15" s="4">
        <v>0</v>
      </c>
      <c r="R15" s="7">
        <v>44258</v>
      </c>
      <c r="S15" s="6">
        <v>44276</v>
      </c>
      <c r="T15" s="4" t="s">
        <v>32</v>
      </c>
      <c r="U15" s="4">
        <v>506</v>
      </c>
      <c r="V15" s="4">
        <v>0</v>
      </c>
      <c r="W15" s="4">
        <v>0</v>
      </c>
      <c r="X15" s="4">
        <v>2000818</v>
      </c>
    </row>
    <row r="16" s="4" customFormat="1" spans="1:24">
      <c r="A16" s="4">
        <v>14506983024</v>
      </c>
      <c r="B16" s="4" t="s">
        <v>24</v>
      </c>
      <c r="C16" s="4" t="s">
        <v>25</v>
      </c>
      <c r="D16" s="4" t="s">
        <v>56</v>
      </c>
      <c r="E16" s="4" t="s">
        <v>57</v>
      </c>
      <c r="F16" s="6">
        <v>44260</v>
      </c>
      <c r="G16" s="6">
        <v>44261</v>
      </c>
      <c r="H16" s="4">
        <v>1</v>
      </c>
      <c r="I16" s="4">
        <v>1</v>
      </c>
      <c r="J16" s="4">
        <v>1</v>
      </c>
      <c r="K16" s="4" t="s">
        <v>28</v>
      </c>
      <c r="L16" s="4">
        <v>132</v>
      </c>
      <c r="M16" s="4">
        <v>132</v>
      </c>
      <c r="N16" s="4" t="s">
        <v>58</v>
      </c>
      <c r="O16" s="4" t="s">
        <v>30</v>
      </c>
      <c r="P16" s="4" t="s">
        <v>31</v>
      </c>
      <c r="Q16" s="4">
        <v>0</v>
      </c>
      <c r="R16" s="7">
        <v>44258</v>
      </c>
      <c r="S16" s="6">
        <v>44276</v>
      </c>
      <c r="T16" s="4" t="s">
        <v>32</v>
      </c>
      <c r="U16" s="4">
        <v>132</v>
      </c>
      <c r="V16" s="4">
        <v>0</v>
      </c>
      <c r="W16" s="4">
        <v>0</v>
      </c>
      <c r="X16" s="4">
        <v>2001131</v>
      </c>
    </row>
    <row r="17" s="4" customFormat="1" spans="1:24">
      <c r="A17" s="4">
        <v>14513713138</v>
      </c>
      <c r="B17" s="4" t="s">
        <v>24</v>
      </c>
      <c r="C17" s="4" t="s">
        <v>25</v>
      </c>
      <c r="D17" s="4" t="s">
        <v>59</v>
      </c>
      <c r="E17" s="4" t="s">
        <v>60</v>
      </c>
      <c r="F17" s="6">
        <v>44260</v>
      </c>
      <c r="G17" s="6">
        <v>44261</v>
      </c>
      <c r="H17" s="4">
        <v>1</v>
      </c>
      <c r="I17" s="4">
        <v>1</v>
      </c>
      <c r="J17" s="4">
        <v>1</v>
      </c>
      <c r="K17" s="4" t="s">
        <v>28</v>
      </c>
      <c r="L17" s="4">
        <v>263</v>
      </c>
      <c r="M17" s="4">
        <v>263</v>
      </c>
      <c r="N17" s="4" t="s">
        <v>61</v>
      </c>
      <c r="O17" s="4" t="s">
        <v>30</v>
      </c>
      <c r="P17" s="4" t="s">
        <v>31</v>
      </c>
      <c r="Q17" s="4">
        <v>0</v>
      </c>
      <c r="R17" s="7">
        <v>44259</v>
      </c>
      <c r="S17" s="6">
        <v>44276</v>
      </c>
      <c r="T17" s="4" t="s">
        <v>32</v>
      </c>
      <c r="U17" s="4">
        <v>263</v>
      </c>
      <c r="V17" s="4">
        <v>0</v>
      </c>
      <c r="W17" s="4">
        <v>0</v>
      </c>
      <c r="X17" s="4">
        <v>2002213</v>
      </c>
    </row>
    <row r="18" s="4" customFormat="1" spans="1:24">
      <c r="A18" s="4">
        <v>14514181488</v>
      </c>
      <c r="B18" s="4" t="s">
        <v>24</v>
      </c>
      <c r="C18" s="4" t="s">
        <v>25</v>
      </c>
      <c r="D18" s="4" t="s">
        <v>62</v>
      </c>
      <c r="E18" s="4" t="s">
        <v>63</v>
      </c>
      <c r="F18" s="6">
        <v>44260</v>
      </c>
      <c r="G18" s="6">
        <v>44261</v>
      </c>
      <c r="H18" s="4">
        <v>1</v>
      </c>
      <c r="I18" s="4">
        <v>1</v>
      </c>
      <c r="J18" s="4">
        <v>1</v>
      </c>
      <c r="K18" s="4" t="s">
        <v>28</v>
      </c>
      <c r="L18" s="4">
        <v>200</v>
      </c>
      <c r="M18" s="4">
        <v>200</v>
      </c>
      <c r="N18" s="4" t="s">
        <v>64</v>
      </c>
      <c r="O18" s="4" t="s">
        <v>30</v>
      </c>
      <c r="P18" s="4" t="s">
        <v>31</v>
      </c>
      <c r="Q18" s="4">
        <v>0</v>
      </c>
      <c r="R18" s="7">
        <v>44259</v>
      </c>
      <c r="S18" s="6">
        <v>44276</v>
      </c>
      <c r="T18" s="4" t="s">
        <v>32</v>
      </c>
      <c r="U18" s="4">
        <v>200</v>
      </c>
      <c r="V18" s="4">
        <v>0</v>
      </c>
      <c r="W18" s="4">
        <v>0</v>
      </c>
      <c r="X18" s="4">
        <v>2002359</v>
      </c>
    </row>
    <row r="19" s="4" customFormat="1" spans="1:23">
      <c r="A19" s="4">
        <v>14515031299</v>
      </c>
      <c r="B19" s="4" t="s">
        <v>24</v>
      </c>
      <c r="C19" s="4" t="s">
        <v>25</v>
      </c>
      <c r="D19" s="4" t="s">
        <v>65</v>
      </c>
      <c r="E19" s="4" t="s">
        <v>66</v>
      </c>
      <c r="F19" s="6">
        <v>44260</v>
      </c>
      <c r="G19" s="6">
        <v>44261</v>
      </c>
      <c r="H19" s="4">
        <v>1</v>
      </c>
      <c r="I19" s="4">
        <v>1</v>
      </c>
      <c r="J19" s="4">
        <v>1</v>
      </c>
      <c r="K19" s="4" t="s">
        <v>28</v>
      </c>
      <c r="L19" s="4">
        <v>182</v>
      </c>
      <c r="M19" s="4">
        <v>182</v>
      </c>
      <c r="N19" s="4" t="s">
        <v>67</v>
      </c>
      <c r="O19" s="4" t="s">
        <v>30</v>
      </c>
      <c r="P19" s="4" t="s">
        <v>31</v>
      </c>
      <c r="Q19" s="4">
        <v>0</v>
      </c>
      <c r="R19" s="7">
        <v>44259</v>
      </c>
      <c r="S19" s="6">
        <v>44276</v>
      </c>
      <c r="T19" s="4" t="s">
        <v>32</v>
      </c>
      <c r="U19" s="4">
        <v>182</v>
      </c>
      <c r="V19" s="4">
        <v>0</v>
      </c>
      <c r="W19" s="4">
        <v>0</v>
      </c>
    </row>
    <row r="20" s="4" customFormat="1" spans="1:24">
      <c r="A20" s="4">
        <v>14516265955</v>
      </c>
      <c r="B20" s="4" t="s">
        <v>24</v>
      </c>
      <c r="C20" s="4" t="s">
        <v>25</v>
      </c>
      <c r="D20" s="4" t="s">
        <v>68</v>
      </c>
      <c r="E20" s="4" t="s">
        <v>27</v>
      </c>
      <c r="F20" s="6">
        <v>44260</v>
      </c>
      <c r="G20" s="6">
        <v>44261</v>
      </c>
      <c r="H20" s="4">
        <v>1</v>
      </c>
      <c r="I20" s="4">
        <v>1</v>
      </c>
      <c r="J20" s="4">
        <v>1</v>
      </c>
      <c r="K20" s="4" t="s">
        <v>28</v>
      </c>
      <c r="L20" s="4">
        <v>131</v>
      </c>
      <c r="M20" s="4">
        <v>131</v>
      </c>
      <c r="N20" s="4" t="s">
        <v>69</v>
      </c>
      <c r="O20" s="4" t="s">
        <v>30</v>
      </c>
      <c r="P20" s="4" t="s">
        <v>31</v>
      </c>
      <c r="Q20" s="4">
        <v>0</v>
      </c>
      <c r="R20" s="7">
        <v>44260</v>
      </c>
      <c r="S20" s="6">
        <v>44276</v>
      </c>
      <c r="T20" s="4" t="s">
        <v>32</v>
      </c>
      <c r="U20" s="4">
        <v>131</v>
      </c>
      <c r="V20" s="4">
        <v>0</v>
      </c>
      <c r="W20" s="4">
        <v>0</v>
      </c>
      <c r="X20" s="4">
        <v>2003163</v>
      </c>
    </row>
    <row r="21" s="4" customFormat="1" spans="1:23">
      <c r="A21" s="4">
        <v>14516315782</v>
      </c>
      <c r="B21" s="4" t="s">
        <v>24</v>
      </c>
      <c r="C21" s="4" t="s">
        <v>25</v>
      </c>
      <c r="D21" s="4" t="s">
        <v>70</v>
      </c>
      <c r="E21" s="4" t="s">
        <v>71</v>
      </c>
      <c r="F21" s="6">
        <v>44260</v>
      </c>
      <c r="G21" s="6">
        <v>44261</v>
      </c>
      <c r="H21" s="4">
        <v>1</v>
      </c>
      <c r="I21" s="4">
        <v>1</v>
      </c>
      <c r="J21" s="4">
        <v>1</v>
      </c>
      <c r="K21" s="4" t="s">
        <v>28</v>
      </c>
      <c r="L21" s="4">
        <v>197</v>
      </c>
      <c r="M21" s="4">
        <v>197</v>
      </c>
      <c r="N21" s="4" t="s">
        <v>72</v>
      </c>
      <c r="O21" s="4" t="s">
        <v>30</v>
      </c>
      <c r="P21" s="4" t="s">
        <v>31</v>
      </c>
      <c r="Q21" s="4">
        <v>0</v>
      </c>
      <c r="R21" s="7">
        <v>44260</v>
      </c>
      <c r="S21" s="6">
        <v>44276</v>
      </c>
      <c r="T21" s="4" t="s">
        <v>32</v>
      </c>
      <c r="U21" s="4">
        <v>197</v>
      </c>
      <c r="V21" s="4">
        <v>0</v>
      </c>
      <c r="W21" s="4">
        <v>0</v>
      </c>
    </row>
    <row r="22" s="4" customFormat="1" spans="1:23">
      <c r="A22" s="4">
        <v>14516315782</v>
      </c>
      <c r="B22" s="4" t="s">
        <v>24</v>
      </c>
      <c r="C22" s="4" t="s">
        <v>36</v>
      </c>
      <c r="D22" s="4" t="s">
        <v>70</v>
      </c>
      <c r="E22" s="4" t="s">
        <v>71</v>
      </c>
      <c r="F22" s="6">
        <v>44260</v>
      </c>
      <c r="G22" s="6">
        <v>44261</v>
      </c>
      <c r="H22" s="4">
        <v>1</v>
      </c>
      <c r="I22" s="4">
        <v>1</v>
      </c>
      <c r="J22" s="4">
        <v>1</v>
      </c>
      <c r="K22" s="4" t="s">
        <v>28</v>
      </c>
      <c r="L22" s="4">
        <v>-197</v>
      </c>
      <c r="M22" s="4">
        <v>-197</v>
      </c>
      <c r="N22" s="4" t="s">
        <v>72</v>
      </c>
      <c r="O22" s="4" t="s">
        <v>30</v>
      </c>
      <c r="P22" s="4" t="s">
        <v>31</v>
      </c>
      <c r="Q22" s="4">
        <v>0</v>
      </c>
      <c r="R22" s="7">
        <v>44260</v>
      </c>
      <c r="S22" s="6">
        <v>44276</v>
      </c>
      <c r="T22" s="4" t="s">
        <v>32</v>
      </c>
      <c r="U22" s="4">
        <v>-197</v>
      </c>
      <c r="V22" s="4">
        <v>0</v>
      </c>
      <c r="W22" s="4">
        <v>0</v>
      </c>
    </row>
    <row r="23" s="4" customFormat="1" spans="1:24">
      <c r="A23" s="4">
        <v>14516528283</v>
      </c>
      <c r="B23" s="4" t="s">
        <v>24</v>
      </c>
      <c r="C23" s="4" t="s">
        <v>25</v>
      </c>
      <c r="D23" s="4" t="s">
        <v>73</v>
      </c>
      <c r="E23" s="4" t="s">
        <v>74</v>
      </c>
      <c r="F23" s="6">
        <v>44260</v>
      </c>
      <c r="G23" s="6">
        <v>44261</v>
      </c>
      <c r="H23" s="4">
        <v>1</v>
      </c>
      <c r="I23" s="4">
        <v>1</v>
      </c>
      <c r="J23" s="4">
        <v>1</v>
      </c>
      <c r="K23" s="4" t="s">
        <v>28</v>
      </c>
      <c r="L23" s="4">
        <v>104</v>
      </c>
      <c r="M23" s="4">
        <v>104</v>
      </c>
      <c r="N23" s="4" t="s">
        <v>75</v>
      </c>
      <c r="O23" s="4" t="s">
        <v>30</v>
      </c>
      <c r="P23" s="4" t="s">
        <v>31</v>
      </c>
      <c r="Q23" s="4">
        <v>0</v>
      </c>
      <c r="R23" s="7">
        <v>44260</v>
      </c>
      <c r="S23" s="6">
        <v>44276</v>
      </c>
      <c r="T23" s="4" t="s">
        <v>32</v>
      </c>
      <c r="U23" s="4">
        <v>104</v>
      </c>
      <c r="V23" s="4">
        <v>0</v>
      </c>
      <c r="W23" s="4">
        <v>0</v>
      </c>
      <c r="X23" s="4">
        <v>2003236</v>
      </c>
    </row>
    <row r="24" s="4" customFormat="1" spans="1:24">
      <c r="A24" s="4">
        <v>14520300292</v>
      </c>
      <c r="B24" s="4" t="s">
        <v>24</v>
      </c>
      <c r="C24" s="4" t="s">
        <v>25</v>
      </c>
      <c r="D24" s="4" t="s">
        <v>76</v>
      </c>
      <c r="E24" s="4" t="s">
        <v>45</v>
      </c>
      <c r="F24" s="6">
        <v>44260</v>
      </c>
      <c r="G24" s="6">
        <v>44261</v>
      </c>
      <c r="H24" s="4">
        <v>1</v>
      </c>
      <c r="I24" s="4">
        <v>1</v>
      </c>
      <c r="J24" s="4">
        <v>1</v>
      </c>
      <c r="K24" s="4" t="s">
        <v>28</v>
      </c>
      <c r="L24" s="4">
        <v>138</v>
      </c>
      <c r="M24" s="4">
        <v>138</v>
      </c>
      <c r="N24" s="4" t="s">
        <v>77</v>
      </c>
      <c r="O24" s="4" t="s">
        <v>30</v>
      </c>
      <c r="P24" s="4" t="s">
        <v>31</v>
      </c>
      <c r="Q24" s="4">
        <v>0</v>
      </c>
      <c r="R24" s="7">
        <v>44260</v>
      </c>
      <c r="S24" s="6">
        <v>44276</v>
      </c>
      <c r="T24" s="4" t="s">
        <v>32</v>
      </c>
      <c r="U24" s="4">
        <v>138</v>
      </c>
      <c r="V24" s="4">
        <v>0</v>
      </c>
      <c r="W24" s="4">
        <v>0</v>
      </c>
      <c r="X24" s="4">
        <v>2003329</v>
      </c>
    </row>
    <row r="25" s="4" customFormat="1" spans="1:23">
      <c r="A25" s="4">
        <v>14520565862</v>
      </c>
      <c r="B25" s="4" t="s">
        <v>24</v>
      </c>
      <c r="C25" s="4" t="s">
        <v>25</v>
      </c>
      <c r="D25" s="4" t="s">
        <v>78</v>
      </c>
      <c r="E25" s="4" t="s">
        <v>45</v>
      </c>
      <c r="F25" s="6">
        <v>44260</v>
      </c>
      <c r="G25" s="6">
        <v>44261</v>
      </c>
      <c r="H25" s="4">
        <v>1</v>
      </c>
      <c r="I25" s="4">
        <v>1</v>
      </c>
      <c r="J25" s="4">
        <v>1</v>
      </c>
      <c r="K25" s="4" t="s">
        <v>28</v>
      </c>
      <c r="L25" s="4">
        <v>153</v>
      </c>
      <c r="M25" s="4">
        <v>153</v>
      </c>
      <c r="N25" s="4" t="s">
        <v>79</v>
      </c>
      <c r="O25" s="4" t="s">
        <v>30</v>
      </c>
      <c r="P25" s="4" t="s">
        <v>31</v>
      </c>
      <c r="Q25" s="4">
        <v>0</v>
      </c>
      <c r="R25" s="7">
        <v>44260</v>
      </c>
      <c r="S25" s="6">
        <v>44276</v>
      </c>
      <c r="T25" s="4" t="s">
        <v>32</v>
      </c>
      <c r="U25" s="4">
        <v>153</v>
      </c>
      <c r="V25" s="4">
        <v>0</v>
      </c>
      <c r="W25" s="4">
        <v>0</v>
      </c>
    </row>
    <row r="26" s="4" customFormat="1" spans="1:24">
      <c r="A26" s="4">
        <v>14520964368</v>
      </c>
      <c r="B26" s="4" t="s">
        <v>24</v>
      </c>
      <c r="C26" s="4" t="s">
        <v>25</v>
      </c>
      <c r="D26" s="4" t="s">
        <v>70</v>
      </c>
      <c r="E26" s="4" t="s">
        <v>71</v>
      </c>
      <c r="F26" s="6">
        <v>44260</v>
      </c>
      <c r="G26" s="6">
        <v>44261</v>
      </c>
      <c r="H26" s="4">
        <v>1</v>
      </c>
      <c r="I26" s="4">
        <v>1</v>
      </c>
      <c r="J26" s="4">
        <v>1</v>
      </c>
      <c r="K26" s="4" t="s">
        <v>28</v>
      </c>
      <c r="L26" s="4">
        <v>198</v>
      </c>
      <c r="M26" s="4">
        <v>198</v>
      </c>
      <c r="N26" s="4" t="s">
        <v>80</v>
      </c>
      <c r="O26" s="4" t="s">
        <v>30</v>
      </c>
      <c r="P26" s="4" t="s">
        <v>31</v>
      </c>
      <c r="Q26" s="4">
        <v>0</v>
      </c>
      <c r="R26" s="7">
        <v>44260</v>
      </c>
      <c r="S26" s="6">
        <v>44276</v>
      </c>
      <c r="T26" s="4" t="s">
        <v>32</v>
      </c>
      <c r="U26" s="4">
        <v>198</v>
      </c>
      <c r="V26" s="4">
        <v>0</v>
      </c>
      <c r="W26" s="4">
        <v>0</v>
      </c>
      <c r="X26" s="4">
        <v>2003415</v>
      </c>
    </row>
    <row r="27" s="4" customFormat="1" spans="1:24">
      <c r="A27" s="4">
        <v>14520963724</v>
      </c>
      <c r="B27" s="4" t="s">
        <v>24</v>
      </c>
      <c r="C27" s="4" t="s">
        <v>25</v>
      </c>
      <c r="D27" s="4" t="s">
        <v>81</v>
      </c>
      <c r="E27" s="4" t="s">
        <v>82</v>
      </c>
      <c r="F27" s="6">
        <v>44260</v>
      </c>
      <c r="G27" s="6">
        <v>44261</v>
      </c>
      <c r="H27" s="4">
        <v>1</v>
      </c>
      <c r="I27" s="4">
        <v>1</v>
      </c>
      <c r="J27" s="4">
        <v>1</v>
      </c>
      <c r="K27" s="4" t="s">
        <v>28</v>
      </c>
      <c r="L27" s="4">
        <v>217</v>
      </c>
      <c r="M27" s="4">
        <v>217</v>
      </c>
      <c r="N27" s="4" t="s">
        <v>83</v>
      </c>
      <c r="O27" s="4" t="s">
        <v>30</v>
      </c>
      <c r="P27" s="4" t="s">
        <v>31</v>
      </c>
      <c r="Q27" s="4">
        <v>0</v>
      </c>
      <c r="R27" s="7">
        <v>44260</v>
      </c>
      <c r="S27" s="6">
        <v>44276</v>
      </c>
      <c r="T27" s="4" t="s">
        <v>32</v>
      </c>
      <c r="U27" s="4">
        <v>217</v>
      </c>
      <c r="V27" s="4">
        <v>0</v>
      </c>
      <c r="W27" s="4">
        <v>0</v>
      </c>
      <c r="X27" s="4">
        <v>2003417</v>
      </c>
    </row>
    <row r="28" s="4" customFormat="1" spans="1:24">
      <c r="A28" s="4">
        <v>14521010786</v>
      </c>
      <c r="B28" s="4" t="s">
        <v>24</v>
      </c>
      <c r="C28" s="4" t="s">
        <v>25</v>
      </c>
      <c r="D28" s="4" t="s">
        <v>84</v>
      </c>
      <c r="E28" s="4" t="s">
        <v>85</v>
      </c>
      <c r="F28" s="6">
        <v>44260</v>
      </c>
      <c r="G28" s="6">
        <v>44261</v>
      </c>
      <c r="H28" s="4">
        <v>1</v>
      </c>
      <c r="I28" s="4">
        <v>1</v>
      </c>
      <c r="J28" s="4">
        <v>1</v>
      </c>
      <c r="K28" s="4" t="s">
        <v>28</v>
      </c>
      <c r="L28" s="4">
        <v>152</v>
      </c>
      <c r="M28" s="4">
        <v>152</v>
      </c>
      <c r="N28" s="4" t="s">
        <v>86</v>
      </c>
      <c r="O28" s="4" t="s">
        <v>30</v>
      </c>
      <c r="P28" s="4" t="s">
        <v>31</v>
      </c>
      <c r="Q28" s="4">
        <v>0</v>
      </c>
      <c r="R28" s="7">
        <v>44260</v>
      </c>
      <c r="S28" s="6">
        <v>44276</v>
      </c>
      <c r="T28" s="4" t="s">
        <v>32</v>
      </c>
      <c r="U28" s="4">
        <v>152</v>
      </c>
      <c r="V28" s="4">
        <v>0</v>
      </c>
      <c r="W28" s="4">
        <v>0</v>
      </c>
      <c r="X28" s="4">
        <v>2003429</v>
      </c>
    </row>
    <row r="29" s="4" customFormat="1" spans="1:24">
      <c r="A29" s="4">
        <v>14521350180</v>
      </c>
      <c r="B29" s="4" t="s">
        <v>24</v>
      </c>
      <c r="C29" s="4" t="s">
        <v>25</v>
      </c>
      <c r="D29" s="4" t="s">
        <v>87</v>
      </c>
      <c r="E29" s="4" t="s">
        <v>88</v>
      </c>
      <c r="F29" s="6">
        <v>44260</v>
      </c>
      <c r="G29" s="6">
        <v>44261</v>
      </c>
      <c r="H29" s="4">
        <v>1</v>
      </c>
      <c r="I29" s="4">
        <v>1</v>
      </c>
      <c r="J29" s="4">
        <v>1</v>
      </c>
      <c r="K29" s="4" t="s">
        <v>28</v>
      </c>
      <c r="L29" s="4">
        <v>235</v>
      </c>
      <c r="M29" s="4">
        <v>235</v>
      </c>
      <c r="N29" s="4" t="s">
        <v>89</v>
      </c>
      <c r="O29" s="4" t="s">
        <v>30</v>
      </c>
      <c r="P29" s="4" t="s">
        <v>31</v>
      </c>
      <c r="Q29" s="4">
        <v>0</v>
      </c>
      <c r="R29" s="7">
        <v>44260</v>
      </c>
      <c r="S29" s="6">
        <v>44276</v>
      </c>
      <c r="T29" s="4" t="s">
        <v>32</v>
      </c>
      <c r="U29" s="4">
        <v>235</v>
      </c>
      <c r="V29" s="4">
        <v>0</v>
      </c>
      <c r="W29" s="4">
        <v>0</v>
      </c>
      <c r="X29" s="4">
        <v>2003486</v>
      </c>
    </row>
    <row r="30" s="4" customFormat="1" spans="1:24">
      <c r="A30" s="4">
        <v>14521450519</v>
      </c>
      <c r="B30" s="4" t="s">
        <v>24</v>
      </c>
      <c r="C30" s="4" t="s">
        <v>25</v>
      </c>
      <c r="D30" s="4" t="s">
        <v>90</v>
      </c>
      <c r="E30" s="4" t="s">
        <v>45</v>
      </c>
      <c r="F30" s="6">
        <v>44260</v>
      </c>
      <c r="G30" s="6">
        <v>44261</v>
      </c>
      <c r="H30" s="4">
        <v>1</v>
      </c>
      <c r="I30" s="4">
        <v>1</v>
      </c>
      <c r="J30" s="4">
        <v>1</v>
      </c>
      <c r="K30" s="4" t="s">
        <v>28</v>
      </c>
      <c r="L30" s="4">
        <v>111</v>
      </c>
      <c r="M30" s="4">
        <v>111</v>
      </c>
      <c r="N30" s="4" t="s">
        <v>91</v>
      </c>
      <c r="O30" s="4" t="s">
        <v>30</v>
      </c>
      <c r="P30" s="4" t="s">
        <v>31</v>
      </c>
      <c r="Q30" s="4">
        <v>0</v>
      </c>
      <c r="R30" s="7">
        <v>44260</v>
      </c>
      <c r="S30" s="6">
        <v>44276</v>
      </c>
      <c r="T30" s="4" t="s">
        <v>32</v>
      </c>
      <c r="U30" s="4">
        <v>111</v>
      </c>
      <c r="V30" s="4">
        <v>0</v>
      </c>
      <c r="W30" s="4">
        <v>0</v>
      </c>
      <c r="X30" s="4">
        <v>2003512</v>
      </c>
    </row>
    <row r="31" s="4" customFormat="1" spans="1:24">
      <c r="A31" s="4">
        <v>14521503678</v>
      </c>
      <c r="B31" s="4" t="s">
        <v>24</v>
      </c>
      <c r="C31" s="4" t="s">
        <v>25</v>
      </c>
      <c r="D31" s="4" t="s">
        <v>92</v>
      </c>
      <c r="E31" s="4" t="s">
        <v>27</v>
      </c>
      <c r="F31" s="6">
        <v>44260</v>
      </c>
      <c r="G31" s="6">
        <v>44261</v>
      </c>
      <c r="H31" s="4">
        <v>1</v>
      </c>
      <c r="I31" s="4">
        <v>1</v>
      </c>
      <c r="J31" s="4">
        <v>1</v>
      </c>
      <c r="K31" s="4" t="s">
        <v>28</v>
      </c>
      <c r="L31" s="4">
        <v>124</v>
      </c>
      <c r="M31" s="4">
        <v>124</v>
      </c>
      <c r="N31" s="4" t="s">
        <v>93</v>
      </c>
      <c r="O31" s="4" t="s">
        <v>30</v>
      </c>
      <c r="P31" s="4" t="s">
        <v>31</v>
      </c>
      <c r="Q31" s="4">
        <v>0</v>
      </c>
      <c r="R31" s="7">
        <v>44260</v>
      </c>
      <c r="S31" s="6">
        <v>44276</v>
      </c>
      <c r="T31" s="4" t="s">
        <v>32</v>
      </c>
      <c r="U31" s="4">
        <v>124</v>
      </c>
      <c r="V31" s="4">
        <v>0</v>
      </c>
      <c r="W31" s="4">
        <v>0</v>
      </c>
      <c r="X31" s="4">
        <v>2003524</v>
      </c>
    </row>
    <row r="32" s="4" customFormat="1" spans="1:24">
      <c r="A32" s="4">
        <v>14521627897</v>
      </c>
      <c r="B32" s="4" t="s">
        <v>24</v>
      </c>
      <c r="C32" s="4" t="s">
        <v>25</v>
      </c>
      <c r="D32" s="4" t="s">
        <v>94</v>
      </c>
      <c r="E32" s="4" t="s">
        <v>95</v>
      </c>
      <c r="F32" s="6">
        <v>44260</v>
      </c>
      <c r="G32" s="6">
        <v>44261</v>
      </c>
      <c r="H32" s="4">
        <v>1</v>
      </c>
      <c r="I32" s="4">
        <v>1</v>
      </c>
      <c r="J32" s="4">
        <v>1</v>
      </c>
      <c r="K32" s="4" t="s">
        <v>28</v>
      </c>
      <c r="L32" s="4">
        <v>155</v>
      </c>
      <c r="M32" s="4">
        <v>155</v>
      </c>
      <c r="N32" s="4" t="s">
        <v>96</v>
      </c>
      <c r="O32" s="4" t="s">
        <v>30</v>
      </c>
      <c r="P32" s="4" t="s">
        <v>31</v>
      </c>
      <c r="Q32" s="4">
        <v>0</v>
      </c>
      <c r="R32" s="7">
        <v>44260</v>
      </c>
      <c r="S32" s="6">
        <v>44276</v>
      </c>
      <c r="T32" s="4" t="s">
        <v>32</v>
      </c>
      <c r="U32" s="4">
        <v>155</v>
      </c>
      <c r="V32" s="4">
        <v>0</v>
      </c>
      <c r="W32" s="4">
        <v>0</v>
      </c>
      <c r="X32" s="4">
        <v>2003553</v>
      </c>
    </row>
    <row r="33" s="4" customFormat="1" spans="1:24">
      <c r="A33" s="4">
        <v>14521843245</v>
      </c>
      <c r="B33" s="4" t="s">
        <v>24</v>
      </c>
      <c r="C33" s="4" t="s">
        <v>25</v>
      </c>
      <c r="D33" s="4" t="s">
        <v>76</v>
      </c>
      <c r="E33" s="4" t="s">
        <v>97</v>
      </c>
      <c r="F33" s="6">
        <v>44260</v>
      </c>
      <c r="G33" s="6">
        <v>44261</v>
      </c>
      <c r="H33" s="4">
        <v>1</v>
      </c>
      <c r="I33" s="4">
        <v>1</v>
      </c>
      <c r="J33" s="4">
        <v>1</v>
      </c>
      <c r="K33" s="4" t="s">
        <v>28</v>
      </c>
      <c r="L33" s="4">
        <v>138</v>
      </c>
      <c r="M33" s="4">
        <v>138</v>
      </c>
      <c r="N33" s="4" t="s">
        <v>98</v>
      </c>
      <c r="O33" s="4" t="s">
        <v>30</v>
      </c>
      <c r="P33" s="4" t="s">
        <v>31</v>
      </c>
      <c r="Q33" s="4">
        <v>0</v>
      </c>
      <c r="R33" s="7">
        <v>44260</v>
      </c>
      <c r="S33" s="6">
        <v>44276</v>
      </c>
      <c r="T33" s="4" t="s">
        <v>32</v>
      </c>
      <c r="U33" s="4">
        <v>138</v>
      </c>
      <c r="V33" s="4">
        <v>0</v>
      </c>
      <c r="W33" s="4">
        <v>0</v>
      </c>
      <c r="X33" s="4">
        <v>2003596</v>
      </c>
    </row>
    <row r="34" s="4" customFormat="1" spans="1:24">
      <c r="A34" s="4">
        <v>14521876350</v>
      </c>
      <c r="B34" s="4" t="s">
        <v>24</v>
      </c>
      <c r="C34" s="4" t="s">
        <v>25</v>
      </c>
      <c r="D34" s="4" t="s">
        <v>99</v>
      </c>
      <c r="E34" s="4" t="s">
        <v>100</v>
      </c>
      <c r="F34" s="6">
        <v>44260</v>
      </c>
      <c r="G34" s="6">
        <v>44261</v>
      </c>
      <c r="H34" s="4">
        <v>1</v>
      </c>
      <c r="I34" s="4">
        <v>1</v>
      </c>
      <c r="J34" s="4">
        <v>1</v>
      </c>
      <c r="K34" s="4" t="s">
        <v>28</v>
      </c>
      <c r="L34" s="4">
        <v>142</v>
      </c>
      <c r="M34" s="4">
        <v>142</v>
      </c>
      <c r="N34" s="4" t="s">
        <v>101</v>
      </c>
      <c r="O34" s="4" t="s">
        <v>30</v>
      </c>
      <c r="P34" s="4" t="s">
        <v>31</v>
      </c>
      <c r="Q34" s="4">
        <v>0</v>
      </c>
      <c r="R34" s="7">
        <v>44260</v>
      </c>
      <c r="S34" s="6">
        <v>44276</v>
      </c>
      <c r="T34" s="4" t="s">
        <v>32</v>
      </c>
      <c r="U34" s="4">
        <v>142</v>
      </c>
      <c r="V34" s="4">
        <v>0</v>
      </c>
      <c r="W34" s="4">
        <v>0</v>
      </c>
      <c r="X34" s="4">
        <v>2003610</v>
      </c>
    </row>
    <row r="35" s="4" customFormat="1" spans="1:24">
      <c r="A35" s="4">
        <v>14522110101</v>
      </c>
      <c r="B35" s="4" t="s">
        <v>24</v>
      </c>
      <c r="C35" s="4" t="s">
        <v>25</v>
      </c>
      <c r="D35" s="4" t="s">
        <v>102</v>
      </c>
      <c r="E35" s="4" t="s">
        <v>97</v>
      </c>
      <c r="F35" s="6">
        <v>44260</v>
      </c>
      <c r="G35" s="6">
        <v>44261</v>
      </c>
      <c r="H35" s="4">
        <v>1</v>
      </c>
      <c r="I35" s="4">
        <v>1</v>
      </c>
      <c r="J35" s="4">
        <v>1</v>
      </c>
      <c r="K35" s="4" t="s">
        <v>28</v>
      </c>
      <c r="L35" s="4">
        <v>132</v>
      </c>
      <c r="M35" s="4">
        <v>132</v>
      </c>
      <c r="N35" s="4" t="s">
        <v>103</v>
      </c>
      <c r="O35" s="4" t="s">
        <v>30</v>
      </c>
      <c r="P35" s="4" t="s">
        <v>31</v>
      </c>
      <c r="Q35" s="4">
        <v>0</v>
      </c>
      <c r="R35" s="7">
        <v>44260</v>
      </c>
      <c r="S35" s="6">
        <v>44276</v>
      </c>
      <c r="T35" s="4" t="s">
        <v>32</v>
      </c>
      <c r="U35" s="4">
        <v>132</v>
      </c>
      <c r="V35" s="4">
        <v>0</v>
      </c>
      <c r="W35" s="4">
        <v>0</v>
      </c>
      <c r="X35" s="4">
        <v>2003667</v>
      </c>
    </row>
    <row r="36" s="4" customFormat="1" spans="1:24">
      <c r="A36" s="4">
        <v>14522362231</v>
      </c>
      <c r="B36" s="4" t="s">
        <v>24</v>
      </c>
      <c r="C36" s="4" t="s">
        <v>25</v>
      </c>
      <c r="D36" s="4" t="s">
        <v>104</v>
      </c>
      <c r="E36" s="4" t="s">
        <v>97</v>
      </c>
      <c r="F36" s="6">
        <v>44260</v>
      </c>
      <c r="G36" s="6">
        <v>44261</v>
      </c>
      <c r="H36" s="4">
        <v>1</v>
      </c>
      <c r="I36" s="4">
        <v>1</v>
      </c>
      <c r="J36" s="4">
        <v>1</v>
      </c>
      <c r="K36" s="4" t="s">
        <v>28</v>
      </c>
      <c r="L36" s="4">
        <v>114</v>
      </c>
      <c r="M36" s="4">
        <v>114</v>
      </c>
      <c r="N36" s="4" t="s">
        <v>105</v>
      </c>
      <c r="O36" s="4" t="s">
        <v>30</v>
      </c>
      <c r="P36" s="4" t="s">
        <v>31</v>
      </c>
      <c r="Q36" s="4">
        <v>0</v>
      </c>
      <c r="R36" s="7">
        <v>44260</v>
      </c>
      <c r="S36" s="6">
        <v>44276</v>
      </c>
      <c r="T36" s="4" t="s">
        <v>32</v>
      </c>
      <c r="U36" s="4">
        <v>114</v>
      </c>
      <c r="V36" s="4">
        <v>0</v>
      </c>
      <c r="W36" s="4">
        <v>0</v>
      </c>
      <c r="X36" s="4">
        <v>2003734</v>
      </c>
    </row>
    <row r="37" s="4" customFormat="1" spans="1:24">
      <c r="A37" s="4">
        <v>14522571801</v>
      </c>
      <c r="B37" s="4" t="s">
        <v>24</v>
      </c>
      <c r="C37" s="4" t="s">
        <v>25</v>
      </c>
      <c r="D37" s="4" t="s">
        <v>106</v>
      </c>
      <c r="E37" s="4" t="s">
        <v>107</v>
      </c>
      <c r="F37" s="6">
        <v>44260</v>
      </c>
      <c r="G37" s="6">
        <v>44261</v>
      </c>
      <c r="H37" s="4">
        <v>1</v>
      </c>
      <c r="I37" s="4">
        <v>1</v>
      </c>
      <c r="J37" s="4">
        <v>1</v>
      </c>
      <c r="K37" s="4" t="s">
        <v>28</v>
      </c>
      <c r="L37" s="4">
        <v>197</v>
      </c>
      <c r="M37" s="4">
        <v>197</v>
      </c>
      <c r="N37" s="4" t="s">
        <v>108</v>
      </c>
      <c r="O37" s="4" t="s">
        <v>30</v>
      </c>
      <c r="P37" s="4" t="s">
        <v>31</v>
      </c>
      <c r="Q37" s="4">
        <v>0</v>
      </c>
      <c r="R37" s="7">
        <v>44260</v>
      </c>
      <c r="S37" s="6">
        <v>44276</v>
      </c>
      <c r="T37" s="4" t="s">
        <v>32</v>
      </c>
      <c r="U37" s="4">
        <v>197</v>
      </c>
      <c r="V37" s="4">
        <v>0</v>
      </c>
      <c r="W37" s="4">
        <v>0</v>
      </c>
      <c r="X37" s="4">
        <v>2003794</v>
      </c>
    </row>
    <row r="38" s="4" customFormat="1" spans="1:24">
      <c r="A38" s="4">
        <v>14522362231</v>
      </c>
      <c r="B38" s="4" t="s">
        <v>24</v>
      </c>
      <c r="C38" s="4" t="s">
        <v>36</v>
      </c>
      <c r="D38" s="4" t="s">
        <v>104</v>
      </c>
      <c r="E38" s="4" t="s">
        <v>97</v>
      </c>
      <c r="F38" s="6">
        <v>44260</v>
      </c>
      <c r="G38" s="6">
        <v>44261</v>
      </c>
      <c r="H38" s="4">
        <v>1</v>
      </c>
      <c r="I38" s="4">
        <v>1</v>
      </c>
      <c r="J38" s="4">
        <v>1</v>
      </c>
      <c r="K38" s="4" t="s">
        <v>28</v>
      </c>
      <c r="L38" s="4">
        <v>-114</v>
      </c>
      <c r="M38" s="4">
        <v>-114</v>
      </c>
      <c r="N38" s="4" t="s">
        <v>105</v>
      </c>
      <c r="O38" s="4" t="s">
        <v>30</v>
      </c>
      <c r="P38" s="4" t="s">
        <v>31</v>
      </c>
      <c r="Q38" s="4">
        <v>0</v>
      </c>
      <c r="R38" s="7">
        <v>44260</v>
      </c>
      <c r="S38" s="6">
        <v>44276</v>
      </c>
      <c r="T38" s="4" t="s">
        <v>32</v>
      </c>
      <c r="U38" s="4">
        <v>-114</v>
      </c>
      <c r="V38" s="4">
        <v>0</v>
      </c>
      <c r="W38" s="4">
        <v>0</v>
      </c>
      <c r="X38" s="4">
        <v>2003734</v>
      </c>
    </row>
    <row r="39" s="4" customFormat="1" spans="1:24">
      <c r="A39" s="4">
        <v>14522586830</v>
      </c>
      <c r="B39" s="4" t="s">
        <v>24</v>
      </c>
      <c r="C39" s="4" t="s">
        <v>25</v>
      </c>
      <c r="D39" s="4" t="s">
        <v>104</v>
      </c>
      <c r="E39" s="4" t="s">
        <v>97</v>
      </c>
      <c r="F39" s="6">
        <v>44260</v>
      </c>
      <c r="G39" s="6">
        <v>44261</v>
      </c>
      <c r="H39" s="4">
        <v>1</v>
      </c>
      <c r="I39" s="4">
        <v>1</v>
      </c>
      <c r="J39" s="4">
        <v>1</v>
      </c>
      <c r="K39" s="4" t="s">
        <v>28</v>
      </c>
      <c r="L39" s="4">
        <v>114</v>
      </c>
      <c r="M39" s="4">
        <v>114</v>
      </c>
      <c r="N39" s="4" t="s">
        <v>105</v>
      </c>
      <c r="O39" s="4" t="s">
        <v>30</v>
      </c>
      <c r="P39" s="4" t="s">
        <v>31</v>
      </c>
      <c r="Q39" s="4">
        <v>0</v>
      </c>
      <c r="R39" s="7">
        <v>44260</v>
      </c>
      <c r="S39" s="6">
        <v>44276</v>
      </c>
      <c r="T39" s="4" t="s">
        <v>32</v>
      </c>
      <c r="U39" s="4">
        <v>114</v>
      </c>
      <c r="V39" s="4">
        <v>0</v>
      </c>
      <c r="W39" s="4">
        <v>0</v>
      </c>
      <c r="X39" s="4">
        <v>2003806</v>
      </c>
    </row>
    <row r="40" s="4" customFormat="1" spans="1:24">
      <c r="A40" s="4">
        <v>14522871353</v>
      </c>
      <c r="B40" s="4" t="s">
        <v>24</v>
      </c>
      <c r="C40" s="4" t="s">
        <v>25</v>
      </c>
      <c r="D40" s="4" t="s">
        <v>109</v>
      </c>
      <c r="E40" s="4" t="s">
        <v>110</v>
      </c>
      <c r="F40" s="6">
        <v>44260</v>
      </c>
      <c r="G40" s="6">
        <v>44261</v>
      </c>
      <c r="H40" s="4">
        <v>1</v>
      </c>
      <c r="I40" s="4">
        <v>1</v>
      </c>
      <c r="J40" s="4">
        <v>1</v>
      </c>
      <c r="K40" s="4" t="s">
        <v>28</v>
      </c>
      <c r="L40" s="4">
        <v>249</v>
      </c>
      <c r="M40" s="4">
        <v>249</v>
      </c>
      <c r="N40" s="4" t="s">
        <v>111</v>
      </c>
      <c r="O40" s="4" t="s">
        <v>30</v>
      </c>
      <c r="P40" s="4" t="s">
        <v>31</v>
      </c>
      <c r="Q40" s="4">
        <v>0</v>
      </c>
      <c r="R40" s="7">
        <v>44260</v>
      </c>
      <c r="S40" s="6">
        <v>44276</v>
      </c>
      <c r="T40" s="4" t="s">
        <v>32</v>
      </c>
      <c r="U40" s="4">
        <v>249</v>
      </c>
      <c r="V40" s="4">
        <v>0</v>
      </c>
      <c r="W40" s="4">
        <v>0</v>
      </c>
      <c r="X40" s="4">
        <v>2003932</v>
      </c>
    </row>
    <row r="41" s="4" customFormat="1" spans="1:24">
      <c r="A41" s="4">
        <v>14522896315</v>
      </c>
      <c r="B41" s="4" t="s">
        <v>24</v>
      </c>
      <c r="C41" s="4" t="s">
        <v>25</v>
      </c>
      <c r="D41" s="4" t="s">
        <v>112</v>
      </c>
      <c r="E41" s="4" t="s">
        <v>107</v>
      </c>
      <c r="F41" s="6">
        <v>44260</v>
      </c>
      <c r="G41" s="6">
        <v>44261</v>
      </c>
      <c r="H41" s="4">
        <v>1</v>
      </c>
      <c r="I41" s="4">
        <v>1</v>
      </c>
      <c r="J41" s="4">
        <v>1</v>
      </c>
      <c r="K41" s="4" t="s">
        <v>28</v>
      </c>
      <c r="L41" s="4">
        <v>83</v>
      </c>
      <c r="M41" s="4">
        <v>83</v>
      </c>
      <c r="N41" s="4" t="s">
        <v>113</v>
      </c>
      <c r="O41" s="4" t="s">
        <v>30</v>
      </c>
      <c r="P41" s="4" t="s">
        <v>31</v>
      </c>
      <c r="Q41" s="4">
        <v>0</v>
      </c>
      <c r="R41" s="7">
        <v>44260</v>
      </c>
      <c r="S41" s="6">
        <v>44276</v>
      </c>
      <c r="T41" s="4" t="s">
        <v>32</v>
      </c>
      <c r="U41" s="4">
        <v>83</v>
      </c>
      <c r="V41" s="4">
        <v>0</v>
      </c>
      <c r="W41" s="4">
        <v>0</v>
      </c>
      <c r="X41" s="4">
        <v>2003940</v>
      </c>
    </row>
    <row r="42" s="4" customFormat="1" spans="1:24">
      <c r="A42" s="4">
        <v>14522515113</v>
      </c>
      <c r="B42" s="4" t="s">
        <v>24</v>
      </c>
      <c r="C42" s="4" t="s">
        <v>25</v>
      </c>
      <c r="D42" s="4" t="s">
        <v>87</v>
      </c>
      <c r="E42" s="4" t="s">
        <v>45</v>
      </c>
      <c r="F42" s="6">
        <v>44260</v>
      </c>
      <c r="G42" s="6">
        <v>44261</v>
      </c>
      <c r="H42" s="4">
        <v>1</v>
      </c>
      <c r="I42" s="4">
        <v>1</v>
      </c>
      <c r="J42" s="4">
        <v>1</v>
      </c>
      <c r="K42" s="4" t="s">
        <v>28</v>
      </c>
      <c r="L42" s="4">
        <v>165</v>
      </c>
      <c r="M42" s="4">
        <v>165</v>
      </c>
      <c r="N42" s="4" t="s">
        <v>114</v>
      </c>
      <c r="O42" s="4" t="s">
        <v>30</v>
      </c>
      <c r="P42" s="4" t="s">
        <v>31</v>
      </c>
      <c r="Q42" s="4">
        <v>0</v>
      </c>
      <c r="R42" s="7">
        <v>44260</v>
      </c>
      <c r="S42" s="6">
        <v>44276</v>
      </c>
      <c r="T42" s="4" t="s">
        <v>32</v>
      </c>
      <c r="U42" s="4">
        <v>165</v>
      </c>
      <c r="V42" s="4">
        <v>0</v>
      </c>
      <c r="W42" s="4">
        <v>0</v>
      </c>
      <c r="X42" s="4">
        <v>2003777</v>
      </c>
    </row>
    <row r="43" s="4" customFormat="1" spans="1:24">
      <c r="A43" s="4">
        <v>14522979915</v>
      </c>
      <c r="B43" s="4" t="s">
        <v>24</v>
      </c>
      <c r="C43" s="4" t="s">
        <v>25</v>
      </c>
      <c r="D43" s="4" t="s">
        <v>115</v>
      </c>
      <c r="E43" s="4" t="s">
        <v>116</v>
      </c>
      <c r="F43" s="6">
        <v>44260</v>
      </c>
      <c r="G43" s="6">
        <v>44261</v>
      </c>
      <c r="H43" s="4">
        <v>1</v>
      </c>
      <c r="I43" s="4">
        <v>1</v>
      </c>
      <c r="J43" s="4">
        <v>1</v>
      </c>
      <c r="K43" s="4" t="s">
        <v>28</v>
      </c>
      <c r="L43" s="4">
        <v>153</v>
      </c>
      <c r="M43" s="4">
        <v>153</v>
      </c>
      <c r="N43" s="4" t="s">
        <v>117</v>
      </c>
      <c r="O43" s="4" t="s">
        <v>30</v>
      </c>
      <c r="P43" s="4" t="s">
        <v>31</v>
      </c>
      <c r="Q43" s="4">
        <v>0</v>
      </c>
      <c r="R43" s="7">
        <v>44260</v>
      </c>
      <c r="S43" s="6">
        <v>44276</v>
      </c>
      <c r="T43" s="4" t="s">
        <v>32</v>
      </c>
      <c r="U43" s="4">
        <v>153</v>
      </c>
      <c r="V43" s="4">
        <v>0</v>
      </c>
      <c r="W43" s="4">
        <v>0</v>
      </c>
      <c r="X43" s="4">
        <v>2003979</v>
      </c>
    </row>
    <row r="44" s="4" customFormat="1" spans="1:24">
      <c r="A44" s="4">
        <v>14523003782</v>
      </c>
      <c r="B44" s="4" t="s">
        <v>24</v>
      </c>
      <c r="C44" s="4" t="s">
        <v>25</v>
      </c>
      <c r="D44" s="4" t="s">
        <v>118</v>
      </c>
      <c r="E44" s="4" t="s">
        <v>41</v>
      </c>
      <c r="F44" s="6">
        <v>44260</v>
      </c>
      <c r="G44" s="6">
        <v>44261</v>
      </c>
      <c r="H44" s="4">
        <v>1</v>
      </c>
      <c r="I44" s="4">
        <v>1</v>
      </c>
      <c r="J44" s="4">
        <v>1</v>
      </c>
      <c r="K44" s="4" t="s">
        <v>28</v>
      </c>
      <c r="L44" s="4">
        <v>317</v>
      </c>
      <c r="M44" s="4">
        <v>317</v>
      </c>
      <c r="N44" s="4" t="s">
        <v>119</v>
      </c>
      <c r="O44" s="4" t="s">
        <v>30</v>
      </c>
      <c r="P44" s="4" t="s">
        <v>31</v>
      </c>
      <c r="Q44" s="4">
        <v>0</v>
      </c>
      <c r="R44" s="7">
        <v>44260</v>
      </c>
      <c r="S44" s="6">
        <v>44276</v>
      </c>
      <c r="T44" s="4" t="s">
        <v>32</v>
      </c>
      <c r="U44" s="4">
        <v>317</v>
      </c>
      <c r="V44" s="4">
        <v>0</v>
      </c>
      <c r="W44" s="4">
        <v>0</v>
      </c>
      <c r="X44" s="4">
        <v>2003991</v>
      </c>
    </row>
    <row r="45" s="4" customFormat="1" spans="1:24">
      <c r="A45" s="4">
        <v>14523135604</v>
      </c>
      <c r="B45" s="4" t="s">
        <v>24</v>
      </c>
      <c r="C45" s="4" t="s">
        <v>25</v>
      </c>
      <c r="D45" s="4" t="s">
        <v>120</v>
      </c>
      <c r="E45" s="4" t="s">
        <v>121</v>
      </c>
      <c r="F45" s="6">
        <v>44260</v>
      </c>
      <c r="G45" s="6">
        <v>44261</v>
      </c>
      <c r="H45" s="4">
        <v>1</v>
      </c>
      <c r="I45" s="4">
        <v>1</v>
      </c>
      <c r="J45" s="4">
        <v>1</v>
      </c>
      <c r="K45" s="4" t="s">
        <v>28</v>
      </c>
      <c r="L45" s="4">
        <v>133</v>
      </c>
      <c r="M45" s="4">
        <v>133</v>
      </c>
      <c r="N45" s="4" t="s">
        <v>122</v>
      </c>
      <c r="O45" s="4" t="s">
        <v>30</v>
      </c>
      <c r="P45" s="4" t="s">
        <v>31</v>
      </c>
      <c r="Q45" s="4">
        <v>0</v>
      </c>
      <c r="R45" s="7">
        <v>44260</v>
      </c>
      <c r="S45" s="6">
        <v>44276</v>
      </c>
      <c r="T45" s="4" t="s">
        <v>32</v>
      </c>
      <c r="U45" s="4">
        <v>133</v>
      </c>
      <c r="V45" s="4">
        <v>0</v>
      </c>
      <c r="W45" s="4">
        <v>0</v>
      </c>
      <c r="X45" s="4">
        <v>2004045</v>
      </c>
    </row>
    <row r="46" s="4" customFormat="1" spans="1:24">
      <c r="A46" s="4">
        <v>14523340666</v>
      </c>
      <c r="B46" s="4" t="s">
        <v>24</v>
      </c>
      <c r="C46" s="4" t="s">
        <v>25</v>
      </c>
      <c r="D46" s="4" t="s">
        <v>123</v>
      </c>
      <c r="E46" s="4" t="s">
        <v>100</v>
      </c>
      <c r="F46" s="6">
        <v>44260</v>
      </c>
      <c r="G46" s="6">
        <v>44261</v>
      </c>
      <c r="H46" s="4">
        <v>1</v>
      </c>
      <c r="I46" s="4">
        <v>1</v>
      </c>
      <c r="J46" s="4">
        <v>1</v>
      </c>
      <c r="K46" s="4" t="s">
        <v>28</v>
      </c>
      <c r="L46" s="4">
        <v>102</v>
      </c>
      <c r="M46" s="4">
        <v>102</v>
      </c>
      <c r="N46" s="4" t="s">
        <v>124</v>
      </c>
      <c r="O46" s="4" t="s">
        <v>30</v>
      </c>
      <c r="P46" s="4" t="s">
        <v>31</v>
      </c>
      <c r="Q46" s="4">
        <v>0</v>
      </c>
      <c r="R46" s="7">
        <v>44260</v>
      </c>
      <c r="S46" s="6">
        <v>44276</v>
      </c>
      <c r="T46" s="4" t="s">
        <v>32</v>
      </c>
      <c r="U46" s="4">
        <v>102</v>
      </c>
      <c r="V46" s="4">
        <v>0</v>
      </c>
      <c r="W46" s="4">
        <v>0</v>
      </c>
      <c r="X46" s="4">
        <v>2004146</v>
      </c>
    </row>
    <row r="47" s="4" customFormat="1" spans="1:24">
      <c r="A47" s="4">
        <v>14523508763</v>
      </c>
      <c r="B47" s="4" t="s">
        <v>24</v>
      </c>
      <c r="C47" s="4" t="s">
        <v>25</v>
      </c>
      <c r="D47" s="4" t="s">
        <v>125</v>
      </c>
      <c r="E47" s="4" t="s">
        <v>107</v>
      </c>
      <c r="F47" s="6">
        <v>44260</v>
      </c>
      <c r="G47" s="6">
        <v>44261</v>
      </c>
      <c r="H47" s="4">
        <v>1</v>
      </c>
      <c r="I47" s="4">
        <v>1</v>
      </c>
      <c r="J47" s="4">
        <v>1</v>
      </c>
      <c r="K47" s="4" t="s">
        <v>28</v>
      </c>
      <c r="L47" s="4">
        <v>232</v>
      </c>
      <c r="M47" s="4">
        <v>232</v>
      </c>
      <c r="N47" s="4" t="s">
        <v>126</v>
      </c>
      <c r="O47" s="4" t="s">
        <v>30</v>
      </c>
      <c r="P47" s="4" t="s">
        <v>31</v>
      </c>
      <c r="Q47" s="4">
        <v>0</v>
      </c>
      <c r="R47" s="7">
        <v>44260</v>
      </c>
      <c r="S47" s="6">
        <v>44276</v>
      </c>
      <c r="T47" s="4" t="s">
        <v>32</v>
      </c>
      <c r="U47" s="4">
        <v>232</v>
      </c>
      <c r="V47" s="4">
        <v>0</v>
      </c>
      <c r="W47" s="4">
        <v>0</v>
      </c>
      <c r="X47" s="4">
        <v>2004242</v>
      </c>
    </row>
    <row r="48" s="4" customFormat="1" spans="1:24">
      <c r="A48" s="4">
        <v>14522979915</v>
      </c>
      <c r="B48" s="4" t="s">
        <v>24</v>
      </c>
      <c r="C48" s="4" t="s">
        <v>36</v>
      </c>
      <c r="D48" s="4" t="s">
        <v>115</v>
      </c>
      <c r="E48" s="4" t="s">
        <v>116</v>
      </c>
      <c r="F48" s="6">
        <v>44260</v>
      </c>
      <c r="G48" s="6">
        <v>44261</v>
      </c>
      <c r="H48" s="4">
        <v>1</v>
      </c>
      <c r="I48" s="4">
        <v>1</v>
      </c>
      <c r="J48" s="4">
        <v>1</v>
      </c>
      <c r="K48" s="4" t="s">
        <v>28</v>
      </c>
      <c r="L48" s="4">
        <v>-153</v>
      </c>
      <c r="M48" s="4">
        <v>-153</v>
      </c>
      <c r="N48" s="4" t="s">
        <v>117</v>
      </c>
      <c r="O48" s="4" t="s">
        <v>30</v>
      </c>
      <c r="P48" s="4" t="s">
        <v>31</v>
      </c>
      <c r="Q48" s="4">
        <v>0</v>
      </c>
      <c r="R48" s="7">
        <v>44260</v>
      </c>
      <c r="S48" s="6">
        <v>44276</v>
      </c>
      <c r="T48" s="4" t="s">
        <v>32</v>
      </c>
      <c r="U48" s="4">
        <v>-153</v>
      </c>
      <c r="V48" s="4">
        <v>0</v>
      </c>
      <c r="W48" s="4">
        <v>0</v>
      </c>
      <c r="X48" s="4">
        <v>2003979</v>
      </c>
    </row>
    <row r="49" s="4" customFormat="1" spans="1:24">
      <c r="A49" s="4">
        <v>14440755032</v>
      </c>
      <c r="B49" s="4" t="s">
        <v>24</v>
      </c>
      <c r="C49" s="4" t="s">
        <v>25</v>
      </c>
      <c r="D49" s="4" t="s">
        <v>127</v>
      </c>
      <c r="E49" s="4" t="s">
        <v>97</v>
      </c>
      <c r="F49" s="6">
        <v>44261</v>
      </c>
      <c r="G49" s="6">
        <v>44262</v>
      </c>
      <c r="H49" s="4">
        <v>1</v>
      </c>
      <c r="I49" s="4">
        <v>1</v>
      </c>
      <c r="J49" s="4">
        <v>1</v>
      </c>
      <c r="K49" s="4" t="s">
        <v>28</v>
      </c>
      <c r="L49" s="4">
        <v>213</v>
      </c>
      <c r="M49" s="4">
        <v>213</v>
      </c>
      <c r="N49" s="4" t="s">
        <v>128</v>
      </c>
      <c r="O49" s="4" t="s">
        <v>129</v>
      </c>
      <c r="P49" s="4" t="s">
        <v>31</v>
      </c>
      <c r="Q49" s="4">
        <v>0</v>
      </c>
      <c r="R49" s="7">
        <v>44248</v>
      </c>
      <c r="S49" s="6">
        <v>44277</v>
      </c>
      <c r="T49" s="4" t="s">
        <v>32</v>
      </c>
      <c r="U49" s="4">
        <v>213</v>
      </c>
      <c r="V49" s="4">
        <v>0</v>
      </c>
      <c r="W49" s="4">
        <v>0</v>
      </c>
      <c r="X49" s="4">
        <v>1987781</v>
      </c>
    </row>
    <row r="50" s="4" customFormat="1" spans="1:24">
      <c r="A50" s="4">
        <v>14441234775</v>
      </c>
      <c r="B50" s="4" t="s">
        <v>24</v>
      </c>
      <c r="C50" s="4" t="s">
        <v>25</v>
      </c>
      <c r="D50" s="4" t="s">
        <v>130</v>
      </c>
      <c r="E50" s="4" t="s">
        <v>27</v>
      </c>
      <c r="F50" s="6">
        <v>44261</v>
      </c>
      <c r="G50" s="6">
        <v>44262</v>
      </c>
      <c r="H50" s="4">
        <v>1</v>
      </c>
      <c r="I50" s="4">
        <v>1</v>
      </c>
      <c r="J50" s="4">
        <v>1</v>
      </c>
      <c r="K50" s="4" t="s">
        <v>28</v>
      </c>
      <c r="L50" s="4">
        <v>165</v>
      </c>
      <c r="M50" s="4">
        <v>165</v>
      </c>
      <c r="N50" s="4" t="s">
        <v>131</v>
      </c>
      <c r="O50" s="4" t="s">
        <v>129</v>
      </c>
      <c r="P50" s="4" t="s">
        <v>31</v>
      </c>
      <c r="Q50" s="4">
        <v>0</v>
      </c>
      <c r="R50" s="7">
        <v>44248</v>
      </c>
      <c r="S50" s="6">
        <v>44277</v>
      </c>
      <c r="T50" s="4" t="s">
        <v>32</v>
      </c>
      <c r="U50" s="4">
        <v>165</v>
      </c>
      <c r="V50" s="4">
        <v>0</v>
      </c>
      <c r="W50" s="4">
        <v>0</v>
      </c>
      <c r="X50" s="4">
        <v>1987936</v>
      </c>
    </row>
    <row r="51" s="4" customFormat="1" spans="1:24">
      <c r="A51" s="4">
        <v>14445512618</v>
      </c>
      <c r="B51" s="4" t="s">
        <v>24</v>
      </c>
      <c r="C51" s="4" t="s">
        <v>25</v>
      </c>
      <c r="D51" s="4" t="s">
        <v>132</v>
      </c>
      <c r="E51" s="4" t="s">
        <v>133</v>
      </c>
      <c r="F51" s="6">
        <v>44260</v>
      </c>
      <c r="G51" s="6">
        <v>44262</v>
      </c>
      <c r="H51" s="4">
        <v>1</v>
      </c>
      <c r="I51" s="4">
        <v>2</v>
      </c>
      <c r="J51" s="4">
        <v>2</v>
      </c>
      <c r="K51" s="4" t="s">
        <v>28</v>
      </c>
      <c r="L51" s="4">
        <v>532</v>
      </c>
      <c r="M51" s="4">
        <v>532</v>
      </c>
      <c r="N51" s="4" t="s">
        <v>134</v>
      </c>
      <c r="O51" s="4" t="s">
        <v>129</v>
      </c>
      <c r="P51" s="4" t="s">
        <v>31</v>
      </c>
      <c r="Q51" s="4">
        <v>0</v>
      </c>
      <c r="R51" s="7">
        <v>44249</v>
      </c>
      <c r="S51" s="6">
        <v>44277</v>
      </c>
      <c r="T51" s="4" t="s">
        <v>32</v>
      </c>
      <c r="U51" s="4">
        <v>532</v>
      </c>
      <c r="V51" s="4">
        <v>0</v>
      </c>
      <c r="W51" s="4">
        <v>0</v>
      </c>
      <c r="X51" s="4">
        <v>1988463</v>
      </c>
    </row>
    <row r="52" s="4" customFormat="1" spans="1:24">
      <c r="A52" s="4">
        <v>14450877494</v>
      </c>
      <c r="B52" s="4" t="s">
        <v>24</v>
      </c>
      <c r="C52" s="4" t="s">
        <v>25</v>
      </c>
      <c r="D52" s="4" t="s">
        <v>130</v>
      </c>
      <c r="E52" s="4" t="s">
        <v>66</v>
      </c>
      <c r="F52" s="6">
        <v>44261</v>
      </c>
      <c r="G52" s="6">
        <v>44262</v>
      </c>
      <c r="H52" s="4">
        <v>1</v>
      </c>
      <c r="I52" s="4">
        <v>1</v>
      </c>
      <c r="J52" s="4">
        <v>1</v>
      </c>
      <c r="K52" s="4" t="s">
        <v>28</v>
      </c>
      <c r="L52" s="4">
        <v>239</v>
      </c>
      <c r="M52" s="4">
        <v>239</v>
      </c>
      <c r="N52" s="4" t="s">
        <v>135</v>
      </c>
      <c r="O52" s="4" t="s">
        <v>129</v>
      </c>
      <c r="P52" s="4" t="s">
        <v>31</v>
      </c>
      <c r="Q52" s="4">
        <v>0</v>
      </c>
      <c r="R52" s="7">
        <v>44250</v>
      </c>
      <c r="S52" s="6">
        <v>44277</v>
      </c>
      <c r="T52" s="4" t="s">
        <v>32</v>
      </c>
      <c r="U52" s="4">
        <v>239</v>
      </c>
      <c r="V52" s="4">
        <v>0</v>
      </c>
      <c r="W52" s="4">
        <v>0</v>
      </c>
      <c r="X52" s="4">
        <v>1989333</v>
      </c>
    </row>
    <row r="53" s="4" customFormat="1" spans="1:24">
      <c r="A53" s="4">
        <v>14450877494</v>
      </c>
      <c r="B53" s="4" t="s">
        <v>24</v>
      </c>
      <c r="C53" s="4" t="s">
        <v>36</v>
      </c>
      <c r="D53" s="4" t="s">
        <v>130</v>
      </c>
      <c r="E53" s="4" t="s">
        <v>66</v>
      </c>
      <c r="F53" s="6">
        <v>44261</v>
      </c>
      <c r="G53" s="6">
        <v>44262</v>
      </c>
      <c r="H53" s="4">
        <v>1</v>
      </c>
      <c r="I53" s="4">
        <v>1</v>
      </c>
      <c r="J53" s="4">
        <v>1</v>
      </c>
      <c r="K53" s="4" t="s">
        <v>28</v>
      </c>
      <c r="L53" s="4">
        <v>-239</v>
      </c>
      <c r="M53" s="4">
        <v>-239</v>
      </c>
      <c r="N53" s="4" t="s">
        <v>135</v>
      </c>
      <c r="O53" s="4" t="s">
        <v>129</v>
      </c>
      <c r="P53" s="4" t="s">
        <v>31</v>
      </c>
      <c r="Q53" s="4">
        <v>0</v>
      </c>
      <c r="R53" s="7">
        <v>44250</v>
      </c>
      <c r="S53" s="6">
        <v>44277</v>
      </c>
      <c r="T53" s="4" t="s">
        <v>32</v>
      </c>
      <c r="U53" s="4">
        <v>-239</v>
      </c>
      <c r="V53" s="4">
        <v>0</v>
      </c>
      <c r="W53" s="4">
        <v>0</v>
      </c>
      <c r="X53" s="4">
        <v>1989333</v>
      </c>
    </row>
    <row r="54" s="4" customFormat="1" spans="1:24">
      <c r="A54" s="4">
        <v>14441234775</v>
      </c>
      <c r="B54" s="4" t="s">
        <v>24</v>
      </c>
      <c r="C54" s="4" t="s">
        <v>36</v>
      </c>
      <c r="D54" s="4" t="s">
        <v>130</v>
      </c>
      <c r="E54" s="4" t="s">
        <v>27</v>
      </c>
      <c r="F54" s="6">
        <v>44261</v>
      </c>
      <c r="G54" s="6">
        <v>44262</v>
      </c>
      <c r="H54" s="4">
        <v>1</v>
      </c>
      <c r="I54" s="4">
        <v>1</v>
      </c>
      <c r="J54" s="4">
        <v>1</v>
      </c>
      <c r="K54" s="4" t="s">
        <v>28</v>
      </c>
      <c r="L54" s="4">
        <v>-165</v>
      </c>
      <c r="M54" s="4">
        <v>-165</v>
      </c>
      <c r="N54" s="4" t="s">
        <v>131</v>
      </c>
      <c r="O54" s="4" t="s">
        <v>129</v>
      </c>
      <c r="P54" s="4" t="s">
        <v>31</v>
      </c>
      <c r="Q54" s="4">
        <v>0</v>
      </c>
      <c r="R54" s="7">
        <v>44248</v>
      </c>
      <c r="S54" s="6">
        <v>44277</v>
      </c>
      <c r="T54" s="4" t="s">
        <v>32</v>
      </c>
      <c r="U54" s="4">
        <v>-165</v>
      </c>
      <c r="V54" s="4">
        <v>0</v>
      </c>
      <c r="W54" s="4">
        <v>0</v>
      </c>
      <c r="X54" s="4">
        <v>1987936</v>
      </c>
    </row>
    <row r="55" s="4" customFormat="1" spans="1:24">
      <c r="A55" s="4">
        <v>14459065201</v>
      </c>
      <c r="B55" s="4" t="s">
        <v>24</v>
      </c>
      <c r="C55" s="4" t="s">
        <v>25</v>
      </c>
      <c r="D55" s="4" t="s">
        <v>136</v>
      </c>
      <c r="E55" s="4" t="s">
        <v>97</v>
      </c>
      <c r="F55" s="6">
        <v>44261</v>
      </c>
      <c r="G55" s="6">
        <v>44262</v>
      </c>
      <c r="H55" s="4">
        <v>1</v>
      </c>
      <c r="I55" s="4">
        <v>1</v>
      </c>
      <c r="J55" s="4">
        <v>1</v>
      </c>
      <c r="K55" s="4" t="s">
        <v>28</v>
      </c>
      <c r="L55" s="4">
        <v>157</v>
      </c>
      <c r="M55" s="4">
        <v>157</v>
      </c>
      <c r="N55" s="4" t="s">
        <v>137</v>
      </c>
      <c r="O55" s="4" t="s">
        <v>129</v>
      </c>
      <c r="P55" s="4" t="s">
        <v>31</v>
      </c>
      <c r="Q55" s="4">
        <v>0</v>
      </c>
      <c r="R55" s="7">
        <v>44251</v>
      </c>
      <c r="S55" s="6">
        <v>44277</v>
      </c>
      <c r="T55" s="4" t="s">
        <v>32</v>
      </c>
      <c r="U55" s="4">
        <v>157</v>
      </c>
      <c r="V55" s="4">
        <v>0</v>
      </c>
      <c r="W55" s="4">
        <v>0</v>
      </c>
      <c r="X55" s="4">
        <v>1990635</v>
      </c>
    </row>
    <row r="56" s="4" customFormat="1" spans="1:24">
      <c r="A56" s="4">
        <v>14459065201</v>
      </c>
      <c r="B56" s="4" t="s">
        <v>24</v>
      </c>
      <c r="C56" s="4" t="s">
        <v>36</v>
      </c>
      <c r="D56" s="4" t="s">
        <v>136</v>
      </c>
      <c r="E56" s="4" t="s">
        <v>97</v>
      </c>
      <c r="F56" s="6">
        <v>44261</v>
      </c>
      <c r="G56" s="6">
        <v>44262</v>
      </c>
      <c r="H56" s="4">
        <v>1</v>
      </c>
      <c r="I56" s="4">
        <v>1</v>
      </c>
      <c r="J56" s="4">
        <v>1</v>
      </c>
      <c r="K56" s="4" t="s">
        <v>28</v>
      </c>
      <c r="L56" s="4">
        <v>-157</v>
      </c>
      <c r="M56" s="4">
        <v>-157</v>
      </c>
      <c r="N56" s="4" t="s">
        <v>137</v>
      </c>
      <c r="O56" s="4" t="s">
        <v>129</v>
      </c>
      <c r="P56" s="4" t="s">
        <v>31</v>
      </c>
      <c r="Q56" s="4">
        <v>0</v>
      </c>
      <c r="R56" s="7">
        <v>44251</v>
      </c>
      <c r="S56" s="6">
        <v>44277</v>
      </c>
      <c r="T56" s="4" t="s">
        <v>32</v>
      </c>
      <c r="U56" s="4">
        <v>-157</v>
      </c>
      <c r="V56" s="4">
        <v>0</v>
      </c>
      <c r="W56" s="4">
        <v>0</v>
      </c>
      <c r="X56" s="4">
        <v>1990635</v>
      </c>
    </row>
    <row r="57" s="4" customFormat="1" spans="1:23">
      <c r="A57" s="4">
        <v>14459133880</v>
      </c>
      <c r="B57" s="4" t="s">
        <v>24</v>
      </c>
      <c r="C57" s="4" t="s">
        <v>25</v>
      </c>
      <c r="D57" s="4" t="s">
        <v>136</v>
      </c>
      <c r="E57" s="4" t="s">
        <v>138</v>
      </c>
      <c r="F57" s="6">
        <v>44261</v>
      </c>
      <c r="G57" s="6">
        <v>44262</v>
      </c>
      <c r="H57" s="4">
        <v>1</v>
      </c>
      <c r="I57" s="4">
        <v>1</v>
      </c>
      <c r="J57" s="4">
        <v>1</v>
      </c>
      <c r="K57" s="4" t="s">
        <v>28</v>
      </c>
      <c r="L57" s="4">
        <v>165</v>
      </c>
      <c r="M57" s="4">
        <v>165</v>
      </c>
      <c r="N57" s="4" t="s">
        <v>137</v>
      </c>
      <c r="O57" s="4" t="s">
        <v>129</v>
      </c>
      <c r="P57" s="4" t="s">
        <v>31</v>
      </c>
      <c r="Q57" s="4">
        <v>0</v>
      </c>
      <c r="R57" s="7">
        <v>44251</v>
      </c>
      <c r="S57" s="6">
        <v>44277</v>
      </c>
      <c r="T57" s="4" t="s">
        <v>32</v>
      </c>
      <c r="U57" s="4">
        <v>165</v>
      </c>
      <c r="V57" s="4">
        <v>0</v>
      </c>
      <c r="W57" s="4">
        <v>0</v>
      </c>
    </row>
    <row r="58" s="4" customFormat="1" spans="1:23">
      <c r="A58" s="4">
        <v>14459133880</v>
      </c>
      <c r="B58" s="4" t="s">
        <v>24</v>
      </c>
      <c r="C58" s="4" t="s">
        <v>36</v>
      </c>
      <c r="D58" s="4" t="s">
        <v>136</v>
      </c>
      <c r="E58" s="4" t="s">
        <v>138</v>
      </c>
      <c r="F58" s="6">
        <v>44261</v>
      </c>
      <c r="G58" s="6">
        <v>44262</v>
      </c>
      <c r="H58" s="4">
        <v>1</v>
      </c>
      <c r="I58" s="4">
        <v>1</v>
      </c>
      <c r="J58" s="4">
        <v>1</v>
      </c>
      <c r="K58" s="4" t="s">
        <v>28</v>
      </c>
      <c r="L58" s="4">
        <v>-165</v>
      </c>
      <c r="M58" s="4">
        <v>-165</v>
      </c>
      <c r="N58" s="4" t="s">
        <v>137</v>
      </c>
      <c r="O58" s="4" t="s">
        <v>129</v>
      </c>
      <c r="P58" s="4" t="s">
        <v>31</v>
      </c>
      <c r="Q58" s="4">
        <v>0</v>
      </c>
      <c r="R58" s="7">
        <v>44251</v>
      </c>
      <c r="S58" s="6">
        <v>44277</v>
      </c>
      <c r="T58" s="4" t="s">
        <v>32</v>
      </c>
      <c r="U58" s="4">
        <v>-165</v>
      </c>
      <c r="V58" s="4">
        <v>0</v>
      </c>
      <c r="W58" s="4">
        <v>0</v>
      </c>
    </row>
    <row r="59" s="4" customFormat="1" spans="1:24">
      <c r="A59" s="4">
        <v>14459636201</v>
      </c>
      <c r="B59" s="4" t="s">
        <v>24</v>
      </c>
      <c r="C59" s="4" t="s">
        <v>25</v>
      </c>
      <c r="D59" s="4" t="s">
        <v>139</v>
      </c>
      <c r="E59" s="4" t="s">
        <v>45</v>
      </c>
      <c r="F59" s="6">
        <v>44261</v>
      </c>
      <c r="G59" s="6">
        <v>44262</v>
      </c>
      <c r="H59" s="4">
        <v>1</v>
      </c>
      <c r="I59" s="4">
        <v>1</v>
      </c>
      <c r="J59" s="4">
        <v>1</v>
      </c>
      <c r="K59" s="4" t="s">
        <v>28</v>
      </c>
      <c r="L59" s="4">
        <v>156</v>
      </c>
      <c r="M59" s="4">
        <v>156</v>
      </c>
      <c r="N59" s="4" t="s">
        <v>140</v>
      </c>
      <c r="O59" s="4" t="s">
        <v>129</v>
      </c>
      <c r="P59" s="4" t="s">
        <v>31</v>
      </c>
      <c r="Q59" s="4">
        <v>0</v>
      </c>
      <c r="R59" s="7">
        <v>44251</v>
      </c>
      <c r="S59" s="6">
        <v>44277</v>
      </c>
      <c r="T59" s="4" t="s">
        <v>32</v>
      </c>
      <c r="U59" s="4">
        <v>156</v>
      </c>
      <c r="V59" s="4">
        <v>0</v>
      </c>
      <c r="W59" s="4">
        <v>0</v>
      </c>
      <c r="X59" s="4">
        <v>1990819</v>
      </c>
    </row>
    <row r="60" s="4" customFormat="1" spans="1:24">
      <c r="A60" s="4">
        <v>14467053210</v>
      </c>
      <c r="B60" s="4" t="s">
        <v>24</v>
      </c>
      <c r="C60" s="4" t="s">
        <v>25</v>
      </c>
      <c r="D60" s="4" t="s">
        <v>141</v>
      </c>
      <c r="E60" s="4" t="s">
        <v>142</v>
      </c>
      <c r="F60" s="6">
        <v>44261</v>
      </c>
      <c r="G60" s="6">
        <v>44262</v>
      </c>
      <c r="H60" s="4">
        <v>1</v>
      </c>
      <c r="I60" s="4">
        <v>1</v>
      </c>
      <c r="J60" s="4">
        <v>1</v>
      </c>
      <c r="K60" s="4" t="s">
        <v>28</v>
      </c>
      <c r="L60" s="4">
        <v>214</v>
      </c>
      <c r="M60" s="4">
        <v>214</v>
      </c>
      <c r="N60" s="4" t="s">
        <v>143</v>
      </c>
      <c r="O60" s="4" t="s">
        <v>129</v>
      </c>
      <c r="P60" s="4" t="s">
        <v>31</v>
      </c>
      <c r="Q60" s="4">
        <v>0</v>
      </c>
      <c r="R60" s="7">
        <v>44252</v>
      </c>
      <c r="S60" s="6">
        <v>44277</v>
      </c>
      <c r="T60" s="4" t="s">
        <v>32</v>
      </c>
      <c r="U60" s="4">
        <v>214</v>
      </c>
      <c r="V60" s="4">
        <v>0</v>
      </c>
      <c r="W60" s="4">
        <v>0</v>
      </c>
      <c r="X60" s="4">
        <v>1992067</v>
      </c>
    </row>
    <row r="61" s="4" customFormat="1" spans="1:24">
      <c r="A61" s="4">
        <v>14481062562</v>
      </c>
      <c r="B61" s="4" t="s">
        <v>24</v>
      </c>
      <c r="C61" s="4" t="s">
        <v>25</v>
      </c>
      <c r="D61" s="4" t="s">
        <v>144</v>
      </c>
      <c r="E61" s="4" t="s">
        <v>145</v>
      </c>
      <c r="F61" s="6">
        <v>44260</v>
      </c>
      <c r="G61" s="6">
        <v>44262</v>
      </c>
      <c r="H61" s="4">
        <v>1</v>
      </c>
      <c r="I61" s="4">
        <v>2</v>
      </c>
      <c r="J61" s="4">
        <v>2</v>
      </c>
      <c r="K61" s="4" t="s">
        <v>28</v>
      </c>
      <c r="L61" s="4">
        <v>729</v>
      </c>
      <c r="M61" s="4">
        <v>729</v>
      </c>
      <c r="N61" s="4" t="s">
        <v>146</v>
      </c>
      <c r="O61" s="4" t="s">
        <v>129</v>
      </c>
      <c r="P61" s="4" t="s">
        <v>31</v>
      </c>
      <c r="Q61" s="4">
        <v>0</v>
      </c>
      <c r="R61" s="7">
        <v>44255</v>
      </c>
      <c r="S61" s="6">
        <v>44277</v>
      </c>
      <c r="T61" s="4" t="s">
        <v>32</v>
      </c>
      <c r="U61" s="4">
        <v>729</v>
      </c>
      <c r="V61" s="4">
        <v>0</v>
      </c>
      <c r="W61" s="4">
        <v>0</v>
      </c>
      <c r="X61" s="4">
        <v>1994982</v>
      </c>
    </row>
    <row r="62" s="4" customFormat="1" spans="1:24">
      <c r="A62" s="4">
        <v>14494408533</v>
      </c>
      <c r="B62" s="4" t="s">
        <v>24</v>
      </c>
      <c r="C62" s="4" t="s">
        <v>25</v>
      </c>
      <c r="D62" s="4" t="s">
        <v>147</v>
      </c>
      <c r="E62" s="4" t="s">
        <v>148</v>
      </c>
      <c r="F62" s="6">
        <v>44261</v>
      </c>
      <c r="G62" s="6">
        <v>44262</v>
      </c>
      <c r="H62" s="4">
        <v>1</v>
      </c>
      <c r="I62" s="4">
        <v>1</v>
      </c>
      <c r="J62" s="4">
        <v>1</v>
      </c>
      <c r="K62" s="4" t="s">
        <v>28</v>
      </c>
      <c r="L62" s="4">
        <v>226</v>
      </c>
      <c r="M62" s="4">
        <v>226</v>
      </c>
      <c r="N62" s="4" t="s">
        <v>149</v>
      </c>
      <c r="O62" s="4" t="s">
        <v>129</v>
      </c>
      <c r="P62" s="4" t="s">
        <v>31</v>
      </c>
      <c r="Q62" s="4">
        <v>0</v>
      </c>
      <c r="R62" s="7">
        <v>44257</v>
      </c>
      <c r="S62" s="6">
        <v>44277</v>
      </c>
      <c r="T62" s="4" t="s">
        <v>32</v>
      </c>
      <c r="U62" s="4">
        <v>226</v>
      </c>
      <c r="V62" s="4">
        <v>0</v>
      </c>
      <c r="W62" s="4">
        <v>0</v>
      </c>
      <c r="X62" s="4">
        <v>1998724</v>
      </c>
    </row>
    <row r="63" s="4" customFormat="1" spans="1:24">
      <c r="A63" s="4">
        <v>14501008941</v>
      </c>
      <c r="B63" s="4" t="s">
        <v>24</v>
      </c>
      <c r="C63" s="4" t="s">
        <v>25</v>
      </c>
      <c r="D63" s="4" t="s">
        <v>150</v>
      </c>
      <c r="E63" s="4" t="s">
        <v>82</v>
      </c>
      <c r="F63" s="6">
        <v>44261</v>
      </c>
      <c r="G63" s="6">
        <v>44262</v>
      </c>
      <c r="H63" s="4">
        <v>1</v>
      </c>
      <c r="I63" s="4">
        <v>1</v>
      </c>
      <c r="J63" s="4">
        <v>1</v>
      </c>
      <c r="K63" s="4" t="s">
        <v>28</v>
      </c>
      <c r="L63" s="4">
        <v>182</v>
      </c>
      <c r="M63" s="4">
        <v>182</v>
      </c>
      <c r="N63" s="4" t="s">
        <v>151</v>
      </c>
      <c r="O63" s="4" t="s">
        <v>129</v>
      </c>
      <c r="P63" s="4" t="s">
        <v>31</v>
      </c>
      <c r="Q63" s="4">
        <v>0</v>
      </c>
      <c r="R63" s="7">
        <v>44258</v>
      </c>
      <c r="S63" s="6">
        <v>44277</v>
      </c>
      <c r="T63" s="4" t="s">
        <v>32</v>
      </c>
      <c r="U63" s="4">
        <v>182</v>
      </c>
      <c r="V63" s="4">
        <v>0</v>
      </c>
      <c r="W63" s="4">
        <v>0</v>
      </c>
      <c r="X63" s="4">
        <v>2000351</v>
      </c>
    </row>
    <row r="64" s="4" customFormat="1" spans="1:24">
      <c r="A64" s="4">
        <v>14505232052</v>
      </c>
      <c r="B64" s="4" t="s">
        <v>24</v>
      </c>
      <c r="C64" s="4" t="s">
        <v>25</v>
      </c>
      <c r="D64" s="4" t="s">
        <v>152</v>
      </c>
      <c r="E64" s="4" t="s">
        <v>133</v>
      </c>
      <c r="F64" s="6">
        <v>44261</v>
      </c>
      <c r="G64" s="6">
        <v>44262</v>
      </c>
      <c r="H64" s="4">
        <v>1</v>
      </c>
      <c r="I64" s="4">
        <v>1</v>
      </c>
      <c r="J64" s="4">
        <v>1</v>
      </c>
      <c r="K64" s="4" t="s">
        <v>28</v>
      </c>
      <c r="L64" s="4">
        <v>676</v>
      </c>
      <c r="M64" s="4">
        <v>676</v>
      </c>
      <c r="N64" s="4" t="s">
        <v>153</v>
      </c>
      <c r="O64" s="4" t="s">
        <v>129</v>
      </c>
      <c r="P64" s="4" t="s">
        <v>31</v>
      </c>
      <c r="Q64" s="4">
        <v>0</v>
      </c>
      <c r="R64" s="7">
        <v>44258</v>
      </c>
      <c r="S64" s="6">
        <v>44277</v>
      </c>
      <c r="T64" s="4" t="s">
        <v>32</v>
      </c>
      <c r="U64" s="4">
        <v>676</v>
      </c>
      <c r="V64" s="4">
        <v>0</v>
      </c>
      <c r="W64" s="4">
        <v>0</v>
      </c>
      <c r="X64" s="4">
        <v>2000638</v>
      </c>
    </row>
    <row r="65" s="4" customFormat="1" spans="1:24">
      <c r="A65" s="4">
        <v>14506866252</v>
      </c>
      <c r="B65" s="4" t="s">
        <v>24</v>
      </c>
      <c r="C65" s="4" t="s">
        <v>25</v>
      </c>
      <c r="D65" s="4" t="s">
        <v>154</v>
      </c>
      <c r="E65" s="4"/>
      <c r="F65" s="6">
        <v>44261</v>
      </c>
      <c r="G65" s="6">
        <v>44262</v>
      </c>
      <c r="H65" s="4">
        <v>1</v>
      </c>
      <c r="I65" s="4">
        <v>1</v>
      </c>
      <c r="J65" s="4">
        <v>1</v>
      </c>
      <c r="K65" s="4" t="s">
        <v>28</v>
      </c>
      <c r="L65" s="4">
        <v>444</v>
      </c>
      <c r="M65" s="4">
        <v>444</v>
      </c>
      <c r="N65" s="4" t="s">
        <v>155</v>
      </c>
      <c r="O65" s="4" t="s">
        <v>129</v>
      </c>
      <c r="P65" s="4" t="s">
        <v>31</v>
      </c>
      <c r="Q65" s="4">
        <v>0</v>
      </c>
      <c r="R65" s="7">
        <v>44258</v>
      </c>
      <c r="S65" s="6">
        <v>44277</v>
      </c>
      <c r="T65" s="4" t="s">
        <v>32</v>
      </c>
      <c r="U65" s="4">
        <v>444</v>
      </c>
      <c r="V65" s="4">
        <v>0</v>
      </c>
      <c r="W65" s="4">
        <v>0</v>
      </c>
      <c r="X65" s="4">
        <v>2001085</v>
      </c>
    </row>
    <row r="66" s="4" customFormat="1" spans="1:24">
      <c r="A66" s="4">
        <v>14507597637</v>
      </c>
      <c r="B66" s="4" t="s">
        <v>24</v>
      </c>
      <c r="C66" s="4" t="s">
        <v>25</v>
      </c>
      <c r="D66" s="4" t="s">
        <v>156</v>
      </c>
      <c r="E66" s="4" t="s">
        <v>157</v>
      </c>
      <c r="F66" s="6">
        <v>44261</v>
      </c>
      <c r="G66" s="6">
        <v>44262</v>
      </c>
      <c r="H66" s="4">
        <v>1</v>
      </c>
      <c r="I66" s="4">
        <v>1</v>
      </c>
      <c r="J66" s="4">
        <v>1</v>
      </c>
      <c r="K66" s="4" t="s">
        <v>28</v>
      </c>
      <c r="L66" s="4">
        <v>116</v>
      </c>
      <c r="M66" s="4">
        <v>116</v>
      </c>
      <c r="N66" s="4" t="s">
        <v>158</v>
      </c>
      <c r="O66" s="4" t="s">
        <v>129</v>
      </c>
      <c r="P66" s="4" t="s">
        <v>31</v>
      </c>
      <c r="Q66" s="4">
        <v>0</v>
      </c>
      <c r="R66" s="7">
        <v>44258</v>
      </c>
      <c r="S66" s="6">
        <v>44277</v>
      </c>
      <c r="T66" s="4" t="s">
        <v>32</v>
      </c>
      <c r="U66" s="4">
        <v>116</v>
      </c>
      <c r="V66" s="4">
        <v>0</v>
      </c>
      <c r="W66" s="4">
        <v>0</v>
      </c>
      <c r="X66" s="4">
        <v>2001456</v>
      </c>
    </row>
    <row r="67" s="4" customFormat="1" spans="1:23">
      <c r="A67" s="4">
        <v>14508487170</v>
      </c>
      <c r="B67" s="4" t="s">
        <v>24</v>
      </c>
      <c r="C67" s="4" t="s">
        <v>25</v>
      </c>
      <c r="D67" s="4" t="s">
        <v>159</v>
      </c>
      <c r="E67" s="4" t="s">
        <v>57</v>
      </c>
      <c r="F67" s="6">
        <v>44261</v>
      </c>
      <c r="G67" s="6">
        <v>44262</v>
      </c>
      <c r="H67" s="4">
        <v>1</v>
      </c>
      <c r="I67" s="4">
        <v>1</v>
      </c>
      <c r="J67" s="4">
        <v>1</v>
      </c>
      <c r="K67" s="4" t="s">
        <v>28</v>
      </c>
      <c r="L67" s="4">
        <v>220</v>
      </c>
      <c r="M67" s="4">
        <v>220</v>
      </c>
      <c r="N67" s="4" t="s">
        <v>160</v>
      </c>
      <c r="O67" s="4" t="s">
        <v>129</v>
      </c>
      <c r="P67" s="4" t="s">
        <v>31</v>
      </c>
      <c r="Q67" s="4">
        <v>0</v>
      </c>
      <c r="R67" s="7">
        <v>44259</v>
      </c>
      <c r="S67" s="6">
        <v>44277</v>
      </c>
      <c r="T67" s="4" t="s">
        <v>32</v>
      </c>
      <c r="U67" s="4">
        <v>220</v>
      </c>
      <c r="V67" s="4">
        <v>0</v>
      </c>
      <c r="W67" s="4">
        <v>0</v>
      </c>
    </row>
    <row r="68" s="4" customFormat="1" spans="1:24">
      <c r="A68" s="4">
        <v>14506866252</v>
      </c>
      <c r="B68" s="4" t="s">
        <v>24</v>
      </c>
      <c r="C68" s="4" t="s">
        <v>36</v>
      </c>
      <c r="D68" s="4" t="s">
        <v>154</v>
      </c>
      <c r="E68" s="4"/>
      <c r="F68" s="6">
        <v>44261</v>
      </c>
      <c r="G68" s="6">
        <v>44262</v>
      </c>
      <c r="H68" s="4">
        <v>1</v>
      </c>
      <c r="I68" s="4">
        <v>1</v>
      </c>
      <c r="J68" s="4">
        <v>1</v>
      </c>
      <c r="K68" s="4" t="s">
        <v>28</v>
      </c>
      <c r="L68" s="4">
        <v>-444</v>
      </c>
      <c r="M68" s="4">
        <v>-444</v>
      </c>
      <c r="N68" s="4" t="s">
        <v>155</v>
      </c>
      <c r="O68" s="4" t="s">
        <v>129</v>
      </c>
      <c r="P68" s="4" t="s">
        <v>31</v>
      </c>
      <c r="Q68" s="4">
        <v>0</v>
      </c>
      <c r="R68" s="7">
        <v>44258</v>
      </c>
      <c r="S68" s="6">
        <v>44277</v>
      </c>
      <c r="T68" s="4" t="s">
        <v>32</v>
      </c>
      <c r="U68" s="4">
        <v>-444</v>
      </c>
      <c r="V68" s="4">
        <v>0</v>
      </c>
      <c r="W68" s="4">
        <v>0</v>
      </c>
      <c r="X68" s="4">
        <v>2001085</v>
      </c>
    </row>
    <row r="69" s="4" customFormat="1" spans="1:24">
      <c r="A69" s="4">
        <v>14514718721</v>
      </c>
      <c r="B69" s="4" t="s">
        <v>24</v>
      </c>
      <c r="C69" s="4" t="s">
        <v>25</v>
      </c>
      <c r="D69" s="4" t="s">
        <v>159</v>
      </c>
      <c r="E69" s="4" t="s">
        <v>57</v>
      </c>
      <c r="F69" s="6">
        <v>44260</v>
      </c>
      <c r="G69" s="6">
        <v>44262</v>
      </c>
      <c r="H69" s="4">
        <v>1</v>
      </c>
      <c r="I69" s="4">
        <v>2</v>
      </c>
      <c r="J69" s="4">
        <v>2</v>
      </c>
      <c r="K69" s="4" t="s">
        <v>28</v>
      </c>
      <c r="L69" s="4">
        <v>445</v>
      </c>
      <c r="M69" s="4">
        <v>445</v>
      </c>
      <c r="N69" s="4" t="s">
        <v>161</v>
      </c>
      <c r="O69" s="4" t="s">
        <v>129</v>
      </c>
      <c r="P69" s="4" t="s">
        <v>31</v>
      </c>
      <c r="Q69" s="4">
        <v>0</v>
      </c>
      <c r="R69" s="7">
        <v>44259</v>
      </c>
      <c r="S69" s="6">
        <v>44277</v>
      </c>
      <c r="T69" s="4" t="s">
        <v>32</v>
      </c>
      <c r="U69" s="4">
        <v>445</v>
      </c>
      <c r="V69" s="4">
        <v>0</v>
      </c>
      <c r="W69" s="4">
        <v>0</v>
      </c>
      <c r="X69" s="4">
        <v>2002619</v>
      </c>
    </row>
    <row r="70" s="4" customFormat="1" spans="1:24">
      <c r="A70" s="4">
        <v>14515532130</v>
      </c>
      <c r="B70" s="4" t="s">
        <v>24</v>
      </c>
      <c r="C70" s="4" t="s">
        <v>25</v>
      </c>
      <c r="D70" s="4" t="s">
        <v>162</v>
      </c>
      <c r="E70" s="4" t="s">
        <v>107</v>
      </c>
      <c r="F70" s="6">
        <v>44261</v>
      </c>
      <c r="G70" s="6">
        <v>44262</v>
      </c>
      <c r="H70" s="4">
        <v>1</v>
      </c>
      <c r="I70" s="4">
        <v>1</v>
      </c>
      <c r="J70" s="4">
        <v>1</v>
      </c>
      <c r="K70" s="4" t="s">
        <v>28</v>
      </c>
      <c r="L70" s="4">
        <v>308</v>
      </c>
      <c r="M70" s="4">
        <v>308</v>
      </c>
      <c r="N70" s="4" t="s">
        <v>163</v>
      </c>
      <c r="O70" s="4" t="s">
        <v>129</v>
      </c>
      <c r="P70" s="4" t="s">
        <v>31</v>
      </c>
      <c r="Q70" s="4">
        <v>0</v>
      </c>
      <c r="R70" s="7">
        <v>44259</v>
      </c>
      <c r="S70" s="6">
        <v>44277</v>
      </c>
      <c r="T70" s="4" t="s">
        <v>32</v>
      </c>
      <c r="U70" s="4">
        <v>308</v>
      </c>
      <c r="V70" s="4">
        <v>0</v>
      </c>
      <c r="W70" s="4">
        <v>0</v>
      </c>
      <c r="X70" s="4">
        <v>2002995</v>
      </c>
    </row>
    <row r="71" s="4" customFormat="1" spans="1:24">
      <c r="A71" s="4">
        <v>14521401679</v>
      </c>
      <c r="B71" s="4" t="s">
        <v>24</v>
      </c>
      <c r="C71" s="4" t="s">
        <v>25</v>
      </c>
      <c r="D71" s="4" t="s">
        <v>164</v>
      </c>
      <c r="E71" s="4" t="s">
        <v>165</v>
      </c>
      <c r="F71" s="6">
        <v>44261</v>
      </c>
      <c r="G71" s="6">
        <v>44262</v>
      </c>
      <c r="H71" s="4">
        <v>1</v>
      </c>
      <c r="I71" s="4">
        <v>1</v>
      </c>
      <c r="J71" s="4">
        <v>1</v>
      </c>
      <c r="K71" s="4" t="s">
        <v>28</v>
      </c>
      <c r="L71" s="4">
        <v>182</v>
      </c>
      <c r="M71" s="4">
        <v>182</v>
      </c>
      <c r="N71" s="4" t="s">
        <v>166</v>
      </c>
      <c r="O71" s="4" t="s">
        <v>129</v>
      </c>
      <c r="P71" s="4" t="s">
        <v>31</v>
      </c>
      <c r="Q71" s="4">
        <v>0</v>
      </c>
      <c r="R71" s="7">
        <v>44260</v>
      </c>
      <c r="S71" s="6">
        <v>44277</v>
      </c>
      <c r="T71" s="4" t="s">
        <v>32</v>
      </c>
      <c r="U71" s="4">
        <v>182</v>
      </c>
      <c r="V71" s="4">
        <v>0</v>
      </c>
      <c r="W71" s="4">
        <v>0</v>
      </c>
      <c r="X71" s="4">
        <v>2003495</v>
      </c>
    </row>
    <row r="72" s="4" customFormat="1" spans="1:24">
      <c r="A72" s="4">
        <v>14522180439</v>
      </c>
      <c r="B72" s="4" t="s">
        <v>24</v>
      </c>
      <c r="C72" s="4" t="s">
        <v>25</v>
      </c>
      <c r="D72" s="4" t="s">
        <v>167</v>
      </c>
      <c r="E72" s="4" t="s">
        <v>100</v>
      </c>
      <c r="F72" s="6">
        <v>44261</v>
      </c>
      <c r="G72" s="6">
        <v>44262</v>
      </c>
      <c r="H72" s="4">
        <v>1</v>
      </c>
      <c r="I72" s="4">
        <v>1</v>
      </c>
      <c r="J72" s="4">
        <v>1</v>
      </c>
      <c r="K72" s="4" t="s">
        <v>28</v>
      </c>
      <c r="L72" s="4">
        <v>112</v>
      </c>
      <c r="M72" s="4">
        <v>112</v>
      </c>
      <c r="N72" s="4" t="s">
        <v>168</v>
      </c>
      <c r="O72" s="4" t="s">
        <v>129</v>
      </c>
      <c r="P72" s="4" t="s">
        <v>31</v>
      </c>
      <c r="Q72" s="4">
        <v>0</v>
      </c>
      <c r="R72" s="7">
        <v>44260</v>
      </c>
      <c r="S72" s="6">
        <v>44277</v>
      </c>
      <c r="T72" s="4" t="s">
        <v>32</v>
      </c>
      <c r="U72" s="4">
        <v>112</v>
      </c>
      <c r="V72" s="4">
        <v>0</v>
      </c>
      <c r="W72" s="4">
        <v>0</v>
      </c>
      <c r="X72" s="4">
        <v>2003685</v>
      </c>
    </row>
    <row r="73" s="4" customFormat="1" spans="1:24">
      <c r="A73" s="4">
        <v>14522735131</v>
      </c>
      <c r="B73" s="4" t="s">
        <v>24</v>
      </c>
      <c r="C73" s="4" t="s">
        <v>25</v>
      </c>
      <c r="D73" s="4" t="s">
        <v>169</v>
      </c>
      <c r="E73" s="4" t="s">
        <v>27</v>
      </c>
      <c r="F73" s="6">
        <v>44260</v>
      </c>
      <c r="G73" s="6">
        <v>44262</v>
      </c>
      <c r="H73" s="4">
        <v>1</v>
      </c>
      <c r="I73" s="4">
        <v>2</v>
      </c>
      <c r="J73" s="4">
        <v>2</v>
      </c>
      <c r="K73" s="4" t="s">
        <v>28</v>
      </c>
      <c r="L73" s="4">
        <v>248</v>
      </c>
      <c r="M73" s="4">
        <v>248</v>
      </c>
      <c r="N73" s="4" t="s">
        <v>170</v>
      </c>
      <c r="O73" s="4" t="s">
        <v>129</v>
      </c>
      <c r="P73" s="4" t="s">
        <v>31</v>
      </c>
      <c r="Q73" s="4">
        <v>0</v>
      </c>
      <c r="R73" s="7">
        <v>44260</v>
      </c>
      <c r="S73" s="6">
        <v>44277</v>
      </c>
      <c r="T73" s="4" t="s">
        <v>32</v>
      </c>
      <c r="U73" s="4">
        <v>248</v>
      </c>
      <c r="V73" s="4">
        <v>0</v>
      </c>
      <c r="W73" s="4">
        <v>0</v>
      </c>
      <c r="X73" s="4">
        <v>2003864</v>
      </c>
    </row>
    <row r="74" s="4" customFormat="1" spans="1:24">
      <c r="A74" s="4">
        <v>14523981252</v>
      </c>
      <c r="B74" s="4" t="s">
        <v>24</v>
      </c>
      <c r="C74" s="4" t="s">
        <v>25</v>
      </c>
      <c r="D74" s="4" t="s">
        <v>171</v>
      </c>
      <c r="E74" s="4" t="s">
        <v>71</v>
      </c>
      <c r="F74" s="6">
        <v>44261</v>
      </c>
      <c r="G74" s="6">
        <v>44262</v>
      </c>
      <c r="H74" s="4">
        <v>1</v>
      </c>
      <c r="I74" s="4">
        <v>1</v>
      </c>
      <c r="J74" s="4">
        <v>1</v>
      </c>
      <c r="K74" s="4" t="s">
        <v>28</v>
      </c>
      <c r="L74" s="4">
        <v>174</v>
      </c>
      <c r="M74" s="4">
        <v>174</v>
      </c>
      <c r="N74" s="4" t="s">
        <v>172</v>
      </c>
      <c r="O74" s="4" t="s">
        <v>129</v>
      </c>
      <c r="P74" s="4" t="s">
        <v>31</v>
      </c>
      <c r="Q74" s="4">
        <v>0</v>
      </c>
      <c r="R74" s="7">
        <v>44261</v>
      </c>
      <c r="S74" s="6">
        <v>44277</v>
      </c>
      <c r="T74" s="4" t="s">
        <v>32</v>
      </c>
      <c r="U74" s="4">
        <v>174</v>
      </c>
      <c r="V74" s="4">
        <v>0</v>
      </c>
      <c r="W74" s="4">
        <v>0</v>
      </c>
      <c r="X74" s="4">
        <v>2004371</v>
      </c>
    </row>
    <row r="75" s="4" customFormat="1" spans="1:24">
      <c r="A75" s="4">
        <v>14524182364</v>
      </c>
      <c r="B75" s="4" t="s">
        <v>24</v>
      </c>
      <c r="C75" s="4" t="s">
        <v>25</v>
      </c>
      <c r="D75" s="4" t="s">
        <v>112</v>
      </c>
      <c r="E75" s="4" t="s">
        <v>107</v>
      </c>
      <c r="F75" s="6">
        <v>44261</v>
      </c>
      <c r="G75" s="6">
        <v>44262</v>
      </c>
      <c r="H75" s="4">
        <v>1</v>
      </c>
      <c r="I75" s="4">
        <v>1</v>
      </c>
      <c r="J75" s="4">
        <v>1</v>
      </c>
      <c r="K75" s="4" t="s">
        <v>28</v>
      </c>
      <c r="L75" s="4">
        <v>82</v>
      </c>
      <c r="M75" s="4">
        <v>82</v>
      </c>
      <c r="N75" s="4" t="s">
        <v>173</v>
      </c>
      <c r="O75" s="4" t="s">
        <v>129</v>
      </c>
      <c r="P75" s="4" t="s">
        <v>31</v>
      </c>
      <c r="Q75" s="4">
        <v>0</v>
      </c>
      <c r="R75" s="7">
        <v>44261</v>
      </c>
      <c r="S75" s="6">
        <v>44277</v>
      </c>
      <c r="T75" s="4" t="s">
        <v>32</v>
      </c>
      <c r="U75" s="4">
        <v>82</v>
      </c>
      <c r="V75" s="4">
        <v>0</v>
      </c>
      <c r="W75" s="4">
        <v>0</v>
      </c>
      <c r="X75" s="4">
        <v>2004421</v>
      </c>
    </row>
    <row r="76" s="4" customFormat="1" spans="1:24">
      <c r="A76" s="4">
        <v>14524284769</v>
      </c>
      <c r="B76" s="4" t="s">
        <v>24</v>
      </c>
      <c r="C76" s="4" t="s">
        <v>25</v>
      </c>
      <c r="D76" s="4" t="s">
        <v>78</v>
      </c>
      <c r="E76" s="4" t="s">
        <v>45</v>
      </c>
      <c r="F76" s="6">
        <v>44261</v>
      </c>
      <c r="G76" s="6">
        <v>44262</v>
      </c>
      <c r="H76" s="4">
        <v>1</v>
      </c>
      <c r="I76" s="4">
        <v>1</v>
      </c>
      <c r="J76" s="4">
        <v>1</v>
      </c>
      <c r="K76" s="4" t="s">
        <v>28</v>
      </c>
      <c r="L76" s="4">
        <v>149</v>
      </c>
      <c r="M76" s="4">
        <v>149</v>
      </c>
      <c r="N76" s="4" t="s">
        <v>79</v>
      </c>
      <c r="O76" s="4" t="s">
        <v>129</v>
      </c>
      <c r="P76" s="4" t="s">
        <v>31</v>
      </c>
      <c r="Q76" s="4">
        <v>0</v>
      </c>
      <c r="R76" s="7">
        <v>44261</v>
      </c>
      <c r="S76" s="6">
        <v>44277</v>
      </c>
      <c r="T76" s="4" t="s">
        <v>32</v>
      </c>
      <c r="U76" s="4">
        <v>149</v>
      </c>
      <c r="V76" s="4">
        <v>0</v>
      </c>
      <c r="W76" s="4">
        <v>0</v>
      </c>
      <c r="X76" s="4">
        <v>2004449</v>
      </c>
    </row>
    <row r="77" s="4" customFormat="1" spans="1:24">
      <c r="A77" s="4">
        <v>14524321015</v>
      </c>
      <c r="B77" s="4" t="s">
        <v>24</v>
      </c>
      <c r="C77" s="4" t="s">
        <v>25</v>
      </c>
      <c r="D77" s="4" t="s">
        <v>174</v>
      </c>
      <c r="E77" s="4" t="s">
        <v>175</v>
      </c>
      <c r="F77" s="6">
        <v>44261</v>
      </c>
      <c r="G77" s="6">
        <v>44262</v>
      </c>
      <c r="H77" s="4">
        <v>1</v>
      </c>
      <c r="I77" s="4">
        <v>1</v>
      </c>
      <c r="J77" s="4">
        <v>1</v>
      </c>
      <c r="K77" s="4" t="s">
        <v>28</v>
      </c>
      <c r="L77" s="4">
        <v>138</v>
      </c>
      <c r="M77" s="4">
        <v>138</v>
      </c>
      <c r="N77" s="4" t="s">
        <v>176</v>
      </c>
      <c r="O77" s="4" t="s">
        <v>129</v>
      </c>
      <c r="P77" s="4" t="s">
        <v>31</v>
      </c>
      <c r="Q77" s="4">
        <v>0</v>
      </c>
      <c r="R77" s="7">
        <v>44261</v>
      </c>
      <c r="S77" s="6">
        <v>44277</v>
      </c>
      <c r="T77" s="4" t="s">
        <v>32</v>
      </c>
      <c r="U77" s="4">
        <v>138</v>
      </c>
      <c r="V77" s="4">
        <v>0</v>
      </c>
      <c r="W77" s="4">
        <v>0</v>
      </c>
      <c r="X77" s="4">
        <v>2004458</v>
      </c>
    </row>
    <row r="78" s="4" customFormat="1" spans="1:24">
      <c r="A78" s="4">
        <v>14524358158</v>
      </c>
      <c r="B78" s="4" t="s">
        <v>24</v>
      </c>
      <c r="C78" s="4" t="s">
        <v>25</v>
      </c>
      <c r="D78" s="4" t="s">
        <v>177</v>
      </c>
      <c r="E78" s="4" t="s">
        <v>138</v>
      </c>
      <c r="F78" s="6">
        <v>44261</v>
      </c>
      <c r="G78" s="6">
        <v>44262</v>
      </c>
      <c r="H78" s="4">
        <v>1</v>
      </c>
      <c r="I78" s="4">
        <v>1</v>
      </c>
      <c r="J78" s="4">
        <v>1</v>
      </c>
      <c r="K78" s="4" t="s">
        <v>28</v>
      </c>
      <c r="L78" s="4">
        <v>292</v>
      </c>
      <c r="M78" s="4">
        <v>292</v>
      </c>
      <c r="N78" s="4" t="s">
        <v>178</v>
      </c>
      <c r="O78" s="4" t="s">
        <v>129</v>
      </c>
      <c r="P78" s="4" t="s">
        <v>31</v>
      </c>
      <c r="Q78" s="4">
        <v>0</v>
      </c>
      <c r="R78" s="7">
        <v>44261</v>
      </c>
      <c r="S78" s="6">
        <v>44277</v>
      </c>
      <c r="T78" s="4" t="s">
        <v>32</v>
      </c>
      <c r="U78" s="4">
        <v>292</v>
      </c>
      <c r="V78" s="4">
        <v>0</v>
      </c>
      <c r="W78" s="4">
        <v>0</v>
      </c>
      <c r="X78" s="4">
        <v>2004474</v>
      </c>
    </row>
    <row r="79" s="4" customFormat="1" spans="1:24">
      <c r="A79" s="4">
        <v>14524440601</v>
      </c>
      <c r="B79" s="4" t="s">
        <v>24</v>
      </c>
      <c r="C79" s="4" t="s">
        <v>25</v>
      </c>
      <c r="D79" s="4" t="s">
        <v>159</v>
      </c>
      <c r="E79" s="4" t="s">
        <v>41</v>
      </c>
      <c r="F79" s="6">
        <v>44261</v>
      </c>
      <c r="G79" s="6">
        <v>44262</v>
      </c>
      <c r="H79" s="4">
        <v>1</v>
      </c>
      <c r="I79" s="4">
        <v>1</v>
      </c>
      <c r="J79" s="4">
        <v>1</v>
      </c>
      <c r="K79" s="4" t="s">
        <v>28</v>
      </c>
      <c r="L79" s="4">
        <v>220</v>
      </c>
      <c r="M79" s="4">
        <v>220</v>
      </c>
      <c r="N79" s="4" t="s">
        <v>179</v>
      </c>
      <c r="O79" s="4" t="s">
        <v>129</v>
      </c>
      <c r="P79" s="4" t="s">
        <v>31</v>
      </c>
      <c r="Q79" s="4">
        <v>0</v>
      </c>
      <c r="R79" s="7">
        <v>44261</v>
      </c>
      <c r="S79" s="6">
        <v>44277</v>
      </c>
      <c r="T79" s="4" t="s">
        <v>32</v>
      </c>
      <c r="U79" s="4">
        <v>220</v>
      </c>
      <c r="V79" s="4">
        <v>0</v>
      </c>
      <c r="W79" s="4">
        <v>0</v>
      </c>
      <c r="X79" s="4">
        <v>2004494</v>
      </c>
    </row>
    <row r="80" s="4" customFormat="1" spans="1:24">
      <c r="A80" s="4">
        <v>14524652647</v>
      </c>
      <c r="B80" s="4" t="s">
        <v>24</v>
      </c>
      <c r="C80" s="4" t="s">
        <v>25</v>
      </c>
      <c r="D80" s="4" t="s">
        <v>180</v>
      </c>
      <c r="E80" s="4" t="s">
        <v>181</v>
      </c>
      <c r="F80" s="6">
        <v>44261</v>
      </c>
      <c r="G80" s="6">
        <v>44262</v>
      </c>
      <c r="H80" s="4">
        <v>1</v>
      </c>
      <c r="I80" s="4">
        <v>1</v>
      </c>
      <c r="J80" s="4">
        <v>1</v>
      </c>
      <c r="K80" s="4" t="s">
        <v>28</v>
      </c>
      <c r="L80" s="4">
        <v>172</v>
      </c>
      <c r="M80" s="4">
        <v>172</v>
      </c>
      <c r="N80" s="4" t="s">
        <v>182</v>
      </c>
      <c r="O80" s="4" t="s">
        <v>129</v>
      </c>
      <c r="P80" s="4" t="s">
        <v>31</v>
      </c>
      <c r="Q80" s="4">
        <v>0</v>
      </c>
      <c r="R80" s="7">
        <v>44261</v>
      </c>
      <c r="S80" s="6">
        <v>44277</v>
      </c>
      <c r="T80" s="4" t="s">
        <v>32</v>
      </c>
      <c r="U80" s="4">
        <v>172</v>
      </c>
      <c r="V80" s="4">
        <v>0</v>
      </c>
      <c r="W80" s="4">
        <v>0</v>
      </c>
      <c r="X80" s="4">
        <v>2004539</v>
      </c>
    </row>
    <row r="81" s="4" customFormat="1" spans="1:24">
      <c r="A81" s="4">
        <v>14524774950</v>
      </c>
      <c r="B81" s="4" t="s">
        <v>24</v>
      </c>
      <c r="C81" s="4" t="s">
        <v>25</v>
      </c>
      <c r="D81" s="4" t="s">
        <v>183</v>
      </c>
      <c r="E81" s="4" t="s">
        <v>184</v>
      </c>
      <c r="F81" s="6">
        <v>44261</v>
      </c>
      <c r="G81" s="6">
        <v>44262</v>
      </c>
      <c r="H81" s="4">
        <v>1</v>
      </c>
      <c r="I81" s="4">
        <v>1</v>
      </c>
      <c r="J81" s="4">
        <v>1</v>
      </c>
      <c r="K81" s="4" t="s">
        <v>28</v>
      </c>
      <c r="L81" s="4">
        <v>247</v>
      </c>
      <c r="M81" s="4">
        <v>247</v>
      </c>
      <c r="N81" s="4" t="s">
        <v>185</v>
      </c>
      <c r="O81" s="4" t="s">
        <v>129</v>
      </c>
      <c r="P81" s="4" t="s">
        <v>31</v>
      </c>
      <c r="Q81" s="4">
        <v>0</v>
      </c>
      <c r="R81" s="7">
        <v>44261</v>
      </c>
      <c r="S81" s="6">
        <v>44277</v>
      </c>
      <c r="T81" s="4" t="s">
        <v>32</v>
      </c>
      <c r="U81" s="4">
        <v>247</v>
      </c>
      <c r="V81" s="4">
        <v>0</v>
      </c>
      <c r="W81" s="4">
        <v>0</v>
      </c>
      <c r="X81" s="4">
        <v>2004571</v>
      </c>
    </row>
    <row r="82" s="4" customFormat="1" spans="1:24">
      <c r="A82" s="4">
        <v>14524998282</v>
      </c>
      <c r="B82" s="4" t="s">
        <v>24</v>
      </c>
      <c r="C82" s="4" t="s">
        <v>25</v>
      </c>
      <c r="D82" s="4" t="s">
        <v>186</v>
      </c>
      <c r="E82" s="4" t="s">
        <v>187</v>
      </c>
      <c r="F82" s="6">
        <v>44261</v>
      </c>
      <c r="G82" s="6">
        <v>44262</v>
      </c>
      <c r="H82" s="4">
        <v>1</v>
      </c>
      <c r="I82" s="4">
        <v>1</v>
      </c>
      <c r="J82" s="4">
        <v>1</v>
      </c>
      <c r="K82" s="4" t="s">
        <v>28</v>
      </c>
      <c r="L82" s="4">
        <v>173</v>
      </c>
      <c r="M82" s="4">
        <v>173</v>
      </c>
      <c r="N82" s="4" t="s">
        <v>188</v>
      </c>
      <c r="O82" s="4" t="s">
        <v>129</v>
      </c>
      <c r="P82" s="4" t="s">
        <v>31</v>
      </c>
      <c r="Q82" s="4">
        <v>0</v>
      </c>
      <c r="R82" s="7">
        <v>44261</v>
      </c>
      <c r="S82" s="6">
        <v>44277</v>
      </c>
      <c r="T82" s="4" t="s">
        <v>32</v>
      </c>
      <c r="U82" s="4">
        <v>173</v>
      </c>
      <c r="V82" s="4">
        <v>0</v>
      </c>
      <c r="W82" s="4">
        <v>0</v>
      </c>
      <c r="X82" s="4">
        <v>2004625</v>
      </c>
    </row>
    <row r="83" s="4" customFormat="1" spans="1:24">
      <c r="A83" s="4">
        <v>14528490463</v>
      </c>
      <c r="B83" s="4" t="s">
        <v>24</v>
      </c>
      <c r="C83" s="4" t="s">
        <v>25</v>
      </c>
      <c r="D83" s="4" t="s">
        <v>92</v>
      </c>
      <c r="E83" s="4" t="s">
        <v>27</v>
      </c>
      <c r="F83" s="6">
        <v>44261</v>
      </c>
      <c r="G83" s="6">
        <v>44262</v>
      </c>
      <c r="H83" s="4">
        <v>1</v>
      </c>
      <c r="I83" s="4">
        <v>1</v>
      </c>
      <c r="J83" s="4">
        <v>1</v>
      </c>
      <c r="K83" s="4" t="s">
        <v>28</v>
      </c>
      <c r="L83" s="4">
        <v>115</v>
      </c>
      <c r="M83" s="4">
        <v>115</v>
      </c>
      <c r="N83" s="4" t="s">
        <v>189</v>
      </c>
      <c r="O83" s="4" t="s">
        <v>129</v>
      </c>
      <c r="P83" s="4" t="s">
        <v>31</v>
      </c>
      <c r="Q83" s="4">
        <v>0</v>
      </c>
      <c r="R83" s="7">
        <v>44261</v>
      </c>
      <c r="S83" s="6">
        <v>44277</v>
      </c>
      <c r="T83" s="4" t="s">
        <v>32</v>
      </c>
      <c r="U83" s="4">
        <v>115</v>
      </c>
      <c r="V83" s="4">
        <v>0</v>
      </c>
      <c r="W83" s="4">
        <v>0</v>
      </c>
      <c r="X83" s="4">
        <v>2004749</v>
      </c>
    </row>
    <row r="84" s="4" customFormat="1" spans="1:24">
      <c r="A84" s="4">
        <v>14528654531</v>
      </c>
      <c r="B84" s="4" t="s">
        <v>24</v>
      </c>
      <c r="C84" s="4" t="s">
        <v>25</v>
      </c>
      <c r="D84" s="4" t="s">
        <v>59</v>
      </c>
      <c r="E84" s="4" t="s">
        <v>190</v>
      </c>
      <c r="F84" s="6">
        <v>44261</v>
      </c>
      <c r="G84" s="6">
        <v>44262</v>
      </c>
      <c r="H84" s="4">
        <v>1</v>
      </c>
      <c r="I84" s="4">
        <v>1</v>
      </c>
      <c r="J84" s="4">
        <v>1</v>
      </c>
      <c r="K84" s="4" t="s">
        <v>28</v>
      </c>
      <c r="L84" s="4">
        <v>268</v>
      </c>
      <c r="M84" s="4">
        <v>268</v>
      </c>
      <c r="N84" s="4" t="s">
        <v>191</v>
      </c>
      <c r="O84" s="4" t="s">
        <v>129</v>
      </c>
      <c r="P84" s="4" t="s">
        <v>31</v>
      </c>
      <c r="Q84" s="4">
        <v>0</v>
      </c>
      <c r="R84" s="7">
        <v>44261</v>
      </c>
      <c r="S84" s="6">
        <v>44277</v>
      </c>
      <c r="T84" s="4" t="s">
        <v>32</v>
      </c>
      <c r="U84" s="4">
        <v>268</v>
      </c>
      <c r="V84" s="4">
        <v>0</v>
      </c>
      <c r="W84" s="4">
        <v>0</v>
      </c>
      <c r="X84" s="4">
        <v>2004777</v>
      </c>
    </row>
    <row r="85" s="4" customFormat="1" spans="1:24">
      <c r="A85" s="4">
        <v>14529413964</v>
      </c>
      <c r="B85" s="4" t="s">
        <v>24</v>
      </c>
      <c r="C85" s="4" t="s">
        <v>25</v>
      </c>
      <c r="D85" s="4" t="s">
        <v>192</v>
      </c>
      <c r="E85" s="4" t="s">
        <v>193</v>
      </c>
      <c r="F85" s="6">
        <v>44261</v>
      </c>
      <c r="G85" s="6">
        <v>44262</v>
      </c>
      <c r="H85" s="4">
        <v>1</v>
      </c>
      <c r="I85" s="4">
        <v>1</v>
      </c>
      <c r="J85" s="4">
        <v>1</v>
      </c>
      <c r="K85" s="4" t="s">
        <v>28</v>
      </c>
      <c r="L85" s="4">
        <v>474</v>
      </c>
      <c r="M85" s="4">
        <v>474</v>
      </c>
      <c r="N85" s="4" t="s">
        <v>194</v>
      </c>
      <c r="O85" s="4" t="s">
        <v>129</v>
      </c>
      <c r="P85" s="4" t="s">
        <v>31</v>
      </c>
      <c r="Q85" s="4">
        <v>0</v>
      </c>
      <c r="R85" s="7">
        <v>44261</v>
      </c>
      <c r="S85" s="6">
        <v>44277</v>
      </c>
      <c r="T85" s="4" t="s">
        <v>32</v>
      </c>
      <c r="U85" s="4">
        <v>474</v>
      </c>
      <c r="V85" s="4">
        <v>0</v>
      </c>
      <c r="W85" s="4">
        <v>0</v>
      </c>
      <c r="X85" s="4">
        <v>2004908</v>
      </c>
    </row>
    <row r="86" s="4" customFormat="1" spans="1:24">
      <c r="A86" s="4">
        <v>14529521862</v>
      </c>
      <c r="B86" s="4" t="s">
        <v>24</v>
      </c>
      <c r="C86" s="4" t="s">
        <v>25</v>
      </c>
      <c r="D86" s="4" t="s">
        <v>195</v>
      </c>
      <c r="E86" s="4" t="s">
        <v>196</v>
      </c>
      <c r="F86" s="6">
        <v>44261</v>
      </c>
      <c r="G86" s="6">
        <v>44262</v>
      </c>
      <c r="H86" s="4">
        <v>1</v>
      </c>
      <c r="I86" s="4">
        <v>1</v>
      </c>
      <c r="J86" s="4">
        <v>1</v>
      </c>
      <c r="K86" s="4" t="s">
        <v>28</v>
      </c>
      <c r="L86" s="4">
        <v>284</v>
      </c>
      <c r="M86" s="4">
        <v>284</v>
      </c>
      <c r="N86" s="4" t="s">
        <v>197</v>
      </c>
      <c r="O86" s="4" t="s">
        <v>129</v>
      </c>
      <c r="P86" s="4" t="s">
        <v>31</v>
      </c>
      <c r="Q86" s="4">
        <v>0</v>
      </c>
      <c r="R86" s="7">
        <v>44261</v>
      </c>
      <c r="S86" s="6">
        <v>44277</v>
      </c>
      <c r="T86" s="4" t="s">
        <v>32</v>
      </c>
      <c r="U86" s="4">
        <v>284</v>
      </c>
      <c r="V86" s="4">
        <v>0</v>
      </c>
      <c r="W86" s="4">
        <v>0</v>
      </c>
      <c r="X86" s="4">
        <v>2004933</v>
      </c>
    </row>
    <row r="87" s="4" customFormat="1" spans="1:24">
      <c r="A87" s="4">
        <v>14529660842</v>
      </c>
      <c r="B87" s="4" t="s">
        <v>24</v>
      </c>
      <c r="C87" s="4" t="s">
        <v>25</v>
      </c>
      <c r="D87" s="4" t="s">
        <v>198</v>
      </c>
      <c r="E87" s="4" t="s">
        <v>187</v>
      </c>
      <c r="F87" s="6">
        <v>44261</v>
      </c>
      <c r="G87" s="6">
        <v>44262</v>
      </c>
      <c r="H87" s="4">
        <v>1</v>
      </c>
      <c r="I87" s="4">
        <v>1</v>
      </c>
      <c r="J87" s="4">
        <v>1</v>
      </c>
      <c r="K87" s="4" t="s">
        <v>28</v>
      </c>
      <c r="L87" s="4">
        <v>156</v>
      </c>
      <c r="M87" s="4">
        <v>156</v>
      </c>
      <c r="N87" s="4" t="s">
        <v>199</v>
      </c>
      <c r="O87" s="4" t="s">
        <v>129</v>
      </c>
      <c r="P87" s="4" t="s">
        <v>31</v>
      </c>
      <c r="Q87" s="4">
        <v>0</v>
      </c>
      <c r="R87" s="7">
        <v>44261</v>
      </c>
      <c r="S87" s="6">
        <v>44277</v>
      </c>
      <c r="T87" s="4" t="s">
        <v>32</v>
      </c>
      <c r="U87" s="4">
        <v>156</v>
      </c>
      <c r="V87" s="4">
        <v>0</v>
      </c>
      <c r="W87" s="4">
        <v>0</v>
      </c>
      <c r="X87" s="4">
        <v>2004957</v>
      </c>
    </row>
    <row r="88" s="4" customFormat="1" spans="1:24">
      <c r="A88" s="4">
        <v>14530159118</v>
      </c>
      <c r="B88" s="4" t="s">
        <v>24</v>
      </c>
      <c r="C88" s="4" t="s">
        <v>25</v>
      </c>
      <c r="D88" s="4" t="s">
        <v>37</v>
      </c>
      <c r="E88" s="4" t="s">
        <v>38</v>
      </c>
      <c r="F88" s="6">
        <v>44261</v>
      </c>
      <c r="G88" s="6">
        <v>44262</v>
      </c>
      <c r="H88" s="4">
        <v>1</v>
      </c>
      <c r="I88" s="4">
        <v>1</v>
      </c>
      <c r="J88" s="4">
        <v>1</v>
      </c>
      <c r="K88" s="4" t="s">
        <v>28</v>
      </c>
      <c r="L88" s="4">
        <v>105</v>
      </c>
      <c r="M88" s="4">
        <v>105</v>
      </c>
      <c r="N88" s="4" t="s">
        <v>200</v>
      </c>
      <c r="O88" s="4" t="s">
        <v>129</v>
      </c>
      <c r="P88" s="4" t="s">
        <v>31</v>
      </c>
      <c r="Q88" s="4">
        <v>0</v>
      </c>
      <c r="R88" s="7">
        <v>44261</v>
      </c>
      <c r="S88" s="6">
        <v>44277</v>
      </c>
      <c r="T88" s="4" t="s">
        <v>32</v>
      </c>
      <c r="U88" s="4">
        <v>105</v>
      </c>
      <c r="V88" s="4">
        <v>0</v>
      </c>
      <c r="W88" s="4">
        <v>0</v>
      </c>
      <c r="X88" s="4">
        <v>2005083</v>
      </c>
    </row>
    <row r="89" s="4" customFormat="1" spans="1:23">
      <c r="A89" s="4">
        <v>14530223738</v>
      </c>
      <c r="B89" s="4" t="s">
        <v>24</v>
      </c>
      <c r="C89" s="4" t="s">
        <v>25</v>
      </c>
      <c r="D89" s="4" t="s">
        <v>201</v>
      </c>
      <c r="E89" s="4" t="s">
        <v>51</v>
      </c>
      <c r="F89" s="6">
        <v>44261</v>
      </c>
      <c r="G89" s="6">
        <v>44262</v>
      </c>
      <c r="H89" s="4">
        <v>1</v>
      </c>
      <c r="I89" s="4">
        <v>1</v>
      </c>
      <c r="J89" s="4">
        <v>1</v>
      </c>
      <c r="K89" s="4" t="s">
        <v>28</v>
      </c>
      <c r="L89" s="4">
        <v>130</v>
      </c>
      <c r="M89" s="4">
        <v>130</v>
      </c>
      <c r="N89" s="4" t="s">
        <v>202</v>
      </c>
      <c r="O89" s="4" t="s">
        <v>129</v>
      </c>
      <c r="P89" s="4" t="s">
        <v>31</v>
      </c>
      <c r="Q89" s="4">
        <v>0</v>
      </c>
      <c r="R89" s="7">
        <v>44261</v>
      </c>
      <c r="S89" s="6">
        <v>44277</v>
      </c>
      <c r="T89" s="4" t="s">
        <v>32</v>
      </c>
      <c r="U89" s="4">
        <v>130</v>
      </c>
      <c r="V89" s="4">
        <v>0</v>
      </c>
      <c r="W89" s="4">
        <v>0</v>
      </c>
    </row>
    <row r="90" s="4" customFormat="1" spans="1:24">
      <c r="A90" s="4">
        <v>14530272087</v>
      </c>
      <c r="B90" s="4" t="s">
        <v>24</v>
      </c>
      <c r="C90" s="4" t="s">
        <v>25</v>
      </c>
      <c r="D90" s="4" t="s">
        <v>203</v>
      </c>
      <c r="E90" s="4" t="s">
        <v>204</v>
      </c>
      <c r="F90" s="6">
        <v>44261</v>
      </c>
      <c r="G90" s="6">
        <v>44262</v>
      </c>
      <c r="H90" s="4">
        <v>1</v>
      </c>
      <c r="I90" s="4">
        <v>1</v>
      </c>
      <c r="J90" s="4">
        <v>1</v>
      </c>
      <c r="K90" s="4" t="s">
        <v>28</v>
      </c>
      <c r="L90" s="4">
        <v>131</v>
      </c>
      <c r="M90" s="4">
        <v>131</v>
      </c>
      <c r="N90" s="4" t="s">
        <v>205</v>
      </c>
      <c r="O90" s="4" t="s">
        <v>129</v>
      </c>
      <c r="P90" s="4" t="s">
        <v>31</v>
      </c>
      <c r="Q90" s="4">
        <v>0</v>
      </c>
      <c r="R90" s="7">
        <v>44261</v>
      </c>
      <c r="S90" s="6">
        <v>44277</v>
      </c>
      <c r="T90" s="4" t="s">
        <v>32</v>
      </c>
      <c r="U90" s="4">
        <v>131</v>
      </c>
      <c r="V90" s="4">
        <v>0</v>
      </c>
      <c r="W90" s="4">
        <v>0</v>
      </c>
      <c r="X90" s="4">
        <v>2005130</v>
      </c>
    </row>
    <row r="91" s="4" customFormat="1" spans="1:24">
      <c r="A91" s="4">
        <v>14530313012</v>
      </c>
      <c r="B91" s="4" t="s">
        <v>24</v>
      </c>
      <c r="C91" s="4" t="s">
        <v>25</v>
      </c>
      <c r="D91" s="4" t="s">
        <v>206</v>
      </c>
      <c r="E91" s="4" t="s">
        <v>207</v>
      </c>
      <c r="F91" s="6">
        <v>44261</v>
      </c>
      <c r="G91" s="6">
        <v>44262</v>
      </c>
      <c r="H91" s="4">
        <v>1</v>
      </c>
      <c r="I91" s="4">
        <v>1</v>
      </c>
      <c r="J91" s="4">
        <v>1</v>
      </c>
      <c r="K91" s="4" t="s">
        <v>28</v>
      </c>
      <c r="L91" s="4">
        <v>294</v>
      </c>
      <c r="M91" s="4">
        <v>294</v>
      </c>
      <c r="N91" s="4" t="s">
        <v>208</v>
      </c>
      <c r="O91" s="4" t="s">
        <v>129</v>
      </c>
      <c r="P91" s="4" t="s">
        <v>31</v>
      </c>
      <c r="Q91" s="4">
        <v>0</v>
      </c>
      <c r="R91" s="7">
        <v>44261</v>
      </c>
      <c r="S91" s="6">
        <v>44277</v>
      </c>
      <c r="T91" s="4" t="s">
        <v>32</v>
      </c>
      <c r="U91" s="4">
        <v>294</v>
      </c>
      <c r="V91" s="4">
        <v>0</v>
      </c>
      <c r="W91" s="4">
        <v>0</v>
      </c>
      <c r="X91" s="4">
        <v>2005142</v>
      </c>
    </row>
    <row r="92" s="4" customFormat="1" spans="1:24">
      <c r="A92" s="4">
        <v>14467053210</v>
      </c>
      <c r="B92" s="4" t="s">
        <v>24</v>
      </c>
      <c r="C92" s="4" t="s">
        <v>36</v>
      </c>
      <c r="D92" s="4" t="s">
        <v>141</v>
      </c>
      <c r="E92" s="4" t="s">
        <v>142</v>
      </c>
      <c r="F92" s="6">
        <v>44261</v>
      </c>
      <c r="G92" s="6">
        <v>44262</v>
      </c>
      <c r="H92" s="4">
        <v>1</v>
      </c>
      <c r="I92" s="4">
        <v>1</v>
      </c>
      <c r="J92" s="4">
        <v>1</v>
      </c>
      <c r="K92" s="4" t="s">
        <v>28</v>
      </c>
      <c r="L92" s="4">
        <v>-214</v>
      </c>
      <c r="M92" s="4">
        <v>-214</v>
      </c>
      <c r="N92" s="4" t="s">
        <v>143</v>
      </c>
      <c r="O92" s="4" t="s">
        <v>129</v>
      </c>
      <c r="P92" s="4" t="s">
        <v>31</v>
      </c>
      <c r="Q92" s="4">
        <v>0</v>
      </c>
      <c r="R92" s="7">
        <v>44252</v>
      </c>
      <c r="S92" s="6">
        <v>44277</v>
      </c>
      <c r="T92" s="4" t="s">
        <v>32</v>
      </c>
      <c r="U92" s="4">
        <v>-214</v>
      </c>
      <c r="V92" s="4">
        <v>0</v>
      </c>
      <c r="W92" s="4">
        <v>0</v>
      </c>
      <c r="X92" s="4">
        <v>1992067</v>
      </c>
    </row>
    <row r="93" s="4" customFormat="1" spans="1:24">
      <c r="A93" s="4">
        <v>14523981252</v>
      </c>
      <c r="B93" s="4" t="s">
        <v>24</v>
      </c>
      <c r="C93" s="4" t="s">
        <v>36</v>
      </c>
      <c r="D93" s="4" t="s">
        <v>171</v>
      </c>
      <c r="E93" s="4" t="s">
        <v>71</v>
      </c>
      <c r="F93" s="6">
        <v>44261</v>
      </c>
      <c r="G93" s="6">
        <v>44262</v>
      </c>
      <c r="H93" s="4">
        <v>1</v>
      </c>
      <c r="I93" s="4">
        <v>1</v>
      </c>
      <c r="J93" s="4">
        <v>1</v>
      </c>
      <c r="K93" s="4" t="s">
        <v>28</v>
      </c>
      <c r="L93" s="4">
        <v>-174</v>
      </c>
      <c r="M93" s="4">
        <v>-174</v>
      </c>
      <c r="N93" s="4" t="s">
        <v>172</v>
      </c>
      <c r="O93" s="4" t="s">
        <v>129</v>
      </c>
      <c r="P93" s="4" t="s">
        <v>31</v>
      </c>
      <c r="Q93" s="4">
        <v>0</v>
      </c>
      <c r="R93" s="7">
        <v>44261</v>
      </c>
      <c r="S93" s="6">
        <v>44277</v>
      </c>
      <c r="T93" s="4" t="s">
        <v>32</v>
      </c>
      <c r="U93" s="4">
        <v>-174</v>
      </c>
      <c r="V93" s="4">
        <v>0</v>
      </c>
      <c r="W93" s="4">
        <v>0</v>
      </c>
      <c r="X93" s="4">
        <v>2004371</v>
      </c>
    </row>
    <row r="94" s="4" customFormat="1" spans="1:24">
      <c r="A94" s="4">
        <v>14530422928</v>
      </c>
      <c r="B94" s="4" t="s">
        <v>24</v>
      </c>
      <c r="C94" s="4" t="s">
        <v>25</v>
      </c>
      <c r="D94" s="4" t="s">
        <v>209</v>
      </c>
      <c r="E94" s="4" t="s">
        <v>210</v>
      </c>
      <c r="F94" s="6">
        <v>44261</v>
      </c>
      <c r="G94" s="6">
        <v>44262</v>
      </c>
      <c r="H94" s="4">
        <v>1</v>
      </c>
      <c r="I94" s="4">
        <v>1</v>
      </c>
      <c r="J94" s="4">
        <v>1</v>
      </c>
      <c r="K94" s="4" t="s">
        <v>28</v>
      </c>
      <c r="L94" s="4">
        <v>135</v>
      </c>
      <c r="M94" s="4">
        <v>135</v>
      </c>
      <c r="N94" s="4" t="s">
        <v>211</v>
      </c>
      <c r="O94" s="4" t="s">
        <v>129</v>
      </c>
      <c r="P94" s="4" t="s">
        <v>31</v>
      </c>
      <c r="Q94" s="4">
        <v>0</v>
      </c>
      <c r="R94" s="7">
        <v>44261</v>
      </c>
      <c r="S94" s="6">
        <v>44277</v>
      </c>
      <c r="T94" s="4" t="s">
        <v>32</v>
      </c>
      <c r="U94" s="4">
        <v>135</v>
      </c>
      <c r="V94" s="4">
        <v>0</v>
      </c>
      <c r="W94" s="4">
        <v>0</v>
      </c>
      <c r="X94" s="4">
        <v>2005185</v>
      </c>
    </row>
    <row r="95" s="4" customFormat="1" spans="1:24">
      <c r="A95" s="4">
        <v>14530886992</v>
      </c>
      <c r="B95" s="4" t="s">
        <v>24</v>
      </c>
      <c r="C95" s="4" t="s">
        <v>25</v>
      </c>
      <c r="D95" s="4" t="s">
        <v>212</v>
      </c>
      <c r="E95" s="4" t="s">
        <v>100</v>
      </c>
      <c r="F95" s="6">
        <v>44261</v>
      </c>
      <c r="G95" s="6">
        <v>44262</v>
      </c>
      <c r="H95" s="4">
        <v>1</v>
      </c>
      <c r="I95" s="4">
        <v>1</v>
      </c>
      <c r="J95" s="4">
        <v>1</v>
      </c>
      <c r="K95" s="4" t="s">
        <v>28</v>
      </c>
      <c r="L95" s="4">
        <v>112</v>
      </c>
      <c r="M95" s="4">
        <v>112</v>
      </c>
      <c r="N95" s="4" t="s">
        <v>213</v>
      </c>
      <c r="O95" s="4" t="s">
        <v>129</v>
      </c>
      <c r="P95" s="4" t="s">
        <v>31</v>
      </c>
      <c r="Q95" s="4">
        <v>0</v>
      </c>
      <c r="R95" s="7">
        <v>44261</v>
      </c>
      <c r="S95" s="6">
        <v>44277</v>
      </c>
      <c r="T95" s="4" t="s">
        <v>32</v>
      </c>
      <c r="U95" s="4">
        <v>112</v>
      </c>
      <c r="V95" s="4">
        <v>0</v>
      </c>
      <c r="W95" s="4">
        <v>0</v>
      </c>
      <c r="X95" s="4">
        <v>2005412</v>
      </c>
    </row>
    <row r="96" s="4" customFormat="1" spans="1:24">
      <c r="A96" s="4">
        <v>14530945997</v>
      </c>
      <c r="B96" s="4" t="s">
        <v>24</v>
      </c>
      <c r="C96" s="4" t="s">
        <v>25</v>
      </c>
      <c r="D96" s="4" t="s">
        <v>214</v>
      </c>
      <c r="E96" s="4" t="s">
        <v>107</v>
      </c>
      <c r="F96" s="6">
        <v>44261</v>
      </c>
      <c r="G96" s="6">
        <v>44262</v>
      </c>
      <c r="H96" s="4">
        <v>1</v>
      </c>
      <c r="I96" s="4">
        <v>1</v>
      </c>
      <c r="J96" s="4">
        <v>1</v>
      </c>
      <c r="K96" s="4" t="s">
        <v>28</v>
      </c>
      <c r="L96" s="4">
        <v>217</v>
      </c>
      <c r="M96" s="4">
        <v>217</v>
      </c>
      <c r="N96" s="4" t="s">
        <v>215</v>
      </c>
      <c r="O96" s="4" t="s">
        <v>129</v>
      </c>
      <c r="P96" s="4" t="s">
        <v>31</v>
      </c>
      <c r="Q96" s="4">
        <v>0</v>
      </c>
      <c r="R96" s="7">
        <v>44261</v>
      </c>
      <c r="S96" s="6">
        <v>44277</v>
      </c>
      <c r="T96" s="4" t="s">
        <v>32</v>
      </c>
      <c r="U96" s="4">
        <v>217</v>
      </c>
      <c r="V96" s="4">
        <v>0</v>
      </c>
      <c r="W96" s="4">
        <v>0</v>
      </c>
      <c r="X96" s="4">
        <v>2005443</v>
      </c>
    </row>
    <row r="97" s="4" customFormat="1" spans="1:24">
      <c r="A97" s="4">
        <v>14530977835</v>
      </c>
      <c r="B97" s="4" t="s">
        <v>24</v>
      </c>
      <c r="C97" s="4" t="s">
        <v>25</v>
      </c>
      <c r="D97" s="4" t="s">
        <v>212</v>
      </c>
      <c r="E97" s="4" t="s">
        <v>100</v>
      </c>
      <c r="F97" s="6">
        <v>44261</v>
      </c>
      <c r="G97" s="6">
        <v>44262</v>
      </c>
      <c r="H97" s="4">
        <v>1</v>
      </c>
      <c r="I97" s="4">
        <v>1</v>
      </c>
      <c r="J97" s="4">
        <v>1</v>
      </c>
      <c r="K97" s="4" t="s">
        <v>28</v>
      </c>
      <c r="L97" s="4">
        <v>112</v>
      </c>
      <c r="M97" s="4">
        <v>112</v>
      </c>
      <c r="N97" s="4" t="s">
        <v>216</v>
      </c>
      <c r="O97" s="4" t="s">
        <v>129</v>
      </c>
      <c r="P97" s="4" t="s">
        <v>31</v>
      </c>
      <c r="Q97" s="4">
        <v>0</v>
      </c>
      <c r="R97" s="7">
        <v>44261</v>
      </c>
      <c r="S97" s="6">
        <v>44277</v>
      </c>
      <c r="T97" s="4" t="s">
        <v>32</v>
      </c>
      <c r="U97" s="4">
        <v>112</v>
      </c>
      <c r="V97" s="4">
        <v>0</v>
      </c>
      <c r="W97" s="4">
        <v>0</v>
      </c>
      <c r="X97" s="4">
        <v>2005461</v>
      </c>
    </row>
    <row r="98" s="4" customFormat="1" spans="1:24">
      <c r="A98" s="4">
        <v>14531036682</v>
      </c>
      <c r="B98" s="4" t="s">
        <v>24</v>
      </c>
      <c r="C98" s="4" t="s">
        <v>25</v>
      </c>
      <c r="D98" s="4" t="s">
        <v>217</v>
      </c>
      <c r="E98" s="4" t="s">
        <v>27</v>
      </c>
      <c r="F98" s="6">
        <v>44261</v>
      </c>
      <c r="G98" s="6">
        <v>44262</v>
      </c>
      <c r="H98" s="4">
        <v>1</v>
      </c>
      <c r="I98" s="4">
        <v>1</v>
      </c>
      <c r="J98" s="4">
        <v>1</v>
      </c>
      <c r="K98" s="4" t="s">
        <v>28</v>
      </c>
      <c r="L98" s="4">
        <v>151</v>
      </c>
      <c r="M98" s="4">
        <v>151</v>
      </c>
      <c r="N98" s="4" t="s">
        <v>218</v>
      </c>
      <c r="O98" s="4" t="s">
        <v>129</v>
      </c>
      <c r="P98" s="4" t="s">
        <v>31</v>
      </c>
      <c r="Q98" s="4">
        <v>0</v>
      </c>
      <c r="R98" s="7">
        <v>44261</v>
      </c>
      <c r="S98" s="6">
        <v>44277</v>
      </c>
      <c r="T98" s="4" t="s">
        <v>32</v>
      </c>
      <c r="U98" s="4">
        <v>151</v>
      </c>
      <c r="V98" s="4">
        <v>0</v>
      </c>
      <c r="W98" s="4">
        <v>0</v>
      </c>
      <c r="X98" s="4">
        <v>2005494</v>
      </c>
    </row>
    <row r="99" s="4" customFormat="1" spans="1:23">
      <c r="A99" s="4">
        <v>14531134219</v>
      </c>
      <c r="B99" s="4" t="s">
        <v>24</v>
      </c>
      <c r="C99" s="4" t="s">
        <v>25</v>
      </c>
      <c r="D99" s="4" t="s">
        <v>206</v>
      </c>
      <c r="E99" s="4" t="s">
        <v>207</v>
      </c>
      <c r="F99" s="6">
        <v>44261</v>
      </c>
      <c r="G99" s="6">
        <v>44262</v>
      </c>
      <c r="H99" s="4">
        <v>1</v>
      </c>
      <c r="I99" s="4">
        <v>1</v>
      </c>
      <c r="J99" s="4">
        <v>1</v>
      </c>
      <c r="K99" s="4" t="s">
        <v>28</v>
      </c>
      <c r="L99" s="4">
        <v>294</v>
      </c>
      <c r="M99" s="4">
        <v>294</v>
      </c>
      <c r="N99" s="4" t="s">
        <v>219</v>
      </c>
      <c r="O99" s="4" t="s">
        <v>129</v>
      </c>
      <c r="P99" s="4" t="s">
        <v>31</v>
      </c>
      <c r="Q99" s="4">
        <v>0</v>
      </c>
      <c r="R99" s="7">
        <v>44261</v>
      </c>
      <c r="S99" s="6">
        <v>44277</v>
      </c>
      <c r="T99" s="4" t="s">
        <v>32</v>
      </c>
      <c r="U99" s="4">
        <v>294</v>
      </c>
      <c r="V99" s="4">
        <v>0</v>
      </c>
      <c r="W99" s="4">
        <v>0</v>
      </c>
    </row>
    <row r="100" s="4" customFormat="1" spans="1:24">
      <c r="A100" s="4">
        <v>14531143240</v>
      </c>
      <c r="B100" s="4" t="s">
        <v>24</v>
      </c>
      <c r="C100" s="4" t="s">
        <v>25</v>
      </c>
      <c r="D100" s="4" t="s">
        <v>220</v>
      </c>
      <c r="E100" s="4" t="s">
        <v>221</v>
      </c>
      <c r="F100" s="6">
        <v>44261</v>
      </c>
      <c r="G100" s="6">
        <v>44262</v>
      </c>
      <c r="H100" s="4">
        <v>1</v>
      </c>
      <c r="I100" s="4">
        <v>1</v>
      </c>
      <c r="J100" s="4">
        <v>1</v>
      </c>
      <c r="K100" s="4" t="s">
        <v>28</v>
      </c>
      <c r="L100" s="4">
        <v>198</v>
      </c>
      <c r="M100" s="4">
        <v>198</v>
      </c>
      <c r="N100" s="4" t="s">
        <v>222</v>
      </c>
      <c r="O100" s="4" t="s">
        <v>129</v>
      </c>
      <c r="P100" s="4" t="s">
        <v>31</v>
      </c>
      <c r="Q100" s="4">
        <v>0</v>
      </c>
      <c r="R100" s="7">
        <v>44261</v>
      </c>
      <c r="S100" s="6">
        <v>44277</v>
      </c>
      <c r="T100" s="4" t="s">
        <v>32</v>
      </c>
      <c r="U100" s="4">
        <v>198</v>
      </c>
      <c r="V100" s="4">
        <v>0</v>
      </c>
      <c r="W100" s="4">
        <v>0</v>
      </c>
      <c r="X100" s="4">
        <v>2005538</v>
      </c>
    </row>
    <row r="101" s="4" customFormat="1" spans="1:24">
      <c r="A101" s="4">
        <v>14531232264</v>
      </c>
      <c r="B101" s="4" t="s">
        <v>24</v>
      </c>
      <c r="C101" s="4" t="s">
        <v>25</v>
      </c>
      <c r="D101" s="4" t="s">
        <v>223</v>
      </c>
      <c r="E101" s="4" t="s">
        <v>45</v>
      </c>
      <c r="F101" s="6">
        <v>44261</v>
      </c>
      <c r="G101" s="6">
        <v>44262</v>
      </c>
      <c r="H101" s="4">
        <v>1</v>
      </c>
      <c r="I101" s="4">
        <v>1</v>
      </c>
      <c r="J101" s="4">
        <v>1</v>
      </c>
      <c r="K101" s="4" t="s">
        <v>28</v>
      </c>
      <c r="L101" s="4">
        <v>165</v>
      </c>
      <c r="M101" s="4">
        <v>165</v>
      </c>
      <c r="N101" s="4" t="s">
        <v>224</v>
      </c>
      <c r="O101" s="4" t="s">
        <v>129</v>
      </c>
      <c r="P101" s="4" t="s">
        <v>31</v>
      </c>
      <c r="Q101" s="4">
        <v>0</v>
      </c>
      <c r="R101" s="7">
        <v>44261</v>
      </c>
      <c r="S101" s="6">
        <v>44277</v>
      </c>
      <c r="T101" s="4" t="s">
        <v>32</v>
      </c>
      <c r="U101" s="4">
        <v>165</v>
      </c>
      <c r="V101" s="4">
        <v>0</v>
      </c>
      <c r="W101" s="4">
        <v>0</v>
      </c>
      <c r="X101" s="4">
        <v>2005588</v>
      </c>
    </row>
    <row r="102" s="4" customFormat="1" spans="1:24">
      <c r="A102" s="4">
        <v>14531421916</v>
      </c>
      <c r="B102" s="4" t="s">
        <v>24</v>
      </c>
      <c r="C102" s="4" t="s">
        <v>25</v>
      </c>
      <c r="D102" s="4" t="s">
        <v>225</v>
      </c>
      <c r="E102" s="4" t="s">
        <v>226</v>
      </c>
      <c r="F102" s="6">
        <v>44261</v>
      </c>
      <c r="G102" s="6">
        <v>44262</v>
      </c>
      <c r="H102" s="4">
        <v>1</v>
      </c>
      <c r="I102" s="4">
        <v>1</v>
      </c>
      <c r="J102" s="4">
        <v>1</v>
      </c>
      <c r="K102" s="4" t="s">
        <v>28</v>
      </c>
      <c r="L102" s="4">
        <v>208</v>
      </c>
      <c r="M102" s="4">
        <v>208</v>
      </c>
      <c r="N102" s="4" t="s">
        <v>227</v>
      </c>
      <c r="O102" s="4" t="s">
        <v>129</v>
      </c>
      <c r="P102" s="4" t="s">
        <v>31</v>
      </c>
      <c r="Q102" s="4">
        <v>0</v>
      </c>
      <c r="R102" s="7">
        <v>44261</v>
      </c>
      <c r="S102" s="6">
        <v>44277</v>
      </c>
      <c r="T102" s="4" t="s">
        <v>32</v>
      </c>
      <c r="U102" s="4">
        <v>208</v>
      </c>
      <c r="V102" s="4">
        <v>0</v>
      </c>
      <c r="W102" s="4">
        <v>0</v>
      </c>
      <c r="X102" s="4">
        <v>2005696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3"/>
  <sheetViews>
    <sheetView tabSelected="1" topLeftCell="A62" workbookViewId="0">
      <selection activeCell="I81" sqref="I81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228</v>
      </c>
    </row>
    <row r="2" s="4" customFormat="1" spans="1:11">
      <c r="A2" s="4">
        <v>14425257433</v>
      </c>
      <c r="B2" s="4">
        <v>273</v>
      </c>
      <c r="C2" s="4" t="str">
        <f>VLOOKUP(A2,HOP!A:H,8,0)</f>
        <v>273.00</v>
      </c>
      <c r="D2" s="4">
        <f>VLOOKUP(A2,HOP!A:B,2,0)</f>
        <v>1985552</v>
      </c>
      <c r="E2" s="4">
        <f>B2-C2</f>
        <v>0</v>
      </c>
      <c r="K2" s="4" t="str">
        <f>$K$1&amp;D2</f>
        <v>,1985552</v>
      </c>
    </row>
    <row r="3" s="4" customFormat="1" hidden="1" spans="1:11">
      <c r="A3" s="5">
        <v>14523981252</v>
      </c>
      <c r="B3" s="5">
        <v>0</v>
      </c>
      <c r="C3" s="5" t="str">
        <f>VLOOKUP(A3,HOP!A:H,8,0)</f>
        <v>0.00</v>
      </c>
      <c r="D3" s="5">
        <f>VLOOKUP(A3,HOP!A:B,2,0)</f>
        <v>2004371</v>
      </c>
      <c r="E3" s="5">
        <f>B3-C3</f>
        <v>0</v>
      </c>
      <c r="K3" s="5" t="str">
        <f>$K$1&amp;D3</f>
        <v>,2004371</v>
      </c>
    </row>
    <row r="4" s="4" customFormat="1" hidden="1" spans="1:11">
      <c r="A4" s="5">
        <v>14522979915</v>
      </c>
      <c r="B4" s="5">
        <v>0</v>
      </c>
      <c r="C4" s="5" t="str">
        <f>VLOOKUP(A4,HOP!A:H,8,0)</f>
        <v>0.00</v>
      </c>
      <c r="D4" s="5">
        <f>VLOOKUP(A4,HOP!A:B,2,0)</f>
        <v>2003979</v>
      </c>
      <c r="E4" s="5">
        <f>B4-C4</f>
        <v>0</v>
      </c>
      <c r="K4" s="5" t="str">
        <f>$K$1&amp;D4</f>
        <v>,2003979</v>
      </c>
    </row>
    <row r="5" s="4" customFormat="1" hidden="1" spans="1:11">
      <c r="A5" s="5">
        <v>14522362231</v>
      </c>
      <c r="B5" s="5">
        <v>0</v>
      </c>
      <c r="C5" s="5" t="str">
        <f>VLOOKUP(A5,HOP!A:H,8,0)</f>
        <v>0.00</v>
      </c>
      <c r="D5" s="5">
        <f>VLOOKUP(A5,HOP!A:B,2,0)</f>
        <v>2003734</v>
      </c>
      <c r="E5" s="5">
        <f>B5-C5</f>
        <v>0</v>
      </c>
      <c r="K5" s="5" t="str">
        <f>$K$1&amp;D5</f>
        <v>,2003734</v>
      </c>
    </row>
    <row r="6" s="4" customFormat="1" hidden="1" spans="1:11">
      <c r="A6" s="5">
        <v>14516315782</v>
      </c>
      <c r="B6" s="5">
        <v>0</v>
      </c>
      <c r="C6" s="5" t="str">
        <f>VLOOKUP(A6,HOP!A:H,8,0)</f>
        <v>0.00</v>
      </c>
      <c r="D6" s="5">
        <f>VLOOKUP(A6,HOP!A:B,2,0)</f>
        <v>2003173</v>
      </c>
      <c r="E6" s="5">
        <f>B6-C6</f>
        <v>0</v>
      </c>
      <c r="K6" s="5" t="str">
        <f>$K$1&amp;D6</f>
        <v>,2003173</v>
      </c>
    </row>
    <row r="7" s="4" customFormat="1" hidden="1" spans="1:11">
      <c r="A7" s="5">
        <v>14506866252</v>
      </c>
      <c r="B7" s="5">
        <v>0</v>
      </c>
      <c r="C7" s="5" t="str">
        <f>VLOOKUP(A7,HOP!A:H,8,0)</f>
        <v>0.00</v>
      </c>
      <c r="D7" s="5">
        <f>VLOOKUP(A7,HOP!A:B,2,0)</f>
        <v>2001085</v>
      </c>
      <c r="E7" s="5">
        <f>B7-C7</f>
        <v>0</v>
      </c>
      <c r="K7" s="5" t="str">
        <f>$K$1&amp;D7</f>
        <v>,2001085</v>
      </c>
    </row>
    <row r="8" s="4" customFormat="1" spans="1:11">
      <c r="A8" s="4">
        <v>14493875785</v>
      </c>
      <c r="B8" s="4">
        <v>105</v>
      </c>
      <c r="C8" s="4" t="str">
        <f>VLOOKUP(A8,HOP!A:H,8,0)</f>
        <v>105.00</v>
      </c>
      <c r="D8" s="4">
        <f>VLOOKUP(A8,HOP!A:B,2,0)</f>
        <v>1998529</v>
      </c>
      <c r="E8" s="4">
        <f>B8-C8</f>
        <v>0</v>
      </c>
      <c r="K8" s="4" t="str">
        <f>$K$1&amp;D8</f>
        <v>,1998529</v>
      </c>
    </row>
    <row r="9" s="4" customFormat="1" spans="1:11">
      <c r="A9" s="4">
        <v>14499608335</v>
      </c>
      <c r="B9" s="4">
        <v>271</v>
      </c>
      <c r="C9" s="4" t="str">
        <f>VLOOKUP(A9,HOP!A:H,8,0)</f>
        <v>271.00</v>
      </c>
      <c r="D9" s="4">
        <f>VLOOKUP(A9,HOP!A:B,2,0)</f>
        <v>1999745</v>
      </c>
      <c r="E9" s="4">
        <f>B9-C9</f>
        <v>0</v>
      </c>
      <c r="K9" s="4" t="str">
        <f>$K$1&amp;D9</f>
        <v>,1999745</v>
      </c>
    </row>
    <row r="10" s="4" customFormat="1" spans="1:11">
      <c r="A10" s="4">
        <v>14506139052</v>
      </c>
      <c r="B10" s="4">
        <v>506</v>
      </c>
      <c r="C10" s="4" t="str">
        <f>VLOOKUP(A10,HOP!A:H,8,0)</f>
        <v>506.00</v>
      </c>
      <c r="D10" s="4">
        <f>VLOOKUP(A10,HOP!A:B,2,0)</f>
        <v>2000818</v>
      </c>
      <c r="E10" s="4">
        <f>B10-C10</f>
        <v>0</v>
      </c>
      <c r="K10" s="4" t="str">
        <f>$K$1&amp;D10</f>
        <v>,2000818</v>
      </c>
    </row>
    <row r="11" s="4" customFormat="1" spans="1:11">
      <c r="A11" s="4">
        <v>14506983024</v>
      </c>
      <c r="B11" s="4">
        <v>132</v>
      </c>
      <c r="C11" s="4" t="str">
        <f>VLOOKUP(A11,HOP!A:H,8,0)</f>
        <v>132.00</v>
      </c>
      <c r="D11" s="4">
        <f>VLOOKUP(A11,HOP!A:B,2,0)</f>
        <v>2001131</v>
      </c>
      <c r="E11" s="4">
        <f>B11-C11</f>
        <v>0</v>
      </c>
      <c r="K11" s="4" t="str">
        <f>$K$1&amp;D11</f>
        <v>,2001131</v>
      </c>
    </row>
    <row r="12" s="4" customFormat="1" spans="1:11">
      <c r="A12" s="4">
        <v>14513713138</v>
      </c>
      <c r="B12" s="4">
        <v>263</v>
      </c>
      <c r="C12" s="4" t="str">
        <f>VLOOKUP(A12,HOP!A:H,8,0)</f>
        <v>263.00</v>
      </c>
      <c r="D12" s="4">
        <f>VLOOKUP(A12,HOP!A:B,2,0)</f>
        <v>2002213</v>
      </c>
      <c r="E12" s="4">
        <f>B12-C12</f>
        <v>0</v>
      </c>
      <c r="K12" s="4" t="str">
        <f>$K$1&amp;D12</f>
        <v>,2002213</v>
      </c>
    </row>
    <row r="13" s="4" customFormat="1" spans="1:11">
      <c r="A13" s="4">
        <v>14514181488</v>
      </c>
      <c r="B13" s="4">
        <v>200</v>
      </c>
      <c r="C13" s="4" t="str">
        <f>VLOOKUP(A13,HOP!A:H,8,0)</f>
        <v>200.00</v>
      </c>
      <c r="D13" s="4">
        <f>VLOOKUP(A13,HOP!A:B,2,0)</f>
        <v>2002359</v>
      </c>
      <c r="E13" s="4">
        <f>B13-C13</f>
        <v>0</v>
      </c>
      <c r="K13" s="4" t="str">
        <f>$K$1&amp;D13</f>
        <v>,2002359</v>
      </c>
    </row>
    <row r="14" s="4" customFormat="1" spans="1:11">
      <c r="A14" s="4">
        <v>14515031299</v>
      </c>
      <c r="B14" s="4">
        <v>182</v>
      </c>
      <c r="C14" s="4" t="str">
        <f>VLOOKUP(A14,HOP!A:H,8,0)</f>
        <v>182.00</v>
      </c>
      <c r="D14" s="4">
        <f>VLOOKUP(A14,HOP!A:B,2,0)</f>
        <v>2002762</v>
      </c>
      <c r="E14" s="4">
        <f>B14-C14</f>
        <v>0</v>
      </c>
      <c r="K14" s="4" t="str">
        <f>$K$1&amp;D14</f>
        <v>,2002762</v>
      </c>
    </row>
    <row r="15" s="4" customFormat="1" spans="1:11">
      <c r="A15" s="4">
        <v>14516265955</v>
      </c>
      <c r="B15" s="4">
        <v>131</v>
      </c>
      <c r="C15" s="4" t="str">
        <f>VLOOKUP(A15,HOP!A:H,8,0)</f>
        <v>131.00</v>
      </c>
      <c r="D15" s="4">
        <f>VLOOKUP(A15,HOP!A:B,2,0)</f>
        <v>2003163</v>
      </c>
      <c r="E15" s="4">
        <f>B15-C15</f>
        <v>0</v>
      </c>
      <c r="K15" s="4" t="str">
        <f>$K$1&amp;D15</f>
        <v>,2003163</v>
      </c>
    </row>
    <row r="16" s="4" customFormat="1" hidden="1" spans="1:11">
      <c r="A16" s="5">
        <v>14486052455</v>
      </c>
      <c r="B16" s="5">
        <v>0</v>
      </c>
      <c r="C16" s="5" t="str">
        <f>VLOOKUP(A16,HOP!A:H,8,0)</f>
        <v>0.00</v>
      </c>
      <c r="D16" s="5">
        <f>VLOOKUP(A16,HOP!A:B,2,0)</f>
        <v>1995838</v>
      </c>
      <c r="E16" s="5">
        <f>B16-C16</f>
        <v>0</v>
      </c>
      <c r="K16" s="5" t="str">
        <f>$K$1&amp;D16</f>
        <v>,1995838</v>
      </c>
    </row>
    <row r="17" s="4" customFormat="1" spans="1:11">
      <c r="A17" s="4">
        <v>14516528283</v>
      </c>
      <c r="B17" s="4">
        <v>104</v>
      </c>
      <c r="C17" s="4" t="str">
        <f>VLOOKUP(A17,HOP!A:H,8,0)</f>
        <v>104.00</v>
      </c>
      <c r="D17" s="4">
        <f>VLOOKUP(A17,HOP!A:B,2,0)</f>
        <v>2003236</v>
      </c>
      <c r="E17" s="4">
        <f t="shared" ref="E17:E28" si="0">B17-C17</f>
        <v>0</v>
      </c>
      <c r="K17" s="4" t="str">
        <f t="shared" ref="K17:K28" si="1">$K$1&amp;D17</f>
        <v>,2003236</v>
      </c>
    </row>
    <row r="18" s="4" customFormat="1" spans="1:11">
      <c r="A18" s="4">
        <v>14520300292</v>
      </c>
      <c r="B18" s="4">
        <v>138</v>
      </c>
      <c r="C18" s="4" t="str">
        <f>VLOOKUP(A18,HOP!A:H,8,0)</f>
        <v>138.00</v>
      </c>
      <c r="D18" s="4">
        <f>VLOOKUP(A18,HOP!A:B,2,0)</f>
        <v>2003329</v>
      </c>
      <c r="E18" s="4">
        <f t="shared" si="0"/>
        <v>0</v>
      </c>
      <c r="K18" s="4" t="str">
        <f t="shared" si="1"/>
        <v>,2003329</v>
      </c>
    </row>
    <row r="19" s="4" customFormat="1" spans="1:11">
      <c r="A19" s="4">
        <v>14520565862</v>
      </c>
      <c r="B19" s="4">
        <v>153</v>
      </c>
      <c r="C19" s="4" t="str">
        <f>VLOOKUP(A19,HOP!A:H,8,0)</f>
        <v>153.00</v>
      </c>
      <c r="D19" s="4">
        <f>VLOOKUP(A19,HOP!A:B,2,0)</f>
        <v>2003363</v>
      </c>
      <c r="E19" s="4">
        <f t="shared" si="0"/>
        <v>0</v>
      </c>
      <c r="K19" s="4" t="str">
        <f t="shared" si="1"/>
        <v>,2003363</v>
      </c>
    </row>
    <row r="20" s="4" customFormat="1" spans="1:11">
      <c r="A20" s="4">
        <v>14520964368</v>
      </c>
      <c r="B20" s="4">
        <v>198</v>
      </c>
      <c r="C20" s="4" t="str">
        <f>VLOOKUP(A20,HOP!A:H,8,0)</f>
        <v>198.00</v>
      </c>
      <c r="D20" s="4">
        <f>VLOOKUP(A20,HOP!A:B,2,0)</f>
        <v>2003415</v>
      </c>
      <c r="E20" s="4">
        <f t="shared" si="0"/>
        <v>0</v>
      </c>
      <c r="K20" s="4" t="str">
        <f t="shared" si="1"/>
        <v>,2003415</v>
      </c>
    </row>
    <row r="21" s="4" customFormat="1" spans="1:11">
      <c r="A21" s="4">
        <v>14520963724</v>
      </c>
      <c r="B21" s="4">
        <v>217</v>
      </c>
      <c r="C21" s="4" t="str">
        <f>VLOOKUP(A21,HOP!A:H,8,0)</f>
        <v>217.00</v>
      </c>
      <c r="D21" s="4">
        <f>VLOOKUP(A21,HOP!A:B,2,0)</f>
        <v>2003417</v>
      </c>
      <c r="E21" s="4">
        <f t="shared" si="0"/>
        <v>0</v>
      </c>
      <c r="K21" s="4" t="str">
        <f t="shared" si="1"/>
        <v>,2003417</v>
      </c>
    </row>
    <row r="22" s="4" customFormat="1" spans="1:11">
      <c r="A22" s="4">
        <v>14521010786</v>
      </c>
      <c r="B22" s="4">
        <v>152</v>
      </c>
      <c r="C22" s="4" t="str">
        <f>VLOOKUP(A22,HOP!A:H,8,0)</f>
        <v>152.00</v>
      </c>
      <c r="D22" s="4">
        <f>VLOOKUP(A22,HOP!A:B,2,0)</f>
        <v>2003429</v>
      </c>
      <c r="E22" s="4">
        <f t="shared" si="0"/>
        <v>0</v>
      </c>
      <c r="K22" s="4" t="str">
        <f t="shared" si="1"/>
        <v>,2003429</v>
      </c>
    </row>
    <row r="23" s="4" customFormat="1" spans="1:11">
      <c r="A23" s="4">
        <v>14521350180</v>
      </c>
      <c r="B23" s="4">
        <v>235</v>
      </c>
      <c r="C23" s="4" t="str">
        <f>VLOOKUP(A23,HOP!A:H,8,0)</f>
        <v>235.00</v>
      </c>
      <c r="D23" s="4">
        <f>VLOOKUP(A23,HOP!A:B,2,0)</f>
        <v>2003486</v>
      </c>
      <c r="E23" s="4">
        <f t="shared" si="0"/>
        <v>0</v>
      </c>
      <c r="K23" s="4" t="str">
        <f t="shared" si="1"/>
        <v>,2003486</v>
      </c>
    </row>
    <row r="24" s="4" customFormat="1" spans="1:11">
      <c r="A24" s="4">
        <v>14521450519</v>
      </c>
      <c r="B24" s="4">
        <v>111</v>
      </c>
      <c r="C24" s="4" t="str">
        <f>VLOOKUP(A24,HOP!A:H,8,0)</f>
        <v>111.00</v>
      </c>
      <c r="D24" s="4">
        <f>VLOOKUP(A24,HOP!A:B,2,0)</f>
        <v>2003512</v>
      </c>
      <c r="E24" s="4">
        <f t="shared" si="0"/>
        <v>0</v>
      </c>
      <c r="K24" s="4" t="str">
        <f t="shared" si="1"/>
        <v>,2003512</v>
      </c>
    </row>
    <row r="25" s="4" customFormat="1" spans="1:11">
      <c r="A25" s="4">
        <v>14521503678</v>
      </c>
      <c r="B25" s="4">
        <v>124</v>
      </c>
      <c r="C25" s="4" t="str">
        <f>VLOOKUP(A25,HOP!A:H,8,0)</f>
        <v>124.00</v>
      </c>
      <c r="D25" s="4">
        <f>VLOOKUP(A25,HOP!A:B,2,0)</f>
        <v>2003524</v>
      </c>
      <c r="E25" s="4">
        <f t="shared" si="0"/>
        <v>0</v>
      </c>
      <c r="K25" s="4" t="str">
        <f t="shared" si="1"/>
        <v>,2003524</v>
      </c>
    </row>
    <row r="26" s="4" customFormat="1" spans="1:11">
      <c r="A26" s="4">
        <v>14521627897</v>
      </c>
      <c r="B26" s="4">
        <v>155</v>
      </c>
      <c r="C26" s="4" t="str">
        <f>VLOOKUP(A26,HOP!A:H,8,0)</f>
        <v>155.00</v>
      </c>
      <c r="D26" s="4">
        <f>VLOOKUP(A26,HOP!A:B,2,0)</f>
        <v>2003553</v>
      </c>
      <c r="E26" s="4">
        <f t="shared" si="0"/>
        <v>0</v>
      </c>
      <c r="K26" s="4" t="str">
        <f t="shared" si="1"/>
        <v>,2003553</v>
      </c>
    </row>
    <row r="27" s="4" customFormat="1" spans="1:11">
      <c r="A27" s="4">
        <v>14521843245</v>
      </c>
      <c r="B27" s="4">
        <v>138</v>
      </c>
      <c r="C27" s="4" t="str">
        <f>VLOOKUP(A27,HOP!A:H,8,0)</f>
        <v>138.00</v>
      </c>
      <c r="D27" s="4">
        <f>VLOOKUP(A27,HOP!A:B,2,0)</f>
        <v>2003596</v>
      </c>
      <c r="E27" s="4">
        <f t="shared" si="0"/>
        <v>0</v>
      </c>
      <c r="K27" s="4" t="str">
        <f t="shared" si="1"/>
        <v>,2003596</v>
      </c>
    </row>
    <row r="28" s="4" customFormat="1" spans="1:11">
      <c r="A28" s="4">
        <v>14521876350</v>
      </c>
      <c r="B28" s="4">
        <v>142</v>
      </c>
      <c r="C28" s="4" t="str">
        <f>VLOOKUP(A28,HOP!A:H,8,0)</f>
        <v>142.00</v>
      </c>
      <c r="D28" s="4">
        <f>VLOOKUP(A28,HOP!A:B,2,0)</f>
        <v>2003610</v>
      </c>
      <c r="E28" s="4">
        <f t="shared" si="0"/>
        <v>0</v>
      </c>
      <c r="K28" s="4" t="str">
        <f t="shared" si="1"/>
        <v>,2003610</v>
      </c>
    </row>
    <row r="29" s="4" customFormat="1" spans="1:11">
      <c r="A29" s="4">
        <v>14522110101</v>
      </c>
      <c r="B29" s="4">
        <v>132</v>
      </c>
      <c r="C29" s="4" t="str">
        <f>VLOOKUP(A29,HOP!A:H,8,0)</f>
        <v>132.00</v>
      </c>
      <c r="D29" s="4">
        <f>VLOOKUP(A29,HOP!A:B,2,0)</f>
        <v>2003667</v>
      </c>
      <c r="E29" s="4">
        <f>B29-C29</f>
        <v>0</v>
      </c>
      <c r="K29" s="4" t="str">
        <f>$K$1&amp;D29</f>
        <v>,2003667</v>
      </c>
    </row>
    <row r="30" s="4" customFormat="1" hidden="1" spans="1:11">
      <c r="A30" s="5">
        <v>14484932035</v>
      </c>
      <c r="B30" s="5">
        <v>0</v>
      </c>
      <c r="C30" s="5" t="str">
        <f>VLOOKUP(A30,HOP!A:H,8,0)</f>
        <v>0.00</v>
      </c>
      <c r="D30" s="5">
        <f>VLOOKUP(A30,HOP!A:B,2,0)</f>
        <v>1995563</v>
      </c>
      <c r="E30" s="5">
        <f>B30-C30</f>
        <v>0</v>
      </c>
      <c r="K30" s="5" t="str">
        <f>$K$1&amp;D30</f>
        <v>,1995563</v>
      </c>
    </row>
    <row r="31" s="4" customFormat="1" spans="1:11">
      <c r="A31" s="4">
        <v>14522571801</v>
      </c>
      <c r="B31" s="4">
        <v>197</v>
      </c>
      <c r="C31" s="4" t="str">
        <f>VLOOKUP(A31,HOP!A:H,8,0)</f>
        <v>197.00</v>
      </c>
      <c r="D31" s="4">
        <f>VLOOKUP(A31,HOP!A:B,2,0)</f>
        <v>2003794</v>
      </c>
      <c r="E31" s="4">
        <f>B31-C31</f>
        <v>0</v>
      </c>
      <c r="K31" s="4" t="str">
        <f>$K$1&amp;D31</f>
        <v>,2003794</v>
      </c>
    </row>
    <row r="32" s="4" customFormat="1" spans="1:11">
      <c r="A32" s="4">
        <v>14522586830</v>
      </c>
      <c r="B32" s="4">
        <v>114</v>
      </c>
      <c r="C32" s="4" t="str">
        <f>VLOOKUP(A32,HOP!A:H,8,0)</f>
        <v>114.00</v>
      </c>
      <c r="D32" s="4">
        <f>VLOOKUP(A32,HOP!A:B,2,0)</f>
        <v>2003806</v>
      </c>
      <c r="E32" s="4">
        <f>B32-C32</f>
        <v>0</v>
      </c>
      <c r="K32" s="4" t="str">
        <f>$K$1&amp;D32</f>
        <v>,2003806</v>
      </c>
    </row>
    <row r="33" s="4" customFormat="1" spans="1:11">
      <c r="A33" s="4">
        <v>14522871353</v>
      </c>
      <c r="B33" s="4">
        <v>249</v>
      </c>
      <c r="C33" s="4" t="str">
        <f>VLOOKUP(A33,HOP!A:H,8,0)</f>
        <v>249.00</v>
      </c>
      <c r="D33" s="4">
        <f>VLOOKUP(A33,HOP!A:B,2,0)</f>
        <v>2003932</v>
      </c>
      <c r="E33" s="4">
        <f>B33-C33</f>
        <v>0</v>
      </c>
      <c r="K33" s="4" t="str">
        <f>$K$1&amp;D33</f>
        <v>,2003932</v>
      </c>
    </row>
    <row r="34" s="4" customFormat="1" spans="1:11">
      <c r="A34" s="4">
        <v>14522896315</v>
      </c>
      <c r="B34" s="4">
        <v>83</v>
      </c>
      <c r="C34" s="4" t="str">
        <f>VLOOKUP(A34,HOP!A:H,8,0)</f>
        <v>83.00</v>
      </c>
      <c r="D34" s="4">
        <f>VLOOKUP(A34,HOP!A:B,2,0)</f>
        <v>2003940</v>
      </c>
      <c r="E34" s="4">
        <f>B34-C34</f>
        <v>0</v>
      </c>
      <c r="K34" s="4" t="str">
        <f>$K$1&amp;D34</f>
        <v>,2003940</v>
      </c>
    </row>
    <row r="35" s="4" customFormat="1" spans="1:11">
      <c r="A35" s="4">
        <v>14522515113</v>
      </c>
      <c r="B35" s="4">
        <v>165</v>
      </c>
      <c r="C35" s="4" t="str">
        <f>VLOOKUP(A35,HOP!A:H,8,0)</f>
        <v>165.00</v>
      </c>
      <c r="D35" s="4">
        <f>VLOOKUP(A35,HOP!A:B,2,0)</f>
        <v>2003777</v>
      </c>
      <c r="E35" s="4">
        <f>B35-C35</f>
        <v>0</v>
      </c>
      <c r="K35" s="4" t="str">
        <f>$K$1&amp;D35</f>
        <v>,2003777</v>
      </c>
    </row>
    <row r="36" s="4" customFormat="1" hidden="1" spans="1:11">
      <c r="A36" s="5">
        <v>14482495409</v>
      </c>
      <c r="B36" s="5">
        <v>0</v>
      </c>
      <c r="C36" s="5" t="str">
        <f>VLOOKUP(A36,HOP!A:H,8,0)</f>
        <v>0.00</v>
      </c>
      <c r="D36" s="5">
        <f>VLOOKUP(A36,HOP!A:B,2,0)</f>
        <v>1995558</v>
      </c>
      <c r="E36" s="5">
        <f>B36-C36</f>
        <v>0</v>
      </c>
      <c r="K36" s="5" t="str">
        <f>$K$1&amp;D36</f>
        <v>,1995558</v>
      </c>
    </row>
    <row r="37" s="4" customFormat="1" spans="1:11">
      <c r="A37" s="4">
        <v>14523003782</v>
      </c>
      <c r="B37" s="4">
        <v>317</v>
      </c>
      <c r="C37" s="4" t="str">
        <f>VLOOKUP(A37,HOP!A:H,8,0)</f>
        <v>317.00</v>
      </c>
      <c r="D37" s="4">
        <f>VLOOKUP(A37,HOP!A:B,2,0)</f>
        <v>2003991</v>
      </c>
      <c r="E37" s="4">
        <f>B37-C37</f>
        <v>0</v>
      </c>
      <c r="K37" s="4" t="str">
        <f>$K$1&amp;D37</f>
        <v>,2003991</v>
      </c>
    </row>
    <row r="38" s="4" customFormat="1" spans="1:11">
      <c r="A38" s="4">
        <v>14523135604</v>
      </c>
      <c r="B38" s="4">
        <v>133</v>
      </c>
      <c r="C38" s="4" t="str">
        <f>VLOOKUP(A38,HOP!A:H,8,0)</f>
        <v>133.00</v>
      </c>
      <c r="D38" s="4">
        <f>VLOOKUP(A38,HOP!A:B,2,0)</f>
        <v>2004045</v>
      </c>
      <c r="E38" s="4">
        <f>B38-C38</f>
        <v>0</v>
      </c>
      <c r="K38" s="4" t="str">
        <f>$K$1&amp;D38</f>
        <v>,2004045</v>
      </c>
    </row>
    <row r="39" s="4" customFormat="1" spans="1:11">
      <c r="A39" s="4">
        <v>14523340666</v>
      </c>
      <c r="B39" s="4">
        <v>102</v>
      </c>
      <c r="C39" s="4" t="str">
        <f>VLOOKUP(A39,HOP!A:H,8,0)</f>
        <v>102.00</v>
      </c>
      <c r="D39" s="4">
        <f>VLOOKUP(A39,HOP!A:B,2,0)</f>
        <v>2004146</v>
      </c>
      <c r="E39" s="4">
        <f>B39-C39</f>
        <v>0</v>
      </c>
      <c r="K39" s="4" t="str">
        <f>$K$1&amp;D39</f>
        <v>,2004146</v>
      </c>
    </row>
    <row r="40" s="4" customFormat="1" spans="1:11">
      <c r="A40" s="4">
        <v>14523508763</v>
      </c>
      <c r="B40" s="4">
        <v>232</v>
      </c>
      <c r="C40" s="4" t="str">
        <f>VLOOKUP(A40,HOP!A:H,8,0)</f>
        <v>232.00</v>
      </c>
      <c r="D40" s="4">
        <f>VLOOKUP(A40,HOP!A:B,2,0)</f>
        <v>2004242</v>
      </c>
      <c r="E40" s="4">
        <f>B40-C40</f>
        <v>0</v>
      </c>
      <c r="K40" s="4" t="str">
        <f>$K$1&amp;D40</f>
        <v>,2004242</v>
      </c>
    </row>
    <row r="41" s="4" customFormat="1" spans="1:11">
      <c r="A41" s="4">
        <v>14440755032</v>
      </c>
      <c r="B41" s="4">
        <v>213</v>
      </c>
      <c r="C41" s="4" t="str">
        <f>VLOOKUP(A41,HOP!A:H,8,0)</f>
        <v>213.00</v>
      </c>
      <c r="D41" s="4">
        <f>VLOOKUP(A41,HOP!A:B,2,0)</f>
        <v>1987781</v>
      </c>
      <c r="E41" s="4">
        <f>B41-C41</f>
        <v>0</v>
      </c>
      <c r="K41" s="4" t="str">
        <f>$K$1&amp;D41</f>
        <v>,1987781</v>
      </c>
    </row>
    <row r="42" s="4" customFormat="1" hidden="1" spans="1:11">
      <c r="A42" s="5">
        <v>14479306594</v>
      </c>
      <c r="B42" s="5">
        <v>0</v>
      </c>
      <c r="C42" s="5">
        <v>0</v>
      </c>
      <c r="D42" s="5">
        <v>1994318</v>
      </c>
      <c r="E42" s="5">
        <f>B42-C42</f>
        <v>0</v>
      </c>
      <c r="K42" s="5" t="str">
        <f>$K$1&amp;D42</f>
        <v>,1994318</v>
      </c>
    </row>
    <row r="43" s="4" customFormat="1" spans="1:11">
      <c r="A43" s="4">
        <v>14445512618</v>
      </c>
      <c r="B43" s="4">
        <v>532</v>
      </c>
      <c r="C43" s="4" t="str">
        <f>VLOOKUP(A43,HOP!A:H,8,0)</f>
        <v>532.00</v>
      </c>
      <c r="D43" s="4">
        <f>VLOOKUP(A43,HOP!A:B,2,0)</f>
        <v>1988463</v>
      </c>
      <c r="E43" s="4">
        <f>B43-C43</f>
        <v>0</v>
      </c>
      <c r="K43" s="4" t="str">
        <f>$K$1&amp;D43</f>
        <v>,1988463</v>
      </c>
    </row>
    <row r="44" s="4" customFormat="1" hidden="1" spans="1:11">
      <c r="A44" s="5">
        <v>14467053210</v>
      </c>
      <c r="B44" s="5">
        <v>0</v>
      </c>
      <c r="C44" s="5" t="str">
        <f>VLOOKUP(A44,HOP!A:H,8,0)</f>
        <v>0.00</v>
      </c>
      <c r="D44" s="5">
        <f>VLOOKUP(A44,HOP!A:B,2,0)</f>
        <v>1992067</v>
      </c>
      <c r="E44" s="5">
        <f>B44-C44</f>
        <v>0</v>
      </c>
      <c r="K44" s="5" t="str">
        <f>$K$1&amp;D44</f>
        <v>,1992067</v>
      </c>
    </row>
    <row r="45" s="4" customFormat="1" hidden="1" spans="1:11">
      <c r="A45" s="5">
        <v>14459133880</v>
      </c>
      <c r="B45" s="5">
        <v>0</v>
      </c>
      <c r="C45" s="5">
        <v>0</v>
      </c>
      <c r="D45" s="5">
        <v>1990655</v>
      </c>
      <c r="E45" s="5">
        <f>B45-C45</f>
        <v>0</v>
      </c>
      <c r="K45" s="5" t="str">
        <f>$K$1&amp;D45</f>
        <v>,1990655</v>
      </c>
    </row>
    <row r="46" s="4" customFormat="1" hidden="1" spans="1:11">
      <c r="A46" s="5">
        <v>14459065201</v>
      </c>
      <c r="B46" s="5">
        <v>0</v>
      </c>
      <c r="C46" s="5">
        <v>0</v>
      </c>
      <c r="D46" s="5">
        <v>1990635</v>
      </c>
      <c r="E46" s="5">
        <f>B46-C46</f>
        <v>0</v>
      </c>
      <c r="K46" s="5" t="str">
        <f>$K$1&amp;D46</f>
        <v>,1990635</v>
      </c>
    </row>
    <row r="47" s="4" customFormat="1" spans="1:11">
      <c r="A47" s="4">
        <v>14459636201</v>
      </c>
      <c r="B47" s="4">
        <v>156</v>
      </c>
      <c r="C47" s="4" t="str">
        <f>VLOOKUP(A47,HOP!A:H,8,0)</f>
        <v>156.00</v>
      </c>
      <c r="D47" s="4">
        <f>VLOOKUP(A47,HOP!A:B,2,0)</f>
        <v>1990819</v>
      </c>
      <c r="E47" s="4">
        <f>B47-C47</f>
        <v>0</v>
      </c>
      <c r="K47" s="4" t="str">
        <f>$K$1&amp;D47</f>
        <v>,1990819</v>
      </c>
    </row>
    <row r="48" s="4" customFormat="1" hidden="1" spans="1:11">
      <c r="A48" s="5">
        <v>14457160770</v>
      </c>
      <c r="B48" s="5">
        <v>0</v>
      </c>
      <c r="C48" s="5">
        <v>0</v>
      </c>
      <c r="D48" s="5">
        <v>1990242</v>
      </c>
      <c r="E48" s="5">
        <f>B48-C48</f>
        <v>0</v>
      </c>
      <c r="K48" s="5" t="str">
        <f>$K$1&amp;D48</f>
        <v>,1990242</v>
      </c>
    </row>
    <row r="49" s="4" customFormat="1" spans="1:11">
      <c r="A49" s="4">
        <v>14481062562</v>
      </c>
      <c r="B49" s="4">
        <v>729</v>
      </c>
      <c r="C49" s="4" t="str">
        <f>VLOOKUP(A49,HOP!A:H,8,0)</f>
        <v>729.00</v>
      </c>
      <c r="D49" s="4">
        <f>VLOOKUP(A49,HOP!A:B,2,0)</f>
        <v>1994982</v>
      </c>
      <c r="E49" s="4">
        <f>B49-C49</f>
        <v>0</v>
      </c>
      <c r="K49" s="4" t="str">
        <f>$K$1&amp;D49</f>
        <v>,1994982</v>
      </c>
    </row>
    <row r="50" s="4" customFormat="1" spans="1:11">
      <c r="A50" s="4">
        <v>14494408533</v>
      </c>
      <c r="B50" s="4">
        <v>226</v>
      </c>
      <c r="C50" s="4" t="str">
        <f>VLOOKUP(A50,HOP!A:H,8,0)</f>
        <v>226.00</v>
      </c>
      <c r="D50" s="4">
        <f>VLOOKUP(A50,HOP!A:B,2,0)</f>
        <v>1998724</v>
      </c>
      <c r="E50" s="4">
        <f>B50-C50</f>
        <v>0</v>
      </c>
      <c r="K50" s="4" t="str">
        <f>$K$1&amp;D50</f>
        <v>,1998724</v>
      </c>
    </row>
    <row r="51" s="4" customFormat="1" spans="1:11">
      <c r="A51" s="4">
        <v>14501008941</v>
      </c>
      <c r="B51" s="4">
        <v>182</v>
      </c>
      <c r="C51" s="4" t="str">
        <f>VLOOKUP(A51,HOP!A:H,8,0)</f>
        <v>182.00</v>
      </c>
      <c r="D51" s="4">
        <f>VLOOKUP(A51,HOP!A:B,2,0)</f>
        <v>2000351</v>
      </c>
      <c r="E51" s="4">
        <f>B51-C51</f>
        <v>0</v>
      </c>
      <c r="K51" s="4" t="str">
        <f>$K$1&amp;D51</f>
        <v>,2000351</v>
      </c>
    </row>
    <row r="52" s="4" customFormat="1" spans="1:11">
      <c r="A52" s="4">
        <v>14505232052</v>
      </c>
      <c r="B52" s="4">
        <v>676</v>
      </c>
      <c r="C52" s="4" t="str">
        <f>VLOOKUP(A52,HOP!A:H,8,0)</f>
        <v>676.00</v>
      </c>
      <c r="D52" s="4">
        <f>VLOOKUP(A52,HOP!A:B,2,0)</f>
        <v>2000638</v>
      </c>
      <c r="E52" s="4">
        <f>B52-C52</f>
        <v>0</v>
      </c>
      <c r="K52" s="4" t="str">
        <f>$K$1&amp;D52</f>
        <v>,2000638</v>
      </c>
    </row>
    <row r="53" s="4" customFormat="1" spans="1:11">
      <c r="A53" s="4">
        <v>14507597637</v>
      </c>
      <c r="B53" s="4">
        <v>116</v>
      </c>
      <c r="C53" s="4" t="str">
        <f>VLOOKUP(A53,HOP!A:H,8,0)</f>
        <v>116.00</v>
      </c>
      <c r="D53" s="4">
        <f>VLOOKUP(A53,HOP!A:B,2,0)</f>
        <v>2001456</v>
      </c>
      <c r="E53" s="4">
        <f>B53-C53</f>
        <v>0</v>
      </c>
      <c r="K53" s="4" t="str">
        <f>$K$1&amp;D53</f>
        <v>,2001456</v>
      </c>
    </row>
    <row r="54" s="4" customFormat="1" spans="1:11">
      <c r="A54" s="4">
        <v>14508487170</v>
      </c>
      <c r="B54" s="4">
        <v>220</v>
      </c>
      <c r="C54" s="4" t="str">
        <f>VLOOKUP(A54,HOP!A:H,8,0)</f>
        <v>220.00</v>
      </c>
      <c r="D54" s="4">
        <f>VLOOKUP(A54,HOP!A:B,2,0)</f>
        <v>2001718</v>
      </c>
      <c r="E54" s="4">
        <f>B54-C54</f>
        <v>0</v>
      </c>
      <c r="K54" s="4" t="str">
        <f>$K$1&amp;D54</f>
        <v>,2001718</v>
      </c>
    </row>
    <row r="55" s="4" customFormat="1" hidden="1" spans="1:11">
      <c r="A55" s="5">
        <v>14450877494</v>
      </c>
      <c r="B55" s="5">
        <v>0</v>
      </c>
      <c r="C55" s="5" t="str">
        <f>VLOOKUP(A55,HOP!A:H,8,0)</f>
        <v>0.00</v>
      </c>
      <c r="D55" s="5">
        <f>VLOOKUP(A55,HOP!A:B,2,0)</f>
        <v>1989333</v>
      </c>
      <c r="E55" s="5">
        <f>B55-C55</f>
        <v>0</v>
      </c>
      <c r="K55" s="5" t="str">
        <f>$K$1&amp;D55</f>
        <v>,1989333</v>
      </c>
    </row>
    <row r="56" s="4" customFormat="1" spans="1:11">
      <c r="A56" s="4">
        <v>14514718721</v>
      </c>
      <c r="B56" s="4">
        <v>445</v>
      </c>
      <c r="C56" s="4" t="str">
        <f>VLOOKUP(A56,HOP!A:H,8,0)</f>
        <v>445.00</v>
      </c>
      <c r="D56" s="4">
        <f>VLOOKUP(A56,HOP!A:B,2,0)</f>
        <v>2002619</v>
      </c>
      <c r="E56" s="4">
        <f>B56-C56</f>
        <v>0</v>
      </c>
      <c r="K56" s="4" t="str">
        <f>$K$1&amp;D56</f>
        <v>,2002619</v>
      </c>
    </row>
    <row r="57" s="4" customFormat="1" spans="1:11">
      <c r="A57" s="4">
        <v>14515532130</v>
      </c>
      <c r="B57" s="4">
        <v>308</v>
      </c>
      <c r="C57" s="4" t="str">
        <f>VLOOKUP(A57,HOP!A:H,8,0)</f>
        <v>308.00</v>
      </c>
      <c r="D57" s="4">
        <f>VLOOKUP(A57,HOP!A:B,2,0)</f>
        <v>2002995</v>
      </c>
      <c r="E57" s="4">
        <f>B57-C57</f>
        <v>0</v>
      </c>
      <c r="K57" s="4" t="str">
        <f>$K$1&amp;D57</f>
        <v>,2002995</v>
      </c>
    </row>
    <row r="58" s="4" customFormat="1" spans="1:11">
      <c r="A58" s="4">
        <v>14521401679</v>
      </c>
      <c r="B58" s="4">
        <v>182</v>
      </c>
      <c r="C58" s="4" t="str">
        <f>VLOOKUP(A58,HOP!A:H,8,0)</f>
        <v>182.00</v>
      </c>
      <c r="D58" s="4">
        <f>VLOOKUP(A58,HOP!A:B,2,0)</f>
        <v>2003495</v>
      </c>
      <c r="E58" s="4">
        <f>B58-C58</f>
        <v>0</v>
      </c>
      <c r="K58" s="4" t="str">
        <f>$K$1&amp;D58</f>
        <v>,2003495</v>
      </c>
    </row>
    <row r="59" s="4" customFormat="1" spans="1:11">
      <c r="A59" s="4">
        <v>14522180439</v>
      </c>
      <c r="B59" s="4">
        <v>112</v>
      </c>
      <c r="C59" s="4" t="str">
        <f>VLOOKUP(A59,HOP!A:H,8,0)</f>
        <v>112.00</v>
      </c>
      <c r="D59" s="4">
        <f>VLOOKUP(A59,HOP!A:B,2,0)</f>
        <v>2003685</v>
      </c>
      <c r="E59" s="4">
        <f>B59-C59</f>
        <v>0</v>
      </c>
      <c r="K59" s="4" t="str">
        <f>$K$1&amp;D59</f>
        <v>,2003685</v>
      </c>
    </row>
    <row r="60" s="4" customFormat="1" spans="1:11">
      <c r="A60" s="4">
        <v>14522735131</v>
      </c>
      <c r="B60" s="4">
        <v>248</v>
      </c>
      <c r="C60" s="4" t="str">
        <f>VLOOKUP(A60,HOP!A:H,8,0)</f>
        <v>248.00</v>
      </c>
      <c r="D60" s="4">
        <f>VLOOKUP(A60,HOP!A:B,2,0)</f>
        <v>2003864</v>
      </c>
      <c r="E60" s="4">
        <f>B60-C60</f>
        <v>0</v>
      </c>
      <c r="K60" s="4" t="str">
        <f>$K$1&amp;D60</f>
        <v>,2003864</v>
      </c>
    </row>
    <row r="61" s="4" customFormat="1" spans="1:11">
      <c r="A61" s="4">
        <v>14524182364</v>
      </c>
      <c r="B61" s="4">
        <v>82</v>
      </c>
      <c r="C61" s="4" t="str">
        <f>VLOOKUP(A61,HOP!A:H,8,0)</f>
        <v>82.00</v>
      </c>
      <c r="D61" s="4">
        <f>VLOOKUP(A61,HOP!A:B,2,0)</f>
        <v>2004421</v>
      </c>
      <c r="E61" s="4">
        <f t="shared" ref="E61:E84" si="2">B61-C61</f>
        <v>0</v>
      </c>
      <c r="K61" s="4" t="str">
        <f t="shared" ref="K61:K84" si="3">$K$1&amp;D61</f>
        <v>,2004421</v>
      </c>
    </row>
    <row r="62" s="4" customFormat="1" spans="1:11">
      <c r="A62" s="4">
        <v>14524284769</v>
      </c>
      <c r="B62" s="4">
        <v>149</v>
      </c>
      <c r="C62" s="4" t="str">
        <f>VLOOKUP(A62,HOP!A:H,8,0)</f>
        <v>149.00</v>
      </c>
      <c r="D62" s="4">
        <f>VLOOKUP(A62,HOP!A:B,2,0)</f>
        <v>2004449</v>
      </c>
      <c r="E62" s="4">
        <f t="shared" si="2"/>
        <v>0</v>
      </c>
      <c r="K62" s="4" t="str">
        <f t="shared" si="3"/>
        <v>,2004449</v>
      </c>
    </row>
    <row r="63" s="4" customFormat="1" spans="1:11">
      <c r="A63" s="4">
        <v>14524321015</v>
      </c>
      <c r="B63" s="4">
        <v>138</v>
      </c>
      <c r="C63" s="4" t="str">
        <f>VLOOKUP(A63,HOP!A:H,8,0)</f>
        <v>138.00</v>
      </c>
      <c r="D63" s="4">
        <f>VLOOKUP(A63,HOP!A:B,2,0)</f>
        <v>2004458</v>
      </c>
      <c r="E63" s="4">
        <f t="shared" si="2"/>
        <v>0</v>
      </c>
      <c r="K63" s="4" t="str">
        <f t="shared" si="3"/>
        <v>,2004458</v>
      </c>
    </row>
    <row r="64" s="4" customFormat="1" spans="1:11">
      <c r="A64" s="4">
        <v>14524358158</v>
      </c>
      <c r="B64" s="4">
        <v>292</v>
      </c>
      <c r="C64" s="4" t="str">
        <f>VLOOKUP(A64,HOP!A:H,8,0)</f>
        <v>292.00</v>
      </c>
      <c r="D64" s="4">
        <f>VLOOKUP(A64,HOP!A:B,2,0)</f>
        <v>2004474</v>
      </c>
      <c r="E64" s="4">
        <f t="shared" si="2"/>
        <v>0</v>
      </c>
      <c r="K64" s="4" t="str">
        <f t="shared" si="3"/>
        <v>,2004474</v>
      </c>
    </row>
    <row r="65" s="4" customFormat="1" spans="1:11">
      <c r="A65" s="4">
        <v>14524440601</v>
      </c>
      <c r="B65" s="4">
        <v>220</v>
      </c>
      <c r="C65" s="4" t="str">
        <f>VLOOKUP(A65,HOP!A:H,8,0)</f>
        <v>220.00</v>
      </c>
      <c r="D65" s="4">
        <f>VLOOKUP(A65,HOP!A:B,2,0)</f>
        <v>2004494</v>
      </c>
      <c r="E65" s="4">
        <f t="shared" si="2"/>
        <v>0</v>
      </c>
      <c r="K65" s="4" t="str">
        <f t="shared" si="3"/>
        <v>,2004494</v>
      </c>
    </row>
    <row r="66" s="4" customFormat="1" spans="1:11">
      <c r="A66" s="4">
        <v>14524652647</v>
      </c>
      <c r="B66" s="4">
        <v>172</v>
      </c>
      <c r="C66" s="4" t="str">
        <f>VLOOKUP(A66,HOP!A:H,8,0)</f>
        <v>172.00</v>
      </c>
      <c r="D66" s="4">
        <f>VLOOKUP(A66,HOP!A:B,2,0)</f>
        <v>2004539</v>
      </c>
      <c r="E66" s="4">
        <f t="shared" si="2"/>
        <v>0</v>
      </c>
      <c r="K66" s="4" t="str">
        <f t="shared" si="3"/>
        <v>,2004539</v>
      </c>
    </row>
    <row r="67" s="4" customFormat="1" spans="1:11">
      <c r="A67" s="4">
        <v>14524774950</v>
      </c>
      <c r="B67" s="4">
        <v>247</v>
      </c>
      <c r="C67" s="4" t="str">
        <f>VLOOKUP(A67,HOP!A:H,8,0)</f>
        <v>247.00</v>
      </c>
      <c r="D67" s="4">
        <f>VLOOKUP(A67,HOP!A:B,2,0)</f>
        <v>2004571</v>
      </c>
      <c r="E67" s="4">
        <f t="shared" si="2"/>
        <v>0</v>
      </c>
      <c r="K67" s="4" t="str">
        <f t="shared" si="3"/>
        <v>,2004571</v>
      </c>
    </row>
    <row r="68" s="4" customFormat="1" spans="1:11">
      <c r="A68" s="4">
        <v>14524998282</v>
      </c>
      <c r="B68" s="4">
        <v>173</v>
      </c>
      <c r="C68" s="4" t="str">
        <f>VLOOKUP(A68,HOP!A:H,8,0)</f>
        <v>173.00</v>
      </c>
      <c r="D68" s="4">
        <f>VLOOKUP(A68,HOP!A:B,2,0)</f>
        <v>2004625</v>
      </c>
      <c r="E68" s="4">
        <f t="shared" si="2"/>
        <v>0</v>
      </c>
      <c r="K68" s="4" t="str">
        <f t="shared" si="3"/>
        <v>,2004625</v>
      </c>
    </row>
    <row r="69" s="4" customFormat="1" spans="1:11">
      <c r="A69" s="4">
        <v>14528490463</v>
      </c>
      <c r="B69" s="4">
        <v>115</v>
      </c>
      <c r="C69" s="4" t="str">
        <f>VLOOKUP(A69,HOP!A:H,8,0)</f>
        <v>115.00</v>
      </c>
      <c r="D69" s="4">
        <f>VLOOKUP(A69,HOP!A:B,2,0)</f>
        <v>2004749</v>
      </c>
      <c r="E69" s="4">
        <f t="shared" si="2"/>
        <v>0</v>
      </c>
      <c r="K69" s="4" t="str">
        <f t="shared" si="3"/>
        <v>,2004749</v>
      </c>
    </row>
    <row r="70" s="4" customFormat="1" spans="1:11">
      <c r="A70" s="4">
        <v>14528654531</v>
      </c>
      <c r="B70" s="4">
        <v>268</v>
      </c>
      <c r="C70" s="4" t="str">
        <f>VLOOKUP(A70,HOP!A:H,8,0)</f>
        <v>268.00</v>
      </c>
      <c r="D70" s="4">
        <f>VLOOKUP(A70,HOP!A:B,2,0)</f>
        <v>2004777</v>
      </c>
      <c r="E70" s="4">
        <f t="shared" si="2"/>
        <v>0</v>
      </c>
      <c r="K70" s="4" t="str">
        <f t="shared" si="3"/>
        <v>,2004777</v>
      </c>
    </row>
    <row r="71" s="4" customFormat="1" spans="1:11">
      <c r="A71" s="4">
        <v>14529413964</v>
      </c>
      <c r="B71" s="4">
        <v>474</v>
      </c>
      <c r="C71" s="4" t="str">
        <f>VLOOKUP(A71,HOP!A:H,8,0)</f>
        <v>474.00</v>
      </c>
      <c r="D71" s="4">
        <f>VLOOKUP(A71,HOP!A:B,2,0)</f>
        <v>2004908</v>
      </c>
      <c r="E71" s="4">
        <f t="shared" si="2"/>
        <v>0</v>
      </c>
      <c r="K71" s="4" t="str">
        <f t="shared" si="3"/>
        <v>,2004908</v>
      </c>
    </row>
    <row r="72" s="4" customFormat="1" spans="1:11">
      <c r="A72" s="4">
        <v>14529521862</v>
      </c>
      <c r="B72" s="4">
        <v>284</v>
      </c>
      <c r="C72" s="4" t="str">
        <f>VLOOKUP(A72,HOP!A:H,8,0)</f>
        <v>284.00</v>
      </c>
      <c r="D72" s="4">
        <f>VLOOKUP(A72,HOP!A:B,2,0)</f>
        <v>2004933</v>
      </c>
      <c r="E72" s="4">
        <f t="shared" si="2"/>
        <v>0</v>
      </c>
      <c r="K72" s="4" t="str">
        <f t="shared" si="3"/>
        <v>,2004933</v>
      </c>
    </row>
    <row r="73" s="4" customFormat="1" spans="1:11">
      <c r="A73" s="4">
        <v>14529660842</v>
      </c>
      <c r="B73" s="4">
        <v>156</v>
      </c>
      <c r="C73" s="4" t="str">
        <f>VLOOKUP(A73,HOP!A:H,8,0)</f>
        <v>156.00</v>
      </c>
      <c r="D73" s="4">
        <f>VLOOKUP(A73,HOP!A:B,2,0)</f>
        <v>2004957</v>
      </c>
      <c r="E73" s="4">
        <f t="shared" si="2"/>
        <v>0</v>
      </c>
      <c r="K73" s="4" t="str">
        <f t="shared" si="3"/>
        <v>,2004957</v>
      </c>
    </row>
    <row r="74" s="4" customFormat="1" spans="1:11">
      <c r="A74" s="4">
        <v>14530159118</v>
      </c>
      <c r="B74" s="4">
        <v>105</v>
      </c>
      <c r="C74" s="4" t="str">
        <f>VLOOKUP(A74,HOP!A:H,8,0)</f>
        <v>105.00</v>
      </c>
      <c r="D74" s="4">
        <f>VLOOKUP(A74,HOP!A:B,2,0)</f>
        <v>2005083</v>
      </c>
      <c r="E74" s="4">
        <f t="shared" si="2"/>
        <v>0</v>
      </c>
      <c r="K74" s="4" t="str">
        <f t="shared" si="3"/>
        <v>,2005083</v>
      </c>
    </row>
    <row r="75" s="4" customFormat="1" spans="1:11">
      <c r="A75" s="4">
        <v>14530223738</v>
      </c>
      <c r="B75" s="4">
        <v>130</v>
      </c>
      <c r="C75" s="4" t="str">
        <f>VLOOKUP(A75,HOP!A:H,8,0)</f>
        <v>130.00</v>
      </c>
      <c r="D75" s="4">
        <f>VLOOKUP(A75,HOP!A:B,2,0)</f>
        <v>2005104</v>
      </c>
      <c r="E75" s="4">
        <f t="shared" si="2"/>
        <v>0</v>
      </c>
      <c r="K75" s="4" t="str">
        <f t="shared" si="3"/>
        <v>,2005104</v>
      </c>
    </row>
    <row r="76" s="4" customFormat="1" spans="1:11">
      <c r="A76" s="4">
        <v>14530272087</v>
      </c>
      <c r="B76" s="4">
        <v>131</v>
      </c>
      <c r="C76" s="4" t="str">
        <f>VLOOKUP(A76,HOP!A:H,8,0)</f>
        <v>131.00</v>
      </c>
      <c r="D76" s="4">
        <f>VLOOKUP(A76,HOP!A:B,2,0)</f>
        <v>2005130</v>
      </c>
      <c r="E76" s="4">
        <f t="shared" si="2"/>
        <v>0</v>
      </c>
      <c r="K76" s="4" t="str">
        <f t="shared" si="3"/>
        <v>,2005130</v>
      </c>
    </row>
    <row r="77" s="4" customFormat="1" spans="1:11">
      <c r="A77" s="4">
        <v>14530313012</v>
      </c>
      <c r="B77" s="4">
        <v>294</v>
      </c>
      <c r="C77" s="4" t="str">
        <f>VLOOKUP(A77,HOP!A:H,8,0)</f>
        <v>294.00</v>
      </c>
      <c r="D77" s="4">
        <f>VLOOKUP(A77,HOP!A:B,2,0)</f>
        <v>2005142</v>
      </c>
      <c r="E77" s="4">
        <f t="shared" si="2"/>
        <v>0</v>
      </c>
      <c r="K77" s="4" t="str">
        <f t="shared" si="3"/>
        <v>,2005142</v>
      </c>
    </row>
    <row r="78" s="4" customFormat="1" hidden="1" spans="1:11">
      <c r="A78" s="5">
        <v>14441234775</v>
      </c>
      <c r="B78" s="5">
        <v>0</v>
      </c>
      <c r="C78" s="5" t="str">
        <f>VLOOKUP(A78,HOP!A:H,8,0)</f>
        <v>0.00</v>
      </c>
      <c r="D78" s="5">
        <f>VLOOKUP(A78,HOP!A:B,2,0)</f>
        <v>1987936</v>
      </c>
      <c r="E78" s="5">
        <f>B78-C78</f>
        <v>0</v>
      </c>
      <c r="K78" s="5" t="str">
        <f>$K$1&amp;D78</f>
        <v>,1987936</v>
      </c>
    </row>
    <row r="79" s="4" customFormat="1" spans="1:11">
      <c r="A79" s="4">
        <v>14530422928</v>
      </c>
      <c r="B79" s="4">
        <v>135</v>
      </c>
      <c r="C79" s="4" t="str">
        <f>VLOOKUP(A79,HOP!A:H,8,0)</f>
        <v>135.00</v>
      </c>
      <c r="D79" s="4">
        <f>VLOOKUP(A79,HOP!A:B,2,0)</f>
        <v>2005185</v>
      </c>
      <c r="E79" s="4">
        <f>B79-C79</f>
        <v>0</v>
      </c>
      <c r="K79" s="4" t="str">
        <f>$K$1&amp;D79</f>
        <v>,2005185</v>
      </c>
    </row>
    <row r="80" s="4" customFormat="1" spans="1:11">
      <c r="A80" s="4">
        <v>14530886992</v>
      </c>
      <c r="B80" s="4">
        <v>112</v>
      </c>
      <c r="C80" s="4" t="str">
        <f>VLOOKUP(A80,HOP!A:H,8,0)</f>
        <v>112.00</v>
      </c>
      <c r="D80" s="4">
        <f>VLOOKUP(A80,HOP!A:B,2,0)</f>
        <v>2005412</v>
      </c>
      <c r="E80" s="4">
        <f>B80-C80</f>
        <v>0</v>
      </c>
      <c r="K80" s="4" t="str">
        <f>$K$1&amp;D80</f>
        <v>,2005412</v>
      </c>
    </row>
    <row r="81" s="4" customFormat="1" spans="1:11">
      <c r="A81" s="4">
        <v>14530945997</v>
      </c>
      <c r="B81" s="4">
        <v>217</v>
      </c>
      <c r="C81" s="4" t="str">
        <f>VLOOKUP(A81,HOP!A:H,8,0)</f>
        <v>217.00</v>
      </c>
      <c r="D81" s="4">
        <f>VLOOKUP(A81,HOP!A:B,2,0)</f>
        <v>2005443</v>
      </c>
      <c r="E81" s="4">
        <f>B81-C81</f>
        <v>0</v>
      </c>
      <c r="K81" s="4" t="str">
        <f>$K$1&amp;D81</f>
        <v>,2005443</v>
      </c>
    </row>
    <row r="82" s="4" customFormat="1" spans="1:11">
      <c r="A82" s="4">
        <v>14530977835</v>
      </c>
      <c r="B82" s="4">
        <v>112</v>
      </c>
      <c r="C82" s="4" t="str">
        <f>VLOOKUP(A82,HOP!A:H,8,0)</f>
        <v>112.00</v>
      </c>
      <c r="D82" s="4">
        <f>VLOOKUP(A82,HOP!A:B,2,0)</f>
        <v>2005461</v>
      </c>
      <c r="E82" s="4">
        <f>B82-C82</f>
        <v>0</v>
      </c>
      <c r="K82" s="4" t="str">
        <f>$K$1&amp;D82</f>
        <v>,2005461</v>
      </c>
    </row>
    <row r="83" s="4" customFormat="1" spans="1:11">
      <c r="A83" s="4">
        <v>14531036682</v>
      </c>
      <c r="B83" s="4">
        <v>151</v>
      </c>
      <c r="C83" s="4" t="str">
        <f>VLOOKUP(A83,HOP!A:H,8,0)</f>
        <v>151.00</v>
      </c>
      <c r="D83" s="4">
        <f>VLOOKUP(A83,HOP!A:B,2,0)</f>
        <v>2005494</v>
      </c>
      <c r="E83" s="4">
        <f>B83-C83</f>
        <v>0</v>
      </c>
      <c r="K83" s="4" t="str">
        <f>$K$1&amp;D83</f>
        <v>,2005494</v>
      </c>
    </row>
    <row r="84" s="4" customFormat="1" spans="1:11">
      <c r="A84" s="4">
        <v>14531134219</v>
      </c>
      <c r="B84" s="4">
        <v>294</v>
      </c>
      <c r="C84" s="4" t="str">
        <f>VLOOKUP(A84,HOP!A:H,8,0)</f>
        <v>294.00</v>
      </c>
      <c r="D84" s="4">
        <f>VLOOKUP(A84,HOP!A:B,2,0)</f>
        <v>2005535</v>
      </c>
      <c r="E84" s="4">
        <f>B84-C84</f>
        <v>0</v>
      </c>
      <c r="K84" s="4" t="str">
        <f>$K$1&amp;D84</f>
        <v>,2005535</v>
      </c>
    </row>
    <row r="85" s="4" customFormat="1" spans="1:11">
      <c r="A85" s="4">
        <v>14531143240</v>
      </c>
      <c r="B85" s="4">
        <v>198</v>
      </c>
      <c r="C85" s="4" t="str">
        <f>VLOOKUP(A85,HOP!A:H,8,0)</f>
        <v>198.00</v>
      </c>
      <c r="D85" s="4">
        <f>VLOOKUP(A85,HOP!A:B,2,0)</f>
        <v>2005538</v>
      </c>
      <c r="E85" s="4">
        <f>B85-C85</f>
        <v>0</v>
      </c>
      <c r="K85" s="4" t="str">
        <f>$K$1&amp;D85</f>
        <v>,2005538</v>
      </c>
    </row>
    <row r="86" s="4" customFormat="1" spans="1:11">
      <c r="A86" s="4">
        <v>14531232264</v>
      </c>
      <c r="B86" s="4">
        <v>165</v>
      </c>
      <c r="C86" s="4" t="str">
        <f>VLOOKUP(A86,HOP!A:H,8,0)</f>
        <v>165.00</v>
      </c>
      <c r="D86" s="4">
        <f>VLOOKUP(A86,HOP!A:B,2,0)</f>
        <v>2005588</v>
      </c>
      <c r="E86" s="4">
        <f>B86-C86</f>
        <v>0</v>
      </c>
      <c r="K86" s="4" t="str">
        <f>$K$1&amp;D86</f>
        <v>,2005588</v>
      </c>
    </row>
    <row r="87" s="4" customFormat="1" spans="1:11">
      <c r="A87" s="4">
        <v>14531421916</v>
      </c>
      <c r="B87" s="4">
        <v>208</v>
      </c>
      <c r="C87" s="4" t="str">
        <f>VLOOKUP(A87,HOP!A:H,8,0)</f>
        <v>208.00</v>
      </c>
      <c r="D87" s="4">
        <f>VLOOKUP(A87,HOP!A:B,2,0)</f>
        <v>2005696</v>
      </c>
      <c r="E87" s="4">
        <f>B87-C87</f>
        <v>0</v>
      </c>
      <c r="K87" s="4" t="str">
        <f>$K$1&amp;D87</f>
        <v>,2005696</v>
      </c>
    </row>
    <row r="89" spans="2:2">
      <c r="B89" s="4">
        <f>SUBTOTAL(9,B2:B88)</f>
        <v>15021</v>
      </c>
    </row>
    <row r="91" spans="1:1">
      <c r="A91" s="4" t="s">
        <v>229</v>
      </c>
    </row>
    <row r="92" spans="1:1">
      <c r="A92" s="4" t="s">
        <v>230</v>
      </c>
    </row>
    <row r="93" spans="1:1">
      <c r="A93" s="4" t="s">
        <v>231</v>
      </c>
    </row>
  </sheetData>
  <autoFilter ref="A1:P87">
    <filterColumn colId="1">
      <filters>
        <filter val="111"/>
        <filter val="151"/>
        <filter val="112"/>
        <filter val="152"/>
        <filter val="292"/>
        <filter val="153"/>
        <filter val="213"/>
        <filter val="114"/>
        <filter val="294"/>
        <filter val="115"/>
        <filter val="155"/>
        <filter val="116"/>
        <filter val="156"/>
        <filter val="197"/>
        <filter val="217"/>
        <filter val="317"/>
        <filter val="198"/>
        <filter val="220"/>
        <filter val="263"/>
        <filter val="124"/>
        <filter val="165"/>
        <filter val="226"/>
        <filter val="268"/>
        <filter val="729"/>
        <filter val="130"/>
        <filter val="131"/>
        <filter val="271"/>
        <filter val="132"/>
        <filter val="172"/>
        <filter val="232"/>
        <filter val="532"/>
        <filter val="133"/>
        <filter val="173"/>
        <filter val="273"/>
        <filter val="474"/>
        <filter val="135"/>
        <filter val="235"/>
        <filter val="676"/>
        <filter val="138"/>
        <filter val="200"/>
        <filter val="82"/>
        <filter val="102"/>
        <filter val="142"/>
        <filter val="182"/>
        <filter val="83"/>
        <filter val="104"/>
        <filter val="284"/>
        <filter val="105"/>
        <filter val="445"/>
        <filter val="506"/>
        <filter val="247"/>
        <filter val="208"/>
        <filter val="248"/>
        <filter val="308"/>
        <filter val="149"/>
        <filter val="2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232</v>
      </c>
      <c r="B1" s="2" t="s">
        <v>233</v>
      </c>
      <c r="C1" s="2" t="s">
        <v>234</v>
      </c>
      <c r="D1" s="2" t="s">
        <v>235</v>
      </c>
      <c r="E1" s="2" t="s">
        <v>5</v>
      </c>
      <c r="F1" s="2" t="s">
        <v>236</v>
      </c>
      <c r="G1" s="2" t="s">
        <v>237</v>
      </c>
      <c r="H1" s="2" t="s">
        <v>238</v>
      </c>
      <c r="I1" s="2" t="s">
        <v>239</v>
      </c>
      <c r="J1" s="2" t="s">
        <v>240</v>
      </c>
      <c r="K1" s="2" t="s">
        <v>17</v>
      </c>
    </row>
    <row r="2" s="1" customFormat="1" ht="20" customHeight="1" spans="1:11">
      <c r="A2" s="3">
        <v>14531421916</v>
      </c>
      <c r="B2" s="3">
        <v>2005696</v>
      </c>
      <c r="C2" s="2" t="s">
        <v>241</v>
      </c>
      <c r="D2" s="2" t="s">
        <v>227</v>
      </c>
      <c r="E2" s="2" t="s">
        <v>242</v>
      </c>
      <c r="F2" s="2" t="s">
        <v>243</v>
      </c>
      <c r="G2" s="2" t="s">
        <v>244</v>
      </c>
      <c r="H2" s="2" t="s">
        <v>245</v>
      </c>
      <c r="I2" s="2" t="s">
        <v>227</v>
      </c>
      <c r="J2" s="2" t="s">
        <v>246</v>
      </c>
      <c r="K2" s="2" t="s">
        <v>247</v>
      </c>
    </row>
    <row r="3" s="1" customFormat="1" ht="20" customHeight="1" spans="1:11">
      <c r="A3" s="3">
        <v>14531232264</v>
      </c>
      <c r="B3" s="3">
        <v>2005588</v>
      </c>
      <c r="C3" s="2" t="s">
        <v>248</v>
      </c>
      <c r="D3" s="2" t="s">
        <v>224</v>
      </c>
      <c r="E3" s="2" t="s">
        <v>242</v>
      </c>
      <c r="F3" s="2" t="s">
        <v>243</v>
      </c>
      <c r="G3" s="2" t="s">
        <v>244</v>
      </c>
      <c r="H3" s="2" t="s">
        <v>249</v>
      </c>
      <c r="I3" s="2" t="s">
        <v>224</v>
      </c>
      <c r="J3" s="2" t="s">
        <v>246</v>
      </c>
      <c r="K3" s="2" t="s">
        <v>250</v>
      </c>
    </row>
    <row r="4" s="1" customFormat="1" ht="20" customHeight="1" spans="1:11">
      <c r="A4" s="3">
        <v>14531143240</v>
      </c>
      <c r="B4" s="3">
        <v>2005538</v>
      </c>
      <c r="C4" s="2" t="s">
        <v>251</v>
      </c>
      <c r="D4" s="2" t="s">
        <v>222</v>
      </c>
      <c r="E4" s="2" t="s">
        <v>242</v>
      </c>
      <c r="F4" s="2" t="s">
        <v>243</v>
      </c>
      <c r="G4" s="2" t="s">
        <v>244</v>
      </c>
      <c r="H4" s="2" t="s">
        <v>252</v>
      </c>
      <c r="I4" s="2" t="s">
        <v>222</v>
      </c>
      <c r="J4" s="2" t="s">
        <v>246</v>
      </c>
      <c r="K4" s="2" t="s">
        <v>253</v>
      </c>
    </row>
    <row r="5" s="1" customFormat="1" ht="20" customHeight="1" spans="1:11">
      <c r="A5" s="3">
        <v>14531134219</v>
      </c>
      <c r="B5" s="3">
        <v>2005535</v>
      </c>
      <c r="C5" s="2" t="s">
        <v>254</v>
      </c>
      <c r="D5" s="2" t="s">
        <v>219</v>
      </c>
      <c r="E5" s="2" t="s">
        <v>242</v>
      </c>
      <c r="F5" s="2" t="s">
        <v>243</v>
      </c>
      <c r="G5" s="2" t="s">
        <v>244</v>
      </c>
      <c r="H5" s="2" t="s">
        <v>255</v>
      </c>
      <c r="I5" s="2" t="s">
        <v>219</v>
      </c>
      <c r="J5" s="2" t="s">
        <v>246</v>
      </c>
      <c r="K5" s="2" t="s">
        <v>256</v>
      </c>
    </row>
    <row r="6" s="1" customFormat="1" ht="20" customHeight="1" spans="1:11">
      <c r="A6" s="3">
        <v>14531036682</v>
      </c>
      <c r="B6" s="3">
        <v>2005494</v>
      </c>
      <c r="C6" s="2" t="s">
        <v>257</v>
      </c>
      <c r="D6" s="2" t="s">
        <v>218</v>
      </c>
      <c r="E6" s="2" t="s">
        <v>242</v>
      </c>
      <c r="F6" s="2" t="s">
        <v>243</v>
      </c>
      <c r="G6" s="2" t="s">
        <v>244</v>
      </c>
      <c r="H6" s="2" t="s">
        <v>258</v>
      </c>
      <c r="I6" s="2" t="s">
        <v>218</v>
      </c>
      <c r="J6" s="2" t="s">
        <v>246</v>
      </c>
      <c r="K6" s="2" t="s">
        <v>259</v>
      </c>
    </row>
    <row r="7" s="1" customFormat="1" ht="20" customHeight="1" spans="1:11">
      <c r="A7" s="3">
        <v>14530977835</v>
      </c>
      <c r="B7" s="3">
        <v>2005461</v>
      </c>
      <c r="C7" s="2" t="s">
        <v>260</v>
      </c>
      <c r="D7" s="2" t="s">
        <v>216</v>
      </c>
      <c r="E7" s="2" t="s">
        <v>242</v>
      </c>
      <c r="F7" s="2" t="s">
        <v>243</v>
      </c>
      <c r="G7" s="2" t="s">
        <v>244</v>
      </c>
      <c r="H7" s="2" t="s">
        <v>261</v>
      </c>
      <c r="I7" s="2" t="s">
        <v>216</v>
      </c>
      <c r="J7" s="2" t="s">
        <v>246</v>
      </c>
      <c r="K7" s="2" t="s">
        <v>262</v>
      </c>
    </row>
    <row r="8" s="1" customFormat="1" ht="20" customHeight="1" spans="1:11">
      <c r="A8" s="3">
        <v>14530945997</v>
      </c>
      <c r="B8" s="3">
        <v>2005443</v>
      </c>
      <c r="C8" s="2" t="s">
        <v>263</v>
      </c>
      <c r="D8" s="2" t="s">
        <v>215</v>
      </c>
      <c r="E8" s="2" t="s">
        <v>242</v>
      </c>
      <c r="F8" s="2" t="s">
        <v>243</v>
      </c>
      <c r="G8" s="2" t="s">
        <v>244</v>
      </c>
      <c r="H8" s="2" t="s">
        <v>264</v>
      </c>
      <c r="I8" s="2" t="s">
        <v>215</v>
      </c>
      <c r="J8" s="2" t="s">
        <v>246</v>
      </c>
      <c r="K8" s="2" t="s">
        <v>265</v>
      </c>
    </row>
    <row r="9" s="1" customFormat="1" ht="20" customHeight="1" spans="1:11">
      <c r="A9" s="3">
        <v>14530886992</v>
      </c>
      <c r="B9" s="3">
        <v>2005412</v>
      </c>
      <c r="C9" s="2" t="s">
        <v>260</v>
      </c>
      <c r="D9" s="2" t="s">
        <v>213</v>
      </c>
      <c r="E9" s="2" t="s">
        <v>242</v>
      </c>
      <c r="F9" s="2" t="s">
        <v>243</v>
      </c>
      <c r="G9" s="2" t="s">
        <v>244</v>
      </c>
      <c r="H9" s="2" t="s">
        <v>261</v>
      </c>
      <c r="I9" s="2" t="s">
        <v>213</v>
      </c>
      <c r="J9" s="2" t="s">
        <v>246</v>
      </c>
      <c r="K9" s="2" t="s">
        <v>266</v>
      </c>
    </row>
    <row r="10" s="1" customFormat="1" ht="20" customHeight="1" spans="1:11">
      <c r="A10" s="3">
        <v>14530422928</v>
      </c>
      <c r="B10" s="3">
        <v>2005185</v>
      </c>
      <c r="C10" s="2" t="s">
        <v>267</v>
      </c>
      <c r="D10" s="2" t="s">
        <v>211</v>
      </c>
      <c r="E10" s="2" t="s">
        <v>242</v>
      </c>
      <c r="F10" s="2" t="s">
        <v>243</v>
      </c>
      <c r="G10" s="2" t="s">
        <v>244</v>
      </c>
      <c r="H10" s="2" t="s">
        <v>268</v>
      </c>
      <c r="I10" s="2" t="s">
        <v>211</v>
      </c>
      <c r="J10" s="2" t="s">
        <v>246</v>
      </c>
      <c r="K10" s="2" t="s">
        <v>269</v>
      </c>
    </row>
    <row r="11" s="1" customFormat="1" ht="20" customHeight="1" spans="1:11">
      <c r="A11" s="3">
        <v>14530313012</v>
      </c>
      <c r="B11" s="3">
        <v>2005142</v>
      </c>
      <c r="C11" s="2" t="s">
        <v>254</v>
      </c>
      <c r="D11" s="2" t="s">
        <v>208</v>
      </c>
      <c r="E11" s="2" t="s">
        <v>242</v>
      </c>
      <c r="F11" s="2" t="s">
        <v>243</v>
      </c>
      <c r="G11" s="2" t="s">
        <v>244</v>
      </c>
      <c r="H11" s="2" t="s">
        <v>255</v>
      </c>
      <c r="I11" s="2" t="s">
        <v>208</v>
      </c>
      <c r="J11" s="2" t="s">
        <v>246</v>
      </c>
      <c r="K11" s="2" t="s">
        <v>270</v>
      </c>
    </row>
    <row r="12" s="1" customFormat="1" ht="20" customHeight="1" spans="1:11">
      <c r="A12" s="3">
        <v>14530272087</v>
      </c>
      <c r="B12" s="3">
        <v>2005130</v>
      </c>
      <c r="C12" s="2" t="s">
        <v>271</v>
      </c>
      <c r="D12" s="2" t="s">
        <v>205</v>
      </c>
      <c r="E12" s="2" t="s">
        <v>242</v>
      </c>
      <c r="F12" s="2" t="s">
        <v>243</v>
      </c>
      <c r="G12" s="2" t="s">
        <v>244</v>
      </c>
      <c r="H12" s="2" t="s">
        <v>272</v>
      </c>
      <c r="I12" s="2" t="s">
        <v>205</v>
      </c>
      <c r="J12" s="2" t="s">
        <v>246</v>
      </c>
      <c r="K12" s="2" t="s">
        <v>273</v>
      </c>
    </row>
    <row r="13" s="1" customFormat="1" ht="20" customHeight="1" spans="1:11">
      <c r="A13" s="3">
        <v>14530223738</v>
      </c>
      <c r="B13" s="3">
        <v>2005104</v>
      </c>
      <c r="C13" s="2" t="s">
        <v>274</v>
      </c>
      <c r="D13" s="2" t="s">
        <v>202</v>
      </c>
      <c r="E13" s="2" t="s">
        <v>242</v>
      </c>
      <c r="F13" s="2" t="s">
        <v>243</v>
      </c>
      <c r="G13" s="2" t="s">
        <v>244</v>
      </c>
      <c r="H13" s="2" t="s">
        <v>275</v>
      </c>
      <c r="I13" s="2" t="s">
        <v>202</v>
      </c>
      <c r="J13" s="2" t="s">
        <v>246</v>
      </c>
      <c r="K13" s="2" t="s">
        <v>276</v>
      </c>
    </row>
    <row r="14" s="1" customFormat="1" ht="20" customHeight="1" spans="1:11">
      <c r="A14" s="3">
        <v>14530159118</v>
      </c>
      <c r="B14" s="3">
        <v>2005083</v>
      </c>
      <c r="C14" s="2" t="s">
        <v>277</v>
      </c>
      <c r="D14" s="2" t="s">
        <v>200</v>
      </c>
      <c r="E14" s="2" t="s">
        <v>242</v>
      </c>
      <c r="F14" s="2" t="s">
        <v>243</v>
      </c>
      <c r="G14" s="2" t="s">
        <v>244</v>
      </c>
      <c r="H14" s="2" t="s">
        <v>278</v>
      </c>
      <c r="I14" s="2" t="s">
        <v>200</v>
      </c>
      <c r="J14" s="2" t="s">
        <v>246</v>
      </c>
      <c r="K14" s="2" t="s">
        <v>279</v>
      </c>
    </row>
    <row r="15" s="1" customFormat="1" ht="20" customHeight="1" spans="1:11">
      <c r="A15" s="3">
        <v>14529660842</v>
      </c>
      <c r="B15" s="3">
        <v>2004957</v>
      </c>
      <c r="C15" s="2" t="s">
        <v>280</v>
      </c>
      <c r="D15" s="2" t="s">
        <v>199</v>
      </c>
      <c r="E15" s="2" t="s">
        <v>242</v>
      </c>
      <c r="F15" s="2" t="s">
        <v>243</v>
      </c>
      <c r="G15" s="2" t="s">
        <v>244</v>
      </c>
      <c r="H15" s="2" t="s">
        <v>281</v>
      </c>
      <c r="I15" s="2" t="s">
        <v>199</v>
      </c>
      <c r="J15" s="2" t="s">
        <v>246</v>
      </c>
      <c r="K15" s="2" t="s">
        <v>282</v>
      </c>
    </row>
    <row r="16" s="1" customFormat="1" ht="20" customHeight="1" spans="1:11">
      <c r="A16" s="3">
        <v>14529521862</v>
      </c>
      <c r="B16" s="3">
        <v>2004933</v>
      </c>
      <c r="C16" s="2" t="s">
        <v>283</v>
      </c>
      <c r="D16" s="2" t="s">
        <v>197</v>
      </c>
      <c r="E16" s="2" t="s">
        <v>242</v>
      </c>
      <c r="F16" s="2" t="s">
        <v>243</v>
      </c>
      <c r="G16" s="2" t="s">
        <v>244</v>
      </c>
      <c r="H16" s="2" t="s">
        <v>284</v>
      </c>
      <c r="I16" s="2" t="s">
        <v>197</v>
      </c>
      <c r="J16" s="2" t="s">
        <v>246</v>
      </c>
      <c r="K16" s="2" t="s">
        <v>285</v>
      </c>
    </row>
    <row r="17" s="1" customFormat="1" ht="20" customHeight="1" spans="1:11">
      <c r="A17" s="3">
        <v>14529413964</v>
      </c>
      <c r="B17" s="3">
        <v>2004908</v>
      </c>
      <c r="C17" s="2" t="s">
        <v>286</v>
      </c>
      <c r="D17" s="2" t="s">
        <v>194</v>
      </c>
      <c r="E17" s="2" t="s">
        <v>242</v>
      </c>
      <c r="F17" s="2" t="s">
        <v>243</v>
      </c>
      <c r="G17" s="2" t="s">
        <v>244</v>
      </c>
      <c r="H17" s="2" t="s">
        <v>287</v>
      </c>
      <c r="I17" s="2" t="s">
        <v>194</v>
      </c>
      <c r="J17" s="2" t="s">
        <v>246</v>
      </c>
      <c r="K17" s="2" t="s">
        <v>288</v>
      </c>
    </row>
    <row r="18" s="1" customFormat="1" ht="20" customHeight="1" spans="1:11">
      <c r="A18" s="3">
        <v>14528654531</v>
      </c>
      <c r="B18" s="3">
        <v>2004777</v>
      </c>
      <c r="C18" s="2" t="s">
        <v>289</v>
      </c>
      <c r="D18" s="2" t="s">
        <v>191</v>
      </c>
      <c r="E18" s="2" t="s">
        <v>242</v>
      </c>
      <c r="F18" s="2" t="s">
        <v>243</v>
      </c>
      <c r="G18" s="2" t="s">
        <v>244</v>
      </c>
      <c r="H18" s="2" t="s">
        <v>290</v>
      </c>
      <c r="I18" s="2" t="s">
        <v>191</v>
      </c>
      <c r="J18" s="2" t="s">
        <v>246</v>
      </c>
      <c r="K18" s="2" t="s">
        <v>291</v>
      </c>
    </row>
    <row r="19" s="1" customFormat="1" ht="20" customHeight="1" spans="1:11">
      <c r="A19" s="3">
        <v>14528490463</v>
      </c>
      <c r="B19" s="3">
        <v>2004749</v>
      </c>
      <c r="C19" s="2" t="s">
        <v>292</v>
      </c>
      <c r="D19" s="2" t="s">
        <v>189</v>
      </c>
      <c r="E19" s="2" t="s">
        <v>242</v>
      </c>
      <c r="F19" s="2" t="s">
        <v>243</v>
      </c>
      <c r="G19" s="2" t="s">
        <v>244</v>
      </c>
      <c r="H19" s="2" t="s">
        <v>293</v>
      </c>
      <c r="I19" s="2" t="s">
        <v>189</v>
      </c>
      <c r="J19" s="2" t="s">
        <v>246</v>
      </c>
      <c r="K19" s="2" t="s">
        <v>294</v>
      </c>
    </row>
    <row r="20" s="1" customFormat="1" ht="20" customHeight="1" spans="1:11">
      <c r="A20" s="3">
        <v>14524998282</v>
      </c>
      <c r="B20" s="3">
        <v>2004625</v>
      </c>
      <c r="C20" s="2" t="s">
        <v>295</v>
      </c>
      <c r="D20" s="2" t="s">
        <v>188</v>
      </c>
      <c r="E20" s="2" t="s">
        <v>242</v>
      </c>
      <c r="F20" s="2" t="s">
        <v>243</v>
      </c>
      <c r="G20" s="2" t="s">
        <v>244</v>
      </c>
      <c r="H20" s="2" t="s">
        <v>296</v>
      </c>
      <c r="I20" s="2" t="s">
        <v>188</v>
      </c>
      <c r="J20" s="2" t="s">
        <v>246</v>
      </c>
      <c r="K20" s="2" t="s">
        <v>297</v>
      </c>
    </row>
    <row r="21" s="1" customFormat="1" ht="20" customHeight="1" spans="1:11">
      <c r="A21" s="3">
        <v>14524774950</v>
      </c>
      <c r="B21" s="3">
        <v>2004571</v>
      </c>
      <c r="C21" s="2" t="s">
        <v>298</v>
      </c>
      <c r="D21" s="2" t="s">
        <v>185</v>
      </c>
      <c r="E21" s="2" t="s">
        <v>242</v>
      </c>
      <c r="F21" s="2" t="s">
        <v>243</v>
      </c>
      <c r="G21" s="2" t="s">
        <v>244</v>
      </c>
      <c r="H21" s="2" t="s">
        <v>299</v>
      </c>
      <c r="I21" s="2" t="s">
        <v>185</v>
      </c>
      <c r="J21" s="2" t="s">
        <v>246</v>
      </c>
      <c r="K21" s="2" t="s">
        <v>300</v>
      </c>
    </row>
    <row r="22" s="1" customFormat="1" ht="20" customHeight="1" spans="1:11">
      <c r="A22" s="3">
        <v>14524652647</v>
      </c>
      <c r="B22" s="3">
        <v>2004539</v>
      </c>
      <c r="C22" s="2" t="s">
        <v>301</v>
      </c>
      <c r="D22" s="2" t="s">
        <v>182</v>
      </c>
      <c r="E22" s="2" t="s">
        <v>242</v>
      </c>
      <c r="F22" s="2" t="s">
        <v>243</v>
      </c>
      <c r="G22" s="2" t="s">
        <v>244</v>
      </c>
      <c r="H22" s="2" t="s">
        <v>302</v>
      </c>
      <c r="I22" s="2" t="s">
        <v>182</v>
      </c>
      <c r="J22" s="2" t="s">
        <v>246</v>
      </c>
      <c r="K22" s="2" t="s">
        <v>303</v>
      </c>
    </row>
    <row r="23" s="1" customFormat="1" ht="20" customHeight="1" spans="1:11">
      <c r="A23" s="3">
        <v>14524440601</v>
      </c>
      <c r="B23" s="3">
        <v>2004494</v>
      </c>
      <c r="C23" s="2" t="s">
        <v>304</v>
      </c>
      <c r="D23" s="2" t="s">
        <v>179</v>
      </c>
      <c r="E23" s="2" t="s">
        <v>242</v>
      </c>
      <c r="F23" s="2" t="s">
        <v>243</v>
      </c>
      <c r="G23" s="2" t="s">
        <v>244</v>
      </c>
      <c r="H23" s="2" t="s">
        <v>305</v>
      </c>
      <c r="I23" s="2" t="s">
        <v>179</v>
      </c>
      <c r="J23" s="2" t="s">
        <v>246</v>
      </c>
      <c r="K23" s="2" t="s">
        <v>306</v>
      </c>
    </row>
    <row r="24" s="1" customFormat="1" ht="20" customHeight="1" spans="1:11">
      <c r="A24" s="3">
        <v>14524358158</v>
      </c>
      <c r="B24" s="3">
        <v>2004474</v>
      </c>
      <c r="C24" s="2" t="s">
        <v>307</v>
      </c>
      <c r="D24" s="2" t="s">
        <v>178</v>
      </c>
      <c r="E24" s="2" t="s">
        <v>242</v>
      </c>
      <c r="F24" s="2" t="s">
        <v>243</v>
      </c>
      <c r="G24" s="2" t="s">
        <v>244</v>
      </c>
      <c r="H24" s="2" t="s">
        <v>308</v>
      </c>
      <c r="I24" s="2" t="s">
        <v>178</v>
      </c>
      <c r="J24" s="2" t="s">
        <v>246</v>
      </c>
      <c r="K24" s="2" t="s">
        <v>309</v>
      </c>
    </row>
    <row r="25" s="1" customFormat="1" ht="20" customHeight="1" spans="1:11">
      <c r="A25" s="3">
        <v>14524321015</v>
      </c>
      <c r="B25" s="3">
        <v>2004458</v>
      </c>
      <c r="C25" s="2" t="s">
        <v>310</v>
      </c>
      <c r="D25" s="2" t="s">
        <v>176</v>
      </c>
      <c r="E25" s="2" t="s">
        <v>242</v>
      </c>
      <c r="F25" s="2" t="s">
        <v>243</v>
      </c>
      <c r="G25" s="2" t="s">
        <v>244</v>
      </c>
      <c r="H25" s="2" t="s">
        <v>311</v>
      </c>
      <c r="I25" s="2" t="s">
        <v>176</v>
      </c>
      <c r="J25" s="2" t="s">
        <v>246</v>
      </c>
      <c r="K25" s="2" t="s">
        <v>312</v>
      </c>
    </row>
    <row r="26" s="1" customFormat="1" ht="20" customHeight="1" spans="1:11">
      <c r="A26" s="3">
        <v>14524284769</v>
      </c>
      <c r="B26" s="3">
        <v>2004449</v>
      </c>
      <c r="C26" s="2" t="s">
        <v>313</v>
      </c>
      <c r="D26" s="2" t="s">
        <v>79</v>
      </c>
      <c r="E26" s="2" t="s">
        <v>242</v>
      </c>
      <c r="F26" s="2" t="s">
        <v>243</v>
      </c>
      <c r="G26" s="2" t="s">
        <v>244</v>
      </c>
      <c r="H26" s="2" t="s">
        <v>314</v>
      </c>
      <c r="I26" s="2" t="s">
        <v>79</v>
      </c>
      <c r="J26" s="2" t="s">
        <v>246</v>
      </c>
      <c r="K26" s="2" t="s">
        <v>315</v>
      </c>
    </row>
    <row r="27" s="1" customFormat="1" ht="20" customHeight="1" spans="1:11">
      <c r="A27" s="3">
        <v>14524182364</v>
      </c>
      <c r="B27" s="3">
        <v>2004421</v>
      </c>
      <c r="C27" s="2" t="s">
        <v>316</v>
      </c>
      <c r="D27" s="2" t="s">
        <v>173</v>
      </c>
      <c r="E27" s="2" t="s">
        <v>242</v>
      </c>
      <c r="F27" s="2" t="s">
        <v>243</v>
      </c>
      <c r="G27" s="2" t="s">
        <v>244</v>
      </c>
      <c r="H27" s="2" t="s">
        <v>317</v>
      </c>
      <c r="I27" s="2" t="s">
        <v>173</v>
      </c>
      <c r="J27" s="2" t="s">
        <v>246</v>
      </c>
      <c r="K27" s="2" t="s">
        <v>318</v>
      </c>
    </row>
    <row r="28" s="1" customFormat="1" ht="20" customHeight="1" spans="1:11">
      <c r="A28" s="3">
        <v>14523981252</v>
      </c>
      <c r="B28" s="3">
        <v>2004371</v>
      </c>
      <c r="C28" s="2" t="s">
        <v>319</v>
      </c>
      <c r="D28" s="2" t="s">
        <v>172</v>
      </c>
      <c r="E28" s="2" t="s">
        <v>242</v>
      </c>
      <c r="F28" s="2" t="s">
        <v>243</v>
      </c>
      <c r="G28" s="2" t="s">
        <v>244</v>
      </c>
      <c r="H28" s="2" t="s">
        <v>320</v>
      </c>
      <c r="I28" s="2" t="s">
        <v>172</v>
      </c>
      <c r="J28" s="2" t="s">
        <v>246</v>
      </c>
      <c r="K28" s="2" t="s">
        <v>321</v>
      </c>
    </row>
    <row r="29" s="1" customFormat="1" ht="20" customHeight="1" spans="1:11">
      <c r="A29" s="3">
        <v>14523508763</v>
      </c>
      <c r="B29" s="3">
        <v>2004242</v>
      </c>
      <c r="C29" s="2" t="s">
        <v>322</v>
      </c>
      <c r="D29" s="2" t="s">
        <v>126</v>
      </c>
      <c r="E29" s="2" t="s">
        <v>323</v>
      </c>
      <c r="F29" s="2" t="s">
        <v>242</v>
      </c>
      <c r="G29" s="2" t="s">
        <v>244</v>
      </c>
      <c r="H29" s="2" t="s">
        <v>324</v>
      </c>
      <c r="I29" s="2" t="s">
        <v>126</v>
      </c>
      <c r="J29" s="2" t="s">
        <v>246</v>
      </c>
      <c r="K29" s="2" t="s">
        <v>325</v>
      </c>
    </row>
    <row r="30" s="1" customFormat="1" ht="20" customHeight="1" spans="1:11">
      <c r="A30" s="3">
        <v>14523340666</v>
      </c>
      <c r="B30" s="3">
        <v>2004146</v>
      </c>
      <c r="C30" s="2" t="s">
        <v>326</v>
      </c>
      <c r="D30" s="2" t="s">
        <v>124</v>
      </c>
      <c r="E30" s="2" t="s">
        <v>323</v>
      </c>
      <c r="F30" s="2" t="s">
        <v>242</v>
      </c>
      <c r="G30" s="2" t="s">
        <v>244</v>
      </c>
      <c r="H30" s="2" t="s">
        <v>327</v>
      </c>
      <c r="I30" s="2" t="s">
        <v>124</v>
      </c>
      <c r="J30" s="2" t="s">
        <v>246</v>
      </c>
      <c r="K30" s="2" t="s">
        <v>328</v>
      </c>
    </row>
    <row r="31" s="1" customFormat="1" ht="20" customHeight="1" spans="1:11">
      <c r="A31" s="3">
        <v>14523135604</v>
      </c>
      <c r="B31" s="3">
        <v>2004045</v>
      </c>
      <c r="C31" s="2" t="s">
        <v>329</v>
      </c>
      <c r="D31" s="2" t="s">
        <v>122</v>
      </c>
      <c r="E31" s="2" t="s">
        <v>323</v>
      </c>
      <c r="F31" s="2" t="s">
        <v>242</v>
      </c>
      <c r="G31" s="2" t="s">
        <v>244</v>
      </c>
      <c r="H31" s="2" t="s">
        <v>330</v>
      </c>
      <c r="I31" s="2" t="s">
        <v>122</v>
      </c>
      <c r="J31" s="2" t="s">
        <v>246</v>
      </c>
      <c r="K31" s="2" t="s">
        <v>331</v>
      </c>
    </row>
    <row r="32" s="1" customFormat="1" ht="20" customHeight="1" spans="1:11">
      <c r="A32" s="3">
        <v>14523003782</v>
      </c>
      <c r="B32" s="3">
        <v>2003991</v>
      </c>
      <c r="C32" s="2" t="s">
        <v>332</v>
      </c>
      <c r="D32" s="2" t="s">
        <v>119</v>
      </c>
      <c r="E32" s="2" t="s">
        <v>323</v>
      </c>
      <c r="F32" s="2" t="s">
        <v>242</v>
      </c>
      <c r="G32" s="2" t="s">
        <v>244</v>
      </c>
      <c r="H32" s="2" t="s">
        <v>333</v>
      </c>
      <c r="I32" s="2" t="s">
        <v>119</v>
      </c>
      <c r="J32" s="2" t="s">
        <v>246</v>
      </c>
      <c r="K32" s="2" t="s">
        <v>334</v>
      </c>
    </row>
    <row r="33" s="1" customFormat="1" ht="20" customHeight="1" spans="1:11">
      <c r="A33" s="3">
        <v>14522979915</v>
      </c>
      <c r="B33" s="3">
        <v>2003979</v>
      </c>
      <c r="C33" s="2" t="s">
        <v>335</v>
      </c>
      <c r="D33" s="2" t="s">
        <v>117</v>
      </c>
      <c r="E33" s="2" t="s">
        <v>323</v>
      </c>
      <c r="F33" s="2" t="s">
        <v>242</v>
      </c>
      <c r="G33" s="2" t="s">
        <v>244</v>
      </c>
      <c r="H33" s="2" t="s">
        <v>320</v>
      </c>
      <c r="I33" s="2" t="s">
        <v>117</v>
      </c>
      <c r="J33" s="2" t="s">
        <v>246</v>
      </c>
      <c r="K33" s="2" t="s">
        <v>336</v>
      </c>
    </row>
    <row r="34" s="1" customFormat="1" ht="20" customHeight="1" spans="1:11">
      <c r="A34" s="3">
        <v>14522896315</v>
      </c>
      <c r="B34" s="3">
        <v>2003940</v>
      </c>
      <c r="C34" s="2" t="s">
        <v>316</v>
      </c>
      <c r="D34" s="2" t="s">
        <v>113</v>
      </c>
      <c r="E34" s="2" t="s">
        <v>323</v>
      </c>
      <c r="F34" s="2" t="s">
        <v>242</v>
      </c>
      <c r="G34" s="2" t="s">
        <v>244</v>
      </c>
      <c r="H34" s="2" t="s">
        <v>337</v>
      </c>
      <c r="I34" s="2" t="s">
        <v>113</v>
      </c>
      <c r="J34" s="2" t="s">
        <v>246</v>
      </c>
      <c r="K34" s="2" t="s">
        <v>338</v>
      </c>
    </row>
    <row r="35" s="1" customFormat="1" ht="20" customHeight="1" spans="1:11">
      <c r="A35" s="3">
        <v>14522871353</v>
      </c>
      <c r="B35" s="3">
        <v>2003932</v>
      </c>
      <c r="C35" s="2" t="s">
        <v>339</v>
      </c>
      <c r="D35" s="2" t="s">
        <v>111</v>
      </c>
      <c r="E35" s="2" t="s">
        <v>323</v>
      </c>
      <c r="F35" s="2" t="s">
        <v>242</v>
      </c>
      <c r="G35" s="2" t="s">
        <v>244</v>
      </c>
      <c r="H35" s="2" t="s">
        <v>340</v>
      </c>
      <c r="I35" s="2" t="s">
        <v>111</v>
      </c>
      <c r="J35" s="2" t="s">
        <v>246</v>
      </c>
      <c r="K35" s="2" t="s">
        <v>341</v>
      </c>
    </row>
    <row r="36" s="1" customFormat="1" ht="20" customHeight="1" spans="1:11">
      <c r="A36" s="3">
        <v>14522735131</v>
      </c>
      <c r="B36" s="3">
        <v>2003864</v>
      </c>
      <c r="C36" s="2" t="s">
        <v>342</v>
      </c>
      <c r="D36" s="2" t="s">
        <v>170</v>
      </c>
      <c r="E36" s="2" t="s">
        <v>323</v>
      </c>
      <c r="F36" s="2" t="s">
        <v>243</v>
      </c>
      <c r="G36" s="2" t="s">
        <v>244</v>
      </c>
      <c r="H36" s="2" t="s">
        <v>343</v>
      </c>
      <c r="I36" s="2" t="s">
        <v>170</v>
      </c>
      <c r="J36" s="2" t="s">
        <v>246</v>
      </c>
      <c r="K36" s="2" t="s">
        <v>344</v>
      </c>
    </row>
    <row r="37" s="1" customFormat="1" ht="20" customHeight="1" spans="1:11">
      <c r="A37" s="3">
        <v>14522586830</v>
      </c>
      <c r="B37" s="3">
        <v>2003806</v>
      </c>
      <c r="C37" s="2" t="s">
        <v>345</v>
      </c>
      <c r="D37" s="2" t="s">
        <v>105</v>
      </c>
      <c r="E37" s="2" t="s">
        <v>323</v>
      </c>
      <c r="F37" s="2" t="s">
        <v>242</v>
      </c>
      <c r="G37" s="2" t="s">
        <v>244</v>
      </c>
      <c r="H37" s="2" t="s">
        <v>346</v>
      </c>
      <c r="I37" s="2" t="s">
        <v>105</v>
      </c>
      <c r="J37" s="2" t="s">
        <v>246</v>
      </c>
      <c r="K37" s="2" t="s">
        <v>347</v>
      </c>
    </row>
    <row r="38" s="1" customFormat="1" ht="20" customHeight="1" spans="1:11">
      <c r="A38" s="3">
        <v>14522571801</v>
      </c>
      <c r="B38" s="3">
        <v>2003794</v>
      </c>
      <c r="C38" s="2" t="s">
        <v>348</v>
      </c>
      <c r="D38" s="2" t="s">
        <v>108</v>
      </c>
      <c r="E38" s="2" t="s">
        <v>323</v>
      </c>
      <c r="F38" s="2" t="s">
        <v>242</v>
      </c>
      <c r="G38" s="2" t="s">
        <v>244</v>
      </c>
      <c r="H38" s="2" t="s">
        <v>349</v>
      </c>
      <c r="I38" s="2" t="s">
        <v>108</v>
      </c>
      <c r="J38" s="2" t="s">
        <v>246</v>
      </c>
      <c r="K38" s="2" t="s">
        <v>350</v>
      </c>
    </row>
    <row r="39" s="1" customFormat="1" ht="20" customHeight="1" spans="1:11">
      <c r="A39" s="3">
        <v>14522515113</v>
      </c>
      <c r="B39" s="3">
        <v>2003777</v>
      </c>
      <c r="C39" s="2" t="s">
        <v>351</v>
      </c>
      <c r="D39" s="2" t="s">
        <v>114</v>
      </c>
      <c r="E39" s="2" t="s">
        <v>323</v>
      </c>
      <c r="F39" s="2" t="s">
        <v>242</v>
      </c>
      <c r="G39" s="2" t="s">
        <v>244</v>
      </c>
      <c r="H39" s="2" t="s">
        <v>249</v>
      </c>
      <c r="I39" s="2" t="s">
        <v>114</v>
      </c>
      <c r="J39" s="2" t="s">
        <v>246</v>
      </c>
      <c r="K39" s="2" t="s">
        <v>352</v>
      </c>
    </row>
    <row r="40" s="1" customFormat="1" ht="20" customHeight="1" spans="1:11">
      <c r="A40" s="3">
        <v>14522362231</v>
      </c>
      <c r="B40" s="3">
        <v>2003734</v>
      </c>
      <c r="C40" s="2" t="s">
        <v>345</v>
      </c>
      <c r="D40" s="2" t="s">
        <v>105</v>
      </c>
      <c r="E40" s="2" t="s">
        <v>323</v>
      </c>
      <c r="F40" s="2" t="s">
        <v>242</v>
      </c>
      <c r="G40" s="2" t="s">
        <v>244</v>
      </c>
      <c r="H40" s="2" t="s">
        <v>320</v>
      </c>
      <c r="I40" s="2" t="s">
        <v>105</v>
      </c>
      <c r="J40" s="2" t="s">
        <v>246</v>
      </c>
      <c r="K40" s="2" t="s">
        <v>353</v>
      </c>
    </row>
    <row r="41" s="1" customFormat="1" ht="20" customHeight="1" spans="1:11">
      <c r="A41" s="3">
        <v>14522180439</v>
      </c>
      <c r="B41" s="3">
        <v>2003685</v>
      </c>
      <c r="C41" s="2" t="s">
        <v>354</v>
      </c>
      <c r="D41" s="2" t="s">
        <v>168</v>
      </c>
      <c r="E41" s="2" t="s">
        <v>242</v>
      </c>
      <c r="F41" s="2" t="s">
        <v>243</v>
      </c>
      <c r="G41" s="2" t="s">
        <v>244</v>
      </c>
      <c r="H41" s="2" t="s">
        <v>261</v>
      </c>
      <c r="I41" s="2" t="s">
        <v>168</v>
      </c>
      <c r="J41" s="2" t="s">
        <v>246</v>
      </c>
      <c r="K41" s="2" t="s">
        <v>355</v>
      </c>
    </row>
    <row r="42" s="1" customFormat="1" ht="20" customHeight="1" spans="1:11">
      <c r="A42" s="3">
        <v>14522110101</v>
      </c>
      <c r="B42" s="3">
        <v>2003667</v>
      </c>
      <c r="C42" s="2" t="s">
        <v>356</v>
      </c>
      <c r="D42" s="2" t="s">
        <v>103</v>
      </c>
      <c r="E42" s="2" t="s">
        <v>323</v>
      </c>
      <c r="F42" s="2" t="s">
        <v>242</v>
      </c>
      <c r="G42" s="2" t="s">
        <v>244</v>
      </c>
      <c r="H42" s="2" t="s">
        <v>357</v>
      </c>
      <c r="I42" s="2" t="s">
        <v>103</v>
      </c>
      <c r="J42" s="2" t="s">
        <v>246</v>
      </c>
      <c r="K42" s="2" t="s">
        <v>358</v>
      </c>
    </row>
    <row r="43" s="1" customFormat="1" ht="20" customHeight="1" spans="1:11">
      <c r="A43" s="3">
        <v>14521876350</v>
      </c>
      <c r="B43" s="3">
        <v>2003610</v>
      </c>
      <c r="C43" s="2" t="s">
        <v>359</v>
      </c>
      <c r="D43" s="2" t="s">
        <v>101</v>
      </c>
      <c r="E43" s="2" t="s">
        <v>323</v>
      </c>
      <c r="F43" s="2" t="s">
        <v>242</v>
      </c>
      <c r="G43" s="2" t="s">
        <v>244</v>
      </c>
      <c r="H43" s="2" t="s">
        <v>360</v>
      </c>
      <c r="I43" s="2" t="s">
        <v>101</v>
      </c>
      <c r="J43" s="2" t="s">
        <v>246</v>
      </c>
      <c r="K43" s="2" t="s">
        <v>361</v>
      </c>
    </row>
    <row r="44" s="1" customFormat="1" ht="20" customHeight="1" spans="1:11">
      <c r="A44" s="3">
        <v>14521843245</v>
      </c>
      <c r="B44" s="3">
        <v>2003596</v>
      </c>
      <c r="C44" s="2" t="s">
        <v>362</v>
      </c>
      <c r="D44" s="2" t="s">
        <v>98</v>
      </c>
      <c r="E44" s="2" t="s">
        <v>323</v>
      </c>
      <c r="F44" s="2" t="s">
        <v>242</v>
      </c>
      <c r="G44" s="2" t="s">
        <v>244</v>
      </c>
      <c r="H44" s="2" t="s">
        <v>311</v>
      </c>
      <c r="I44" s="2" t="s">
        <v>98</v>
      </c>
      <c r="J44" s="2" t="s">
        <v>246</v>
      </c>
      <c r="K44" s="2" t="s">
        <v>363</v>
      </c>
    </row>
    <row r="45" s="1" customFormat="1" ht="20" customHeight="1" spans="1:11">
      <c r="A45" s="3">
        <v>14521627897</v>
      </c>
      <c r="B45" s="3">
        <v>2003553</v>
      </c>
      <c r="C45" s="2" t="s">
        <v>364</v>
      </c>
      <c r="D45" s="2" t="s">
        <v>96</v>
      </c>
      <c r="E45" s="2" t="s">
        <v>323</v>
      </c>
      <c r="F45" s="2" t="s">
        <v>242</v>
      </c>
      <c r="G45" s="2" t="s">
        <v>244</v>
      </c>
      <c r="H45" s="2" t="s">
        <v>365</v>
      </c>
      <c r="I45" s="2" t="s">
        <v>96</v>
      </c>
      <c r="J45" s="2" t="s">
        <v>246</v>
      </c>
      <c r="K45" s="2" t="s">
        <v>366</v>
      </c>
    </row>
    <row r="46" s="1" customFormat="1" ht="20" customHeight="1" spans="1:11">
      <c r="A46" s="3">
        <v>14521503678</v>
      </c>
      <c r="B46" s="3">
        <v>2003524</v>
      </c>
      <c r="C46" s="2" t="s">
        <v>292</v>
      </c>
      <c r="D46" s="2" t="s">
        <v>93</v>
      </c>
      <c r="E46" s="2" t="s">
        <v>323</v>
      </c>
      <c r="F46" s="2" t="s">
        <v>242</v>
      </c>
      <c r="G46" s="2" t="s">
        <v>244</v>
      </c>
      <c r="H46" s="2" t="s">
        <v>367</v>
      </c>
      <c r="I46" s="2" t="s">
        <v>93</v>
      </c>
      <c r="J46" s="2" t="s">
        <v>246</v>
      </c>
      <c r="K46" s="2" t="s">
        <v>368</v>
      </c>
    </row>
    <row r="47" s="1" customFormat="1" ht="20" customHeight="1" spans="1:11">
      <c r="A47" s="3">
        <v>14521450519</v>
      </c>
      <c r="B47" s="3">
        <v>2003512</v>
      </c>
      <c r="C47" s="2" t="s">
        <v>369</v>
      </c>
      <c r="D47" s="2" t="s">
        <v>91</v>
      </c>
      <c r="E47" s="2" t="s">
        <v>323</v>
      </c>
      <c r="F47" s="2" t="s">
        <v>242</v>
      </c>
      <c r="G47" s="2" t="s">
        <v>244</v>
      </c>
      <c r="H47" s="2" t="s">
        <v>370</v>
      </c>
      <c r="I47" s="2" t="s">
        <v>91</v>
      </c>
      <c r="J47" s="2" t="s">
        <v>246</v>
      </c>
      <c r="K47" s="2" t="s">
        <v>371</v>
      </c>
    </row>
    <row r="48" s="1" customFormat="1" ht="20" customHeight="1" spans="1:11">
      <c r="A48" s="3">
        <v>14521401679</v>
      </c>
      <c r="B48" s="3">
        <v>2003495</v>
      </c>
      <c r="C48" s="2" t="s">
        <v>372</v>
      </c>
      <c r="D48" s="2" t="s">
        <v>166</v>
      </c>
      <c r="E48" s="2" t="s">
        <v>242</v>
      </c>
      <c r="F48" s="2" t="s">
        <v>243</v>
      </c>
      <c r="G48" s="2" t="s">
        <v>244</v>
      </c>
      <c r="H48" s="2" t="s">
        <v>373</v>
      </c>
      <c r="I48" s="2" t="s">
        <v>166</v>
      </c>
      <c r="J48" s="2" t="s">
        <v>246</v>
      </c>
      <c r="K48" s="2" t="s">
        <v>374</v>
      </c>
    </row>
    <row r="49" s="1" customFormat="1" ht="20" customHeight="1" spans="1:11">
      <c r="A49" s="3">
        <v>14521350180</v>
      </c>
      <c r="B49" s="3">
        <v>2003486</v>
      </c>
      <c r="C49" s="2" t="s">
        <v>351</v>
      </c>
      <c r="D49" s="2" t="s">
        <v>89</v>
      </c>
      <c r="E49" s="2" t="s">
        <v>323</v>
      </c>
      <c r="F49" s="2" t="s">
        <v>242</v>
      </c>
      <c r="G49" s="2" t="s">
        <v>244</v>
      </c>
      <c r="H49" s="2" t="s">
        <v>375</v>
      </c>
      <c r="I49" s="2" t="s">
        <v>89</v>
      </c>
      <c r="J49" s="2" t="s">
        <v>246</v>
      </c>
      <c r="K49" s="2" t="s">
        <v>376</v>
      </c>
    </row>
    <row r="50" s="1" customFormat="1" ht="20" customHeight="1" spans="1:11">
      <c r="A50" s="3">
        <v>14521010786</v>
      </c>
      <c r="B50" s="3">
        <v>2003429</v>
      </c>
      <c r="C50" s="2" t="s">
        <v>377</v>
      </c>
      <c r="D50" s="2" t="s">
        <v>86</v>
      </c>
      <c r="E50" s="2" t="s">
        <v>323</v>
      </c>
      <c r="F50" s="2" t="s">
        <v>242</v>
      </c>
      <c r="G50" s="2" t="s">
        <v>244</v>
      </c>
      <c r="H50" s="2" t="s">
        <v>378</v>
      </c>
      <c r="I50" s="2" t="s">
        <v>86</v>
      </c>
      <c r="J50" s="2" t="s">
        <v>246</v>
      </c>
      <c r="K50" s="2" t="s">
        <v>379</v>
      </c>
    </row>
    <row r="51" s="1" customFormat="1" ht="20" customHeight="1" spans="1:11">
      <c r="A51" s="3">
        <v>14520963724</v>
      </c>
      <c r="B51" s="3">
        <v>2003417</v>
      </c>
      <c r="C51" s="2" t="s">
        <v>380</v>
      </c>
      <c r="D51" s="2" t="s">
        <v>83</v>
      </c>
      <c r="E51" s="2" t="s">
        <v>323</v>
      </c>
      <c r="F51" s="2" t="s">
        <v>242</v>
      </c>
      <c r="G51" s="2" t="s">
        <v>244</v>
      </c>
      <c r="H51" s="2" t="s">
        <v>264</v>
      </c>
      <c r="I51" s="2" t="s">
        <v>83</v>
      </c>
      <c r="J51" s="2" t="s">
        <v>246</v>
      </c>
      <c r="K51" s="2" t="s">
        <v>381</v>
      </c>
    </row>
    <row r="52" s="1" customFormat="1" ht="20" customHeight="1" spans="1:11">
      <c r="A52" s="3">
        <v>14520964368</v>
      </c>
      <c r="B52" s="3">
        <v>2003415</v>
      </c>
      <c r="C52" s="2" t="s">
        <v>382</v>
      </c>
      <c r="D52" s="2" t="s">
        <v>80</v>
      </c>
      <c r="E52" s="2" t="s">
        <v>323</v>
      </c>
      <c r="F52" s="2" t="s">
        <v>242</v>
      </c>
      <c r="G52" s="2" t="s">
        <v>244</v>
      </c>
      <c r="H52" s="2" t="s">
        <v>252</v>
      </c>
      <c r="I52" s="2" t="s">
        <v>80</v>
      </c>
      <c r="J52" s="2" t="s">
        <v>246</v>
      </c>
      <c r="K52" s="2" t="s">
        <v>383</v>
      </c>
    </row>
    <row r="53" s="1" customFormat="1" ht="20" customHeight="1" spans="1:11">
      <c r="A53" s="3">
        <v>14520565862</v>
      </c>
      <c r="B53" s="3">
        <v>2003363</v>
      </c>
      <c r="C53" s="2" t="s">
        <v>313</v>
      </c>
      <c r="D53" s="2" t="s">
        <v>79</v>
      </c>
      <c r="E53" s="2" t="s">
        <v>323</v>
      </c>
      <c r="F53" s="2" t="s">
        <v>242</v>
      </c>
      <c r="G53" s="2" t="s">
        <v>244</v>
      </c>
      <c r="H53" s="2" t="s">
        <v>384</v>
      </c>
      <c r="I53" s="2" t="s">
        <v>79</v>
      </c>
      <c r="J53" s="2" t="s">
        <v>246</v>
      </c>
      <c r="K53" s="2" t="s">
        <v>385</v>
      </c>
    </row>
    <row r="54" s="1" customFormat="1" ht="20" customHeight="1" spans="1:11">
      <c r="A54" s="3">
        <v>14520300292</v>
      </c>
      <c r="B54" s="3">
        <v>2003329</v>
      </c>
      <c r="C54" s="2" t="s">
        <v>362</v>
      </c>
      <c r="D54" s="2" t="s">
        <v>77</v>
      </c>
      <c r="E54" s="2" t="s">
        <v>323</v>
      </c>
      <c r="F54" s="2" t="s">
        <v>242</v>
      </c>
      <c r="G54" s="2" t="s">
        <v>244</v>
      </c>
      <c r="H54" s="2" t="s">
        <v>311</v>
      </c>
      <c r="I54" s="2" t="s">
        <v>77</v>
      </c>
      <c r="J54" s="2" t="s">
        <v>246</v>
      </c>
      <c r="K54" s="2" t="s">
        <v>386</v>
      </c>
    </row>
    <row r="55" s="1" customFormat="1" ht="20" customHeight="1" spans="1:11">
      <c r="A55" s="3">
        <v>14516528283</v>
      </c>
      <c r="B55" s="3">
        <v>2003236</v>
      </c>
      <c r="C55" s="2" t="s">
        <v>387</v>
      </c>
      <c r="D55" s="2" t="s">
        <v>75</v>
      </c>
      <c r="E55" s="2" t="s">
        <v>323</v>
      </c>
      <c r="F55" s="2" t="s">
        <v>242</v>
      </c>
      <c r="G55" s="2" t="s">
        <v>244</v>
      </c>
      <c r="H55" s="2" t="s">
        <v>388</v>
      </c>
      <c r="I55" s="2" t="s">
        <v>75</v>
      </c>
      <c r="J55" s="2" t="s">
        <v>246</v>
      </c>
      <c r="K55" s="2" t="s">
        <v>389</v>
      </c>
    </row>
    <row r="56" s="1" customFormat="1" ht="20" customHeight="1" spans="1:11">
      <c r="A56" s="3">
        <v>14516315782</v>
      </c>
      <c r="B56" s="3">
        <v>2003173</v>
      </c>
      <c r="C56" s="2" t="s">
        <v>382</v>
      </c>
      <c r="D56" s="2" t="s">
        <v>72</v>
      </c>
      <c r="E56" s="2" t="s">
        <v>323</v>
      </c>
      <c r="F56" s="2" t="s">
        <v>242</v>
      </c>
      <c r="G56" s="2" t="s">
        <v>244</v>
      </c>
      <c r="H56" s="2" t="s">
        <v>320</v>
      </c>
      <c r="I56" s="2" t="s">
        <v>72</v>
      </c>
      <c r="J56" s="2" t="s">
        <v>246</v>
      </c>
      <c r="K56" s="2" t="s">
        <v>390</v>
      </c>
    </row>
    <row r="57" s="1" customFormat="1" ht="20" customHeight="1" spans="1:11">
      <c r="A57" s="3">
        <v>14516265955</v>
      </c>
      <c r="B57" s="3">
        <v>2003163</v>
      </c>
      <c r="C57" s="2" t="s">
        <v>391</v>
      </c>
      <c r="D57" s="2" t="s">
        <v>69</v>
      </c>
      <c r="E57" s="2" t="s">
        <v>323</v>
      </c>
      <c r="F57" s="2" t="s">
        <v>242</v>
      </c>
      <c r="G57" s="2" t="s">
        <v>244</v>
      </c>
      <c r="H57" s="2" t="s">
        <v>272</v>
      </c>
      <c r="I57" s="2" t="s">
        <v>69</v>
      </c>
      <c r="J57" s="2" t="s">
        <v>246</v>
      </c>
      <c r="K57" s="2" t="s">
        <v>392</v>
      </c>
    </row>
    <row r="58" s="1" customFormat="1" ht="20" customHeight="1" spans="1:11">
      <c r="A58" s="3">
        <v>14515532130</v>
      </c>
      <c r="B58" s="3">
        <v>2002995</v>
      </c>
      <c r="C58" s="2" t="s">
        <v>393</v>
      </c>
      <c r="D58" s="2" t="s">
        <v>163</v>
      </c>
      <c r="E58" s="2" t="s">
        <v>242</v>
      </c>
      <c r="F58" s="2" t="s">
        <v>243</v>
      </c>
      <c r="G58" s="2" t="s">
        <v>244</v>
      </c>
      <c r="H58" s="2" t="s">
        <v>394</v>
      </c>
      <c r="I58" s="2" t="s">
        <v>163</v>
      </c>
      <c r="J58" s="2" t="s">
        <v>246</v>
      </c>
      <c r="K58" s="2" t="s">
        <v>395</v>
      </c>
    </row>
    <row r="59" s="1" customFormat="1" ht="20" customHeight="1" spans="1:11">
      <c r="A59" s="3">
        <v>14515146036</v>
      </c>
      <c r="B59" s="3">
        <v>2002822</v>
      </c>
      <c r="C59" s="2" t="s">
        <v>396</v>
      </c>
      <c r="D59" s="2" t="s">
        <v>397</v>
      </c>
      <c r="E59" s="2" t="s">
        <v>323</v>
      </c>
      <c r="F59" s="2" t="s">
        <v>243</v>
      </c>
      <c r="G59" s="2" t="s">
        <v>244</v>
      </c>
      <c r="H59" s="2" t="s">
        <v>320</v>
      </c>
      <c r="I59" s="2" t="s">
        <v>397</v>
      </c>
      <c r="J59" s="2" t="s">
        <v>246</v>
      </c>
      <c r="K59" s="2" t="s">
        <v>398</v>
      </c>
    </row>
    <row r="60" s="1" customFormat="1" ht="20" customHeight="1" spans="1:11">
      <c r="A60" s="3">
        <v>14515031299</v>
      </c>
      <c r="B60" s="3">
        <v>2002762</v>
      </c>
      <c r="C60" s="2" t="s">
        <v>399</v>
      </c>
      <c r="D60" s="2" t="s">
        <v>67</v>
      </c>
      <c r="E60" s="2" t="s">
        <v>323</v>
      </c>
      <c r="F60" s="2" t="s">
        <v>242</v>
      </c>
      <c r="G60" s="2" t="s">
        <v>244</v>
      </c>
      <c r="H60" s="2" t="s">
        <v>373</v>
      </c>
      <c r="I60" s="2" t="s">
        <v>67</v>
      </c>
      <c r="J60" s="2" t="s">
        <v>246</v>
      </c>
      <c r="K60" s="2" t="s">
        <v>400</v>
      </c>
    </row>
    <row r="61" s="1" customFormat="1" ht="20" customHeight="1" spans="1:11">
      <c r="A61" s="3">
        <v>14514718721</v>
      </c>
      <c r="B61" s="3">
        <v>2002619</v>
      </c>
      <c r="C61" s="2" t="s">
        <v>304</v>
      </c>
      <c r="D61" s="2" t="s">
        <v>161</v>
      </c>
      <c r="E61" s="2" t="s">
        <v>323</v>
      </c>
      <c r="F61" s="2" t="s">
        <v>243</v>
      </c>
      <c r="G61" s="2" t="s">
        <v>244</v>
      </c>
      <c r="H61" s="2" t="s">
        <v>401</v>
      </c>
      <c r="I61" s="2" t="s">
        <v>161</v>
      </c>
      <c r="J61" s="2" t="s">
        <v>246</v>
      </c>
      <c r="K61" s="2" t="s">
        <v>402</v>
      </c>
    </row>
    <row r="62" s="1" customFormat="1" ht="20" customHeight="1" spans="1:11">
      <c r="A62" s="3">
        <v>14514181488</v>
      </c>
      <c r="B62" s="3">
        <v>2002359</v>
      </c>
      <c r="C62" s="2" t="s">
        <v>403</v>
      </c>
      <c r="D62" s="2" t="s">
        <v>64</v>
      </c>
      <c r="E62" s="2" t="s">
        <v>323</v>
      </c>
      <c r="F62" s="2" t="s">
        <v>242</v>
      </c>
      <c r="G62" s="2" t="s">
        <v>244</v>
      </c>
      <c r="H62" s="2" t="s">
        <v>404</v>
      </c>
      <c r="I62" s="2" t="s">
        <v>64</v>
      </c>
      <c r="J62" s="2" t="s">
        <v>246</v>
      </c>
      <c r="K62" s="2" t="s">
        <v>405</v>
      </c>
    </row>
    <row r="63" s="1" customFormat="1" ht="20" customHeight="1" spans="1:11">
      <c r="A63" s="3">
        <v>14513713138</v>
      </c>
      <c r="B63" s="3">
        <v>2002213</v>
      </c>
      <c r="C63" s="2" t="s">
        <v>289</v>
      </c>
      <c r="D63" s="2" t="s">
        <v>61</v>
      </c>
      <c r="E63" s="2" t="s">
        <v>323</v>
      </c>
      <c r="F63" s="2" t="s">
        <v>242</v>
      </c>
      <c r="G63" s="2" t="s">
        <v>244</v>
      </c>
      <c r="H63" s="2" t="s">
        <v>406</v>
      </c>
      <c r="I63" s="2" t="s">
        <v>61</v>
      </c>
      <c r="J63" s="2" t="s">
        <v>246</v>
      </c>
      <c r="K63" s="2" t="s">
        <v>407</v>
      </c>
    </row>
    <row r="64" s="1" customFormat="1" ht="20" customHeight="1" spans="1:11">
      <c r="A64" s="3">
        <v>14508487170</v>
      </c>
      <c r="B64" s="3">
        <v>2001718</v>
      </c>
      <c r="C64" s="2" t="s">
        <v>304</v>
      </c>
      <c r="D64" s="2" t="s">
        <v>160</v>
      </c>
      <c r="E64" s="2" t="s">
        <v>242</v>
      </c>
      <c r="F64" s="2" t="s">
        <v>243</v>
      </c>
      <c r="G64" s="2" t="s">
        <v>244</v>
      </c>
      <c r="H64" s="2" t="s">
        <v>305</v>
      </c>
      <c r="I64" s="2" t="s">
        <v>160</v>
      </c>
      <c r="J64" s="2" t="s">
        <v>246</v>
      </c>
      <c r="K64" s="2" t="s">
        <v>408</v>
      </c>
    </row>
    <row r="65" s="1" customFormat="1" ht="20" customHeight="1" spans="1:11">
      <c r="A65" s="3">
        <v>14507597637</v>
      </c>
      <c r="B65" s="3">
        <v>2001456</v>
      </c>
      <c r="C65" s="2" t="s">
        <v>409</v>
      </c>
      <c r="D65" s="2" t="s">
        <v>158</v>
      </c>
      <c r="E65" s="2" t="s">
        <v>242</v>
      </c>
      <c r="F65" s="2" t="s">
        <v>243</v>
      </c>
      <c r="G65" s="2" t="s">
        <v>244</v>
      </c>
      <c r="H65" s="2" t="s">
        <v>410</v>
      </c>
      <c r="I65" s="2" t="s">
        <v>158</v>
      </c>
      <c r="J65" s="2" t="s">
        <v>246</v>
      </c>
      <c r="K65" s="2" t="s">
        <v>411</v>
      </c>
    </row>
    <row r="66" s="1" customFormat="1" ht="20" customHeight="1" spans="1:11">
      <c r="A66" s="3">
        <v>14506983024</v>
      </c>
      <c r="B66" s="3">
        <v>2001131</v>
      </c>
      <c r="C66" s="2" t="s">
        <v>412</v>
      </c>
      <c r="D66" s="2" t="s">
        <v>58</v>
      </c>
      <c r="E66" s="2" t="s">
        <v>323</v>
      </c>
      <c r="F66" s="2" t="s">
        <v>242</v>
      </c>
      <c r="G66" s="2" t="s">
        <v>244</v>
      </c>
      <c r="H66" s="2" t="s">
        <v>357</v>
      </c>
      <c r="I66" s="2" t="s">
        <v>58</v>
      </c>
      <c r="J66" s="2" t="s">
        <v>246</v>
      </c>
      <c r="K66" s="2" t="s">
        <v>413</v>
      </c>
    </row>
    <row r="67" s="1" customFormat="1" ht="20" customHeight="1" spans="1:11">
      <c r="A67" s="3">
        <v>14506866252</v>
      </c>
      <c r="B67" s="3">
        <v>2001085</v>
      </c>
      <c r="C67" s="2" t="s">
        <v>414</v>
      </c>
      <c r="D67" s="2" t="s">
        <v>155</v>
      </c>
      <c r="E67" s="2" t="s">
        <v>242</v>
      </c>
      <c r="F67" s="2" t="s">
        <v>243</v>
      </c>
      <c r="G67" s="2" t="s">
        <v>244</v>
      </c>
      <c r="H67" s="2" t="s">
        <v>320</v>
      </c>
      <c r="I67" s="2" t="s">
        <v>155</v>
      </c>
      <c r="J67" s="2" t="s">
        <v>246</v>
      </c>
      <c r="K67" s="2" t="s">
        <v>415</v>
      </c>
    </row>
    <row r="68" s="1" customFormat="1" ht="20" customHeight="1" spans="1:11">
      <c r="A68" s="3">
        <v>14506139052</v>
      </c>
      <c r="B68" s="3">
        <v>2000818</v>
      </c>
      <c r="C68" s="2" t="s">
        <v>416</v>
      </c>
      <c r="D68" s="2" t="s">
        <v>55</v>
      </c>
      <c r="E68" s="2" t="s">
        <v>417</v>
      </c>
      <c r="F68" s="2" t="s">
        <v>242</v>
      </c>
      <c r="G68" s="2" t="s">
        <v>244</v>
      </c>
      <c r="H68" s="2" t="s">
        <v>418</v>
      </c>
      <c r="I68" s="2" t="s">
        <v>55</v>
      </c>
      <c r="J68" s="2" t="s">
        <v>246</v>
      </c>
      <c r="K68" s="2" t="s">
        <v>419</v>
      </c>
    </row>
    <row r="69" s="1" customFormat="1" ht="20" customHeight="1" spans="1:11">
      <c r="A69" s="3">
        <v>14505232052</v>
      </c>
      <c r="B69" s="3">
        <v>2000638</v>
      </c>
      <c r="C69" s="2" t="s">
        <v>420</v>
      </c>
      <c r="D69" s="2" t="s">
        <v>153</v>
      </c>
      <c r="E69" s="2" t="s">
        <v>242</v>
      </c>
      <c r="F69" s="2" t="s">
        <v>243</v>
      </c>
      <c r="G69" s="2" t="s">
        <v>244</v>
      </c>
      <c r="H69" s="2" t="s">
        <v>421</v>
      </c>
      <c r="I69" s="2" t="s">
        <v>153</v>
      </c>
      <c r="J69" s="2" t="s">
        <v>246</v>
      </c>
      <c r="K69" s="2" t="s">
        <v>422</v>
      </c>
    </row>
    <row r="70" s="1" customFormat="1" ht="20" customHeight="1" spans="1:11">
      <c r="A70" s="3">
        <v>14501008941</v>
      </c>
      <c r="B70" s="3">
        <v>2000351</v>
      </c>
      <c r="C70" s="2" t="s">
        <v>423</v>
      </c>
      <c r="D70" s="2" t="s">
        <v>151</v>
      </c>
      <c r="E70" s="2" t="s">
        <v>242</v>
      </c>
      <c r="F70" s="2" t="s">
        <v>243</v>
      </c>
      <c r="G70" s="2" t="s">
        <v>244</v>
      </c>
      <c r="H70" s="2" t="s">
        <v>373</v>
      </c>
      <c r="I70" s="2" t="s">
        <v>151</v>
      </c>
      <c r="J70" s="2" t="s">
        <v>246</v>
      </c>
      <c r="K70" s="2" t="s">
        <v>424</v>
      </c>
    </row>
    <row r="71" s="1" customFormat="1" ht="20" customHeight="1" spans="1:11">
      <c r="A71" s="3">
        <v>14499608335</v>
      </c>
      <c r="B71" s="3">
        <v>1999745</v>
      </c>
      <c r="C71" s="2" t="s">
        <v>425</v>
      </c>
      <c r="D71" s="2" t="s">
        <v>52</v>
      </c>
      <c r="E71" s="2" t="s">
        <v>417</v>
      </c>
      <c r="F71" s="2" t="s">
        <v>242</v>
      </c>
      <c r="G71" s="2" t="s">
        <v>244</v>
      </c>
      <c r="H71" s="2" t="s">
        <v>426</v>
      </c>
      <c r="I71" s="2" t="s">
        <v>52</v>
      </c>
      <c r="J71" s="2" t="s">
        <v>246</v>
      </c>
      <c r="K71" s="2" t="s">
        <v>427</v>
      </c>
    </row>
    <row r="72" s="1" customFormat="1" ht="20" customHeight="1" spans="1:11">
      <c r="A72" s="3">
        <v>14494408533</v>
      </c>
      <c r="B72" s="3">
        <v>1998724</v>
      </c>
      <c r="C72" s="2" t="s">
        <v>428</v>
      </c>
      <c r="D72" s="2" t="s">
        <v>149</v>
      </c>
      <c r="E72" s="2" t="s">
        <v>242</v>
      </c>
      <c r="F72" s="2" t="s">
        <v>243</v>
      </c>
      <c r="G72" s="2" t="s">
        <v>244</v>
      </c>
      <c r="H72" s="2" t="s">
        <v>429</v>
      </c>
      <c r="I72" s="2" t="s">
        <v>149</v>
      </c>
      <c r="J72" s="2" t="s">
        <v>246</v>
      </c>
      <c r="K72" s="2" t="s">
        <v>430</v>
      </c>
    </row>
    <row r="73" s="1" customFormat="1" ht="20" customHeight="1" spans="1:11">
      <c r="A73" s="3">
        <v>14493875785</v>
      </c>
      <c r="B73" s="3">
        <v>1998529</v>
      </c>
      <c r="C73" s="2" t="s">
        <v>431</v>
      </c>
      <c r="D73" s="2" t="s">
        <v>49</v>
      </c>
      <c r="E73" s="2" t="s">
        <v>323</v>
      </c>
      <c r="F73" s="2" t="s">
        <v>242</v>
      </c>
      <c r="G73" s="2" t="s">
        <v>244</v>
      </c>
      <c r="H73" s="2" t="s">
        <v>278</v>
      </c>
      <c r="I73" s="2" t="s">
        <v>49</v>
      </c>
      <c r="J73" s="2" t="s">
        <v>246</v>
      </c>
      <c r="K73" s="2" t="s">
        <v>432</v>
      </c>
    </row>
    <row r="74" s="1" customFormat="1" ht="20" customHeight="1" spans="1:11">
      <c r="A74" s="3">
        <v>14486052455</v>
      </c>
      <c r="B74" s="3">
        <v>1995838</v>
      </c>
      <c r="C74" s="2" t="s">
        <v>433</v>
      </c>
      <c r="D74" s="2" t="s">
        <v>46</v>
      </c>
      <c r="E74" s="2" t="s">
        <v>323</v>
      </c>
      <c r="F74" s="2" t="s">
        <v>242</v>
      </c>
      <c r="G74" s="2" t="s">
        <v>244</v>
      </c>
      <c r="H74" s="2" t="s">
        <v>320</v>
      </c>
      <c r="I74" s="2" t="s">
        <v>46</v>
      </c>
      <c r="J74" s="2" t="s">
        <v>246</v>
      </c>
      <c r="K74" s="2" t="s">
        <v>434</v>
      </c>
    </row>
    <row r="75" s="1" customFormat="1" ht="20" customHeight="1" spans="1:11">
      <c r="A75" s="3">
        <v>14484932035</v>
      </c>
      <c r="B75" s="3">
        <v>1995563</v>
      </c>
      <c r="C75" s="2" t="s">
        <v>435</v>
      </c>
      <c r="D75" s="2" t="s">
        <v>43</v>
      </c>
      <c r="E75" s="2" t="s">
        <v>436</v>
      </c>
      <c r="F75" s="2" t="s">
        <v>242</v>
      </c>
      <c r="G75" s="2" t="s">
        <v>244</v>
      </c>
      <c r="H75" s="2" t="s">
        <v>320</v>
      </c>
      <c r="I75" s="2" t="s">
        <v>43</v>
      </c>
      <c r="J75" s="2" t="s">
        <v>246</v>
      </c>
      <c r="K75" s="2" t="s">
        <v>437</v>
      </c>
    </row>
    <row r="76" s="1" customFormat="1" ht="20" customHeight="1" spans="1:11">
      <c r="A76" s="3">
        <v>14482495409</v>
      </c>
      <c r="B76" s="3">
        <v>1995558</v>
      </c>
      <c r="C76" s="2" t="s">
        <v>435</v>
      </c>
      <c r="D76" s="2" t="s">
        <v>42</v>
      </c>
      <c r="E76" s="2" t="s">
        <v>436</v>
      </c>
      <c r="F76" s="2" t="s">
        <v>242</v>
      </c>
      <c r="G76" s="2" t="s">
        <v>244</v>
      </c>
      <c r="H76" s="2" t="s">
        <v>320</v>
      </c>
      <c r="I76" s="2" t="s">
        <v>42</v>
      </c>
      <c r="J76" s="2" t="s">
        <v>246</v>
      </c>
      <c r="K76" s="2" t="s">
        <v>438</v>
      </c>
    </row>
    <row r="77" s="1" customFormat="1" ht="20" customHeight="1" spans="1:11">
      <c r="A77" s="3">
        <v>14481062562</v>
      </c>
      <c r="B77" s="3">
        <v>1994982</v>
      </c>
      <c r="C77" s="2" t="s">
        <v>439</v>
      </c>
      <c r="D77" s="2" t="s">
        <v>146</v>
      </c>
      <c r="E77" s="2" t="s">
        <v>323</v>
      </c>
      <c r="F77" s="2" t="s">
        <v>243</v>
      </c>
      <c r="G77" s="2" t="s">
        <v>244</v>
      </c>
      <c r="H77" s="2" t="s">
        <v>440</v>
      </c>
      <c r="I77" s="2" t="s">
        <v>146</v>
      </c>
      <c r="J77" s="2" t="s">
        <v>246</v>
      </c>
      <c r="K77" s="2" t="s">
        <v>441</v>
      </c>
    </row>
    <row r="78" s="1" customFormat="1" ht="20" customHeight="1" spans="1:11">
      <c r="A78" s="3">
        <v>14467053210</v>
      </c>
      <c r="B78" s="3">
        <v>1992067</v>
      </c>
      <c r="C78" s="2" t="s">
        <v>442</v>
      </c>
      <c r="D78" s="2" t="s">
        <v>143</v>
      </c>
      <c r="E78" s="2" t="s">
        <v>242</v>
      </c>
      <c r="F78" s="2" t="s">
        <v>243</v>
      </c>
      <c r="G78" s="2" t="s">
        <v>244</v>
      </c>
      <c r="H78" s="2" t="s">
        <v>320</v>
      </c>
      <c r="I78" s="2" t="s">
        <v>143</v>
      </c>
      <c r="J78" s="2" t="s">
        <v>246</v>
      </c>
      <c r="K78" s="2" t="s">
        <v>443</v>
      </c>
    </row>
    <row r="79" s="1" customFormat="1" ht="20" customHeight="1" spans="1:11">
      <c r="A79" s="3">
        <v>14459636201</v>
      </c>
      <c r="B79" s="3">
        <v>1990819</v>
      </c>
      <c r="C79" s="2" t="s">
        <v>444</v>
      </c>
      <c r="D79" s="2" t="s">
        <v>140</v>
      </c>
      <c r="E79" s="2" t="s">
        <v>242</v>
      </c>
      <c r="F79" s="2" t="s">
        <v>243</v>
      </c>
      <c r="G79" s="2" t="s">
        <v>244</v>
      </c>
      <c r="H79" s="2" t="s">
        <v>281</v>
      </c>
      <c r="I79" s="2" t="s">
        <v>140</v>
      </c>
      <c r="J79" s="2" t="s">
        <v>246</v>
      </c>
      <c r="K79" s="2" t="s">
        <v>445</v>
      </c>
    </row>
    <row r="80" s="1" customFormat="1" ht="20" customHeight="1" spans="1:11">
      <c r="A80" s="3">
        <v>14450877494</v>
      </c>
      <c r="B80" s="3">
        <v>1989333</v>
      </c>
      <c r="C80" s="2" t="s">
        <v>446</v>
      </c>
      <c r="D80" s="2" t="s">
        <v>135</v>
      </c>
      <c r="E80" s="2" t="s">
        <v>242</v>
      </c>
      <c r="F80" s="2" t="s">
        <v>243</v>
      </c>
      <c r="G80" s="2" t="s">
        <v>244</v>
      </c>
      <c r="H80" s="2" t="s">
        <v>320</v>
      </c>
      <c r="I80" s="2" t="s">
        <v>135</v>
      </c>
      <c r="J80" s="2" t="s">
        <v>246</v>
      </c>
      <c r="K80" s="2" t="s">
        <v>447</v>
      </c>
    </row>
    <row r="81" s="1" customFormat="1" ht="20" customHeight="1" spans="1:11">
      <c r="A81" s="3">
        <v>14445512618</v>
      </c>
      <c r="B81" s="3">
        <v>1988463</v>
      </c>
      <c r="C81" s="2" t="s">
        <v>448</v>
      </c>
      <c r="D81" s="2" t="s">
        <v>134</v>
      </c>
      <c r="E81" s="2" t="s">
        <v>323</v>
      </c>
      <c r="F81" s="2" t="s">
        <v>243</v>
      </c>
      <c r="G81" s="2" t="s">
        <v>244</v>
      </c>
      <c r="H81" s="2" t="s">
        <v>449</v>
      </c>
      <c r="I81" s="2" t="s">
        <v>134</v>
      </c>
      <c r="J81" s="2" t="s">
        <v>246</v>
      </c>
      <c r="K81" s="2" t="s">
        <v>450</v>
      </c>
    </row>
    <row r="82" s="1" customFormat="1" ht="20" customHeight="1" spans="1:11">
      <c r="A82" s="3">
        <v>14441234775</v>
      </c>
      <c r="B82" s="3">
        <v>1987936</v>
      </c>
      <c r="C82" s="2" t="s">
        <v>446</v>
      </c>
      <c r="D82" s="2" t="s">
        <v>131</v>
      </c>
      <c r="E82" s="2" t="s">
        <v>242</v>
      </c>
      <c r="F82" s="2" t="s">
        <v>243</v>
      </c>
      <c r="G82" s="2" t="s">
        <v>244</v>
      </c>
      <c r="H82" s="2" t="s">
        <v>320</v>
      </c>
      <c r="I82" s="2" t="s">
        <v>131</v>
      </c>
      <c r="J82" s="2" t="s">
        <v>246</v>
      </c>
      <c r="K82" s="2" t="s">
        <v>451</v>
      </c>
    </row>
    <row r="83" s="1" customFormat="1" ht="20" customHeight="1" spans="1:11">
      <c r="A83" s="3">
        <v>14440755032</v>
      </c>
      <c r="B83" s="3">
        <v>1987781</v>
      </c>
      <c r="C83" s="2" t="s">
        <v>452</v>
      </c>
      <c r="D83" s="2" t="s">
        <v>128</v>
      </c>
      <c r="E83" s="2" t="s">
        <v>242</v>
      </c>
      <c r="F83" s="2" t="s">
        <v>243</v>
      </c>
      <c r="G83" s="2" t="s">
        <v>244</v>
      </c>
      <c r="H83" s="2" t="s">
        <v>453</v>
      </c>
      <c r="I83" s="2" t="s">
        <v>128</v>
      </c>
      <c r="J83" s="2" t="s">
        <v>246</v>
      </c>
      <c r="K83" s="2" t="s">
        <v>454</v>
      </c>
    </row>
    <row r="84" s="1" customFormat="1" ht="20" customHeight="1" spans="1:11">
      <c r="A84" s="3">
        <v>14425257433</v>
      </c>
      <c r="B84" s="3">
        <v>1985552</v>
      </c>
      <c r="C84" s="2" t="s">
        <v>455</v>
      </c>
      <c r="D84" s="2" t="s">
        <v>29</v>
      </c>
      <c r="E84" s="2" t="s">
        <v>417</v>
      </c>
      <c r="F84" s="2" t="s">
        <v>242</v>
      </c>
      <c r="G84" s="2" t="s">
        <v>244</v>
      </c>
      <c r="H84" s="2" t="s">
        <v>456</v>
      </c>
      <c r="I84" s="2" t="s">
        <v>29</v>
      </c>
      <c r="J84" s="2" t="s">
        <v>246</v>
      </c>
      <c r="K84" s="2" t="s">
        <v>457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2021-03-22T14:05:26Z</dcterms:created>
  <dcterms:modified xsi:type="dcterms:W3CDTF">2021-03-22T14:14:15Z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