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<sst xmlns="http://schemas.openxmlformats.org/spreadsheetml/2006/main" count="58" uniqueCount="52">
  <si>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</si>
  <si>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</si>
  <si>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</si>
  <si>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</si>
  <si>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</si>
  <si>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</si>
  <si>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</si>
  <si>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</si>
  <si>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</si>
  <si>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</si>
  <si>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</si>
  <si>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</si>
  <si>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</si>
  <si>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</si>
  <si>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</si>
  <si>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</si>
  <si>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</si>
  <si>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</si>
  <si>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</si>
  <si>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</si>
  <si>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</si>
  <si>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</si>
  <si>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</si>
  <si>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</si>
  <si>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</si>
  <si>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</si>
  <si>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</si>
  <si>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</si>
  <si>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</si>
  <si>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朱明月</t>
  </si>
  <si>
    <t>CA4143210321CNY</t>
  </si>
  <si>
    <t>未提现</t>
  </si>
  <si>
    <t>携程开票</t>
  </si>
  <si>
    <t>,</t>
  </si>
  <si>
    <t>A210322223130459</t>
  </si>
  <si>
    <t>合计2187元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</si>
  <si>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</si>
  <si>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</si>
  <si>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</si>
  <si>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</si>
  <si>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</si>
  <si>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</si>
  <si>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</si>
  <si>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</si>
  <si>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</si>
  <si>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</si>
  <si>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2021-03-05</t>
  </si>
  <si>
    <t>2021-03-06</t>
  </si>
  <si>
    <t>RMB</t>
  </si>
  <si>
    <t>2187.00</t>
  </si>
  <si>
    <t/>
  </si>
  <si>
    <t>2021/2/11 19:01:59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</si>
</sst>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8" fillId="14" borderId="3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14395441475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44260</v>
      </c>
      <c r="G2" s="5">
        <v>44261</v>
      </c>
      <c r="H2" s="4">
        <v>1</v>
      </c>
      <c r="I2" s="4">
        <v>1</v>
      </c>
      <c r="J2" s="4">
        <v>1</v>
      </c>
      <c r="K2" s="4" t="s">
        <v>28</v>
      </c>
      <c r="L2" s="4">
        <v>2187</v>
      </c>
      <c r="M2" s="4">
        <v>2187</v>
      </c>
      <c r="N2" s="4" t="s">
        <v>29</v>
      </c>
      <c r="O2" s="4" t="s">
        <v>30</v>
      </c>
      <c r="P2" s="4" t="s">
        <v>31</v>
      </c>
      <c r="Q2" s="4">
        <v>0</v>
      </c>
      <c r="R2" s="6">
        <v>44238</v>
      </c>
      <c r="S2" s="5">
        <v>44276</v>
      </c>
      <c r="T2" s="4" t="s">
        <v>32</v>
      </c>
      <c r="U2" s="4">
        <v>2187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18" sqref="H18"/>
    </sheetView>
  </sheetViews>
  <sheetFormatPr defaultColWidth="9" defaultRowHeight="13.5" outlineLevelRow="6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33</v>
      </c>
    </row>
    <row r="2" s="4" customFormat="1" spans="1:11">
      <c r="A2" s="4">
        <v>14395441475</v>
      </c>
      <c r="B2" s="4">
        <v>2187</v>
      </c>
      <c r="C2" s="4" t="str">
        <f>VLOOKUP(A2,HOP!A:H,8,0)</f>
        <v>2187.00</v>
      </c>
      <c r="D2" s="4">
        <f>VLOOKUP(A2,HOP!A:B,2,0)</f>
        <v>1978616</v>
      </c>
      <c r="E2" s="4">
        <f>B2-C2</f>
        <v>0</v>
      </c>
      <c r="K2" s="4" t="str">
        <f>$K$1&amp;D2</f>
        <v>,1978616</v>
      </c>
    </row>
    <row r="4" spans="2:2">
      <c r="B4" s="4">
        <f>SUM(B2:B3)</f>
        <v>2187</v>
      </c>
    </row>
    <row r="6" spans="1:1">
      <c r="A6" s="4" t="s">
        <v>34</v>
      </c>
    </row>
    <row r="7" spans="1:1">
      <c r="A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4" sqref="C14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36</v>
      </c>
      <c r="B1" s="2" t="s">
        <v>37</v>
      </c>
      <c r="C1" s="2" t="s">
        <v>38</v>
      </c>
      <c r="D1" s="2" t="s">
        <v>39</v>
      </c>
      <c r="E1" s="2" t="s">
        <v>5</v>
      </c>
      <c r="F1" s="2" t="s">
        <v>40</v>
      </c>
      <c r="G1" s="2" t="s">
        <v>41</v>
      </c>
      <c r="H1" s="2" t="s">
        <v>42</v>
      </c>
      <c r="I1" s="2" t="s">
        <v>43</v>
      </c>
      <c r="J1" s="2" t="s">
        <v>44</v>
      </c>
      <c r="K1" s="2" t="s">
        <v>17</v>
      </c>
    </row>
    <row r="2" s="1" customFormat="1" ht="20" customHeight="1" spans="1:11">
      <c r="A2" s="3">
        <v>14395441475</v>
      </c>
      <c r="B2" s="3">
        <v>1978616</v>
      </c>
      <c r="C2" s="2" t="s">
        <v>45</v>
      </c>
      <c r="D2" s="2" t="s">
        <v>29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50</v>
      </c>
      <c r="K2" s="2" t="s">
        <v>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2021-03-22T14:18:31Z</dcterms:created>
  <dcterms:modified xsi:type="dcterms:W3CDTF">2021-03-22T14:34:47Z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