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5"/>
  </bookViews>
  <sheets>
    <sheet name="总表" sheetId="1" r:id="rId1"/>
    <sheet name="订单详情" sheetId="2" r:id="rId2"/>
    <sheet name="承担退款" sheetId="3" r:id="rId3"/>
    <sheet name="调整金额" sheetId="4" r:id="rId4"/>
    <sheet name="商家承担优惠" sheetId="5" r:id="rId5"/>
    <sheet name="对账" sheetId="6" r:id="rId6"/>
    <sheet name="HOP" sheetId="7" r:id="rId7"/>
  </sheets>
  <definedNames>
    <definedName name="_xlnm._FilterDatabase" localSheetId="5" hidden="1">对账!$A$1:$K$172</definedName>
  </definedNames>
  <calcPr calcId="144525"/>
</workbook>
</file>

<file path=xl/sharedStrings.xml><?xml version="1.0" encoding="utf-8"?>
<sst xmlns="http://schemas.openxmlformats.org/spreadsheetml/2006/main" count="3923" uniqueCount="1601">
  <si>
    <t>账单ID</t>
  </si>
  <si>
    <t>结算周期</t>
  </si>
  <si>
    <t>结算时区</t>
  </si>
  <si>
    <t>结算币种</t>
  </si>
  <si>
    <t>应付金额</t>
  </si>
  <si>
    <t>退款金额</t>
  </si>
  <si>
    <t>承担优惠</t>
  </si>
  <si>
    <t>调整金额</t>
  </si>
  <si>
    <t>结算金额</t>
  </si>
  <si>
    <t>653883473</t>
  </si>
  <si>
    <t>20210315-20210321</t>
  </si>
  <si>
    <t>UTC+08:00</t>
  </si>
  <si>
    <t>人民币(CNY)</t>
  </si>
  <si>
    <t>68109.00</t>
  </si>
  <si>
    <t>-4111.00</t>
  </si>
  <si>
    <t>0.00</t>
  </si>
  <si>
    <t>250.00</t>
  </si>
  <si>
    <t>64248.00</t>
  </si>
  <si>
    <t>酒店名称</t>
  </si>
  <si>
    <t>城市名称</t>
  </si>
  <si>
    <t>供应商订单号</t>
  </si>
  <si>
    <t>酒店确认号</t>
  </si>
  <si>
    <t>美团点评订单号</t>
  </si>
  <si>
    <t>商品名称</t>
  </si>
  <si>
    <t>入离日</t>
  </si>
  <si>
    <t>客人姓名</t>
  </si>
  <si>
    <t>应收技术服务费</t>
  </si>
  <si>
    <t>订单底价</t>
  </si>
  <si>
    <t/>
  </si>
  <si>
    <t>83961030</t>
  </si>
  <si>
    <t>83961030,83961030,83961030</t>
  </si>
  <si>
    <t>2341871963749067008</t>
  </si>
  <si>
    <t>标准双床房</t>
  </si>
  <si>
    <t>2021-03-12~2021-03-15</t>
  </si>
  <si>
    <t>QiaoHao,NI/JIANHAO</t>
  </si>
  <si>
    <t>119.07</t>
  </si>
  <si>
    <t>1701.00</t>
  </si>
  <si>
    <t>84052260</t>
  </si>
  <si>
    <t>2341871963755212928</t>
  </si>
  <si>
    <t>豪华特大床房</t>
  </si>
  <si>
    <t>2021-03-14~2021-03-15</t>
  </si>
  <si>
    <t>客服,Darren Yap/Hong Hsing</t>
  </si>
  <si>
    <t>12.81</t>
  </si>
  <si>
    <t>183.00</t>
  </si>
  <si>
    <t>2013825</t>
  </si>
  <si>
    <t>2341871963914574336</t>
  </si>
  <si>
    <t>豪华双床房</t>
  </si>
  <si>
    <t>Watchara/Sudhiwana,Sudhiwana/Watchara</t>
  </si>
  <si>
    <t>40.25</t>
  </si>
  <si>
    <t>575.00</t>
  </si>
  <si>
    <t>88634029</t>
  </si>
  <si>
    <t>2341871963929898752</t>
  </si>
  <si>
    <t>客房2张大床</t>
  </si>
  <si>
    <t>客服,Pulver/Timothy Patrick,Pulver/Abby Grace</t>
  </si>
  <si>
    <t>35.00</t>
  </si>
  <si>
    <t>500.00</t>
  </si>
  <si>
    <t>2015688</t>
  </si>
  <si>
    <t>2015688,2015688</t>
  </si>
  <si>
    <t>2341871963939027072</t>
  </si>
  <si>
    <t>标准双人床房</t>
  </si>
  <si>
    <t>2021-03-13~2021-03-15</t>
  </si>
  <si>
    <t>Kanyaphat/Ang,Ang/Kanyaphat</t>
  </si>
  <si>
    <t>30.24</t>
  </si>
  <si>
    <t>432.00</t>
  </si>
  <si>
    <t>2015699</t>
  </si>
  <si>
    <t>2015699,2015699</t>
  </si>
  <si>
    <t>2341871963939895680</t>
  </si>
  <si>
    <t>至尊豪华房</t>
  </si>
  <si>
    <t>ZHOU,ZHOU/LINYAN</t>
  </si>
  <si>
    <t>34.09</t>
  </si>
  <si>
    <t>487.00</t>
  </si>
  <si>
    <t>2016437</t>
  </si>
  <si>
    <t>2341871963948123264</t>
  </si>
  <si>
    <t>高级客房</t>
  </si>
  <si>
    <t>QiaoHao,HE/XIHU</t>
  </si>
  <si>
    <t>10.99</t>
  </si>
  <si>
    <t>157.00</t>
  </si>
  <si>
    <t>2016405</t>
  </si>
  <si>
    <t>2016405,2016405</t>
  </si>
  <si>
    <t>2341871963948833408</t>
  </si>
  <si>
    <t>舒适大床房</t>
  </si>
  <si>
    <t>河南丽程,chan/hiu wun</t>
  </si>
  <si>
    <t>64.26</t>
  </si>
  <si>
    <t>918.00</t>
  </si>
  <si>
    <t>2016461</t>
  </si>
  <si>
    <t>2341871963949795968</t>
  </si>
  <si>
    <t>标准海景双人房</t>
  </si>
  <si>
    <t>congmingdian,Jang/Wondeok,TBA/TBA</t>
  </si>
  <si>
    <t>45.43</t>
  </si>
  <si>
    <t>649.00</t>
  </si>
  <si>
    <t>2016542</t>
  </si>
  <si>
    <t>2341871963951209472</t>
  </si>
  <si>
    <t>ECO Studio Room</t>
  </si>
  <si>
    <t>Kanlaya/ploykrathok,ploykrathok/Kanlaya</t>
  </si>
  <si>
    <t>6.44</t>
  </si>
  <si>
    <t>92.00</t>
  </si>
  <si>
    <t>88824038</t>
  </si>
  <si>
    <t>2341871963951449984</t>
  </si>
  <si>
    <t>豪华大床房</t>
  </si>
  <si>
    <t>Ping/Li,Li/Ping,Liu/Xuanliang</t>
  </si>
  <si>
    <t>59.78</t>
  </si>
  <si>
    <t>854.00</t>
  </si>
  <si>
    <t>2016675</t>
  </si>
  <si>
    <t>2341871963953987200</t>
  </si>
  <si>
    <t>高级房</t>
  </si>
  <si>
    <t>Helmy/Sulaiman,Sulaiman/Helmy</t>
  </si>
  <si>
    <t>5.25</t>
  </si>
  <si>
    <t>75.00</t>
  </si>
  <si>
    <t>2016783</t>
  </si>
  <si>
    <t>2341871963954465920</t>
  </si>
  <si>
    <t>豪华海景客房</t>
  </si>
  <si>
    <t>Wong/Ka Fai,Ka Fai/Wong</t>
  </si>
  <si>
    <t>41.93</t>
  </si>
  <si>
    <t>599.00</t>
  </si>
  <si>
    <t>2016858</t>
  </si>
  <si>
    <t>2341871963955981184</t>
  </si>
  <si>
    <t>豪华房</t>
  </si>
  <si>
    <t>ALIF RAHIMI/ABD RAHIM,ABD RAHIM/ALIF RAHIMI</t>
  </si>
  <si>
    <t>19.88</t>
  </si>
  <si>
    <t>284.00</t>
  </si>
  <si>
    <t>2016877</t>
  </si>
  <si>
    <t>2341871963956046208</t>
  </si>
  <si>
    <t>Superior 2 Single Beds</t>
  </si>
  <si>
    <t>余建赋,LO/CHI YUNG</t>
  </si>
  <si>
    <t>13.16</t>
  </si>
  <si>
    <t>188.00</t>
  </si>
  <si>
    <t>2016886</t>
  </si>
  <si>
    <t>2341871963956073344</t>
  </si>
  <si>
    <t>AWG/MOHD NAIZATUL ASRI BIN AWG SHIAIRI,MOHD NAIZATUL ASRI BIN AWG SHIAIRI/AWG</t>
  </si>
  <si>
    <t>5.11</t>
  </si>
  <si>
    <t>73.00</t>
  </si>
  <si>
    <t>2016900</t>
  </si>
  <si>
    <t>2341871963956121216</t>
  </si>
  <si>
    <t>豪华房(特大床)</t>
  </si>
  <si>
    <t>Mohamad/Luqman,Luqman/Mohamad</t>
  </si>
  <si>
    <t>2016912</t>
  </si>
  <si>
    <t>2341871963956154624</t>
  </si>
  <si>
    <t>行政套间</t>
  </si>
  <si>
    <t>客服,Emma/Irma Syakina</t>
  </si>
  <si>
    <t>28.56</t>
  </si>
  <si>
    <t>408.00</t>
  </si>
  <si>
    <t>2016882</t>
  </si>
  <si>
    <t>2341871963956506880</t>
  </si>
  <si>
    <t>Zack/Latiff,Latiff/Zack</t>
  </si>
  <si>
    <t>2016947</t>
  </si>
  <si>
    <t>2341871963956876928</t>
  </si>
  <si>
    <t>Rahman/Kodiran,Kodiran/Rahman</t>
  </si>
  <si>
    <t>6.16</t>
  </si>
  <si>
    <t>88.00</t>
  </si>
  <si>
    <t>2016955</t>
  </si>
  <si>
    <t>2341871963956889600</t>
  </si>
  <si>
    <t>Muhammad Adib/Idris,Idris/Muhammad Adib</t>
  </si>
  <si>
    <t>2016960</t>
  </si>
  <si>
    <t>2341871963957467520</t>
  </si>
  <si>
    <t>surendran/supramaniam,supramaniam/surendran</t>
  </si>
  <si>
    <t>4.76</t>
  </si>
  <si>
    <t>68.00</t>
  </si>
  <si>
    <t>2017055</t>
  </si>
  <si>
    <t>2341871963957954560</t>
  </si>
  <si>
    <t>地下室一室房</t>
  </si>
  <si>
    <t>Wiwat/Butpakdee,Butpakdee/Wiwat</t>
  </si>
  <si>
    <t>6.37</t>
  </si>
  <si>
    <t>91.00</t>
  </si>
  <si>
    <t>2017121</t>
  </si>
  <si>
    <t>2341871963958929536</t>
  </si>
  <si>
    <t>Noor/Hidayu Bte Mohamad,Hidayu Bte Mohamad/Noor</t>
  </si>
  <si>
    <t>2017207</t>
  </si>
  <si>
    <t>2341871963959579264</t>
  </si>
  <si>
    <t>Farhan/Aan,Aan/Farhan</t>
  </si>
  <si>
    <t>2017259</t>
  </si>
  <si>
    <t>2341871963960329472</t>
  </si>
  <si>
    <t>Muhammad/Khuzairi,Khuzairi/Muhammad</t>
  </si>
  <si>
    <t>兰卡威名胜世界酒店</t>
  </si>
  <si>
    <t>2017215</t>
  </si>
  <si>
    <t>2341871963960365312</t>
  </si>
  <si>
    <t>至尊房</t>
  </si>
  <si>
    <t>Amalia/Rosmadi,Rosmadi/Amalia</t>
  </si>
  <si>
    <t>17.57</t>
  </si>
  <si>
    <t>251.00</t>
  </si>
  <si>
    <t>2017301</t>
  </si>
  <si>
    <t>2341871963960843264</t>
  </si>
  <si>
    <t>标准大床房</t>
  </si>
  <si>
    <t>河南丽程,Law/Po Yee</t>
  </si>
  <si>
    <t>12.60</t>
  </si>
  <si>
    <t>180.00</t>
  </si>
  <si>
    <t>2017342</t>
  </si>
  <si>
    <t>2341871963960945280</t>
  </si>
  <si>
    <t>山景客房(双床)</t>
  </si>
  <si>
    <t>HEEJO/CHANG,CHANG/HEEJO</t>
  </si>
  <si>
    <t>18.20</t>
  </si>
  <si>
    <t>260.00</t>
  </si>
  <si>
    <t>2017372</t>
  </si>
  <si>
    <t>2341871963962008448</t>
  </si>
  <si>
    <t>河南丽程,chan/chunhung</t>
  </si>
  <si>
    <t>15.47</t>
  </si>
  <si>
    <t>221.00</t>
  </si>
  <si>
    <t>2017454</t>
  </si>
  <si>
    <t>2341871963962202496</t>
  </si>
  <si>
    <t>Chng/Yong Qian,Yong Qian/Chng</t>
  </si>
  <si>
    <t>2017456</t>
  </si>
  <si>
    <t>2341871963962783744</t>
  </si>
  <si>
    <t>Abdul/hadi Mohd tamezer,hadi Mohd tamezer/Abdul</t>
  </si>
  <si>
    <t>2017466</t>
  </si>
  <si>
    <t>2341871963962807936</t>
  </si>
  <si>
    <t>Muhammad Nasrul/Masreh,Masreh/Muhammad Nasrul</t>
  </si>
  <si>
    <t>2017502</t>
  </si>
  <si>
    <t>2341871963963867648</t>
  </si>
  <si>
    <t>Abdul/Basit,Basit/Abdul</t>
  </si>
  <si>
    <t>2017590</t>
  </si>
  <si>
    <t>2341871963964265344</t>
  </si>
  <si>
    <t>Wan/Mohd Hefzi Bin Ederis,Mohd Hefzi Bin Ederis/Wan</t>
  </si>
  <si>
    <t>2017632</t>
  </si>
  <si>
    <t>2341871963964889216</t>
  </si>
  <si>
    <t>豪华客房</t>
  </si>
  <si>
    <t>Fhazrul/Rosprisli,Rosprisli/Fhazrul</t>
  </si>
  <si>
    <t>23.94</t>
  </si>
  <si>
    <t>342.00</t>
  </si>
  <si>
    <t>2017693</t>
  </si>
  <si>
    <t>2341871963965041408</t>
  </si>
  <si>
    <t>高级双床房</t>
  </si>
  <si>
    <t>Natkamol/Jamtiangtong,Jamtiangtong/Natkamol</t>
  </si>
  <si>
    <t>6.65</t>
  </si>
  <si>
    <t>95.00</t>
  </si>
  <si>
    <t>新加坡巴耶利峇寰庭商旅酒店 （Staycation Approved）</t>
  </si>
  <si>
    <t>2017702</t>
  </si>
  <si>
    <t>2341871963965068288</t>
  </si>
  <si>
    <t>Lim/Erick,Erick/Lim</t>
  </si>
  <si>
    <t>29.68</t>
  </si>
  <si>
    <t>424.00</t>
  </si>
  <si>
    <t>沙吞爱逸酒店</t>
  </si>
  <si>
    <t>2017828</t>
  </si>
  <si>
    <t>2341871963966327808</t>
  </si>
  <si>
    <t>Pachara/Sengluang,Sengluang/Pachara</t>
  </si>
  <si>
    <t>7.35</t>
  </si>
  <si>
    <t>105.00</t>
  </si>
  <si>
    <t>2017876</t>
  </si>
  <si>
    <t>2341871963966877056</t>
  </si>
  <si>
    <t>高级房(双床)</t>
  </si>
  <si>
    <t>syasya/harith,harith/syasya</t>
  </si>
  <si>
    <t>10.78</t>
  </si>
  <si>
    <t>154.00</t>
  </si>
  <si>
    <t>2017936</t>
  </si>
  <si>
    <t>2341871963967598080</t>
  </si>
  <si>
    <t>豪华房(双床)</t>
  </si>
  <si>
    <t>congmingdian,Alghiffari/Fajrian,TBA/TBA</t>
  </si>
  <si>
    <t>8.68</t>
  </si>
  <si>
    <t>124.00</t>
  </si>
  <si>
    <t>2017892</t>
  </si>
  <si>
    <t>2341871963967711872</t>
  </si>
  <si>
    <t>xiao/jun wang,jun wang/xiao</t>
  </si>
  <si>
    <t>Los Angeles</t>
  </si>
  <si>
    <t>2013446</t>
  </si>
  <si>
    <t>2013446,2013446</t>
  </si>
  <si>
    <t>2918332716214171528</t>
  </si>
  <si>
    <t>休闲特大床房</t>
  </si>
  <si>
    <t>Xu/DongJing,Xu/DongJing,lee/may</t>
  </si>
  <si>
    <t>77.98</t>
  </si>
  <si>
    <t>1114.00</t>
  </si>
  <si>
    <t>吉隆坡源宿酒店</t>
  </si>
  <si>
    <t>Kuala Lumpur</t>
  </si>
  <si>
    <t>89028015</t>
  </si>
  <si>
    <t>2918332716257618136</t>
  </si>
  <si>
    <t>特大床一室房</t>
  </si>
  <si>
    <t>jiang/ling,jiang/ling</t>
  </si>
  <si>
    <t>21.21</t>
  </si>
  <si>
    <t>303.00</t>
  </si>
  <si>
    <t>1998194</t>
  </si>
  <si>
    <t>2341871963717981824</t>
  </si>
  <si>
    <t>2021-03-15~2021-03-16</t>
  </si>
  <si>
    <t>QiaoHao,WANG/JINGFANG</t>
  </si>
  <si>
    <t>7.21</t>
  </si>
  <si>
    <t>103.00</t>
  </si>
  <si>
    <t>2009788</t>
  </si>
  <si>
    <t>2009788,2009788</t>
  </si>
  <si>
    <t>2341871963865830400</t>
  </si>
  <si>
    <t>工作室25</t>
  </si>
  <si>
    <t>2021-03-14~2021-03-16</t>
  </si>
  <si>
    <t>Mahacara/Bhranta S,Bhranta S/Mahacara</t>
  </si>
  <si>
    <t>25.62</t>
  </si>
  <si>
    <t>366.00</t>
  </si>
  <si>
    <t>88885570</t>
  </si>
  <si>
    <t>2341871963953637632</t>
  </si>
  <si>
    <t>标准特大床房</t>
  </si>
  <si>
    <t>QiaoHao,XU/TIANYU</t>
  </si>
  <si>
    <t>38.08</t>
  </si>
  <si>
    <t>544.00</t>
  </si>
  <si>
    <t>2017128</t>
  </si>
  <si>
    <t>2017128,2017128</t>
  </si>
  <si>
    <t>2341871963958967168</t>
  </si>
  <si>
    <t>Deluxe King Room</t>
  </si>
  <si>
    <t>Muder/Ali,Ali/Muder</t>
  </si>
  <si>
    <t>39.20</t>
  </si>
  <si>
    <t>560.00</t>
  </si>
  <si>
    <t>2017187</t>
  </si>
  <si>
    <t>2017187,2017187</t>
  </si>
  <si>
    <t>2341871963959843712</t>
  </si>
  <si>
    <t>行政房</t>
  </si>
  <si>
    <t>Adam/Skippen,Skippen/Adam</t>
  </si>
  <si>
    <t>2017359</t>
  </si>
  <si>
    <t>2341871963962267392</t>
  </si>
  <si>
    <t>标准房</t>
  </si>
  <si>
    <t>eugene/jones,jones/eugene</t>
  </si>
  <si>
    <t>9.87</t>
  </si>
  <si>
    <t>141.00</t>
  </si>
  <si>
    <t>2017639</t>
  </si>
  <si>
    <t>2341871963965164672</t>
  </si>
  <si>
    <t>尊贵双床房</t>
  </si>
  <si>
    <t>Mohammad/Humaid,Humaid/Mohammad</t>
  </si>
  <si>
    <t>15.96</t>
  </si>
  <si>
    <t>228.00</t>
  </si>
  <si>
    <t>2018138</t>
  </si>
  <si>
    <t>2341871963971026816</t>
  </si>
  <si>
    <t>富豪至尊客房</t>
  </si>
  <si>
    <t>余建赋,WANG/XIAOTING</t>
  </si>
  <si>
    <t>15.68</t>
  </si>
  <si>
    <t>224.00</t>
  </si>
  <si>
    <t>2018347</t>
  </si>
  <si>
    <t>2341871963973303808</t>
  </si>
  <si>
    <t>豪华大床客房</t>
  </si>
  <si>
    <t>河南丽程,DENG/XUAN,DENG/XUAB</t>
  </si>
  <si>
    <t>13.37</t>
  </si>
  <si>
    <t>191.00</t>
  </si>
  <si>
    <t>2018419</t>
  </si>
  <si>
    <t>2341871963973682432</t>
  </si>
  <si>
    <t>至尊特大床房</t>
  </si>
  <si>
    <t>Muhammad/Muhammad,Muhammad/Muhammad</t>
  </si>
  <si>
    <t>24.36</t>
  </si>
  <si>
    <t>348.00</t>
  </si>
  <si>
    <t>2018470</t>
  </si>
  <si>
    <t>2341871963974807040</t>
  </si>
  <si>
    <t>大床房</t>
  </si>
  <si>
    <t>LEE/MIAW WOEN,MIAW WOEN/LEE</t>
  </si>
  <si>
    <t>7.42</t>
  </si>
  <si>
    <t>106.00</t>
  </si>
  <si>
    <t>2018710</t>
  </si>
  <si>
    <t>2341871963976960896</t>
  </si>
  <si>
    <t>nursyazwani/bajuri,bajuri/nursyazwani</t>
  </si>
  <si>
    <t>5.18</t>
  </si>
  <si>
    <t>74.00</t>
  </si>
  <si>
    <t>2018837</t>
  </si>
  <si>
    <t>2341871963978704640</t>
  </si>
  <si>
    <t>Rafiq/Hashim,Hashim/Rafiq</t>
  </si>
  <si>
    <t>2018910</t>
  </si>
  <si>
    <t>2341871963979486848</t>
  </si>
  <si>
    <t>Norismadi/Sidel,Sidel/Norismadi</t>
  </si>
  <si>
    <t>2019071</t>
  </si>
  <si>
    <t>2341871963981131904</t>
  </si>
  <si>
    <t>部分海景房</t>
  </si>
  <si>
    <t>Phuchana kakaew,kakaew/Phuchana</t>
  </si>
  <si>
    <t>29.47</t>
  </si>
  <si>
    <t>421.00</t>
  </si>
  <si>
    <t>2019029</t>
  </si>
  <si>
    <t>2341871963981534080</t>
  </si>
  <si>
    <t>Residence Studio with King Bed</t>
  </si>
  <si>
    <t>客服,park/jungmin</t>
  </si>
  <si>
    <t>49.84</t>
  </si>
  <si>
    <t>712.00</t>
  </si>
  <si>
    <t>2019294</t>
  </si>
  <si>
    <t>2341871963982676480</t>
  </si>
  <si>
    <t>Rutsaran/Moonsan,Moonsan/Rutsaran</t>
  </si>
  <si>
    <t>20.58</t>
  </si>
  <si>
    <t>294.00</t>
  </si>
  <si>
    <t>2019249</t>
  </si>
  <si>
    <t>2341871963983149696</t>
  </si>
  <si>
    <t>Salman/abudaqqa,abudaqqa/Salman</t>
  </si>
  <si>
    <t>43.89</t>
  </si>
  <si>
    <t>627.00</t>
  </si>
  <si>
    <t>2019520</t>
  </si>
  <si>
    <t>2341871963985554176</t>
  </si>
  <si>
    <t>山景大床房</t>
  </si>
  <si>
    <t>陈园圆,CHUNG/CHEUK HANG,LO/CHUN MAN</t>
  </si>
  <si>
    <t>21.42</t>
  </si>
  <si>
    <t>306.00</t>
  </si>
  <si>
    <t>Macow</t>
  </si>
  <si>
    <t>2017866</t>
  </si>
  <si>
    <t>2630102340117808896</t>
  </si>
  <si>
    <t>明星汇经典大床客房</t>
  </si>
  <si>
    <t>LIN/XIAOYING,LIN/XIAOYING,ZHANG/JIANZHONG</t>
  </si>
  <si>
    <t>30.31</t>
  </si>
  <si>
    <t>433.00</t>
  </si>
  <si>
    <t>Frankfurt</t>
  </si>
  <si>
    <t>85590959</t>
  </si>
  <si>
    <t>85590959,85590959</t>
  </si>
  <si>
    <t>3062447904196196398</t>
  </si>
  <si>
    <t>Hu/Xinyu,Hu/Xinyu</t>
  </si>
  <si>
    <t>80.36</t>
  </si>
  <si>
    <t>1148.00</t>
  </si>
  <si>
    <t>2001618</t>
  </si>
  <si>
    <t>2001618,2001618,2001618</t>
  </si>
  <si>
    <t>3350678280287056262</t>
  </si>
  <si>
    <t>2021-03-13~2021-03-16</t>
  </si>
  <si>
    <t>RONG/ZHIFEI,RONG/ZHIFEI,LIANG/SHUNXI</t>
  </si>
  <si>
    <t>27.51</t>
  </si>
  <si>
    <t>393.00</t>
  </si>
  <si>
    <t>2018140</t>
  </si>
  <si>
    <t>3422735874540275495</t>
  </si>
  <si>
    <t>标准双床客房</t>
  </si>
  <si>
    <t>liu/nan,liu/nan</t>
  </si>
  <si>
    <t>14.00</t>
  </si>
  <si>
    <t>200.00</t>
  </si>
  <si>
    <t>2010155</t>
  </si>
  <si>
    <t>2010155,2010155,2010155</t>
  </si>
  <si>
    <t>2341871963870809088</t>
  </si>
  <si>
    <t>池景尊贵大床房</t>
  </si>
  <si>
    <t>2021-03-14~2021-03-17</t>
  </si>
  <si>
    <t>Nor/Afifullah,Afifullah/Nor</t>
  </si>
  <si>
    <t>74.34</t>
  </si>
  <si>
    <t>1062.00</t>
  </si>
  <si>
    <t>88766707</t>
  </si>
  <si>
    <t>2341871963945965312</t>
  </si>
  <si>
    <t>特大床客房</t>
  </si>
  <si>
    <t>2021-03-16~2021-03-17</t>
  </si>
  <si>
    <t>客服,barrera/brayan</t>
  </si>
  <si>
    <t>49.42</t>
  </si>
  <si>
    <t>706.00</t>
  </si>
  <si>
    <t>88790385</t>
  </si>
  <si>
    <t>2341871963948349696</t>
  </si>
  <si>
    <t>Deluxe Room, Guest room, 1 King, City view</t>
  </si>
  <si>
    <t>客服,WU/XIUFANG,TAN/FAQIANG</t>
  </si>
  <si>
    <t>54.32</t>
  </si>
  <si>
    <t>776.00</t>
  </si>
  <si>
    <t>2016801</t>
  </si>
  <si>
    <t>2341871963955287168</t>
  </si>
  <si>
    <t>Janaki/Subramaniam,Subramaniam/Janaki</t>
  </si>
  <si>
    <t>5.39</t>
  </si>
  <si>
    <t>77.00</t>
  </si>
  <si>
    <t>2017409</t>
  </si>
  <si>
    <t>2017409,2017409,2017409</t>
  </si>
  <si>
    <t>2341871963961884544</t>
  </si>
  <si>
    <t>SARANYA/ARUN,ARUN/SARANYA</t>
  </si>
  <si>
    <t>49.77</t>
  </si>
  <si>
    <t>711.00</t>
  </si>
  <si>
    <t>2017747</t>
  </si>
  <si>
    <t>2017747,2017747</t>
  </si>
  <si>
    <t>2341871963966140160</t>
  </si>
  <si>
    <t>2021-03-15~2021-03-17</t>
  </si>
  <si>
    <t>Parthiban/Krishnanmoorthy,Krishnanmoorthy/Parthiban</t>
  </si>
  <si>
    <t>56.56</t>
  </si>
  <si>
    <t>808.00</t>
  </si>
  <si>
    <t>2017791</t>
  </si>
  <si>
    <t>2017791,2017791</t>
  </si>
  <si>
    <t>2341871963966461696</t>
  </si>
  <si>
    <t>yun feng/sham,sham/yun feng</t>
  </si>
  <si>
    <t>10.36</t>
  </si>
  <si>
    <t>148.00</t>
  </si>
  <si>
    <t>2018476</t>
  </si>
  <si>
    <t>2341871963974824832</t>
  </si>
  <si>
    <t>尊贵套房</t>
  </si>
  <si>
    <t>余建赋,LI/JINCHENG</t>
  </si>
  <si>
    <t>99.82</t>
  </si>
  <si>
    <t>1426.00</t>
  </si>
  <si>
    <t>暹罗昌宾馆</t>
  </si>
  <si>
    <t>2018546</t>
  </si>
  <si>
    <t>2341871963975339392</t>
  </si>
  <si>
    <t>高级房（禁烟）</t>
  </si>
  <si>
    <t>Tawatsak/Kerdmanee,Kerdmanee/Tawatsak</t>
  </si>
  <si>
    <t>2019573</t>
  </si>
  <si>
    <t>2019573,2019573</t>
  </si>
  <si>
    <t>2341871963986225536</t>
  </si>
  <si>
    <t>Nurul/Azera,Azera/Nurul</t>
  </si>
  <si>
    <t>12.74</t>
  </si>
  <si>
    <t>182.00</t>
  </si>
  <si>
    <t>2019720</t>
  </si>
  <si>
    <t>2341871963988861824</t>
  </si>
  <si>
    <t>高级双人房</t>
  </si>
  <si>
    <t>河南丽程,Meren/Marilou</t>
  </si>
  <si>
    <t>24.29</t>
  </si>
  <si>
    <t>347.00</t>
  </si>
  <si>
    <t>2020391</t>
  </si>
  <si>
    <t>2341871963998812672</t>
  </si>
  <si>
    <t>2020436</t>
  </si>
  <si>
    <t>2341871963999116672</t>
  </si>
  <si>
    <t>Francesca Romana/Pietrucci,Pietrucci/Francesca Romana</t>
  </si>
  <si>
    <t>12.25</t>
  </si>
  <si>
    <t>175.00</t>
  </si>
  <si>
    <t>2020446</t>
  </si>
  <si>
    <t>2341871963999441408</t>
  </si>
  <si>
    <t>Radha/Krishnan,Krishnan/Radha</t>
  </si>
  <si>
    <t>2020482</t>
  </si>
  <si>
    <t>2341871963999793152</t>
  </si>
  <si>
    <t>高级特大床房</t>
  </si>
  <si>
    <t>congmingdian,cole/Andrew,TBA/TBA</t>
  </si>
  <si>
    <t>16.94</t>
  </si>
  <si>
    <t>242.00</t>
  </si>
  <si>
    <t>2020747</t>
  </si>
  <si>
    <t>2341871964002450432</t>
  </si>
  <si>
    <t>congmingdian,stefanus/oey</t>
  </si>
  <si>
    <t>12.95</t>
  </si>
  <si>
    <t>185.00</t>
  </si>
  <si>
    <t>2019814</t>
  </si>
  <si>
    <t>3062447904369452422</t>
  </si>
  <si>
    <t>Ye/Xinwen,Ye/Xinwen,Yang/Baotian</t>
  </si>
  <si>
    <t>13.93</t>
  </si>
  <si>
    <t>199.00</t>
  </si>
  <si>
    <t>86093798</t>
  </si>
  <si>
    <t>2341871963835898240</t>
  </si>
  <si>
    <t>两张双人床房</t>
  </si>
  <si>
    <t>2021-03-17~2021-03-18</t>
  </si>
  <si>
    <t>客服,Rehill/John</t>
  </si>
  <si>
    <t>52.01</t>
  </si>
  <si>
    <t>743.00</t>
  </si>
  <si>
    <t>2012557</t>
  </si>
  <si>
    <t>2012557,2012557,2012557,2012557</t>
  </si>
  <si>
    <t>2341871963899191296</t>
  </si>
  <si>
    <t>2021-03-14~2021-03-18</t>
  </si>
  <si>
    <t>Mohd/Shafiq Bin Abdul Rahman,Shafiq Bin Abdul Rahman/Mohd</t>
  </si>
  <si>
    <t>38.92</t>
  </si>
  <si>
    <t>556.00</t>
  </si>
  <si>
    <t>2013015</t>
  </si>
  <si>
    <t>2341871963905068928</t>
  </si>
  <si>
    <t>KIAN/LEE CHAI,LEE CHAI/KIAN</t>
  </si>
  <si>
    <t>6.51</t>
  </si>
  <si>
    <t>93.00</t>
  </si>
  <si>
    <t>2016679</t>
  </si>
  <si>
    <t>2016679,2016679,2016679,2016679</t>
  </si>
  <si>
    <t>2341871963953196928</t>
  </si>
  <si>
    <t>至尊一室房</t>
  </si>
  <si>
    <t>Navin/Wazir,Wazir/Navin</t>
  </si>
  <si>
    <t>95.20</t>
  </si>
  <si>
    <t>1360.00</t>
  </si>
  <si>
    <t>2018561</t>
  </si>
  <si>
    <t>2018561,2018561</t>
  </si>
  <si>
    <t>2341871963976019840</t>
  </si>
  <si>
    <t>2021-03-16~2021-03-18</t>
  </si>
  <si>
    <t>Danieal/Ashraf,Ashraf/Danieal</t>
  </si>
  <si>
    <t>10.92</t>
  </si>
  <si>
    <t>156.00</t>
  </si>
  <si>
    <t>2019701</t>
  </si>
  <si>
    <t>2019701,2019701</t>
  </si>
  <si>
    <t>2341871963988434816</t>
  </si>
  <si>
    <t>河南丽程,XlONG/GUINAN,XlONG/GUINAN</t>
  </si>
  <si>
    <t>25.55</t>
  </si>
  <si>
    <t>365.00</t>
  </si>
  <si>
    <t>2020237</t>
  </si>
  <si>
    <t>2341871963996358528</t>
  </si>
  <si>
    <t>豪华套房</t>
  </si>
  <si>
    <t>客服,SHEN/TANCHEN</t>
  </si>
  <si>
    <t>170.94</t>
  </si>
  <si>
    <t>2442.00</t>
  </si>
  <si>
    <t>2021203</t>
  </si>
  <si>
    <t>2341871964008589184</t>
  </si>
  <si>
    <t>家庭房</t>
  </si>
  <si>
    <t>MOHD/ADIFF,ADIFF/MOHD</t>
  </si>
  <si>
    <t>2021194</t>
  </si>
  <si>
    <t>2341871964008794624</t>
  </si>
  <si>
    <t>MOHD/ZAHID,ZAHID/MOHD</t>
  </si>
  <si>
    <t>7.77</t>
  </si>
  <si>
    <t>111.00</t>
  </si>
  <si>
    <t>2021214</t>
  </si>
  <si>
    <t>2341871964008873344</t>
  </si>
  <si>
    <t>MAZLAN/MOHD,MOHD/MAZLAN</t>
  </si>
  <si>
    <t>2021258</t>
  </si>
  <si>
    <t>2341871964009212672</t>
  </si>
  <si>
    <t>Muhamad/Alif,Alif/Muhamad</t>
  </si>
  <si>
    <t>2021239</t>
  </si>
  <si>
    <t>2341871964009628288</t>
  </si>
  <si>
    <t>雅致半海景客房</t>
  </si>
  <si>
    <t>余建赋,CHAN/HEI TING</t>
  </si>
  <si>
    <t>26.67</t>
  </si>
  <si>
    <t>381.00</t>
  </si>
  <si>
    <t>2021579</t>
  </si>
  <si>
    <t>2341871964013686272</t>
  </si>
  <si>
    <t>2021686</t>
  </si>
  <si>
    <t>2341871964014710656</t>
  </si>
  <si>
    <t>suhaimi/othman,othman/suhaimi</t>
  </si>
  <si>
    <t>2021815</t>
  </si>
  <si>
    <t>2341871964015966336</t>
  </si>
  <si>
    <t>高座海景客房</t>
  </si>
  <si>
    <t>河南丽程,Chen/zubao</t>
  </si>
  <si>
    <t>28.49</t>
  </si>
  <si>
    <t>407.00</t>
  </si>
  <si>
    <t>2022112</t>
  </si>
  <si>
    <t>2341871964019164800</t>
  </si>
  <si>
    <t>高级房间</t>
  </si>
  <si>
    <t>姚,Agustin/Rizal</t>
  </si>
  <si>
    <t>20.93</t>
  </si>
  <si>
    <t>299.00</t>
  </si>
  <si>
    <t>2021008</t>
  </si>
  <si>
    <t>2630102340158184456</t>
  </si>
  <si>
    <t>Xu/Dianju,Xu/Dianju,Wang/Yao</t>
  </si>
  <si>
    <t>41.58</t>
  </si>
  <si>
    <t>594.00</t>
  </si>
  <si>
    <t>89511294</t>
  </si>
  <si>
    <t>2774217528202431522</t>
  </si>
  <si>
    <t>Lu/QiLiang,Lu/QiLiang</t>
  </si>
  <si>
    <t>49.07</t>
  </si>
  <si>
    <t>701.00</t>
  </si>
  <si>
    <t>2021123</t>
  </si>
  <si>
    <t>2846275122272833711</t>
  </si>
  <si>
    <t>明星汇经典双床客房</t>
  </si>
  <si>
    <t>YU/SHANHONG,YU/SHANHONG,SUN/MEIZHEN</t>
  </si>
  <si>
    <t>Dubai</t>
  </si>
  <si>
    <t>90663107</t>
  </si>
  <si>
    <t>3350678280542470694</t>
  </si>
  <si>
    <t>小溪景豪华特大床房</t>
  </si>
  <si>
    <t>wang/rongjie,wang/rongjie</t>
  </si>
  <si>
    <t>31.78</t>
  </si>
  <si>
    <t>454.00</t>
  </si>
  <si>
    <t>82472669</t>
  </si>
  <si>
    <t>2341871963687770112</t>
  </si>
  <si>
    <t>城景特大床房(超赞的)</t>
  </si>
  <si>
    <t>2021-03-18~2021-03-19</t>
  </si>
  <si>
    <t>客服,Stanford/Regine</t>
  </si>
  <si>
    <t>60.13</t>
  </si>
  <si>
    <t>859.00</t>
  </si>
  <si>
    <t>2008098</t>
  </si>
  <si>
    <t>2008098,2008098,2008098,2008098</t>
  </si>
  <si>
    <t>2341871963847274496</t>
  </si>
  <si>
    <t>2021-03-15~2021-03-19</t>
  </si>
  <si>
    <t>Samuel/Kan,Kan/Samuel</t>
  </si>
  <si>
    <t>21.56</t>
  </si>
  <si>
    <t>308.00</t>
  </si>
  <si>
    <t>2011697</t>
  </si>
  <si>
    <t>2341871963890261504</t>
  </si>
  <si>
    <t>普通大号床间</t>
  </si>
  <si>
    <t>Ng/Woon Shy,Woon Shy/Ng</t>
  </si>
  <si>
    <t>2012376</t>
  </si>
  <si>
    <t>2341871963897854592</t>
  </si>
  <si>
    <t xml:space="preserve">Deluxe </t>
  </si>
  <si>
    <t>Nashara/Safuddin,Safuddin/Nashara</t>
  </si>
  <si>
    <t>2016803</t>
  </si>
  <si>
    <t>2341871963954515200</t>
  </si>
  <si>
    <t>shahrul adlee/md shariff,md shariff/shahrul adlee</t>
  </si>
  <si>
    <t>13.79</t>
  </si>
  <si>
    <t>197.00</t>
  </si>
  <si>
    <t>2017277</t>
  </si>
  <si>
    <t>2341871963961078528</t>
  </si>
  <si>
    <t>Hanizah/Hamzah,Hamzah/Hanizah</t>
  </si>
  <si>
    <t>2017451</t>
  </si>
  <si>
    <t>2017451,2017451</t>
  </si>
  <si>
    <t>2341871963962937216</t>
  </si>
  <si>
    <t>海景尊贵房</t>
  </si>
  <si>
    <t>2021-03-17~2021-03-19</t>
  </si>
  <si>
    <t>Izwan/Zainal,Zainal/Izwan</t>
  </si>
  <si>
    <t>40.46</t>
  </si>
  <si>
    <t>578.00</t>
  </si>
  <si>
    <t>2017473</t>
  </si>
  <si>
    <t>2341871963962991360</t>
  </si>
  <si>
    <t>双人房(公共浴室)</t>
  </si>
  <si>
    <t>Matt/Beasley,Beasley/Matt</t>
  </si>
  <si>
    <t>16.73</t>
  </si>
  <si>
    <t>239.00</t>
  </si>
  <si>
    <t>2017905</t>
  </si>
  <si>
    <t>2341871963966971904</t>
  </si>
  <si>
    <t>Reflie/Ristol,Ristol/Reflie</t>
  </si>
  <si>
    <t>7.70</t>
  </si>
  <si>
    <t>110.00</t>
  </si>
  <si>
    <t>2018541</t>
  </si>
  <si>
    <t>2018541,2018541</t>
  </si>
  <si>
    <t>2341871963975542400</t>
  </si>
  <si>
    <t>Marzatul/Aida Abd Malek,Aida Abd Malek/Marzatul</t>
  </si>
  <si>
    <t>48.72</t>
  </si>
  <si>
    <t>696.00</t>
  </si>
  <si>
    <t>89557102</t>
  </si>
  <si>
    <t>2341871963979589504</t>
  </si>
  <si>
    <t>余建赋,GWATHNEY/SANDRA</t>
  </si>
  <si>
    <t>38.71</t>
  </si>
  <si>
    <t>553.00</t>
  </si>
  <si>
    <t>2020650</t>
  </si>
  <si>
    <t>2020650,2020650</t>
  </si>
  <si>
    <t>2341871964001657856</t>
  </si>
  <si>
    <t>CNBooking,YU/ERHUA,YU/ERHUA</t>
  </si>
  <si>
    <t>28.21</t>
  </si>
  <si>
    <t>403.00</t>
  </si>
  <si>
    <t>2022716</t>
  </si>
  <si>
    <t>2341871964025969408</t>
  </si>
  <si>
    <t>高级双人标准间2人</t>
  </si>
  <si>
    <t>congmingdian,Haryuda Nugraha/Carolus Boromeus,TBA/TBA</t>
  </si>
  <si>
    <t>11.83</t>
  </si>
  <si>
    <t>169.00</t>
  </si>
  <si>
    <t>2023079</t>
  </si>
  <si>
    <t>2341871964029912704</t>
  </si>
  <si>
    <t>高级大床房</t>
  </si>
  <si>
    <t>河南丽程,Hu/yinfeng,jiang/tianyuan</t>
  </si>
  <si>
    <t>20.02</t>
  </si>
  <si>
    <t>286.00</t>
  </si>
  <si>
    <t>2023087</t>
  </si>
  <si>
    <t>2341871964030463616</t>
  </si>
  <si>
    <t>40.39</t>
  </si>
  <si>
    <t>577.00</t>
  </si>
  <si>
    <t>2023227</t>
  </si>
  <si>
    <t>2341871964031879936</t>
  </si>
  <si>
    <t>豪华亲子客房</t>
  </si>
  <si>
    <t>CNBooking,CHENG/SHINGCHUN,WANG/DAYIN</t>
  </si>
  <si>
    <t>23.45</t>
  </si>
  <si>
    <t>335.00</t>
  </si>
  <si>
    <t>2023252</t>
  </si>
  <si>
    <t>2341871964031952256</t>
  </si>
  <si>
    <t>Mohammad Shukeri/Drahman,Drahman/Mohammad Shukeri</t>
  </si>
  <si>
    <t>5.53</t>
  </si>
  <si>
    <t>79.00</t>
  </si>
  <si>
    <t>2023343</t>
  </si>
  <si>
    <t>2341871964032643200</t>
  </si>
  <si>
    <t>河南丽程,WONG/YUK YIN,WONG/YUK YIN</t>
  </si>
  <si>
    <t>2023459</t>
  </si>
  <si>
    <t>2341871964034518784</t>
  </si>
  <si>
    <t>Man/Hung,Hung/Man</t>
  </si>
  <si>
    <t>12.11</t>
  </si>
  <si>
    <t>173.00</t>
  </si>
  <si>
    <t>2023494</t>
  </si>
  <si>
    <t>2341871964035588096</t>
  </si>
  <si>
    <t>河南丽程,Yip/Sze Nga,Yip/Sze Nga</t>
  </si>
  <si>
    <t>2023521</t>
  </si>
  <si>
    <t>2341871964035654400</t>
  </si>
  <si>
    <t>河南丽程,Chan/Kini,Chan/Kini</t>
  </si>
  <si>
    <t>2023516</t>
  </si>
  <si>
    <t>2341871964035859328</t>
  </si>
  <si>
    <t>河南丽程,choi/Kin Shing,choi/Kin Shing</t>
  </si>
  <si>
    <t>2024024</t>
  </si>
  <si>
    <t>2341871964040914448</t>
  </si>
  <si>
    <t>顶级双床房</t>
  </si>
  <si>
    <t>SHI/WEIYAO,SHI/WEIYAO</t>
  </si>
  <si>
    <t>39.55</t>
  </si>
  <si>
    <t>565.00</t>
  </si>
  <si>
    <t>2024021</t>
  </si>
  <si>
    <t>2341871964041349888</t>
  </si>
  <si>
    <t>豪华双床间</t>
  </si>
  <si>
    <t>河南丽程,fu/yicheng</t>
  </si>
  <si>
    <t>58.03</t>
  </si>
  <si>
    <t>829.00</t>
  </si>
  <si>
    <t>帕纳利别墅酒店</t>
  </si>
  <si>
    <t>2018403</t>
  </si>
  <si>
    <t>2341871963973452800</t>
  </si>
  <si>
    <t>2021-03-19~2021-03-20</t>
  </si>
  <si>
    <t>Chatsiri/Paopant,Paopant/Chatsiri</t>
  </si>
  <si>
    <t>9.66</t>
  </si>
  <si>
    <t>138.00</t>
  </si>
  <si>
    <t>2018715</t>
  </si>
  <si>
    <t>2341871963977944832</t>
  </si>
  <si>
    <t>标准大号床房</t>
  </si>
  <si>
    <t>客服,Son/Eunjeong</t>
  </si>
  <si>
    <t>2020724</t>
  </si>
  <si>
    <t>2020724,2020724</t>
  </si>
  <si>
    <t>2341871964002612224</t>
  </si>
  <si>
    <t>2021-03-18~2021-03-20</t>
  </si>
  <si>
    <t>Nongnoot/ Kongthong, Kongthong/Nongnoot</t>
  </si>
  <si>
    <t>16.10</t>
  </si>
  <si>
    <t>230.00</t>
  </si>
  <si>
    <t>2022084</t>
  </si>
  <si>
    <t>2022084,2022084</t>
  </si>
  <si>
    <t>2341871964018847232</t>
  </si>
  <si>
    <t>河南丽程,XU/LIJIA</t>
  </si>
  <si>
    <t>27.65</t>
  </si>
  <si>
    <t>395.00</t>
  </si>
  <si>
    <t>2022554</t>
  </si>
  <si>
    <t>2341871964024239872</t>
  </si>
  <si>
    <t>河南丽程,LI/YANA</t>
  </si>
  <si>
    <t>21.00</t>
  </si>
  <si>
    <t>300.00</t>
  </si>
  <si>
    <t>2022637</t>
  </si>
  <si>
    <t>2341871964024783616</t>
  </si>
  <si>
    <t>2张双人床房</t>
  </si>
  <si>
    <t>Tiffany Colter,Colter/Tiffany</t>
  </si>
  <si>
    <t>2023517</t>
  </si>
  <si>
    <t>2341871964035651200</t>
  </si>
  <si>
    <t>豪华两张双人床客房</t>
  </si>
  <si>
    <t>余建赋,WANG/XI</t>
  </si>
  <si>
    <t>207.62</t>
  </si>
  <si>
    <t>2966.00</t>
  </si>
  <si>
    <t>2023994</t>
  </si>
  <si>
    <t>2341871964040300544</t>
  </si>
  <si>
    <t>豪华海景房</t>
  </si>
  <si>
    <t>SETTANUN THONGJEEN,THONGJEEN/SETTANUN</t>
  </si>
  <si>
    <t>26.39</t>
  </si>
  <si>
    <t>377.00</t>
  </si>
  <si>
    <t>2024485</t>
  </si>
  <si>
    <t>2341871964046267136</t>
  </si>
  <si>
    <t>上海迪尼,WU/BIN</t>
  </si>
  <si>
    <t>10.15</t>
  </si>
  <si>
    <t>145.00</t>
  </si>
  <si>
    <t>2024539</t>
  </si>
  <si>
    <t>2341871964046647424</t>
  </si>
  <si>
    <t>Isabelle/Hazel Walter,Hazel Walter/Isabelle</t>
  </si>
  <si>
    <t>6.72</t>
  </si>
  <si>
    <t>96.00</t>
  </si>
  <si>
    <t>2024680</t>
  </si>
  <si>
    <t>2341871964048529792</t>
  </si>
  <si>
    <t>MOHD/AMIN MOHD HAMAMI,AMIN MOHD HAMAMI/MOHD</t>
  </si>
  <si>
    <t>2024910</t>
  </si>
  <si>
    <t>2341871964051507200</t>
  </si>
  <si>
    <t>munir/abdrani,abdrani/munir</t>
  </si>
  <si>
    <t>2025275</t>
  </si>
  <si>
    <t>2341871964056824320</t>
  </si>
  <si>
    <t>余建赋,WONG/SHEUNGWANSHERMAN</t>
  </si>
  <si>
    <t>25.34</t>
  </si>
  <si>
    <t>362.00</t>
  </si>
  <si>
    <t>2025636</t>
  </si>
  <si>
    <t>2341871964060661888</t>
  </si>
  <si>
    <t>Mohd/Hafizzuddin Kamaruzaini,Hafizzuddin Kamaruzaini/Mohd</t>
  </si>
  <si>
    <t>9.17</t>
  </si>
  <si>
    <t>131.00</t>
  </si>
  <si>
    <t>2024062</t>
  </si>
  <si>
    <t>2702159934231654933</t>
  </si>
  <si>
    <t>双床房</t>
  </si>
  <si>
    <t>Li/Xiangxin,Li/Xiangxin,Fu/Xiangpeng</t>
  </si>
  <si>
    <t>14.84</t>
  </si>
  <si>
    <t>212.00</t>
  </si>
  <si>
    <t>2020643</t>
  </si>
  <si>
    <t>2020643,2020643,2020643</t>
  </si>
  <si>
    <t>2774217528229200830</t>
  </si>
  <si>
    <t>2021-03-17~2021-03-20</t>
  </si>
  <si>
    <t>huo/xiaojuan,huo/xiaojuan</t>
  </si>
  <si>
    <t>34.16</t>
  </si>
  <si>
    <t>488.00</t>
  </si>
  <si>
    <t>2001764</t>
  </si>
  <si>
    <t>3206563092212884356</t>
  </si>
  <si>
    <t>xie/liujuan,xie/liujuan</t>
  </si>
  <si>
    <t>2008820</t>
  </si>
  <si>
    <t>2341871963855272960</t>
  </si>
  <si>
    <t>标准客房</t>
  </si>
  <si>
    <t>2021-03-20~2021-03-21</t>
  </si>
  <si>
    <t>CNBooking,CHEN/LIPING,CHEN/LIPING</t>
  </si>
  <si>
    <t>17.64</t>
  </si>
  <si>
    <t>252.00</t>
  </si>
  <si>
    <t>2019855</t>
  </si>
  <si>
    <t>2341871963991100288</t>
  </si>
  <si>
    <t>豪华大号床房</t>
  </si>
  <si>
    <t>河南丽程,HUI/KA WAI</t>
  </si>
  <si>
    <t>2021000</t>
  </si>
  <si>
    <t>2341871964006200960</t>
  </si>
  <si>
    <t>Charoen/Phothong,Phothong/Charoen</t>
  </si>
  <si>
    <t>17.15</t>
  </si>
  <si>
    <t>245.00</t>
  </si>
  <si>
    <t>2021096</t>
  </si>
  <si>
    <t>2341871964006958336</t>
  </si>
  <si>
    <t>congmingdian,KWON/EUN HYE,TBA/TBA</t>
  </si>
  <si>
    <t>30.80</t>
  </si>
  <si>
    <t>440.00</t>
  </si>
  <si>
    <t>2021428</t>
  </si>
  <si>
    <t>2021428,2021428,2021428</t>
  </si>
  <si>
    <t>2341871964011470208</t>
  </si>
  <si>
    <t>2021-03-18~2021-03-21</t>
  </si>
  <si>
    <t>河南丽程,HUANG/Huiqing</t>
  </si>
  <si>
    <t>43.75</t>
  </si>
  <si>
    <t>625.00</t>
  </si>
  <si>
    <t>2022094</t>
  </si>
  <si>
    <t>2341871964018868480</t>
  </si>
  <si>
    <t>城景高级房</t>
  </si>
  <si>
    <t>QiaoHao,GUNASEKHRAN/INTHIRAN,MANOGARAN/ASMA</t>
  </si>
  <si>
    <t>32.20</t>
  </si>
  <si>
    <t>460.00</t>
  </si>
  <si>
    <t>2023034</t>
  </si>
  <si>
    <t>2341871964029307520</t>
  </si>
  <si>
    <t>Daniel J Flores-Ortega,Flores-Ortega/Daniel J</t>
  </si>
  <si>
    <t>35.42</t>
  </si>
  <si>
    <t>506.00</t>
  </si>
  <si>
    <t>河内帝国酒店</t>
  </si>
  <si>
    <t>2024088</t>
  </si>
  <si>
    <t>2024088,2024088</t>
  </si>
  <si>
    <t>2341871964042335360</t>
  </si>
  <si>
    <t>甄选房</t>
  </si>
  <si>
    <t>2021-03-19~2021-03-21</t>
  </si>
  <si>
    <t>Phuong/Nguyen Gia,Nguyen Gia/Phuong</t>
  </si>
  <si>
    <t>2026029</t>
  </si>
  <si>
    <t>2341871964067602816</t>
  </si>
  <si>
    <t>河南丽程,Yu/Pak hei</t>
  </si>
  <si>
    <t>33.74</t>
  </si>
  <si>
    <t>482.00</t>
  </si>
  <si>
    <t>2026080</t>
  </si>
  <si>
    <t>2341871964068244480</t>
  </si>
  <si>
    <t>13.65</t>
  </si>
  <si>
    <t>195.00</t>
  </si>
  <si>
    <t>2026219</t>
  </si>
  <si>
    <t>2341871964070782976</t>
  </si>
  <si>
    <t>Jaroonpol/Suwattikul,Suwattikul/Jaroonpol</t>
  </si>
  <si>
    <t>2026358</t>
  </si>
  <si>
    <t>2341871964072781952</t>
  </si>
  <si>
    <t>Laksuda/Srirattanavit,Srirattanavit/Laksuda</t>
  </si>
  <si>
    <t>2026492</t>
  </si>
  <si>
    <t>2341871964074532480</t>
  </si>
  <si>
    <t>CNBooking,chan/chunhung,chan/chunhung</t>
  </si>
  <si>
    <t>2026562</t>
  </si>
  <si>
    <t>2341871964076013952</t>
  </si>
  <si>
    <t>Jun/Zhang,Zhang/Jun</t>
  </si>
  <si>
    <t>18.27</t>
  </si>
  <si>
    <t>261.00</t>
  </si>
  <si>
    <t>2026600</t>
  </si>
  <si>
    <t>2341871964076658816</t>
  </si>
  <si>
    <t>Nurul/huda Mohd salleh,huda Mohd salleh/Nurul</t>
  </si>
  <si>
    <t>2027313</t>
  </si>
  <si>
    <t>2341871964084456448</t>
  </si>
  <si>
    <t>Warattapob/Tumnahard,Tumnahard/Warattapob</t>
  </si>
  <si>
    <t>2027395</t>
  </si>
  <si>
    <t>2341871964085122176</t>
  </si>
  <si>
    <t>河南丽程,Xu/Yan,Tian/ChunHong</t>
  </si>
  <si>
    <t>18.76</t>
  </si>
  <si>
    <t>268.00</t>
  </si>
  <si>
    <t>2027518</t>
  </si>
  <si>
    <t>2341871964087185920</t>
  </si>
  <si>
    <t>标准双床房(无窗)</t>
  </si>
  <si>
    <t>Nur/Syafiqah Aton,Syafiqah Aton/Nur</t>
  </si>
  <si>
    <t>8.96</t>
  </si>
  <si>
    <t>128.00</t>
  </si>
  <si>
    <t>2027574</t>
  </si>
  <si>
    <t>2341871964088348544</t>
  </si>
  <si>
    <t>Dyra/Md Esa,Md Esa/Dyra</t>
  </si>
  <si>
    <t>9.03</t>
  </si>
  <si>
    <t>129.00</t>
  </si>
  <si>
    <t>2027612</t>
  </si>
  <si>
    <t>2341871964088730240</t>
  </si>
  <si>
    <t>congmingdian,Siriophatwong/Nattaphong</t>
  </si>
  <si>
    <t>6.79</t>
  </si>
  <si>
    <t>97.00</t>
  </si>
  <si>
    <t>2025299</t>
  </si>
  <si>
    <t>2025299,2025299</t>
  </si>
  <si>
    <t>2630102340209081684</t>
  </si>
  <si>
    <t>豪华特大床套房</t>
  </si>
  <si>
    <t>guo/xiaowen,guo/xiaowen</t>
  </si>
  <si>
    <t>162.54</t>
  </si>
  <si>
    <t>2322.00</t>
  </si>
  <si>
    <t>2026162</t>
  </si>
  <si>
    <t>2990390310410882073</t>
  </si>
  <si>
    <t>精致双床客房</t>
  </si>
  <si>
    <t>Han/Yanrui,Han/Yanrui</t>
  </si>
  <si>
    <t>13.09</t>
  </si>
  <si>
    <t>187.00</t>
  </si>
  <si>
    <t>2022855</t>
  </si>
  <si>
    <t>3134505498444505539</t>
  </si>
  <si>
    <t>明星汇经典景观双床房</t>
  </si>
  <si>
    <t>DU/ShuPig,DU/ShuPig</t>
  </si>
  <si>
    <t>57.26</t>
  </si>
  <si>
    <t>818.00</t>
  </si>
  <si>
    <t>Malaysia</t>
  </si>
  <si>
    <t>91964593</t>
  </si>
  <si>
    <t>3206563092514631988</t>
  </si>
  <si>
    <t>豪华花园景观特大床房（阳台）</t>
  </si>
  <si>
    <t>zhang/yuming,zhang/yuming,chang/peihan</t>
  </si>
  <si>
    <t>58.66</t>
  </si>
  <si>
    <t>838.00</t>
  </si>
  <si>
    <t>2026858</t>
  </si>
  <si>
    <t>3278620686572748293</t>
  </si>
  <si>
    <t>高级横琴海景大床客房</t>
  </si>
  <si>
    <t>Ao ieong/Hou,Ao ieong/Hou</t>
  </si>
  <si>
    <t>33.53</t>
  </si>
  <si>
    <t>479.00</t>
  </si>
  <si>
    <t>2027353</t>
  </si>
  <si>
    <t>3350678280616481206</t>
  </si>
  <si>
    <t>君悦豪华双床房</t>
  </si>
  <si>
    <t>XU/JIAWEN,XU/JIAWEN,XIA/JINGHUI</t>
  </si>
  <si>
    <t>52.99</t>
  </si>
  <si>
    <t>757.00</t>
  </si>
  <si>
    <t>入离日期</t>
  </si>
  <si>
    <t>美团退还技术服务费</t>
  </si>
  <si>
    <t>供应商实际退款金额</t>
  </si>
  <si>
    <t>-30.31</t>
  </si>
  <si>
    <t>-433.00</t>
  </si>
  <si>
    <t>-49.84</t>
  </si>
  <si>
    <t>-712.00</t>
  </si>
  <si>
    <t>-207.62</t>
  </si>
  <si>
    <t>-2966.00</t>
  </si>
  <si>
    <t>类型</t>
  </si>
  <si>
    <t>调整说明</t>
  </si>
  <si>
    <t>调账人</t>
  </si>
  <si>
    <t>调账时间</t>
  </si>
  <si>
    <t>备注</t>
  </si>
  <si>
    <t>账单调整</t>
  </si>
  <si>
    <t>2630102340117808896,特殊赔付,客情赔付,美团承担赔付-取消手续费,商家收取罚金取消，此部分为罚金部分,美团责任</t>
  </si>
  <si>
    <t>产品名称</t>
  </si>
  <si>
    <t>入住姓名</t>
  </si>
  <si>
    <t>优惠金额</t>
  </si>
  <si>
    <t>优惠名称</t>
  </si>
  <si>
    <t>酒旅抵券</t>
  </si>
  <si>
    <t>0318澳门人工采集T1</t>
  </si>
  <si>
    <t>0316澳门人工采集T1</t>
  </si>
  <si>
    <t>,</t>
  </si>
  <si>
    <t>A210324172305459</t>
  </si>
  <si>
    <t>合计64248元</t>
  </si>
  <si>
    <t>客户订单号</t>
  </si>
  <si>
    <t>汇智订单号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</si>
  <si>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</si>
  <si>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</si>
  <si>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</si>
  <si>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</si>
  <si>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</si>
  <si>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</si>
  <si>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</si>
  <si>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</si>
  <si>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B2曼谷诗纳卡琳酒店</t>
  </si>
  <si>
    <t>Siriophatwong Nattaphong</t>
  </si>
  <si>
    <t>2021-03-20</t>
  </si>
  <si>
    <t>2021-03-21</t>
  </si>
  <si>
    <t>RMB</t>
  </si>
  <si>
    <t>Nattaphong/Siriophatwong</t>
  </si>
  <si>
    <t>2021/3/20 22:29:08</t>
  </si>
  <si>
    <t>新山柔佛中环酒店</t>
  </si>
  <si>
    <t>Md Esa Dyra</t>
  </si>
  <si>
    <t>Dyra/Md Esa</t>
  </si>
  <si>
    <t>2021/3/20 22:10:17</t>
  </si>
  <si>
    <t>哥打京那巴鲁城市快捷酒店</t>
  </si>
  <si>
    <t>Syafiqah Aton Nur</t>
  </si>
  <si>
    <t>Nur/Syafiqah Aton</t>
  </si>
  <si>
    <t>2021/3/20 21:44:50</t>
  </si>
  <si>
    <t>M1酒店</t>
  </si>
  <si>
    <t>Tian ChunHong</t>
  </si>
  <si>
    <t>Yan/Xu</t>
  </si>
  <si>
    <t>2021/3/20 20:56:12</t>
  </si>
  <si>
    <t>澳门君悦酒店</t>
  </si>
  <si>
    <t>XU JIAWEN,XIA JINGHUI</t>
  </si>
  <si>
    <t>JIAWEN/XU</t>
  </si>
  <si>
    <t>2021/3/20 20:39:57</t>
  </si>
  <si>
    <t>维瓦公寓</t>
  </si>
  <si>
    <t>Tumnahard Warattapob</t>
  </si>
  <si>
    <t>Warattapob/Tumnahard</t>
  </si>
  <si>
    <t>2021/3/20 20:29:58</t>
  </si>
  <si>
    <t>澳门罗斯福酒店</t>
  </si>
  <si>
    <t>Ao ieong Hou</t>
  </si>
  <si>
    <t>Hou/Ao ieong</t>
  </si>
  <si>
    <t>2021/3/20 17:41:51</t>
  </si>
  <si>
    <t>huda Mohd salleh Nurul</t>
  </si>
  <si>
    <t>Nurul/huda Mohd salleh</t>
  </si>
  <si>
    <t>2021/3/20 15:24:13</t>
  </si>
  <si>
    <t>澳门万龙酒店</t>
  </si>
  <si>
    <t>Zhang Jun</t>
  </si>
  <si>
    <t>Jun/Zhang</t>
  </si>
  <si>
    <t>2021/3/20 14:57:13</t>
  </si>
  <si>
    <t>香港湾景国际</t>
  </si>
  <si>
    <t>chan chunhung,chan chunhung</t>
  </si>
  <si>
    <t>chunhung/chan</t>
  </si>
  <si>
    <t>2021/3/20 14:14:52</t>
  </si>
  <si>
    <t>邦尼亚旅程酒店</t>
  </si>
  <si>
    <t>Srirattanavit Laksuda</t>
  </si>
  <si>
    <t>Laksuda/Srirattanavit</t>
  </si>
  <si>
    <t>2021/3/20 12:41:38</t>
  </si>
  <si>
    <t>Suwattikul Jaroonpol</t>
  </si>
  <si>
    <t>Jaroonpol/Suwattikul</t>
  </si>
  <si>
    <t>2021/3/20 11:01:48</t>
  </si>
  <si>
    <t>澳门皇家金堡酒店</t>
  </si>
  <si>
    <t>Han Yanrui</t>
  </si>
  <si>
    <t>Yanrui/Han</t>
  </si>
  <si>
    <t>2021/3/20 9:53:34</t>
  </si>
  <si>
    <t>澳门濠璟酒店</t>
  </si>
  <si>
    <t>WU BIN</t>
  </si>
  <si>
    <t>BIN/WU</t>
  </si>
  <si>
    <t>2021/3/20 8:04:05</t>
  </si>
  <si>
    <t>香港君立酒店</t>
  </si>
  <si>
    <t>Yu Pak hei</t>
  </si>
  <si>
    <t>Pak hei/Yu</t>
  </si>
  <si>
    <t>2021/3/20 4:13:26</t>
  </si>
  <si>
    <t>Hafizzuddin Kamaruzaini Mohd</t>
  </si>
  <si>
    <t>2021-03-19</t>
  </si>
  <si>
    <t>Mohd/Hafizzuddin Kamaruzaini</t>
  </si>
  <si>
    <t>2021/3/19 21:07:58</t>
  </si>
  <si>
    <t>2025575</t>
  </si>
  <si>
    <t>威斯汀迪沙鲁海岸度假村</t>
  </si>
  <si>
    <t>zhang yuming,chang peihan</t>
  </si>
  <si>
    <t>yuming/zhang</t>
  </si>
  <si>
    <t>2021/3/19 20:41:45</t>
  </si>
  <si>
    <t>澳门康莱德酒店</t>
  </si>
  <si>
    <t>guo xiaowen</t>
  </si>
  <si>
    <t>xiaowen/guo</t>
  </si>
  <si>
    <t>2021/3/19 19:05:18</t>
  </si>
  <si>
    <t>香港帝京酒店</t>
  </si>
  <si>
    <t>WONG SHEUNGWANSHERMAN</t>
  </si>
  <si>
    <t>SHEUNGWANSHERMAN/WONG</t>
  </si>
  <si>
    <t>2021/3/19 18:58:03</t>
  </si>
  <si>
    <t>abdrani munir</t>
  </si>
  <si>
    <t>munir/abdrani</t>
  </si>
  <si>
    <t>2021/3/19 15:45:14</t>
  </si>
  <si>
    <t>AMIN MOHD HAMAMI MOHD</t>
  </si>
  <si>
    <t>MOHD/AMIN MOHD HAMAMI</t>
  </si>
  <si>
    <t>2021/3/19 12:50:08</t>
  </si>
  <si>
    <t>Hazel Walter Isabelle</t>
  </si>
  <si>
    <t>Isabelle/Hazel Walter</t>
  </si>
  <si>
    <t>2021/3/19 11:24:23</t>
  </si>
  <si>
    <t>2021/3/19 10:47:24</t>
  </si>
  <si>
    <t>Nguyen Gia Phuong</t>
  </si>
  <si>
    <t>Phuong/Nguyen Gia</t>
  </si>
  <si>
    <t>2021/3/18 23:32:16</t>
  </si>
  <si>
    <t>澳门利澳酒店</t>
  </si>
  <si>
    <t>Li Xiangxin,Fu Xiangpeng</t>
  </si>
  <si>
    <t>Xiangxin/Li</t>
  </si>
  <si>
    <t>2021/3/18 23:06:59</t>
  </si>
  <si>
    <t>澳门凯旋门酒店</t>
  </si>
  <si>
    <t>SHI WEIYAO</t>
  </si>
  <si>
    <t>2021-03-18</t>
  </si>
  <si>
    <t>WEIYAO/SHI</t>
  </si>
  <si>
    <t>2021/3/18 22:41:33</t>
  </si>
  <si>
    <t>澳门大仓酒店</t>
  </si>
  <si>
    <t>fu yicheng</t>
  </si>
  <si>
    <t>yicheng/fu</t>
  </si>
  <si>
    <t>2021/3/18 22:40:02</t>
  </si>
  <si>
    <t>桑德莫拉迪芭达雅酒店</t>
  </si>
  <si>
    <t>THONGJEEN SETTANUN</t>
  </si>
  <si>
    <t>SETTANUN/THONGJEEN</t>
  </si>
  <si>
    <t>2021/3/18 22:25:20</t>
  </si>
  <si>
    <t>Chan Kini,Chan Kini</t>
  </si>
  <si>
    <t>Kini/Chan</t>
  </si>
  <si>
    <t>2021/3/18 18:37:02</t>
  </si>
  <si>
    <t>澳门新濠天地 - 摩珀斯</t>
  </si>
  <si>
    <t>WANG XI</t>
  </si>
  <si>
    <t>XI/WANG</t>
  </si>
  <si>
    <t>2021/3/18 18:36:16</t>
  </si>
  <si>
    <t>choi Kin Shing,choi Kin Shing</t>
  </si>
  <si>
    <t>Kin Shing/choi</t>
  </si>
  <si>
    <t>2021/3/18 18:36:00</t>
  </si>
  <si>
    <t>Yip Sze Nga,Yip Sze Nga</t>
  </si>
  <si>
    <t>Sze Nga/Yip</t>
  </si>
  <si>
    <t>2021/3/18 18:25:57</t>
  </si>
  <si>
    <t>最佳盛品酒店(香港尖沙咀店)(贝斯特韦斯特酒店)</t>
  </si>
  <si>
    <t>Hung Man</t>
  </si>
  <si>
    <t>Man/Hung</t>
  </si>
  <si>
    <t>2021/3/18 18:06:33</t>
  </si>
  <si>
    <t>WONG YUK YIN,WONG YUK YIN</t>
  </si>
  <si>
    <t>YUK YIN/WONG</t>
  </si>
  <si>
    <t>2021/3/18 17:01:56</t>
  </si>
  <si>
    <t>吉隆坡中环酒店</t>
  </si>
  <si>
    <t>Drahman Mohammad Shukeri</t>
  </si>
  <si>
    <t>Mohammad Shukeri/Drahman</t>
  </si>
  <si>
    <t>2021/3/18 16:14:26</t>
  </si>
  <si>
    <t>CHENG SHINGCHUN,WANG DAYIN</t>
  </si>
  <si>
    <t>SHINGCHUN/CHENG</t>
  </si>
  <si>
    <t>2021/3/18 15:59:41</t>
  </si>
  <si>
    <t>迪拜鲍宁顿朱美拉湖塔酒店</t>
  </si>
  <si>
    <t>abudaqqa Salman</t>
  </si>
  <si>
    <t>Salman/abudaqqa</t>
  </si>
  <si>
    <t>2021/3/18 14:25:13</t>
  </si>
  <si>
    <t>澳门新东方置地酒店</t>
  </si>
  <si>
    <t>Hu yinfeng,jiang tianyuan</t>
  </si>
  <si>
    <t>yinfeng/Hu</t>
  </si>
  <si>
    <t>2021/3/18 14:20:38</t>
  </si>
  <si>
    <t>纽约时广场南希尔顿逸林酒店</t>
  </si>
  <si>
    <t>Flores-Ortega Daniel J</t>
  </si>
  <si>
    <t>Daniel J/Flores-Ortega</t>
  </si>
  <si>
    <t>2021/3/18 13:41:06</t>
  </si>
  <si>
    <t>澳门新濠影汇酒店</t>
  </si>
  <si>
    <t>DU ShuPig</t>
  </si>
  <si>
    <t>ShuPig/DU</t>
  </si>
  <si>
    <t>2021/3/18 11:40:49</t>
  </si>
  <si>
    <t>卡乔坦甘大西提哈布酒店</t>
  </si>
  <si>
    <t>Haryuda Nugraha Carolus Boromeus,TBA TBA</t>
  </si>
  <si>
    <t>Carolus Boromeus/Haryuda Nugraha</t>
  </si>
  <si>
    <t>2021/3/18 9:54:16</t>
  </si>
  <si>
    <t>布鲁克林城区欢朋酒店</t>
  </si>
  <si>
    <t>Colter Tiffany</t>
  </si>
  <si>
    <t>Tiffany/Colter</t>
  </si>
  <si>
    <t>2021/3/18 8:25:07</t>
  </si>
  <si>
    <t>LI YANA</t>
  </si>
  <si>
    <t>YANA/LI</t>
  </si>
  <si>
    <t>2021/3/18 3:56:06</t>
  </si>
  <si>
    <t>哈尼瓦拉万隆酒店</t>
  </si>
  <si>
    <t>Agustin Rizal</t>
  </si>
  <si>
    <t>2021-03-17</t>
  </si>
  <si>
    <t>Rizal/Agustin</t>
  </si>
  <si>
    <t>2021/3/17 20:53:18</t>
  </si>
  <si>
    <t>新加坡庄家大酒店</t>
  </si>
  <si>
    <t>GUNASEKHRAN INTHIRAN,MANOGARAN ASMA</t>
  </si>
  <si>
    <t>INTHIRAN/GUNASEKHRAN</t>
  </si>
  <si>
    <t>2021/3/17 20:42:41</t>
  </si>
  <si>
    <t>澳门帝濠酒店</t>
  </si>
  <si>
    <t>XU LIJIA</t>
  </si>
  <si>
    <t>LIJIA/XU</t>
  </si>
  <si>
    <t>2021/3/17 20:39:23</t>
  </si>
  <si>
    <t>荃湾西如心酒店</t>
  </si>
  <si>
    <t>Chen zubao</t>
  </si>
  <si>
    <t>zubao/Chen</t>
  </si>
  <si>
    <t>2021/3/17 18:38:53</t>
  </si>
  <si>
    <t>othman suhaimi</t>
  </si>
  <si>
    <t>suhaimi/othman</t>
  </si>
  <si>
    <t>2021/3/17 17:42:45</t>
  </si>
  <si>
    <t>2021/3/17 16:24:54</t>
  </si>
  <si>
    <t>2021429</t>
  </si>
  <si>
    <t>迪拜河喜来登大酒店</t>
  </si>
  <si>
    <t>wang rongjie</t>
  </si>
  <si>
    <t>rongjie/wang</t>
  </si>
  <si>
    <t>2021/3/17 14:18:20</t>
  </si>
  <si>
    <t>HUANG Huiqing</t>
  </si>
  <si>
    <t>Huiqing/HUANG</t>
  </si>
  <si>
    <t>2021/3/17 14:15:08</t>
  </si>
  <si>
    <t>Alif Muhamad</t>
  </si>
  <si>
    <t>Muhamad/Alif</t>
  </si>
  <si>
    <t>2021/3/17 12:00:04</t>
  </si>
  <si>
    <t>旭逸雅捷酒店‧湾仔</t>
  </si>
  <si>
    <t>CHAN HEI TING</t>
  </si>
  <si>
    <t>HEI TING/CHAN</t>
  </si>
  <si>
    <t>2021/3/17 11:46:20</t>
  </si>
  <si>
    <t>MOHD MAZLAN</t>
  </si>
  <si>
    <t>MAZLAN/MOHD</t>
  </si>
  <si>
    <t>2021/3/17 11:32:42</t>
  </si>
  <si>
    <t>ADIFF MOHD</t>
  </si>
  <si>
    <t>MOHD/ADIFF</t>
  </si>
  <si>
    <t>2021/3/17 11:28:09</t>
  </si>
  <si>
    <t>ZAHID MOHD</t>
  </si>
  <si>
    <t>MOHD/ZAHID</t>
  </si>
  <si>
    <t>2021/3/17 11:13:22</t>
  </si>
  <si>
    <t>YU SHANHONG,SUN MEIZHEN</t>
  </si>
  <si>
    <t>SHANHONG/YU</t>
  </si>
  <si>
    <t>2021/3/17 10:07:57</t>
  </si>
  <si>
    <t>金色郁金香仁川机场酒店</t>
  </si>
  <si>
    <t>KWON EUN HYE,TBA TBA</t>
  </si>
  <si>
    <t>EUN HYE/KWON</t>
  </si>
  <si>
    <t>2021/3/17 9:27:11</t>
  </si>
  <si>
    <t>Xu Dianju,Wang Yao</t>
  </si>
  <si>
    <t>Dianju/Xu</t>
  </si>
  <si>
    <t>2021/3/17 3:34:12</t>
  </si>
  <si>
    <t>沛纳海酒店</t>
  </si>
  <si>
    <t>Phothong Charoen</t>
  </si>
  <si>
    <t>Charoen/Phothong</t>
  </si>
  <si>
    <t>2021/3/17 2:32:43</t>
  </si>
  <si>
    <t>三宝拢星星酒店</t>
  </si>
  <si>
    <t>stefanus oey</t>
  </si>
  <si>
    <t>2021-03-16</t>
  </si>
  <si>
    <t>oey/stefanus</t>
  </si>
  <si>
    <t>2021/3/16 21:42:20</t>
  </si>
  <si>
    <t>曼谷KC广场酒店</t>
  </si>
  <si>
    <t>Kongthong Nongnoot</t>
  </si>
  <si>
    <t>Nongnoot/ Kongthong</t>
  </si>
  <si>
    <t>2021/3/16 21:28:23</t>
  </si>
  <si>
    <t>YU ERHUA,YU ERHUA</t>
  </si>
  <si>
    <t>ERHUA/YU</t>
  </si>
  <si>
    <t>2021/3/16 20:53:34</t>
  </si>
  <si>
    <t>澳门假日酒店</t>
  </si>
  <si>
    <t>huo xiaojuan</t>
  </si>
  <si>
    <t>488.01</t>
  </si>
  <si>
    <t>xiaojuan/huo</t>
  </si>
  <si>
    <t>2021/3/16 20:49:17</t>
  </si>
  <si>
    <t>迪拜韩亚酒店</t>
  </si>
  <si>
    <t>cole Andrew,TBA TBA</t>
  </si>
  <si>
    <t>Andrew/cole</t>
  </si>
  <si>
    <t>2021/3/16 19:20:28</t>
  </si>
  <si>
    <t>Krishnan Radha</t>
  </si>
  <si>
    <t>Radha/Krishnan</t>
  </si>
  <si>
    <t>2021/3/16 18:59:42</t>
  </si>
  <si>
    <t>罗马托尔沃加塔酒店</t>
  </si>
  <si>
    <t>Pietrucci Francesca Romana</t>
  </si>
  <si>
    <t>Francesca Romana/Pietrucci</t>
  </si>
  <si>
    <t>2021/3/16 18:51:38</t>
  </si>
  <si>
    <t>2021/3/16 18:27:59</t>
  </si>
  <si>
    <t>SHEN TANCHEN</t>
  </si>
  <si>
    <t>TANCHEN/SHEN</t>
  </si>
  <si>
    <t>2021/3/16 16:36:15</t>
  </si>
  <si>
    <t>香港帝逸酒店</t>
  </si>
  <si>
    <t>HUI KA WAI</t>
  </si>
  <si>
    <t>KA WAI/HUI</t>
  </si>
  <si>
    <t>2021/3/16 11:04:56</t>
  </si>
  <si>
    <t>Ye Xinwen,Yang Baotian</t>
  </si>
  <si>
    <t>Xinwen/Ye</t>
  </si>
  <si>
    <t>2021/3/16 10:20:54</t>
  </si>
  <si>
    <t>澳门竹湾精品酒店</t>
  </si>
  <si>
    <t>Meren Marilou</t>
  </si>
  <si>
    <t>Marilou/Meren</t>
  </si>
  <si>
    <t>2021/3/16 7:55:29</t>
  </si>
  <si>
    <t>XlONG GUINAN,XlONG GUINAN</t>
  </si>
  <si>
    <t>GUINAN/XlONG</t>
  </si>
  <si>
    <t>2021/3/16 7:10:49</t>
  </si>
  <si>
    <t>Azera Nurul</t>
  </si>
  <si>
    <t>2021-03-15</t>
  </si>
  <si>
    <t>Nurul/Azera</t>
  </si>
  <si>
    <t>2021/3/15 23:07:07</t>
  </si>
  <si>
    <t>香港帝景酒店</t>
  </si>
  <si>
    <t>CHUNG CHEUK HANG,LO CHUN MAN</t>
  </si>
  <si>
    <t>CHEUK HANG/CHUNG</t>
  </si>
  <si>
    <t>2021/3/15 22:25:59</t>
  </si>
  <si>
    <t>乌隆他尼盛泰乐酒店及会展中心</t>
  </si>
  <si>
    <t>Moonsan Rutsaran</t>
  </si>
  <si>
    <t>Rutsaran/Moonsan</t>
  </si>
  <si>
    <t>2021/3/15 20:25:13</t>
  </si>
  <si>
    <t>2021/3/15 20:06:49</t>
  </si>
  <si>
    <t>卡姆班瑟恩酒店</t>
  </si>
  <si>
    <t>kakaew Phuchana</t>
  </si>
  <si>
    <t>Phuchana/kakaew</t>
  </si>
  <si>
    <t>2021/3/15 19:02:36</t>
  </si>
  <si>
    <t>首尔东大门诺富特大使酒店</t>
  </si>
  <si>
    <t>park jungmin</t>
  </si>
  <si>
    <t>jungmin/park</t>
  </si>
  <si>
    <t>2021/3/15 18:41:32</t>
  </si>
  <si>
    <t>马六甲松闲酒店</t>
  </si>
  <si>
    <t>Sidel Norismadi</t>
  </si>
  <si>
    <t>Norismadi/Sidel</t>
  </si>
  <si>
    <t>2021/3/15 17:36:11</t>
  </si>
  <si>
    <t>2018874</t>
  </si>
  <si>
    <t>法兰克福机场喜来登酒店及会议中心</t>
  </si>
  <si>
    <t>GWATHNEY SANDRA</t>
  </si>
  <si>
    <t>SANDRA/GWATHNEY</t>
  </si>
  <si>
    <t>2021/3/15 17:14:13</t>
  </si>
  <si>
    <t>Hashim Rafiq</t>
  </si>
  <si>
    <t>Rafiq/Hashim</t>
  </si>
  <si>
    <t>2021/3/15 16:54:14</t>
  </si>
  <si>
    <t>Son Eunjeong</t>
  </si>
  <si>
    <t>Eunjeong/Son</t>
  </si>
  <si>
    <t>2021/3/15 15:50:48</t>
  </si>
  <si>
    <t>bajuri nursyazwani</t>
  </si>
  <si>
    <t>nursyazwani/bajuri</t>
  </si>
  <si>
    <t>2021/3/15 15:45:53</t>
  </si>
  <si>
    <t>Ashraf Danieal</t>
  </si>
  <si>
    <t>Danieal/Ashraf</t>
  </si>
  <si>
    <t>2021/3/15 14:09:43</t>
  </si>
  <si>
    <t>Kerdmanee Tawatsak</t>
  </si>
  <si>
    <t>Tawatsak/Kerdmanee</t>
  </si>
  <si>
    <t>2021/3/15 13:59:58</t>
  </si>
  <si>
    <t>Aida Abd Malek Marzatul</t>
  </si>
  <si>
    <t>Marzatul/Aida Abd Malek</t>
  </si>
  <si>
    <t>2021/3/15 13:54:42</t>
  </si>
  <si>
    <t>2018527</t>
  </si>
  <si>
    <t>澳门JW万豪酒店</t>
  </si>
  <si>
    <t>Lu QiLiang</t>
  </si>
  <si>
    <t>QiLiang/Lu</t>
  </si>
  <si>
    <t>2021/3/15 13:43:35</t>
  </si>
  <si>
    <t>澳门丽思卡尔顿酒店</t>
  </si>
  <si>
    <t>LI JINCHENG</t>
  </si>
  <si>
    <t>JINCHENG/LI</t>
  </si>
  <si>
    <t>2021/3/15 13:13:44</t>
  </si>
  <si>
    <t>心情酒店</t>
  </si>
  <si>
    <t>MIAW WOEN LEE</t>
  </si>
  <si>
    <t>LEE/MIAW WOEN</t>
  </si>
  <si>
    <t>2021/3/15 13:09:38</t>
  </si>
  <si>
    <t>Muhammad Muhammad</t>
  </si>
  <si>
    <t>Muhammad/Muhammad</t>
  </si>
  <si>
    <t>2021/3/15 12:34:06</t>
  </si>
  <si>
    <t>芭堤雅帕纳利别墅酒店</t>
  </si>
  <si>
    <t>Paopant Chatsiri</t>
  </si>
  <si>
    <t>Chatsiri/Paopant</t>
  </si>
  <si>
    <t>2021/3/15 12:24:48</t>
  </si>
  <si>
    <t>DENG XUAN,DENG XUAB</t>
  </si>
  <si>
    <t>XUAN/DENG</t>
  </si>
  <si>
    <t>2021/3/15 11:51:30</t>
  </si>
  <si>
    <t>澳门骏龙酒店(原骏景酒店)</t>
  </si>
  <si>
    <t>liu nan</t>
  </si>
  <si>
    <t>nan/liu</t>
  </si>
  <si>
    <t>2021/3/15 8:59:28</t>
  </si>
  <si>
    <t>澳门富豪酒店</t>
  </si>
  <si>
    <t>WANG XIAOTING</t>
  </si>
  <si>
    <t>XIAOTING/WANG</t>
  </si>
  <si>
    <t>2021/3/15 8:53:58</t>
  </si>
  <si>
    <t>佩加浪安纳米拉回教酒店</t>
  </si>
  <si>
    <t>Alghiffari Fajrian,TBA TBA</t>
  </si>
  <si>
    <t>2021-03-14</t>
  </si>
  <si>
    <t>Fajrian/Alghiffari</t>
  </si>
  <si>
    <t>2021/3/14 22:26:58</t>
  </si>
  <si>
    <t>Ristol Reflie</t>
  </si>
  <si>
    <t>Reflie/Ristol</t>
  </si>
  <si>
    <t>2021/3/14 22:09:29</t>
  </si>
  <si>
    <t>巴耶利峇寰庭商旅酒店</t>
  </si>
  <si>
    <t>jun wang xiao</t>
  </si>
  <si>
    <t>xiao/jun wang</t>
  </si>
  <si>
    <t>2021/3/14 22:01:07</t>
  </si>
  <si>
    <t>吉隆坡高尚雷加利全套房酒店</t>
  </si>
  <si>
    <t>harith syasya</t>
  </si>
  <si>
    <t>syasya/harith</t>
  </si>
  <si>
    <t>2021/3/14 21:52:23</t>
  </si>
  <si>
    <t>LIN XIAOYING,ZHANG JIANZHONG</t>
  </si>
  <si>
    <t>XIAOYING/LIN</t>
  </si>
  <si>
    <t>2021/3/14 21:47:09</t>
  </si>
  <si>
    <t>曼谷沙吞爱逸酒店</t>
  </si>
  <si>
    <t>Sengluang Pachara</t>
  </si>
  <si>
    <t>Pachara/Sengluang</t>
  </si>
  <si>
    <t>2021/3/14 21:29:33</t>
  </si>
  <si>
    <t>sham yun feng</t>
  </si>
  <si>
    <t>yun feng/sham</t>
  </si>
  <si>
    <t>2021/3/14 21:08:42</t>
  </si>
  <si>
    <t>Krishnanmoorthy Parthiban</t>
  </si>
  <si>
    <t>Parthiban/Krishnanmoorthy</t>
  </si>
  <si>
    <t>2021/3/14 20:51:56</t>
  </si>
  <si>
    <t>Erick Lim</t>
  </si>
  <si>
    <t>Lim/Erick</t>
  </si>
  <si>
    <t>2021/3/14 20:29:43</t>
  </si>
  <si>
    <t>Jamtiangtong Natkamol</t>
  </si>
  <si>
    <t>Natkamol/Jamtiangtong</t>
  </si>
  <si>
    <t>2021/3/14 20:24:03</t>
  </si>
  <si>
    <t>迪拜城市季节塔酒店</t>
  </si>
  <si>
    <t>Humaid Mohammad</t>
  </si>
  <si>
    <t>Mohammad/Humaid</t>
  </si>
  <si>
    <t>2021/3/14 19:58:43</t>
  </si>
  <si>
    <t>颐思殿</t>
  </si>
  <si>
    <t>Rosprisli Fhazrul</t>
  </si>
  <si>
    <t>Fhazrul/Rosprisli</t>
  </si>
  <si>
    <t>2021/3/14 19:52:34</t>
  </si>
  <si>
    <t>Mohd Hefzi Bin Ederis Wan</t>
  </si>
  <si>
    <t>Wan/Mohd Hefzi Bin Ederis</t>
  </si>
  <si>
    <t>2021/3/14 19:31:58</t>
  </si>
  <si>
    <t>Basit Abdul</t>
  </si>
  <si>
    <t>Abdul/Basit</t>
  </si>
  <si>
    <t>2021/3/14 18:43:26</t>
  </si>
  <si>
    <t>悉尼贝斯青年旅馆</t>
  </si>
  <si>
    <t>Beasley Matt</t>
  </si>
  <si>
    <t>Matt/Beasley</t>
  </si>
  <si>
    <t>2021/3/14 18:24:02</t>
  </si>
  <si>
    <t>Masreh Muhammad Nasrul</t>
  </si>
  <si>
    <t>Muhammad Nasrul/Masreh</t>
  </si>
  <si>
    <t>2021/3/14 18:19:57</t>
  </si>
  <si>
    <t>hadi Mohd tamezer Abdul</t>
  </si>
  <si>
    <t>Abdul/hadi Mohd tamezer</t>
  </si>
  <si>
    <t>2021/3/14 18:14:27</t>
  </si>
  <si>
    <t>Yong Qian Chng</t>
  </si>
  <si>
    <t>Chng/Yong Qian</t>
  </si>
  <si>
    <t>2021/3/14 18:13:37</t>
  </si>
  <si>
    <t>名胜世界酒店</t>
  </si>
  <si>
    <t>Zainal Izwan</t>
  </si>
  <si>
    <t>Izwan/Zainal</t>
  </si>
  <si>
    <t>2021/3/14 18:11:54</t>
  </si>
  <si>
    <t>ARUN SARANYA</t>
  </si>
  <si>
    <t>SARANYA/ARUN</t>
  </si>
  <si>
    <t>2021/3/14 17:49:32</t>
  </si>
  <si>
    <t>chan chunhung</t>
  </si>
  <si>
    <t>2021/3/14 17:29:54</t>
  </si>
  <si>
    <t>芭堤雅麦克度假村</t>
  </si>
  <si>
    <t>jones eugene</t>
  </si>
  <si>
    <t>eugene/jones</t>
  </si>
  <si>
    <t>2021/3/14 17:17:22</t>
  </si>
  <si>
    <t>港景合作城市酒店</t>
  </si>
  <si>
    <t>CHANG HEEJO</t>
  </si>
  <si>
    <t>HEEJO/CHANG</t>
  </si>
  <si>
    <t>2021/3/14 17:07:38</t>
  </si>
  <si>
    <t>香港乐仕酒店</t>
  </si>
  <si>
    <t>Law Po Yee</t>
  </si>
  <si>
    <t>Po Yee/Law</t>
  </si>
  <si>
    <t>2021/3/14 16:43:10</t>
  </si>
  <si>
    <t>Hamzah Hanizah</t>
  </si>
  <si>
    <t>Hanizah/Hamzah</t>
  </si>
  <si>
    <t>2021/3/14 16:22:33</t>
  </si>
  <si>
    <t>Khuzairi Muhammad</t>
  </si>
  <si>
    <t>Muhammad/Khuzairi</t>
  </si>
  <si>
    <t>2021/3/14 16:10:52</t>
  </si>
  <si>
    <t>Rosmadi Amalia</t>
  </si>
  <si>
    <t>Amalia/Rosmadi</t>
  </si>
  <si>
    <t>2021/3/14 15:36:03</t>
  </si>
  <si>
    <t>Aan Farhan</t>
  </si>
  <si>
    <t>Farhan/Aan</t>
  </si>
  <si>
    <t>2021/3/14 15:30:47</t>
  </si>
  <si>
    <t>阿尔瓦斯尔奥酷瑞商务酒店</t>
  </si>
  <si>
    <t>Skippen Adam</t>
  </si>
  <si>
    <t>Adam/Skippen</t>
  </si>
  <si>
    <t>2021/3/14 15:15:13</t>
  </si>
  <si>
    <t>阿尔巴沙玫瑰公园酒店</t>
  </si>
  <si>
    <t>Ali Muder</t>
  </si>
  <si>
    <t>Muder/Ali</t>
  </si>
  <si>
    <t>2021/3/14 14:36:43</t>
  </si>
  <si>
    <t>Hidayu Bte Mohamad Noor</t>
  </si>
  <si>
    <t>Noor/Hidayu Bte Mohamad</t>
  </si>
  <si>
    <t>2021/3/14 14:27:17</t>
  </si>
  <si>
    <t>曼谷艾萨奴克酒店</t>
  </si>
  <si>
    <t>Butpakdee Wiwat</t>
  </si>
  <si>
    <t>Wiwat/Butpakdee</t>
  </si>
  <si>
    <t>2021/3/14 13:39:23</t>
  </si>
  <si>
    <t>supramaniam surendran</t>
  </si>
  <si>
    <t>surendran/supramaniam</t>
  </si>
  <si>
    <t>2021/3/14 12:36:08</t>
  </si>
  <si>
    <t>Idris Muhammad Adib</t>
  </si>
  <si>
    <t>Muhammad Adib/Idris</t>
  </si>
  <si>
    <t>2021/3/14 12:33:53</t>
  </si>
  <si>
    <t>Kodiran Rahman</t>
  </si>
  <si>
    <t>Rahman/Kodiran</t>
  </si>
  <si>
    <t>2021/3/14 12:31:07</t>
  </si>
  <si>
    <t>海中天</t>
  </si>
  <si>
    <t>Emma Irma Syakina</t>
  </si>
  <si>
    <t>Irma Syakina/Emma</t>
  </si>
  <si>
    <t>2021/3/14 12:05:57</t>
  </si>
  <si>
    <t>新山苏利亚城市酒店</t>
  </si>
  <si>
    <t>Luqman Mohamad</t>
  </si>
  <si>
    <t>Mohamad/Luqman</t>
  </si>
  <si>
    <t>2021/3/14 11:57:52</t>
  </si>
  <si>
    <t>MOHD NAIZATUL ASRI BIN AWG SHIAIRI AWG</t>
  </si>
  <si>
    <t>AWG/MOHD NAIZATUL ASRI BIN AWG S</t>
  </si>
  <si>
    <t>2021/3/14 11:46:27</t>
  </si>
  <si>
    <t>Latiff Zack</t>
  </si>
  <si>
    <t>Zack/Latiff</t>
  </si>
  <si>
    <t>2021/3/14 11:42:33</t>
  </si>
  <si>
    <t>LO CHI YUNG</t>
  </si>
  <si>
    <t>CHI YUNG/LO</t>
  </si>
  <si>
    <t>2021/3/14 11:39:28</t>
  </si>
  <si>
    <t>报春花海滩酒店</t>
  </si>
  <si>
    <t>ABD RAHIM ALIF RAHIMI</t>
  </si>
  <si>
    <t>ALIF RAHIMI/ABD RAHIM</t>
  </si>
  <si>
    <t>2021/3/14 11:23:28</t>
  </si>
  <si>
    <t>弗莱明顿酒店</t>
  </si>
  <si>
    <t>md shariff shahrul adlee</t>
  </si>
  <si>
    <t>shahrul adlee/md shariff</t>
  </si>
  <si>
    <t>2021/3/14 10:34:42</t>
  </si>
  <si>
    <t>Subramaniam Janaki</t>
  </si>
  <si>
    <t>Janaki/Subramaniam</t>
  </si>
  <si>
    <t>2021/3/14 10:28:50</t>
  </si>
  <si>
    <t>香港港岛海逸君绰酒店</t>
  </si>
  <si>
    <t>Ka Fai Wong</t>
  </si>
  <si>
    <t>Wong/Ka Fai</t>
  </si>
  <si>
    <t>2021/3/14 10:18:13</t>
  </si>
  <si>
    <t>2016746</t>
  </si>
  <si>
    <t>jiang ling</t>
  </si>
  <si>
    <t>ling/jiang</t>
  </si>
  <si>
    <t>2021/3/14 9:38:34</t>
  </si>
  <si>
    <t>雅加达门腾辉盛庭国际公寓</t>
  </si>
  <si>
    <t>Wazir Navin</t>
  </si>
  <si>
    <t>Navin/Wazir</t>
  </si>
  <si>
    <t>2021/3/14 7:44:50</t>
  </si>
  <si>
    <t>Sulaiman Helmy</t>
  </si>
  <si>
    <t>Helmy/Sulaiman</t>
  </si>
  <si>
    <t>2021/3/14 7:37:43</t>
  </si>
  <si>
    <t>2016631</t>
  </si>
  <si>
    <t>XU TIANYU</t>
  </si>
  <si>
    <t>TIANYU/XU</t>
  </si>
  <si>
    <t>2021/3/14 2:56:14</t>
  </si>
  <si>
    <t>2016558</t>
  </si>
  <si>
    <t>Li Ping,Liu Xuanliang</t>
  </si>
  <si>
    <t>Ping/Li</t>
  </si>
  <si>
    <t>2021/3/14 0:05:02</t>
  </si>
  <si>
    <t>ploykrathok Kanlaya</t>
  </si>
  <si>
    <t>Kanlaya/ploykrathok</t>
  </si>
  <si>
    <t>2021/3/13 23:47:13</t>
  </si>
  <si>
    <t>广安猎犬酒店</t>
  </si>
  <si>
    <t>Jang Wondeok,TBA TBA</t>
  </si>
  <si>
    <t>Wondeok/Jang</t>
  </si>
  <si>
    <t>2021/3/13 22:38:15</t>
  </si>
  <si>
    <t>HE XIHU</t>
  </si>
  <si>
    <t>XIHU/HE</t>
  </si>
  <si>
    <t>2021/3/13 22:29:27</t>
  </si>
  <si>
    <t>2016416</t>
  </si>
  <si>
    <t>WU XIUFANG,TAN FAQIANG</t>
  </si>
  <si>
    <t>XIUFANG/WU</t>
  </si>
  <si>
    <t>2021/3/13 22:20:55</t>
  </si>
  <si>
    <t>chan hiu wun</t>
  </si>
  <si>
    <t>2021-03-13</t>
  </si>
  <si>
    <t>hiu wun/chan</t>
  </si>
  <si>
    <t>2021/3/13 22:14:35</t>
  </si>
  <si>
    <t>2016155</t>
  </si>
  <si>
    <t>奥克斯纳德/文图拉万怡酒店</t>
  </si>
  <si>
    <t>barrera brayan</t>
  </si>
  <si>
    <t>brayan/barrera</t>
  </si>
  <si>
    <t>2021/3/13 20:39:00</t>
  </si>
  <si>
    <t>澳门君怡酒店</t>
  </si>
  <si>
    <t>ZHOU LINYAN</t>
  </si>
  <si>
    <t>LINYAN/ZHOU</t>
  </si>
  <si>
    <t>2021/3/13 17:11:59</t>
  </si>
  <si>
    <t>红外线酒店</t>
  </si>
  <si>
    <t>Ang Kanyaphat</t>
  </si>
  <si>
    <t>Kanyaphat/Ang</t>
  </si>
  <si>
    <t>2021/3/13 17:04:41</t>
  </si>
  <si>
    <t>2015106</t>
  </si>
  <si>
    <t>奥多兰城堡假日酒店</t>
  </si>
  <si>
    <t>Pulver Timothy Patrick,Pulver Abby Grace</t>
  </si>
  <si>
    <t>Timothy Patrick/Pulver</t>
  </si>
  <si>
    <t>2021/3/13 10:27:22</t>
  </si>
  <si>
    <t>拉萨达街酒店 - 会议活动的理想场所</t>
  </si>
  <si>
    <t>Sudhiwana Watchara</t>
  </si>
  <si>
    <t>Watchara/Sudhiwana</t>
  </si>
  <si>
    <t>2021/3/12 17:26:27</t>
  </si>
  <si>
    <t>奥兰治县科斯塔梅萨皇冠假日酒店</t>
  </si>
  <si>
    <t>Xu DongJing,lee may</t>
  </si>
  <si>
    <t>DongJing/Xu</t>
  </si>
  <si>
    <t>2021/3/12 13:38:01</t>
  </si>
  <si>
    <t>LEE CHAI KIAN</t>
  </si>
  <si>
    <t>KIAN/LEE CHAI</t>
  </si>
  <si>
    <t>2021/3/12 1:45:47</t>
  </si>
  <si>
    <t>布达丹白金酒店</t>
  </si>
  <si>
    <t>Shafiq Bin Abdul Rahman Mohd</t>
  </si>
  <si>
    <t>Mohd/Shafiq Bin Abdul Rahman</t>
  </si>
  <si>
    <t>2021/3/11 20:32:27</t>
  </si>
  <si>
    <t>民都鲁长廊酒店</t>
  </si>
  <si>
    <t>Safuddin Nashara</t>
  </si>
  <si>
    <t>Nashara/Safuddin</t>
  </si>
  <si>
    <t>2021/3/11 19:19:39</t>
  </si>
  <si>
    <t>槟城优酒店</t>
  </si>
  <si>
    <t>Woon Shy Ng</t>
  </si>
  <si>
    <t>Ng/Woon Shy</t>
  </si>
  <si>
    <t>2021/3/11 11:41:43</t>
  </si>
  <si>
    <t>佩达纳酒店</t>
  </si>
  <si>
    <t>Afifullah Nor</t>
  </si>
  <si>
    <t>Nor/Afifullah</t>
  </si>
  <si>
    <t>2021/3/10 10:16:55</t>
  </si>
  <si>
    <t>阿托特尔德拉加酒店</t>
  </si>
  <si>
    <t>Bhranta S Mahacara</t>
  </si>
  <si>
    <t>Mahacara/Bhranta S</t>
  </si>
  <si>
    <t>2021/3/9 22:14:58</t>
  </si>
  <si>
    <t>旭逸酒店 · 荃湾</t>
  </si>
  <si>
    <t>CHEN LIPING,CHEN LIPING</t>
  </si>
  <si>
    <t>LIPING/CHEN</t>
  </si>
  <si>
    <t>2021/3/9 12:36:30</t>
  </si>
  <si>
    <t>Kan Samuel</t>
  </si>
  <si>
    <t>Samuel/Kan</t>
  </si>
  <si>
    <t>2021/3/8 22:17:04</t>
  </si>
  <si>
    <t>2007038</t>
  </si>
  <si>
    <t>洛杉矶贝佛利山万豪酒店</t>
  </si>
  <si>
    <t>Rehill John</t>
  </si>
  <si>
    <t>John/Rehill</t>
  </si>
  <si>
    <t>2021/3/8 10:54:02</t>
  </si>
  <si>
    <t>2005810</t>
  </si>
  <si>
    <t>Hu Xinyu</t>
  </si>
  <si>
    <t>Xinyu/Hu</t>
  </si>
  <si>
    <t>2021/3/7 3:31:42</t>
  </si>
  <si>
    <t>xie liujuan</t>
  </si>
  <si>
    <t>liujuan/xie</t>
  </si>
  <si>
    <t>2021/3/4 10:30:24</t>
  </si>
  <si>
    <t>澳门新口岸智选假日酒店</t>
  </si>
  <si>
    <t>RONG ZHIFEI,LIANG SHUNXI</t>
  </si>
  <si>
    <t>ZHIFEI/RONG</t>
  </si>
  <si>
    <t>2021/3/4 5:32:52</t>
  </si>
  <si>
    <t>2001548</t>
  </si>
  <si>
    <t>吉隆坡中国城喜来登福朋酒店</t>
  </si>
  <si>
    <t>Darren Yap Hong Hsing</t>
  </si>
  <si>
    <t>Hong Hsing/Darren Yap</t>
  </si>
  <si>
    <t>2021/3/4 0:06:15</t>
  </si>
  <si>
    <t>2000933</t>
  </si>
  <si>
    <t>NI JIANHAO</t>
  </si>
  <si>
    <t>2021-03-12</t>
  </si>
  <si>
    <t>JIANHAO/NI</t>
  </si>
  <si>
    <t>2021/3/3 18:52:33</t>
  </si>
  <si>
    <t>WANG JINGFANG</t>
  </si>
  <si>
    <t>JINGFANG/WANG</t>
  </si>
  <si>
    <t>2021/3/1 21:26:41</t>
  </si>
  <si>
    <t>1994986</t>
  </si>
  <si>
    <t>芝加哥W酒店 - 湖滨</t>
  </si>
  <si>
    <t>Stanford Regine</t>
  </si>
  <si>
    <t>Regine/Stanford</t>
  </si>
  <si>
    <t>2021/2/28 8:30:30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</si>
</sst>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applyBorder="1">
      <alignment vertical="center"/>
    </xf>
    <xf numFmtId="0" fontId="0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Font="1" applyBorder="1" quotePrefix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5" sqref="I5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2"/>
  <sheetViews>
    <sheetView workbookViewId="0">
      <selection activeCell="A1" sqref="$A1:$XFD1048576"/>
    </sheetView>
  </sheetViews>
  <sheetFormatPr defaultColWidth="9" defaultRowHeight="13.5"/>
  <sheetData>
    <row r="1" spans="1:10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</row>
    <row r="2" spans="1:10">
      <c r="A2" t="s">
        <v>28</v>
      </c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</row>
    <row r="3" spans="1:10">
      <c r="A3" t="s">
        <v>28</v>
      </c>
      <c r="B3" t="s">
        <v>28</v>
      </c>
      <c r="C3" t="s">
        <v>37</v>
      </c>
      <c r="D3" t="s">
        <v>37</v>
      </c>
      <c r="E3" t="s">
        <v>38</v>
      </c>
      <c r="F3" t="s">
        <v>39</v>
      </c>
      <c r="G3" t="s">
        <v>40</v>
      </c>
      <c r="H3" t="s">
        <v>41</v>
      </c>
      <c r="I3" t="s">
        <v>42</v>
      </c>
      <c r="J3" t="s">
        <v>43</v>
      </c>
    </row>
    <row r="4" spans="1:10">
      <c r="A4" t="s">
        <v>28</v>
      </c>
      <c r="B4" t="s">
        <v>28</v>
      </c>
      <c r="C4" t="s">
        <v>44</v>
      </c>
      <c r="D4" t="s">
        <v>44</v>
      </c>
      <c r="E4" t="s">
        <v>45</v>
      </c>
      <c r="F4" t="s">
        <v>46</v>
      </c>
      <c r="G4" t="s">
        <v>40</v>
      </c>
      <c r="H4" t="s">
        <v>47</v>
      </c>
      <c r="I4" t="s">
        <v>48</v>
      </c>
      <c r="J4" t="s">
        <v>49</v>
      </c>
    </row>
    <row r="5" spans="1:10">
      <c r="A5" t="s">
        <v>28</v>
      </c>
      <c r="B5" t="s">
        <v>28</v>
      </c>
      <c r="C5" t="s">
        <v>50</v>
      </c>
      <c r="D5" t="s">
        <v>50</v>
      </c>
      <c r="E5" t="s">
        <v>51</v>
      </c>
      <c r="F5" t="s">
        <v>52</v>
      </c>
      <c r="G5" t="s">
        <v>40</v>
      </c>
      <c r="H5" t="s">
        <v>53</v>
      </c>
      <c r="I5" t="s">
        <v>54</v>
      </c>
      <c r="J5" t="s">
        <v>55</v>
      </c>
    </row>
    <row r="6" spans="1:10">
      <c r="A6" t="s">
        <v>28</v>
      </c>
      <c r="B6" t="s">
        <v>28</v>
      </c>
      <c r="C6" t="s">
        <v>56</v>
      </c>
      <c r="D6" t="s">
        <v>57</v>
      </c>
      <c r="E6" t="s">
        <v>58</v>
      </c>
      <c r="F6" t="s">
        <v>59</v>
      </c>
      <c r="G6" t="s">
        <v>60</v>
      </c>
      <c r="H6" t="s">
        <v>61</v>
      </c>
      <c r="I6" t="s">
        <v>62</v>
      </c>
      <c r="J6" t="s">
        <v>63</v>
      </c>
    </row>
    <row r="7" spans="1:10">
      <c r="A7" t="s">
        <v>28</v>
      </c>
      <c r="B7" t="s">
        <v>28</v>
      </c>
      <c r="C7" t="s">
        <v>64</v>
      </c>
      <c r="D7" t="s">
        <v>65</v>
      </c>
      <c r="E7" t="s">
        <v>66</v>
      </c>
      <c r="F7" t="s">
        <v>67</v>
      </c>
      <c r="G7" t="s">
        <v>60</v>
      </c>
      <c r="H7" t="s">
        <v>68</v>
      </c>
      <c r="I7" t="s">
        <v>69</v>
      </c>
      <c r="J7" t="s">
        <v>70</v>
      </c>
    </row>
    <row r="8" spans="1:10">
      <c r="A8" t="s">
        <v>28</v>
      </c>
      <c r="B8" t="s">
        <v>28</v>
      </c>
      <c r="C8" t="s">
        <v>71</v>
      </c>
      <c r="D8" t="s">
        <v>71</v>
      </c>
      <c r="E8" t="s">
        <v>72</v>
      </c>
      <c r="F8" t="s">
        <v>73</v>
      </c>
      <c r="G8" t="s">
        <v>40</v>
      </c>
      <c r="H8" t="s">
        <v>74</v>
      </c>
      <c r="I8" t="s">
        <v>75</v>
      </c>
      <c r="J8" t="s">
        <v>76</v>
      </c>
    </row>
    <row r="9" spans="1:10">
      <c r="A9" t="s">
        <v>28</v>
      </c>
      <c r="B9" t="s">
        <v>28</v>
      </c>
      <c r="C9" t="s">
        <v>77</v>
      </c>
      <c r="D9" t="s">
        <v>78</v>
      </c>
      <c r="E9" t="s">
        <v>79</v>
      </c>
      <c r="F9" t="s">
        <v>80</v>
      </c>
      <c r="G9" t="s">
        <v>60</v>
      </c>
      <c r="H9" t="s">
        <v>81</v>
      </c>
      <c r="I9" t="s">
        <v>82</v>
      </c>
      <c r="J9" t="s">
        <v>83</v>
      </c>
    </row>
    <row r="10" spans="1:10">
      <c r="A10" t="s">
        <v>28</v>
      </c>
      <c r="B10" t="s">
        <v>28</v>
      </c>
      <c r="C10" t="s">
        <v>84</v>
      </c>
      <c r="D10" t="s">
        <v>84</v>
      </c>
      <c r="E10" t="s">
        <v>85</v>
      </c>
      <c r="F10" t="s">
        <v>86</v>
      </c>
      <c r="G10" t="s">
        <v>40</v>
      </c>
      <c r="H10" t="s">
        <v>87</v>
      </c>
      <c r="I10" t="s">
        <v>88</v>
      </c>
      <c r="J10" t="s">
        <v>89</v>
      </c>
    </row>
    <row r="11" spans="1:10">
      <c r="A11" t="s">
        <v>28</v>
      </c>
      <c r="B11" t="s">
        <v>28</v>
      </c>
      <c r="C11" t="s">
        <v>90</v>
      </c>
      <c r="D11" t="s">
        <v>90</v>
      </c>
      <c r="E11" t="s">
        <v>91</v>
      </c>
      <c r="F11" t="s">
        <v>92</v>
      </c>
      <c r="G11" t="s">
        <v>40</v>
      </c>
      <c r="H11" t="s">
        <v>93</v>
      </c>
      <c r="I11" t="s">
        <v>94</v>
      </c>
      <c r="J11" t="s">
        <v>95</v>
      </c>
    </row>
    <row r="12" spans="1:10">
      <c r="A12" t="s">
        <v>28</v>
      </c>
      <c r="B12" t="s">
        <v>28</v>
      </c>
      <c r="C12" t="s">
        <v>96</v>
      </c>
      <c r="D12" t="s">
        <v>96</v>
      </c>
      <c r="E12" t="s">
        <v>97</v>
      </c>
      <c r="F12" t="s">
        <v>98</v>
      </c>
      <c r="G12" t="s">
        <v>40</v>
      </c>
      <c r="H12" t="s">
        <v>99</v>
      </c>
      <c r="I12" t="s">
        <v>100</v>
      </c>
      <c r="J12" t="s">
        <v>101</v>
      </c>
    </row>
    <row r="13" spans="1:10">
      <c r="A13" t="s">
        <v>28</v>
      </c>
      <c r="B13" t="s">
        <v>28</v>
      </c>
      <c r="C13" t="s">
        <v>102</v>
      </c>
      <c r="D13" t="s">
        <v>102</v>
      </c>
      <c r="E13" t="s">
        <v>103</v>
      </c>
      <c r="F13" t="s">
        <v>104</v>
      </c>
      <c r="G13" t="s">
        <v>40</v>
      </c>
      <c r="H13" t="s">
        <v>105</v>
      </c>
      <c r="I13" t="s">
        <v>106</v>
      </c>
      <c r="J13" t="s">
        <v>107</v>
      </c>
    </row>
    <row r="14" spans="1:10">
      <c r="A14" t="s">
        <v>28</v>
      </c>
      <c r="B14" t="s">
        <v>28</v>
      </c>
      <c r="C14" t="s">
        <v>108</v>
      </c>
      <c r="D14" t="s">
        <v>108</v>
      </c>
      <c r="E14" t="s">
        <v>109</v>
      </c>
      <c r="F14" t="s">
        <v>110</v>
      </c>
      <c r="G14" t="s">
        <v>40</v>
      </c>
      <c r="H14" t="s">
        <v>111</v>
      </c>
      <c r="I14" t="s">
        <v>112</v>
      </c>
      <c r="J14" t="s">
        <v>113</v>
      </c>
    </row>
    <row r="15" spans="1:10">
      <c r="A15" t="s">
        <v>28</v>
      </c>
      <c r="B15" t="s">
        <v>28</v>
      </c>
      <c r="C15" t="s">
        <v>114</v>
      </c>
      <c r="D15" t="s">
        <v>114</v>
      </c>
      <c r="E15" t="s">
        <v>115</v>
      </c>
      <c r="F15" t="s">
        <v>116</v>
      </c>
      <c r="G15" t="s">
        <v>40</v>
      </c>
      <c r="H15" t="s">
        <v>117</v>
      </c>
      <c r="I15" t="s">
        <v>118</v>
      </c>
      <c r="J15" t="s">
        <v>119</v>
      </c>
    </row>
    <row r="16" spans="1:10">
      <c r="A16" t="s">
        <v>28</v>
      </c>
      <c r="B16" t="s">
        <v>28</v>
      </c>
      <c r="C16" t="s">
        <v>120</v>
      </c>
      <c r="D16" t="s">
        <v>120</v>
      </c>
      <c r="E16" t="s">
        <v>121</v>
      </c>
      <c r="F16" t="s">
        <v>122</v>
      </c>
      <c r="G16" t="s">
        <v>40</v>
      </c>
      <c r="H16" t="s">
        <v>123</v>
      </c>
      <c r="I16" t="s">
        <v>124</v>
      </c>
      <c r="J16" t="s">
        <v>125</v>
      </c>
    </row>
    <row r="17" spans="1:10">
      <c r="A17" t="s">
        <v>28</v>
      </c>
      <c r="B17" t="s">
        <v>28</v>
      </c>
      <c r="C17" t="s">
        <v>126</v>
      </c>
      <c r="D17" t="s">
        <v>126</v>
      </c>
      <c r="E17" t="s">
        <v>127</v>
      </c>
      <c r="F17" t="s">
        <v>104</v>
      </c>
      <c r="G17" t="s">
        <v>40</v>
      </c>
      <c r="H17" t="s">
        <v>128</v>
      </c>
      <c r="I17" t="s">
        <v>129</v>
      </c>
      <c r="J17" t="s">
        <v>130</v>
      </c>
    </row>
    <row r="18" spans="1:10">
      <c r="A18" t="s">
        <v>28</v>
      </c>
      <c r="B18" t="s">
        <v>28</v>
      </c>
      <c r="C18" t="s">
        <v>131</v>
      </c>
      <c r="D18" t="s">
        <v>131</v>
      </c>
      <c r="E18" t="s">
        <v>132</v>
      </c>
      <c r="F18" t="s">
        <v>133</v>
      </c>
      <c r="G18" t="s">
        <v>40</v>
      </c>
      <c r="H18" t="s">
        <v>134</v>
      </c>
      <c r="I18" t="s">
        <v>106</v>
      </c>
      <c r="J18" t="s">
        <v>107</v>
      </c>
    </row>
    <row r="19" spans="1:10">
      <c r="A19" t="s">
        <v>28</v>
      </c>
      <c r="B19" t="s">
        <v>28</v>
      </c>
      <c r="C19" t="s">
        <v>135</v>
      </c>
      <c r="D19" t="s">
        <v>135</v>
      </c>
      <c r="E19" t="s">
        <v>136</v>
      </c>
      <c r="F19" t="s">
        <v>137</v>
      </c>
      <c r="G19" t="s">
        <v>40</v>
      </c>
      <c r="H19" t="s">
        <v>138</v>
      </c>
      <c r="I19" t="s">
        <v>139</v>
      </c>
      <c r="J19" t="s">
        <v>140</v>
      </c>
    </row>
    <row r="20" spans="1:10">
      <c r="A20" t="s">
        <v>28</v>
      </c>
      <c r="B20" t="s">
        <v>28</v>
      </c>
      <c r="C20" t="s">
        <v>141</v>
      </c>
      <c r="D20" t="s">
        <v>141</v>
      </c>
      <c r="E20" t="s">
        <v>142</v>
      </c>
      <c r="F20" t="s">
        <v>104</v>
      </c>
      <c r="G20" t="s">
        <v>40</v>
      </c>
      <c r="H20" t="s">
        <v>143</v>
      </c>
      <c r="I20" t="s">
        <v>129</v>
      </c>
      <c r="J20" t="s">
        <v>130</v>
      </c>
    </row>
    <row r="21" spans="1:10">
      <c r="A21" t="s">
        <v>28</v>
      </c>
      <c r="B21" t="s">
        <v>28</v>
      </c>
      <c r="C21" t="s">
        <v>144</v>
      </c>
      <c r="D21" t="s">
        <v>144</v>
      </c>
      <c r="E21" t="s">
        <v>145</v>
      </c>
      <c r="F21" t="s">
        <v>104</v>
      </c>
      <c r="G21" t="s">
        <v>40</v>
      </c>
      <c r="H21" t="s">
        <v>146</v>
      </c>
      <c r="I21" t="s">
        <v>147</v>
      </c>
      <c r="J21" t="s">
        <v>148</v>
      </c>
    </row>
    <row r="22" spans="1:10">
      <c r="A22" t="s">
        <v>28</v>
      </c>
      <c r="B22" t="s">
        <v>28</v>
      </c>
      <c r="C22" t="s">
        <v>149</v>
      </c>
      <c r="D22" t="s">
        <v>149</v>
      </c>
      <c r="E22" t="s">
        <v>150</v>
      </c>
      <c r="F22" t="s">
        <v>104</v>
      </c>
      <c r="G22" t="s">
        <v>40</v>
      </c>
      <c r="H22" t="s">
        <v>151</v>
      </c>
      <c r="I22" t="s">
        <v>129</v>
      </c>
      <c r="J22" t="s">
        <v>130</v>
      </c>
    </row>
    <row r="23" spans="1:10">
      <c r="A23" t="s">
        <v>28</v>
      </c>
      <c r="B23" t="s">
        <v>28</v>
      </c>
      <c r="C23" t="s">
        <v>152</v>
      </c>
      <c r="D23" t="s">
        <v>152</v>
      </c>
      <c r="E23" t="s">
        <v>153</v>
      </c>
      <c r="F23" t="s">
        <v>104</v>
      </c>
      <c r="G23" t="s">
        <v>40</v>
      </c>
      <c r="H23" t="s">
        <v>154</v>
      </c>
      <c r="I23" t="s">
        <v>155</v>
      </c>
      <c r="J23" t="s">
        <v>156</v>
      </c>
    </row>
    <row r="24" spans="1:10">
      <c r="A24" t="s">
        <v>28</v>
      </c>
      <c r="B24" t="s">
        <v>28</v>
      </c>
      <c r="C24" t="s">
        <v>157</v>
      </c>
      <c r="D24" t="s">
        <v>157</v>
      </c>
      <c r="E24" t="s">
        <v>158</v>
      </c>
      <c r="F24" t="s">
        <v>159</v>
      </c>
      <c r="G24" t="s">
        <v>40</v>
      </c>
      <c r="H24" t="s">
        <v>160</v>
      </c>
      <c r="I24" t="s">
        <v>161</v>
      </c>
      <c r="J24" t="s">
        <v>162</v>
      </c>
    </row>
    <row r="25" spans="1:10">
      <c r="A25" t="s">
        <v>28</v>
      </c>
      <c r="B25" t="s">
        <v>28</v>
      </c>
      <c r="C25" t="s">
        <v>163</v>
      </c>
      <c r="D25" t="s">
        <v>163</v>
      </c>
      <c r="E25" t="s">
        <v>164</v>
      </c>
      <c r="F25" t="s">
        <v>104</v>
      </c>
      <c r="G25" t="s">
        <v>40</v>
      </c>
      <c r="H25" t="s">
        <v>165</v>
      </c>
      <c r="I25" t="s">
        <v>129</v>
      </c>
      <c r="J25" t="s">
        <v>130</v>
      </c>
    </row>
    <row r="26" spans="1:10">
      <c r="A26" t="s">
        <v>28</v>
      </c>
      <c r="B26" t="s">
        <v>28</v>
      </c>
      <c r="C26" t="s">
        <v>166</v>
      </c>
      <c r="D26" t="s">
        <v>166</v>
      </c>
      <c r="E26" t="s">
        <v>167</v>
      </c>
      <c r="F26" t="s">
        <v>104</v>
      </c>
      <c r="G26" t="s">
        <v>40</v>
      </c>
      <c r="H26" t="s">
        <v>168</v>
      </c>
      <c r="I26" t="s">
        <v>129</v>
      </c>
      <c r="J26" t="s">
        <v>130</v>
      </c>
    </row>
    <row r="27" spans="1:10">
      <c r="A27" t="s">
        <v>28</v>
      </c>
      <c r="B27" t="s">
        <v>28</v>
      </c>
      <c r="C27" t="s">
        <v>169</v>
      </c>
      <c r="D27" t="s">
        <v>169</v>
      </c>
      <c r="E27" t="s">
        <v>170</v>
      </c>
      <c r="F27" t="s">
        <v>104</v>
      </c>
      <c r="G27" t="s">
        <v>40</v>
      </c>
      <c r="H27" t="s">
        <v>171</v>
      </c>
      <c r="I27" t="s">
        <v>129</v>
      </c>
      <c r="J27" t="s">
        <v>130</v>
      </c>
    </row>
    <row r="28" spans="1:10">
      <c r="A28" t="s">
        <v>172</v>
      </c>
      <c r="B28" t="s">
        <v>28</v>
      </c>
      <c r="C28" t="s">
        <v>173</v>
      </c>
      <c r="D28" t="s">
        <v>173</v>
      </c>
      <c r="E28" t="s">
        <v>174</v>
      </c>
      <c r="F28" t="s">
        <v>175</v>
      </c>
      <c r="G28" t="s">
        <v>40</v>
      </c>
      <c r="H28" t="s">
        <v>176</v>
      </c>
      <c r="I28" t="s">
        <v>177</v>
      </c>
      <c r="J28" t="s">
        <v>178</v>
      </c>
    </row>
    <row r="29" spans="1:10">
      <c r="A29" t="s">
        <v>28</v>
      </c>
      <c r="B29" t="s">
        <v>28</v>
      </c>
      <c r="C29" t="s">
        <v>179</v>
      </c>
      <c r="D29" t="s">
        <v>179</v>
      </c>
      <c r="E29" t="s">
        <v>180</v>
      </c>
      <c r="F29" t="s">
        <v>181</v>
      </c>
      <c r="G29" t="s">
        <v>40</v>
      </c>
      <c r="H29" t="s">
        <v>182</v>
      </c>
      <c r="I29" t="s">
        <v>183</v>
      </c>
      <c r="J29" t="s">
        <v>184</v>
      </c>
    </row>
    <row r="30" spans="1:10">
      <c r="A30" t="s">
        <v>28</v>
      </c>
      <c r="B30" t="s">
        <v>28</v>
      </c>
      <c r="C30" t="s">
        <v>185</v>
      </c>
      <c r="D30" t="s">
        <v>185</v>
      </c>
      <c r="E30" t="s">
        <v>186</v>
      </c>
      <c r="F30" t="s">
        <v>187</v>
      </c>
      <c r="G30" t="s">
        <v>40</v>
      </c>
      <c r="H30" t="s">
        <v>188</v>
      </c>
      <c r="I30" t="s">
        <v>189</v>
      </c>
      <c r="J30" t="s">
        <v>190</v>
      </c>
    </row>
    <row r="31" spans="1:10">
      <c r="A31" t="s">
        <v>28</v>
      </c>
      <c r="B31" t="s">
        <v>28</v>
      </c>
      <c r="C31" t="s">
        <v>191</v>
      </c>
      <c r="D31" t="s">
        <v>191</v>
      </c>
      <c r="E31" t="s">
        <v>192</v>
      </c>
      <c r="F31" t="s">
        <v>73</v>
      </c>
      <c r="G31" t="s">
        <v>40</v>
      </c>
      <c r="H31" t="s">
        <v>193</v>
      </c>
      <c r="I31" t="s">
        <v>194</v>
      </c>
      <c r="J31" t="s">
        <v>195</v>
      </c>
    </row>
    <row r="32" spans="1:10">
      <c r="A32" t="s">
        <v>28</v>
      </c>
      <c r="B32" t="s">
        <v>28</v>
      </c>
      <c r="C32" t="s">
        <v>196</v>
      </c>
      <c r="D32" t="s">
        <v>196</v>
      </c>
      <c r="E32" t="s">
        <v>197</v>
      </c>
      <c r="F32" t="s">
        <v>104</v>
      </c>
      <c r="G32" t="s">
        <v>40</v>
      </c>
      <c r="H32" t="s">
        <v>198</v>
      </c>
      <c r="I32" t="s">
        <v>129</v>
      </c>
      <c r="J32" t="s">
        <v>130</v>
      </c>
    </row>
    <row r="33" spans="1:10">
      <c r="A33" t="s">
        <v>28</v>
      </c>
      <c r="B33" t="s">
        <v>28</v>
      </c>
      <c r="C33" t="s">
        <v>199</v>
      </c>
      <c r="D33" t="s">
        <v>199</v>
      </c>
      <c r="E33" t="s">
        <v>200</v>
      </c>
      <c r="F33" t="s">
        <v>104</v>
      </c>
      <c r="G33" t="s">
        <v>40</v>
      </c>
      <c r="H33" t="s">
        <v>201</v>
      </c>
      <c r="I33" t="s">
        <v>147</v>
      </c>
      <c r="J33" t="s">
        <v>148</v>
      </c>
    </row>
    <row r="34" spans="1:10">
      <c r="A34" t="s">
        <v>28</v>
      </c>
      <c r="B34" t="s">
        <v>28</v>
      </c>
      <c r="C34" t="s">
        <v>202</v>
      </c>
      <c r="D34" t="s">
        <v>202</v>
      </c>
      <c r="E34" t="s">
        <v>203</v>
      </c>
      <c r="F34" t="s">
        <v>104</v>
      </c>
      <c r="G34" t="s">
        <v>40</v>
      </c>
      <c r="H34" t="s">
        <v>204</v>
      </c>
      <c r="I34" t="s">
        <v>129</v>
      </c>
      <c r="J34" t="s">
        <v>130</v>
      </c>
    </row>
    <row r="35" spans="1:10">
      <c r="A35" t="s">
        <v>28</v>
      </c>
      <c r="B35" t="s">
        <v>28</v>
      </c>
      <c r="C35" t="s">
        <v>205</v>
      </c>
      <c r="D35" t="s">
        <v>205</v>
      </c>
      <c r="E35" t="s">
        <v>206</v>
      </c>
      <c r="F35" t="s">
        <v>104</v>
      </c>
      <c r="G35" t="s">
        <v>40</v>
      </c>
      <c r="H35" t="s">
        <v>207</v>
      </c>
      <c r="I35" t="s">
        <v>129</v>
      </c>
      <c r="J35" t="s">
        <v>130</v>
      </c>
    </row>
    <row r="36" spans="1:10">
      <c r="A36" t="s">
        <v>28</v>
      </c>
      <c r="B36" t="s">
        <v>28</v>
      </c>
      <c r="C36" t="s">
        <v>208</v>
      </c>
      <c r="D36" t="s">
        <v>208</v>
      </c>
      <c r="E36" t="s">
        <v>209</v>
      </c>
      <c r="F36" t="s">
        <v>104</v>
      </c>
      <c r="G36" t="s">
        <v>40</v>
      </c>
      <c r="H36" t="s">
        <v>210</v>
      </c>
      <c r="I36" t="s">
        <v>129</v>
      </c>
      <c r="J36" t="s">
        <v>130</v>
      </c>
    </row>
    <row r="37" spans="1:10">
      <c r="A37" t="s">
        <v>28</v>
      </c>
      <c r="B37" t="s">
        <v>28</v>
      </c>
      <c r="C37" t="s">
        <v>211</v>
      </c>
      <c r="D37" t="s">
        <v>211</v>
      </c>
      <c r="E37" t="s">
        <v>212</v>
      </c>
      <c r="F37" t="s">
        <v>213</v>
      </c>
      <c r="G37" t="s">
        <v>40</v>
      </c>
      <c r="H37" t="s">
        <v>214</v>
      </c>
      <c r="I37" t="s">
        <v>215</v>
      </c>
      <c r="J37" t="s">
        <v>216</v>
      </c>
    </row>
    <row r="38" spans="1:10">
      <c r="A38" t="s">
        <v>28</v>
      </c>
      <c r="B38" t="s">
        <v>28</v>
      </c>
      <c r="C38" t="s">
        <v>217</v>
      </c>
      <c r="D38" t="s">
        <v>217</v>
      </c>
      <c r="E38" t="s">
        <v>218</v>
      </c>
      <c r="F38" t="s">
        <v>219</v>
      </c>
      <c r="G38" t="s">
        <v>40</v>
      </c>
      <c r="H38" t="s">
        <v>220</v>
      </c>
      <c r="I38" t="s">
        <v>221</v>
      </c>
      <c r="J38" t="s">
        <v>222</v>
      </c>
    </row>
    <row r="39" spans="1:10">
      <c r="A39" t="s">
        <v>223</v>
      </c>
      <c r="B39" t="s">
        <v>28</v>
      </c>
      <c r="C39" t="s">
        <v>224</v>
      </c>
      <c r="D39" t="s">
        <v>224</v>
      </c>
      <c r="E39" t="s">
        <v>225</v>
      </c>
      <c r="F39" t="s">
        <v>104</v>
      </c>
      <c r="G39" t="s">
        <v>40</v>
      </c>
      <c r="H39" t="s">
        <v>226</v>
      </c>
      <c r="I39" t="s">
        <v>227</v>
      </c>
      <c r="J39" t="s">
        <v>228</v>
      </c>
    </row>
    <row r="40" spans="1:10">
      <c r="A40" t="s">
        <v>229</v>
      </c>
      <c r="B40" t="s">
        <v>28</v>
      </c>
      <c r="C40" t="s">
        <v>230</v>
      </c>
      <c r="D40" t="s">
        <v>230</v>
      </c>
      <c r="E40" t="s">
        <v>231</v>
      </c>
      <c r="F40" t="s">
        <v>104</v>
      </c>
      <c r="G40" t="s">
        <v>40</v>
      </c>
      <c r="H40" t="s">
        <v>232</v>
      </c>
      <c r="I40" t="s">
        <v>233</v>
      </c>
      <c r="J40" t="s">
        <v>234</v>
      </c>
    </row>
    <row r="41" spans="1:10">
      <c r="A41" t="s">
        <v>28</v>
      </c>
      <c r="B41" t="s">
        <v>28</v>
      </c>
      <c r="C41" t="s">
        <v>235</v>
      </c>
      <c r="D41" t="s">
        <v>235</v>
      </c>
      <c r="E41" t="s">
        <v>236</v>
      </c>
      <c r="F41" t="s">
        <v>237</v>
      </c>
      <c r="G41" t="s">
        <v>40</v>
      </c>
      <c r="H41" t="s">
        <v>238</v>
      </c>
      <c r="I41" t="s">
        <v>239</v>
      </c>
      <c r="J41" t="s">
        <v>240</v>
      </c>
    </row>
    <row r="42" spans="1:10">
      <c r="A42" t="s">
        <v>28</v>
      </c>
      <c r="B42" t="s">
        <v>28</v>
      </c>
      <c r="C42" t="s">
        <v>241</v>
      </c>
      <c r="D42" t="s">
        <v>241</v>
      </c>
      <c r="E42" t="s">
        <v>242</v>
      </c>
      <c r="F42" t="s">
        <v>243</v>
      </c>
      <c r="G42" t="s">
        <v>40</v>
      </c>
      <c r="H42" t="s">
        <v>244</v>
      </c>
      <c r="I42" t="s">
        <v>245</v>
      </c>
      <c r="J42" t="s">
        <v>246</v>
      </c>
    </row>
    <row r="43" spans="1:10">
      <c r="A43" t="s">
        <v>223</v>
      </c>
      <c r="B43" t="s">
        <v>28</v>
      </c>
      <c r="C43" t="s">
        <v>247</v>
      </c>
      <c r="D43" t="s">
        <v>247</v>
      </c>
      <c r="E43" t="s">
        <v>248</v>
      </c>
      <c r="F43" t="s">
        <v>104</v>
      </c>
      <c r="G43" t="s">
        <v>40</v>
      </c>
      <c r="H43" t="s">
        <v>249</v>
      </c>
      <c r="I43" t="s">
        <v>227</v>
      </c>
      <c r="J43" t="s">
        <v>228</v>
      </c>
    </row>
    <row r="44" spans="1:10">
      <c r="A44" t="s">
        <v>28</v>
      </c>
      <c r="B44" t="s">
        <v>250</v>
      </c>
      <c r="C44" t="s">
        <v>251</v>
      </c>
      <c r="D44" t="s">
        <v>252</v>
      </c>
      <c r="E44" t="s">
        <v>253</v>
      </c>
      <c r="F44" t="s">
        <v>254</v>
      </c>
      <c r="G44" t="s">
        <v>60</v>
      </c>
      <c r="H44" t="s">
        <v>255</v>
      </c>
      <c r="I44" t="s">
        <v>256</v>
      </c>
      <c r="J44" t="s">
        <v>257</v>
      </c>
    </row>
    <row r="45" spans="1:10">
      <c r="A45" t="s">
        <v>258</v>
      </c>
      <c r="B45" t="s">
        <v>259</v>
      </c>
      <c r="C45" t="s">
        <v>260</v>
      </c>
      <c r="D45" t="s">
        <v>260</v>
      </c>
      <c r="E45" t="s">
        <v>261</v>
      </c>
      <c r="F45" t="s">
        <v>262</v>
      </c>
      <c r="G45" t="s">
        <v>40</v>
      </c>
      <c r="H45" t="s">
        <v>263</v>
      </c>
      <c r="I45" t="s">
        <v>264</v>
      </c>
      <c r="J45" t="s">
        <v>265</v>
      </c>
    </row>
    <row r="46" spans="1:10">
      <c r="A46" t="s">
        <v>28</v>
      </c>
      <c r="B46" t="s">
        <v>28</v>
      </c>
      <c r="C46" t="s">
        <v>266</v>
      </c>
      <c r="D46" t="s">
        <v>266</v>
      </c>
      <c r="E46" t="s">
        <v>267</v>
      </c>
      <c r="F46" t="s">
        <v>32</v>
      </c>
      <c r="G46" t="s">
        <v>268</v>
      </c>
      <c r="H46" t="s">
        <v>269</v>
      </c>
      <c r="I46" t="s">
        <v>270</v>
      </c>
      <c r="J46" t="s">
        <v>271</v>
      </c>
    </row>
    <row r="47" spans="1:10">
      <c r="A47" t="s">
        <v>28</v>
      </c>
      <c r="B47" t="s">
        <v>28</v>
      </c>
      <c r="C47" t="s">
        <v>272</v>
      </c>
      <c r="D47" t="s">
        <v>273</v>
      </c>
      <c r="E47" t="s">
        <v>274</v>
      </c>
      <c r="F47" t="s">
        <v>275</v>
      </c>
      <c r="G47" t="s">
        <v>276</v>
      </c>
      <c r="H47" t="s">
        <v>277</v>
      </c>
      <c r="I47" t="s">
        <v>278</v>
      </c>
      <c r="J47" t="s">
        <v>279</v>
      </c>
    </row>
    <row r="48" spans="1:10">
      <c r="A48" t="s">
        <v>28</v>
      </c>
      <c r="B48" t="s">
        <v>28</v>
      </c>
      <c r="C48" t="s">
        <v>280</v>
      </c>
      <c r="D48" t="s">
        <v>280</v>
      </c>
      <c r="E48" t="s">
        <v>281</v>
      </c>
      <c r="F48" t="s">
        <v>282</v>
      </c>
      <c r="G48" t="s">
        <v>268</v>
      </c>
      <c r="H48" t="s">
        <v>283</v>
      </c>
      <c r="I48" t="s">
        <v>284</v>
      </c>
      <c r="J48" t="s">
        <v>285</v>
      </c>
    </row>
    <row r="49" spans="1:10">
      <c r="A49" t="s">
        <v>28</v>
      </c>
      <c r="B49" t="s">
        <v>28</v>
      </c>
      <c r="C49" t="s">
        <v>286</v>
      </c>
      <c r="D49" t="s">
        <v>287</v>
      </c>
      <c r="E49" t="s">
        <v>288</v>
      </c>
      <c r="F49" t="s">
        <v>289</v>
      </c>
      <c r="G49" t="s">
        <v>276</v>
      </c>
      <c r="H49" t="s">
        <v>290</v>
      </c>
      <c r="I49" t="s">
        <v>291</v>
      </c>
      <c r="J49" t="s">
        <v>292</v>
      </c>
    </row>
    <row r="50" spans="1:10">
      <c r="A50" t="s">
        <v>28</v>
      </c>
      <c r="B50" t="s">
        <v>28</v>
      </c>
      <c r="C50" t="s">
        <v>293</v>
      </c>
      <c r="D50" t="s">
        <v>294</v>
      </c>
      <c r="E50" t="s">
        <v>295</v>
      </c>
      <c r="F50" t="s">
        <v>296</v>
      </c>
      <c r="G50" t="s">
        <v>276</v>
      </c>
      <c r="H50" t="s">
        <v>297</v>
      </c>
      <c r="I50" t="s">
        <v>54</v>
      </c>
      <c r="J50" t="s">
        <v>55</v>
      </c>
    </row>
    <row r="51" spans="1:10">
      <c r="A51" t="s">
        <v>28</v>
      </c>
      <c r="B51" t="s">
        <v>28</v>
      </c>
      <c r="C51" t="s">
        <v>298</v>
      </c>
      <c r="D51" t="s">
        <v>298</v>
      </c>
      <c r="E51" t="s">
        <v>299</v>
      </c>
      <c r="F51" t="s">
        <v>300</v>
      </c>
      <c r="G51" t="s">
        <v>268</v>
      </c>
      <c r="H51" t="s">
        <v>301</v>
      </c>
      <c r="I51" t="s">
        <v>302</v>
      </c>
      <c r="J51" t="s">
        <v>303</v>
      </c>
    </row>
    <row r="52" spans="1:10">
      <c r="A52" t="s">
        <v>28</v>
      </c>
      <c r="B52" t="s">
        <v>28</v>
      </c>
      <c r="C52" t="s">
        <v>304</v>
      </c>
      <c r="D52" t="s">
        <v>304</v>
      </c>
      <c r="E52" t="s">
        <v>305</v>
      </c>
      <c r="F52" t="s">
        <v>306</v>
      </c>
      <c r="G52" t="s">
        <v>268</v>
      </c>
      <c r="H52" t="s">
        <v>307</v>
      </c>
      <c r="I52" t="s">
        <v>308</v>
      </c>
      <c r="J52" t="s">
        <v>309</v>
      </c>
    </row>
    <row r="53" spans="1:10">
      <c r="A53" t="s">
        <v>28</v>
      </c>
      <c r="B53" t="s">
        <v>28</v>
      </c>
      <c r="C53" t="s">
        <v>310</v>
      </c>
      <c r="D53" t="s">
        <v>310</v>
      </c>
      <c r="E53" t="s">
        <v>311</v>
      </c>
      <c r="F53" t="s">
        <v>312</v>
      </c>
      <c r="G53" t="s">
        <v>268</v>
      </c>
      <c r="H53" t="s">
        <v>313</v>
      </c>
      <c r="I53" t="s">
        <v>314</v>
      </c>
      <c r="J53" t="s">
        <v>315</v>
      </c>
    </row>
    <row r="54" spans="1:10">
      <c r="A54" t="s">
        <v>28</v>
      </c>
      <c r="B54" t="s">
        <v>28</v>
      </c>
      <c r="C54" t="s">
        <v>316</v>
      </c>
      <c r="D54" t="s">
        <v>316</v>
      </c>
      <c r="E54" t="s">
        <v>317</v>
      </c>
      <c r="F54" t="s">
        <v>318</v>
      </c>
      <c r="G54" t="s">
        <v>268</v>
      </c>
      <c r="H54" t="s">
        <v>319</v>
      </c>
      <c r="I54" t="s">
        <v>320</v>
      </c>
      <c r="J54" t="s">
        <v>321</v>
      </c>
    </row>
    <row r="55" spans="1:10">
      <c r="A55" t="s">
        <v>28</v>
      </c>
      <c r="B55" t="s">
        <v>28</v>
      </c>
      <c r="C55" t="s">
        <v>322</v>
      </c>
      <c r="D55" t="s">
        <v>322</v>
      </c>
      <c r="E55" t="s">
        <v>323</v>
      </c>
      <c r="F55" t="s">
        <v>324</v>
      </c>
      <c r="G55" t="s">
        <v>268</v>
      </c>
      <c r="H55" t="s">
        <v>325</v>
      </c>
      <c r="I55" t="s">
        <v>326</v>
      </c>
      <c r="J55" t="s">
        <v>327</v>
      </c>
    </row>
    <row r="56" spans="1:10">
      <c r="A56" t="s">
        <v>28</v>
      </c>
      <c r="B56" t="s">
        <v>28</v>
      </c>
      <c r="C56" t="s">
        <v>328</v>
      </c>
      <c r="D56" t="s">
        <v>328</v>
      </c>
      <c r="E56" t="s">
        <v>329</v>
      </c>
      <c r="F56" t="s">
        <v>330</v>
      </c>
      <c r="G56" t="s">
        <v>268</v>
      </c>
      <c r="H56" t="s">
        <v>331</v>
      </c>
      <c r="I56" t="s">
        <v>332</v>
      </c>
      <c r="J56" t="s">
        <v>333</v>
      </c>
    </row>
    <row r="57" spans="1:10">
      <c r="A57" t="s">
        <v>28</v>
      </c>
      <c r="B57" t="s">
        <v>28</v>
      </c>
      <c r="C57" t="s">
        <v>334</v>
      </c>
      <c r="D57" t="s">
        <v>334</v>
      </c>
      <c r="E57" t="s">
        <v>335</v>
      </c>
      <c r="F57" t="s">
        <v>104</v>
      </c>
      <c r="G57" t="s">
        <v>268</v>
      </c>
      <c r="H57" t="s">
        <v>336</v>
      </c>
      <c r="I57" t="s">
        <v>337</v>
      </c>
      <c r="J57" t="s">
        <v>338</v>
      </c>
    </row>
    <row r="58" spans="1:10">
      <c r="A58" t="s">
        <v>28</v>
      </c>
      <c r="B58" t="s">
        <v>28</v>
      </c>
      <c r="C58" t="s">
        <v>339</v>
      </c>
      <c r="D58" t="s">
        <v>339</v>
      </c>
      <c r="E58" t="s">
        <v>340</v>
      </c>
      <c r="F58" t="s">
        <v>104</v>
      </c>
      <c r="G58" t="s">
        <v>268</v>
      </c>
      <c r="H58" t="s">
        <v>341</v>
      </c>
      <c r="I58" t="s">
        <v>337</v>
      </c>
      <c r="J58" t="s">
        <v>338</v>
      </c>
    </row>
    <row r="59" spans="1:10">
      <c r="A59" t="s">
        <v>28</v>
      </c>
      <c r="B59" t="s">
        <v>28</v>
      </c>
      <c r="C59" t="s">
        <v>342</v>
      </c>
      <c r="D59" t="s">
        <v>342</v>
      </c>
      <c r="E59" t="s">
        <v>343</v>
      </c>
      <c r="F59" t="s">
        <v>324</v>
      </c>
      <c r="G59" t="s">
        <v>268</v>
      </c>
      <c r="H59" t="s">
        <v>344</v>
      </c>
      <c r="I59" t="s">
        <v>326</v>
      </c>
      <c r="J59" t="s">
        <v>327</v>
      </c>
    </row>
    <row r="60" spans="1:10">
      <c r="A60" t="s">
        <v>28</v>
      </c>
      <c r="B60" t="s">
        <v>28</v>
      </c>
      <c r="C60" t="s">
        <v>345</v>
      </c>
      <c r="D60" t="s">
        <v>345</v>
      </c>
      <c r="E60" t="s">
        <v>346</v>
      </c>
      <c r="F60" t="s">
        <v>347</v>
      </c>
      <c r="G60" t="s">
        <v>268</v>
      </c>
      <c r="H60" t="s">
        <v>348</v>
      </c>
      <c r="I60" t="s">
        <v>349</v>
      </c>
      <c r="J60" t="s">
        <v>350</v>
      </c>
    </row>
    <row r="61" spans="1:10">
      <c r="A61" t="s">
        <v>28</v>
      </c>
      <c r="B61" t="s">
        <v>28</v>
      </c>
      <c r="C61" t="s">
        <v>351</v>
      </c>
      <c r="D61" t="s">
        <v>351</v>
      </c>
      <c r="E61" t="s">
        <v>352</v>
      </c>
      <c r="F61" t="s">
        <v>353</v>
      </c>
      <c r="G61" t="s">
        <v>268</v>
      </c>
      <c r="H61" t="s">
        <v>354</v>
      </c>
      <c r="I61" t="s">
        <v>355</v>
      </c>
      <c r="J61" t="s">
        <v>356</v>
      </c>
    </row>
    <row r="62" spans="1:10">
      <c r="A62" t="s">
        <v>28</v>
      </c>
      <c r="B62" t="s">
        <v>28</v>
      </c>
      <c r="C62" t="s">
        <v>357</v>
      </c>
      <c r="D62" t="s">
        <v>357</v>
      </c>
      <c r="E62" t="s">
        <v>358</v>
      </c>
      <c r="F62" t="s">
        <v>116</v>
      </c>
      <c r="G62" t="s">
        <v>268</v>
      </c>
      <c r="H62" t="s">
        <v>359</v>
      </c>
      <c r="I62" t="s">
        <v>360</v>
      </c>
      <c r="J62" t="s">
        <v>361</v>
      </c>
    </row>
    <row r="63" spans="1:10">
      <c r="A63" t="s">
        <v>28</v>
      </c>
      <c r="B63" t="s">
        <v>28</v>
      </c>
      <c r="C63" t="s">
        <v>362</v>
      </c>
      <c r="D63" t="s">
        <v>362</v>
      </c>
      <c r="E63" t="s">
        <v>363</v>
      </c>
      <c r="F63" t="s">
        <v>104</v>
      </c>
      <c r="G63" t="s">
        <v>268</v>
      </c>
      <c r="H63" t="s">
        <v>364</v>
      </c>
      <c r="I63" t="s">
        <v>365</v>
      </c>
      <c r="J63" t="s">
        <v>366</v>
      </c>
    </row>
    <row r="64" spans="1:10">
      <c r="A64" t="s">
        <v>28</v>
      </c>
      <c r="B64" t="s">
        <v>28</v>
      </c>
      <c r="C64" t="s">
        <v>367</v>
      </c>
      <c r="D64" t="s">
        <v>367</v>
      </c>
      <c r="E64" t="s">
        <v>368</v>
      </c>
      <c r="F64" t="s">
        <v>369</v>
      </c>
      <c r="G64" t="s">
        <v>268</v>
      </c>
      <c r="H64" t="s">
        <v>370</v>
      </c>
      <c r="I64" t="s">
        <v>371</v>
      </c>
      <c r="J64" t="s">
        <v>372</v>
      </c>
    </row>
    <row r="65" spans="1:10">
      <c r="A65" t="s">
        <v>28</v>
      </c>
      <c r="B65" t="s">
        <v>373</v>
      </c>
      <c r="C65" t="s">
        <v>374</v>
      </c>
      <c r="D65" t="s">
        <v>374</v>
      </c>
      <c r="E65" t="s">
        <v>375</v>
      </c>
      <c r="F65" t="s">
        <v>376</v>
      </c>
      <c r="G65" t="s">
        <v>268</v>
      </c>
      <c r="H65" t="s">
        <v>377</v>
      </c>
      <c r="I65" t="s">
        <v>378</v>
      </c>
      <c r="J65" t="s">
        <v>379</v>
      </c>
    </row>
    <row r="66" spans="1:10">
      <c r="A66" t="s">
        <v>28</v>
      </c>
      <c r="B66" t="s">
        <v>380</v>
      </c>
      <c r="C66" t="s">
        <v>381</v>
      </c>
      <c r="D66" t="s">
        <v>382</v>
      </c>
      <c r="E66" t="s">
        <v>383</v>
      </c>
      <c r="F66" t="s">
        <v>282</v>
      </c>
      <c r="G66" t="s">
        <v>276</v>
      </c>
      <c r="H66" t="s">
        <v>384</v>
      </c>
      <c r="I66" t="s">
        <v>385</v>
      </c>
      <c r="J66" t="s">
        <v>386</v>
      </c>
    </row>
    <row r="67" spans="1:10">
      <c r="A67" t="s">
        <v>28</v>
      </c>
      <c r="B67" t="s">
        <v>373</v>
      </c>
      <c r="C67" t="s">
        <v>387</v>
      </c>
      <c r="D67" t="s">
        <v>388</v>
      </c>
      <c r="E67" t="s">
        <v>389</v>
      </c>
      <c r="F67" t="s">
        <v>300</v>
      </c>
      <c r="G67" t="s">
        <v>390</v>
      </c>
      <c r="H67" t="s">
        <v>391</v>
      </c>
      <c r="I67" t="s">
        <v>392</v>
      </c>
      <c r="J67" t="s">
        <v>393</v>
      </c>
    </row>
    <row r="68" spans="1:10">
      <c r="A68" t="s">
        <v>28</v>
      </c>
      <c r="B68" t="s">
        <v>373</v>
      </c>
      <c r="C68" t="s">
        <v>394</v>
      </c>
      <c r="D68" t="s">
        <v>394</v>
      </c>
      <c r="E68" t="s">
        <v>395</v>
      </c>
      <c r="F68" t="s">
        <v>396</v>
      </c>
      <c r="G68" t="s">
        <v>268</v>
      </c>
      <c r="H68" t="s">
        <v>397</v>
      </c>
      <c r="I68" t="s">
        <v>398</v>
      </c>
      <c r="J68" t="s">
        <v>399</v>
      </c>
    </row>
    <row r="69" spans="1:10">
      <c r="A69" t="s">
        <v>28</v>
      </c>
      <c r="B69" t="s">
        <v>28</v>
      </c>
      <c r="C69" t="s">
        <v>400</v>
      </c>
      <c r="D69" t="s">
        <v>401</v>
      </c>
      <c r="E69" t="s">
        <v>402</v>
      </c>
      <c r="F69" t="s">
        <v>403</v>
      </c>
      <c r="G69" t="s">
        <v>404</v>
      </c>
      <c r="H69" t="s">
        <v>405</v>
      </c>
      <c r="I69" t="s">
        <v>406</v>
      </c>
      <c r="J69" t="s">
        <v>407</v>
      </c>
    </row>
    <row r="70" spans="1:10">
      <c r="A70" t="s">
        <v>28</v>
      </c>
      <c r="B70" t="s">
        <v>28</v>
      </c>
      <c r="C70" t="s">
        <v>408</v>
      </c>
      <c r="D70" t="s">
        <v>408</v>
      </c>
      <c r="E70" t="s">
        <v>409</v>
      </c>
      <c r="F70" t="s">
        <v>410</v>
      </c>
      <c r="G70" t="s">
        <v>411</v>
      </c>
      <c r="H70" t="s">
        <v>412</v>
      </c>
      <c r="I70" t="s">
        <v>413</v>
      </c>
      <c r="J70" t="s">
        <v>414</v>
      </c>
    </row>
    <row r="71" spans="1:10">
      <c r="A71" t="s">
        <v>28</v>
      </c>
      <c r="B71" t="s">
        <v>28</v>
      </c>
      <c r="C71" t="s">
        <v>415</v>
      </c>
      <c r="D71" t="s">
        <v>415</v>
      </c>
      <c r="E71" t="s">
        <v>416</v>
      </c>
      <c r="F71" t="s">
        <v>417</v>
      </c>
      <c r="G71" t="s">
        <v>411</v>
      </c>
      <c r="H71" t="s">
        <v>418</v>
      </c>
      <c r="I71" t="s">
        <v>419</v>
      </c>
      <c r="J71" t="s">
        <v>420</v>
      </c>
    </row>
    <row r="72" spans="1:10">
      <c r="A72" t="s">
        <v>28</v>
      </c>
      <c r="B72" t="s">
        <v>28</v>
      </c>
      <c r="C72" t="s">
        <v>421</v>
      </c>
      <c r="D72" t="s">
        <v>421</v>
      </c>
      <c r="E72" t="s">
        <v>422</v>
      </c>
      <c r="F72" t="s">
        <v>104</v>
      </c>
      <c r="G72" t="s">
        <v>411</v>
      </c>
      <c r="H72" t="s">
        <v>423</v>
      </c>
      <c r="I72" t="s">
        <v>424</v>
      </c>
      <c r="J72" t="s">
        <v>425</v>
      </c>
    </row>
    <row r="73" spans="1:10">
      <c r="A73" t="s">
        <v>28</v>
      </c>
      <c r="B73" t="s">
        <v>28</v>
      </c>
      <c r="C73" t="s">
        <v>426</v>
      </c>
      <c r="D73" t="s">
        <v>427</v>
      </c>
      <c r="E73" t="s">
        <v>428</v>
      </c>
      <c r="F73" t="s">
        <v>306</v>
      </c>
      <c r="G73" t="s">
        <v>404</v>
      </c>
      <c r="H73" t="s">
        <v>429</v>
      </c>
      <c r="I73" t="s">
        <v>430</v>
      </c>
      <c r="J73" t="s">
        <v>431</v>
      </c>
    </row>
    <row r="74" spans="1:10">
      <c r="A74" t="s">
        <v>28</v>
      </c>
      <c r="B74" t="s">
        <v>28</v>
      </c>
      <c r="C74" t="s">
        <v>432</v>
      </c>
      <c r="D74" t="s">
        <v>433</v>
      </c>
      <c r="E74" t="s">
        <v>434</v>
      </c>
      <c r="F74" t="s">
        <v>46</v>
      </c>
      <c r="G74" t="s">
        <v>435</v>
      </c>
      <c r="H74" t="s">
        <v>436</v>
      </c>
      <c r="I74" t="s">
        <v>437</v>
      </c>
      <c r="J74" t="s">
        <v>438</v>
      </c>
    </row>
    <row r="75" spans="1:10">
      <c r="A75" t="s">
        <v>28</v>
      </c>
      <c r="B75" t="s">
        <v>28</v>
      </c>
      <c r="C75" t="s">
        <v>439</v>
      </c>
      <c r="D75" t="s">
        <v>440</v>
      </c>
      <c r="E75" t="s">
        <v>441</v>
      </c>
      <c r="F75" t="s">
        <v>104</v>
      </c>
      <c r="G75" t="s">
        <v>435</v>
      </c>
      <c r="H75" t="s">
        <v>442</v>
      </c>
      <c r="I75" t="s">
        <v>443</v>
      </c>
      <c r="J75" t="s">
        <v>444</v>
      </c>
    </row>
    <row r="76" spans="1:10">
      <c r="A76" t="s">
        <v>28</v>
      </c>
      <c r="B76" t="s">
        <v>28</v>
      </c>
      <c r="C76" t="s">
        <v>445</v>
      </c>
      <c r="D76" t="s">
        <v>445</v>
      </c>
      <c r="E76" t="s">
        <v>446</v>
      </c>
      <c r="F76" t="s">
        <v>447</v>
      </c>
      <c r="G76" t="s">
        <v>411</v>
      </c>
      <c r="H76" t="s">
        <v>448</v>
      </c>
      <c r="I76" t="s">
        <v>449</v>
      </c>
      <c r="J76" t="s">
        <v>450</v>
      </c>
    </row>
    <row r="77" spans="1:10">
      <c r="A77" t="s">
        <v>451</v>
      </c>
      <c r="B77" t="s">
        <v>28</v>
      </c>
      <c r="C77" t="s">
        <v>452</v>
      </c>
      <c r="D77" t="s">
        <v>452</v>
      </c>
      <c r="E77" t="s">
        <v>453</v>
      </c>
      <c r="F77" t="s">
        <v>454</v>
      </c>
      <c r="G77" t="s">
        <v>411</v>
      </c>
      <c r="H77" t="s">
        <v>455</v>
      </c>
      <c r="I77" t="s">
        <v>75</v>
      </c>
      <c r="J77" t="s">
        <v>76</v>
      </c>
    </row>
    <row r="78" spans="1:10">
      <c r="A78" t="s">
        <v>28</v>
      </c>
      <c r="B78" t="s">
        <v>28</v>
      </c>
      <c r="C78" t="s">
        <v>456</v>
      </c>
      <c r="D78" t="s">
        <v>457</v>
      </c>
      <c r="E78" t="s">
        <v>458</v>
      </c>
      <c r="F78" t="s">
        <v>104</v>
      </c>
      <c r="G78" t="s">
        <v>435</v>
      </c>
      <c r="H78" t="s">
        <v>459</v>
      </c>
      <c r="I78" t="s">
        <v>460</v>
      </c>
      <c r="J78" t="s">
        <v>461</v>
      </c>
    </row>
    <row r="79" spans="1:10">
      <c r="A79" t="s">
        <v>28</v>
      </c>
      <c r="B79" t="s">
        <v>28</v>
      </c>
      <c r="C79" t="s">
        <v>462</v>
      </c>
      <c r="D79" t="s">
        <v>462</v>
      </c>
      <c r="E79" t="s">
        <v>463</v>
      </c>
      <c r="F79" t="s">
        <v>464</v>
      </c>
      <c r="G79" t="s">
        <v>411</v>
      </c>
      <c r="H79" t="s">
        <v>465</v>
      </c>
      <c r="I79" t="s">
        <v>466</v>
      </c>
      <c r="J79" t="s">
        <v>467</v>
      </c>
    </row>
    <row r="80" spans="1:10">
      <c r="A80" t="s">
        <v>28</v>
      </c>
      <c r="B80" t="s">
        <v>28</v>
      </c>
      <c r="C80" t="s">
        <v>468</v>
      </c>
      <c r="D80" t="s">
        <v>468</v>
      </c>
      <c r="E80" t="s">
        <v>469</v>
      </c>
      <c r="F80" t="s">
        <v>104</v>
      </c>
      <c r="G80" t="s">
        <v>411</v>
      </c>
      <c r="H80" t="s">
        <v>364</v>
      </c>
      <c r="I80" t="s">
        <v>365</v>
      </c>
      <c r="J80" t="s">
        <v>366</v>
      </c>
    </row>
    <row r="81" spans="1:10">
      <c r="A81" t="s">
        <v>28</v>
      </c>
      <c r="B81" t="s">
        <v>28</v>
      </c>
      <c r="C81" t="s">
        <v>470</v>
      </c>
      <c r="D81" t="s">
        <v>470</v>
      </c>
      <c r="E81" t="s">
        <v>471</v>
      </c>
      <c r="F81" t="s">
        <v>59</v>
      </c>
      <c r="G81" t="s">
        <v>411</v>
      </c>
      <c r="H81" t="s">
        <v>472</v>
      </c>
      <c r="I81" t="s">
        <v>473</v>
      </c>
      <c r="J81" t="s">
        <v>474</v>
      </c>
    </row>
    <row r="82" spans="1:10">
      <c r="A82" t="s">
        <v>28</v>
      </c>
      <c r="B82" t="s">
        <v>28</v>
      </c>
      <c r="C82" t="s">
        <v>475</v>
      </c>
      <c r="D82" t="s">
        <v>475</v>
      </c>
      <c r="E82" t="s">
        <v>476</v>
      </c>
      <c r="F82" t="s">
        <v>104</v>
      </c>
      <c r="G82" t="s">
        <v>411</v>
      </c>
      <c r="H82" t="s">
        <v>477</v>
      </c>
      <c r="I82" t="s">
        <v>106</v>
      </c>
      <c r="J82" t="s">
        <v>107</v>
      </c>
    </row>
    <row r="83" spans="1:10">
      <c r="A83" t="s">
        <v>28</v>
      </c>
      <c r="B83" t="s">
        <v>28</v>
      </c>
      <c r="C83" t="s">
        <v>478</v>
      </c>
      <c r="D83" t="s">
        <v>478</v>
      </c>
      <c r="E83" t="s">
        <v>479</v>
      </c>
      <c r="F83" t="s">
        <v>480</v>
      </c>
      <c r="G83" t="s">
        <v>411</v>
      </c>
      <c r="H83" t="s">
        <v>481</v>
      </c>
      <c r="I83" t="s">
        <v>482</v>
      </c>
      <c r="J83" t="s">
        <v>483</v>
      </c>
    </row>
    <row r="84" spans="1:10">
      <c r="A84" t="s">
        <v>28</v>
      </c>
      <c r="B84" t="s">
        <v>28</v>
      </c>
      <c r="C84" t="s">
        <v>484</v>
      </c>
      <c r="D84" t="s">
        <v>484</v>
      </c>
      <c r="E84" t="s">
        <v>485</v>
      </c>
      <c r="F84" t="s">
        <v>116</v>
      </c>
      <c r="G84" t="s">
        <v>411</v>
      </c>
      <c r="H84" t="s">
        <v>486</v>
      </c>
      <c r="I84" t="s">
        <v>487</v>
      </c>
      <c r="J84" t="s">
        <v>488</v>
      </c>
    </row>
    <row r="85" spans="1:10">
      <c r="A85" t="s">
        <v>28</v>
      </c>
      <c r="B85" t="s">
        <v>373</v>
      </c>
      <c r="C85" t="s">
        <v>489</v>
      </c>
      <c r="D85" t="s">
        <v>489</v>
      </c>
      <c r="E85" t="s">
        <v>490</v>
      </c>
      <c r="F85" t="s">
        <v>219</v>
      </c>
      <c r="G85" t="s">
        <v>411</v>
      </c>
      <c r="H85" t="s">
        <v>491</v>
      </c>
      <c r="I85" t="s">
        <v>492</v>
      </c>
      <c r="J85" t="s">
        <v>493</v>
      </c>
    </row>
    <row r="86" spans="1:10">
      <c r="A86" t="s">
        <v>28</v>
      </c>
      <c r="B86" t="s">
        <v>28</v>
      </c>
      <c r="C86" t="s">
        <v>494</v>
      </c>
      <c r="D86" t="s">
        <v>494</v>
      </c>
      <c r="E86" t="s">
        <v>495</v>
      </c>
      <c r="F86" t="s">
        <v>496</v>
      </c>
      <c r="G86" t="s">
        <v>497</v>
      </c>
      <c r="H86" t="s">
        <v>498</v>
      </c>
      <c r="I86" t="s">
        <v>499</v>
      </c>
      <c r="J86" t="s">
        <v>500</v>
      </c>
    </row>
    <row r="87" spans="1:10">
      <c r="A87" t="s">
        <v>28</v>
      </c>
      <c r="B87" t="s">
        <v>28</v>
      </c>
      <c r="C87" t="s">
        <v>501</v>
      </c>
      <c r="D87" t="s">
        <v>502</v>
      </c>
      <c r="E87" t="s">
        <v>503</v>
      </c>
      <c r="F87" t="s">
        <v>39</v>
      </c>
      <c r="G87" t="s">
        <v>504</v>
      </c>
      <c r="H87" t="s">
        <v>505</v>
      </c>
      <c r="I87" t="s">
        <v>506</v>
      </c>
      <c r="J87" t="s">
        <v>507</v>
      </c>
    </row>
    <row r="88" spans="1:10">
      <c r="A88" t="s">
        <v>28</v>
      </c>
      <c r="B88" t="s">
        <v>28</v>
      </c>
      <c r="C88" t="s">
        <v>508</v>
      </c>
      <c r="D88" t="s">
        <v>508</v>
      </c>
      <c r="E88" t="s">
        <v>509</v>
      </c>
      <c r="F88" t="s">
        <v>330</v>
      </c>
      <c r="G88" t="s">
        <v>497</v>
      </c>
      <c r="H88" t="s">
        <v>510</v>
      </c>
      <c r="I88" t="s">
        <v>511</v>
      </c>
      <c r="J88" t="s">
        <v>512</v>
      </c>
    </row>
    <row r="89" spans="1:10">
      <c r="A89" t="s">
        <v>28</v>
      </c>
      <c r="B89" t="s">
        <v>28</v>
      </c>
      <c r="C89" t="s">
        <v>513</v>
      </c>
      <c r="D89" t="s">
        <v>514</v>
      </c>
      <c r="E89" t="s">
        <v>515</v>
      </c>
      <c r="F89" t="s">
        <v>516</v>
      </c>
      <c r="G89" t="s">
        <v>504</v>
      </c>
      <c r="H89" t="s">
        <v>517</v>
      </c>
      <c r="I89" t="s">
        <v>518</v>
      </c>
      <c r="J89" t="s">
        <v>519</v>
      </c>
    </row>
    <row r="90" spans="1:10">
      <c r="A90" t="s">
        <v>28</v>
      </c>
      <c r="B90" t="s">
        <v>28</v>
      </c>
      <c r="C90" t="s">
        <v>520</v>
      </c>
      <c r="D90" t="s">
        <v>521</v>
      </c>
      <c r="E90" t="s">
        <v>522</v>
      </c>
      <c r="F90" t="s">
        <v>104</v>
      </c>
      <c r="G90" t="s">
        <v>523</v>
      </c>
      <c r="H90" t="s">
        <v>524</v>
      </c>
      <c r="I90" t="s">
        <v>525</v>
      </c>
      <c r="J90" t="s">
        <v>526</v>
      </c>
    </row>
    <row r="91" spans="1:10">
      <c r="A91" t="s">
        <v>28</v>
      </c>
      <c r="B91" t="s">
        <v>28</v>
      </c>
      <c r="C91" t="s">
        <v>527</v>
      </c>
      <c r="D91" t="s">
        <v>528</v>
      </c>
      <c r="E91" t="s">
        <v>529</v>
      </c>
      <c r="F91" t="s">
        <v>318</v>
      </c>
      <c r="G91" t="s">
        <v>523</v>
      </c>
      <c r="H91" t="s">
        <v>530</v>
      </c>
      <c r="I91" t="s">
        <v>531</v>
      </c>
      <c r="J91" t="s">
        <v>532</v>
      </c>
    </row>
    <row r="92" spans="1:10">
      <c r="A92" t="s">
        <v>28</v>
      </c>
      <c r="B92" t="s">
        <v>28</v>
      </c>
      <c r="C92" t="s">
        <v>533</v>
      </c>
      <c r="D92" t="s">
        <v>533</v>
      </c>
      <c r="E92" t="s">
        <v>534</v>
      </c>
      <c r="F92" t="s">
        <v>535</v>
      </c>
      <c r="G92" t="s">
        <v>497</v>
      </c>
      <c r="H92" t="s">
        <v>536</v>
      </c>
      <c r="I92" t="s">
        <v>537</v>
      </c>
      <c r="J92" t="s">
        <v>538</v>
      </c>
    </row>
    <row r="93" spans="1:10">
      <c r="A93" t="s">
        <v>28</v>
      </c>
      <c r="B93" t="s">
        <v>28</v>
      </c>
      <c r="C93" t="s">
        <v>539</v>
      </c>
      <c r="D93" t="s">
        <v>539</v>
      </c>
      <c r="E93" t="s">
        <v>540</v>
      </c>
      <c r="F93" t="s">
        <v>541</v>
      </c>
      <c r="G93" t="s">
        <v>497</v>
      </c>
      <c r="H93" t="s">
        <v>542</v>
      </c>
      <c r="I93" t="s">
        <v>302</v>
      </c>
      <c r="J93" t="s">
        <v>303</v>
      </c>
    </row>
    <row r="94" spans="1:10">
      <c r="A94" t="s">
        <v>28</v>
      </c>
      <c r="B94" t="s">
        <v>28</v>
      </c>
      <c r="C94" t="s">
        <v>543</v>
      </c>
      <c r="D94" t="s">
        <v>543</v>
      </c>
      <c r="E94" t="s">
        <v>544</v>
      </c>
      <c r="F94" t="s">
        <v>116</v>
      </c>
      <c r="G94" t="s">
        <v>497</v>
      </c>
      <c r="H94" t="s">
        <v>545</v>
      </c>
      <c r="I94" t="s">
        <v>546</v>
      </c>
      <c r="J94" t="s">
        <v>547</v>
      </c>
    </row>
    <row r="95" spans="1:10">
      <c r="A95" t="s">
        <v>28</v>
      </c>
      <c r="B95" t="s">
        <v>28</v>
      </c>
      <c r="C95" t="s">
        <v>548</v>
      </c>
      <c r="D95" t="s">
        <v>548</v>
      </c>
      <c r="E95" t="s">
        <v>549</v>
      </c>
      <c r="F95" t="s">
        <v>541</v>
      </c>
      <c r="G95" t="s">
        <v>497</v>
      </c>
      <c r="H95" t="s">
        <v>550</v>
      </c>
      <c r="I95" t="s">
        <v>302</v>
      </c>
      <c r="J95" t="s">
        <v>303</v>
      </c>
    </row>
    <row r="96" spans="1:10">
      <c r="A96" t="s">
        <v>28</v>
      </c>
      <c r="B96" t="s">
        <v>28</v>
      </c>
      <c r="C96" t="s">
        <v>551</v>
      </c>
      <c r="D96" t="s">
        <v>551</v>
      </c>
      <c r="E96" t="s">
        <v>552</v>
      </c>
      <c r="F96" t="s">
        <v>104</v>
      </c>
      <c r="G96" t="s">
        <v>497</v>
      </c>
      <c r="H96" t="s">
        <v>553</v>
      </c>
      <c r="I96" t="s">
        <v>106</v>
      </c>
      <c r="J96" t="s">
        <v>107</v>
      </c>
    </row>
    <row r="97" spans="1:10">
      <c r="A97" t="s">
        <v>28</v>
      </c>
      <c r="B97" t="s">
        <v>28</v>
      </c>
      <c r="C97" t="s">
        <v>554</v>
      </c>
      <c r="D97" t="s">
        <v>554</v>
      </c>
      <c r="E97" t="s">
        <v>555</v>
      </c>
      <c r="F97" t="s">
        <v>556</v>
      </c>
      <c r="G97" t="s">
        <v>497</v>
      </c>
      <c r="H97" t="s">
        <v>557</v>
      </c>
      <c r="I97" t="s">
        <v>558</v>
      </c>
      <c r="J97" t="s">
        <v>559</v>
      </c>
    </row>
    <row r="98" spans="1:10">
      <c r="A98" t="s">
        <v>28</v>
      </c>
      <c r="B98" t="s">
        <v>28</v>
      </c>
      <c r="C98" t="s">
        <v>560</v>
      </c>
      <c r="D98" t="s">
        <v>560</v>
      </c>
      <c r="E98" t="s">
        <v>561</v>
      </c>
      <c r="F98" t="s">
        <v>104</v>
      </c>
      <c r="G98" t="s">
        <v>497</v>
      </c>
      <c r="H98" t="s">
        <v>364</v>
      </c>
      <c r="I98" t="s">
        <v>365</v>
      </c>
      <c r="J98" t="s">
        <v>366</v>
      </c>
    </row>
    <row r="99" spans="1:10">
      <c r="A99" t="s">
        <v>28</v>
      </c>
      <c r="B99" t="s">
        <v>28</v>
      </c>
      <c r="C99" t="s">
        <v>562</v>
      </c>
      <c r="D99" t="s">
        <v>562</v>
      </c>
      <c r="E99" t="s">
        <v>563</v>
      </c>
      <c r="F99" t="s">
        <v>104</v>
      </c>
      <c r="G99" t="s">
        <v>497</v>
      </c>
      <c r="H99" t="s">
        <v>564</v>
      </c>
      <c r="I99" t="s">
        <v>161</v>
      </c>
      <c r="J99" t="s">
        <v>162</v>
      </c>
    </row>
    <row r="100" spans="1:10">
      <c r="A100" t="s">
        <v>28</v>
      </c>
      <c r="B100" t="s">
        <v>28</v>
      </c>
      <c r="C100" t="s">
        <v>565</v>
      </c>
      <c r="D100" t="s">
        <v>565</v>
      </c>
      <c r="E100" t="s">
        <v>566</v>
      </c>
      <c r="F100" t="s">
        <v>567</v>
      </c>
      <c r="G100" t="s">
        <v>497</v>
      </c>
      <c r="H100" t="s">
        <v>568</v>
      </c>
      <c r="I100" t="s">
        <v>569</v>
      </c>
      <c r="J100" t="s">
        <v>570</v>
      </c>
    </row>
    <row r="101" spans="1:10">
      <c r="A101" t="s">
        <v>28</v>
      </c>
      <c r="B101" t="s">
        <v>28</v>
      </c>
      <c r="C101" t="s">
        <v>571</v>
      </c>
      <c r="D101" t="s">
        <v>571</v>
      </c>
      <c r="E101" t="s">
        <v>572</v>
      </c>
      <c r="F101" t="s">
        <v>573</v>
      </c>
      <c r="G101" t="s">
        <v>497</v>
      </c>
      <c r="H101" t="s">
        <v>574</v>
      </c>
      <c r="I101" t="s">
        <v>575</v>
      </c>
      <c r="J101" t="s">
        <v>576</v>
      </c>
    </row>
    <row r="102" spans="1:10">
      <c r="A102" t="s">
        <v>28</v>
      </c>
      <c r="B102" t="s">
        <v>373</v>
      </c>
      <c r="C102" t="s">
        <v>577</v>
      </c>
      <c r="D102" t="s">
        <v>577</v>
      </c>
      <c r="E102" t="s">
        <v>578</v>
      </c>
      <c r="F102" t="s">
        <v>46</v>
      </c>
      <c r="G102" t="s">
        <v>497</v>
      </c>
      <c r="H102" t="s">
        <v>579</v>
      </c>
      <c r="I102" t="s">
        <v>580</v>
      </c>
      <c r="J102" t="s">
        <v>581</v>
      </c>
    </row>
    <row r="103" spans="1:10">
      <c r="A103" t="s">
        <v>28</v>
      </c>
      <c r="B103" t="s">
        <v>373</v>
      </c>
      <c r="C103" t="s">
        <v>582</v>
      </c>
      <c r="D103" t="s">
        <v>582</v>
      </c>
      <c r="E103" t="s">
        <v>583</v>
      </c>
      <c r="F103" t="s">
        <v>417</v>
      </c>
      <c r="G103" t="s">
        <v>497</v>
      </c>
      <c r="H103" t="s">
        <v>584</v>
      </c>
      <c r="I103" t="s">
        <v>585</v>
      </c>
      <c r="J103" t="s">
        <v>586</v>
      </c>
    </row>
    <row r="104" spans="1:10">
      <c r="A104" t="s">
        <v>28</v>
      </c>
      <c r="B104" t="s">
        <v>373</v>
      </c>
      <c r="C104" t="s">
        <v>587</v>
      </c>
      <c r="D104" t="s">
        <v>587</v>
      </c>
      <c r="E104" t="s">
        <v>588</v>
      </c>
      <c r="F104" t="s">
        <v>589</v>
      </c>
      <c r="G104" t="s">
        <v>497</v>
      </c>
      <c r="H104" t="s">
        <v>590</v>
      </c>
      <c r="I104" t="s">
        <v>378</v>
      </c>
      <c r="J104" t="s">
        <v>379</v>
      </c>
    </row>
    <row r="105" spans="1:10">
      <c r="A105" t="s">
        <v>28</v>
      </c>
      <c r="B105" t="s">
        <v>591</v>
      </c>
      <c r="C105" t="s">
        <v>592</v>
      </c>
      <c r="D105" t="s">
        <v>592</v>
      </c>
      <c r="E105" t="s">
        <v>593</v>
      </c>
      <c r="F105" t="s">
        <v>594</v>
      </c>
      <c r="G105" t="s">
        <v>497</v>
      </c>
      <c r="H105" t="s">
        <v>595</v>
      </c>
      <c r="I105" t="s">
        <v>596</v>
      </c>
      <c r="J105" t="s">
        <v>597</v>
      </c>
    </row>
    <row r="106" spans="1:10">
      <c r="A106" t="s">
        <v>28</v>
      </c>
      <c r="B106" t="s">
        <v>28</v>
      </c>
      <c r="C106" t="s">
        <v>598</v>
      </c>
      <c r="D106" t="s">
        <v>598</v>
      </c>
      <c r="E106" t="s">
        <v>599</v>
      </c>
      <c r="F106" t="s">
        <v>600</v>
      </c>
      <c r="G106" t="s">
        <v>601</v>
      </c>
      <c r="H106" t="s">
        <v>602</v>
      </c>
      <c r="I106" t="s">
        <v>603</v>
      </c>
      <c r="J106" t="s">
        <v>604</v>
      </c>
    </row>
    <row r="107" spans="1:10">
      <c r="A107" t="s">
        <v>28</v>
      </c>
      <c r="B107" t="s">
        <v>28</v>
      </c>
      <c r="C107" t="s">
        <v>605</v>
      </c>
      <c r="D107" t="s">
        <v>606</v>
      </c>
      <c r="E107" t="s">
        <v>607</v>
      </c>
      <c r="F107" t="s">
        <v>330</v>
      </c>
      <c r="G107" t="s">
        <v>608</v>
      </c>
      <c r="H107" t="s">
        <v>609</v>
      </c>
      <c r="I107" t="s">
        <v>610</v>
      </c>
      <c r="J107" t="s">
        <v>611</v>
      </c>
    </row>
    <row r="108" spans="1:10">
      <c r="A108" t="s">
        <v>28</v>
      </c>
      <c r="B108" t="s">
        <v>28</v>
      </c>
      <c r="C108" t="s">
        <v>612</v>
      </c>
      <c r="D108" t="s">
        <v>612</v>
      </c>
      <c r="E108" t="s">
        <v>613</v>
      </c>
      <c r="F108" t="s">
        <v>614</v>
      </c>
      <c r="G108" t="s">
        <v>601</v>
      </c>
      <c r="H108" t="s">
        <v>615</v>
      </c>
      <c r="I108" t="s">
        <v>239</v>
      </c>
      <c r="J108" t="s">
        <v>240</v>
      </c>
    </row>
    <row r="109" spans="1:10">
      <c r="A109" t="s">
        <v>28</v>
      </c>
      <c r="B109" t="s">
        <v>28</v>
      </c>
      <c r="C109" t="s">
        <v>616</v>
      </c>
      <c r="D109" t="s">
        <v>616</v>
      </c>
      <c r="E109" t="s">
        <v>617</v>
      </c>
      <c r="F109" t="s">
        <v>618</v>
      </c>
      <c r="G109" t="s">
        <v>601</v>
      </c>
      <c r="H109" t="s">
        <v>619</v>
      </c>
      <c r="I109" t="s">
        <v>183</v>
      </c>
      <c r="J109" t="s">
        <v>184</v>
      </c>
    </row>
    <row r="110" spans="1:10">
      <c r="A110" t="s">
        <v>28</v>
      </c>
      <c r="B110" t="s">
        <v>28</v>
      </c>
      <c r="C110" t="s">
        <v>620</v>
      </c>
      <c r="D110" t="s">
        <v>620</v>
      </c>
      <c r="E110" t="s">
        <v>621</v>
      </c>
      <c r="F110" t="s">
        <v>219</v>
      </c>
      <c r="G110" t="s">
        <v>601</v>
      </c>
      <c r="H110" t="s">
        <v>622</v>
      </c>
      <c r="I110" t="s">
        <v>623</v>
      </c>
      <c r="J110" t="s">
        <v>624</v>
      </c>
    </row>
    <row r="111" spans="1:10">
      <c r="A111" t="s">
        <v>223</v>
      </c>
      <c r="B111" t="s">
        <v>28</v>
      </c>
      <c r="C111" t="s">
        <v>625</v>
      </c>
      <c r="D111" t="s">
        <v>625</v>
      </c>
      <c r="E111" t="s">
        <v>626</v>
      </c>
      <c r="F111" t="s">
        <v>104</v>
      </c>
      <c r="G111" t="s">
        <v>601</v>
      </c>
      <c r="H111" t="s">
        <v>627</v>
      </c>
      <c r="I111" t="s">
        <v>227</v>
      </c>
      <c r="J111" t="s">
        <v>228</v>
      </c>
    </row>
    <row r="112" spans="1:10">
      <c r="A112" t="s">
        <v>172</v>
      </c>
      <c r="B112" t="s">
        <v>28</v>
      </c>
      <c r="C112" t="s">
        <v>628</v>
      </c>
      <c r="D112" t="s">
        <v>629</v>
      </c>
      <c r="E112" t="s">
        <v>630</v>
      </c>
      <c r="F112" t="s">
        <v>631</v>
      </c>
      <c r="G112" t="s">
        <v>632</v>
      </c>
      <c r="H112" t="s">
        <v>633</v>
      </c>
      <c r="I112" t="s">
        <v>634</v>
      </c>
      <c r="J112" t="s">
        <v>635</v>
      </c>
    </row>
    <row r="113" spans="1:10">
      <c r="A113" t="s">
        <v>28</v>
      </c>
      <c r="B113" t="s">
        <v>28</v>
      </c>
      <c r="C113" t="s">
        <v>636</v>
      </c>
      <c r="D113" t="s">
        <v>636</v>
      </c>
      <c r="E113" t="s">
        <v>637</v>
      </c>
      <c r="F113" t="s">
        <v>638</v>
      </c>
      <c r="G113" t="s">
        <v>601</v>
      </c>
      <c r="H113" t="s">
        <v>639</v>
      </c>
      <c r="I113" t="s">
        <v>640</v>
      </c>
      <c r="J113" t="s">
        <v>641</v>
      </c>
    </row>
    <row r="114" spans="1:10">
      <c r="A114" t="s">
        <v>28</v>
      </c>
      <c r="B114" t="s">
        <v>28</v>
      </c>
      <c r="C114" t="s">
        <v>642</v>
      </c>
      <c r="D114" t="s">
        <v>642</v>
      </c>
      <c r="E114" t="s">
        <v>643</v>
      </c>
      <c r="F114" t="s">
        <v>104</v>
      </c>
      <c r="G114" t="s">
        <v>601</v>
      </c>
      <c r="H114" t="s">
        <v>644</v>
      </c>
      <c r="I114" t="s">
        <v>645</v>
      </c>
      <c r="J114" t="s">
        <v>646</v>
      </c>
    </row>
    <row r="115" spans="1:10">
      <c r="A115" t="s">
        <v>28</v>
      </c>
      <c r="B115" t="s">
        <v>28</v>
      </c>
      <c r="C115" t="s">
        <v>647</v>
      </c>
      <c r="D115" t="s">
        <v>648</v>
      </c>
      <c r="E115" t="s">
        <v>649</v>
      </c>
      <c r="F115" t="s">
        <v>324</v>
      </c>
      <c r="G115" t="s">
        <v>632</v>
      </c>
      <c r="H115" t="s">
        <v>650</v>
      </c>
      <c r="I115" t="s">
        <v>651</v>
      </c>
      <c r="J115" t="s">
        <v>652</v>
      </c>
    </row>
    <row r="116" spans="1:10">
      <c r="A116" t="s">
        <v>28</v>
      </c>
      <c r="B116" t="s">
        <v>28</v>
      </c>
      <c r="C116" t="s">
        <v>653</v>
      </c>
      <c r="D116" t="s">
        <v>653</v>
      </c>
      <c r="E116" t="s">
        <v>654</v>
      </c>
      <c r="F116" t="s">
        <v>32</v>
      </c>
      <c r="G116" t="s">
        <v>601</v>
      </c>
      <c r="H116" t="s">
        <v>655</v>
      </c>
      <c r="I116" t="s">
        <v>656</v>
      </c>
      <c r="J116" t="s">
        <v>657</v>
      </c>
    </row>
    <row r="117" spans="1:10">
      <c r="A117" t="s">
        <v>28</v>
      </c>
      <c r="B117" t="s">
        <v>28</v>
      </c>
      <c r="C117" t="s">
        <v>658</v>
      </c>
      <c r="D117" t="s">
        <v>659</v>
      </c>
      <c r="E117" t="s">
        <v>660</v>
      </c>
      <c r="F117" t="s">
        <v>104</v>
      </c>
      <c r="G117" t="s">
        <v>632</v>
      </c>
      <c r="H117" t="s">
        <v>661</v>
      </c>
      <c r="I117" t="s">
        <v>662</v>
      </c>
      <c r="J117" t="s">
        <v>663</v>
      </c>
    </row>
    <row r="118" spans="1:10">
      <c r="A118" t="s">
        <v>28</v>
      </c>
      <c r="B118" t="s">
        <v>28</v>
      </c>
      <c r="C118" t="s">
        <v>664</v>
      </c>
      <c r="D118" t="s">
        <v>664</v>
      </c>
      <c r="E118" t="s">
        <v>665</v>
      </c>
      <c r="F118" t="s">
        <v>666</v>
      </c>
      <c r="G118" t="s">
        <v>601</v>
      </c>
      <c r="H118" t="s">
        <v>667</v>
      </c>
      <c r="I118" t="s">
        <v>668</v>
      </c>
      <c r="J118" t="s">
        <v>669</v>
      </c>
    </row>
    <row r="119" spans="1:10">
      <c r="A119" t="s">
        <v>28</v>
      </c>
      <c r="B119" t="s">
        <v>28</v>
      </c>
      <c r="C119" t="s">
        <v>670</v>
      </c>
      <c r="D119" t="s">
        <v>670</v>
      </c>
      <c r="E119" t="s">
        <v>671</v>
      </c>
      <c r="F119" t="s">
        <v>672</v>
      </c>
      <c r="G119" t="s">
        <v>601</v>
      </c>
      <c r="H119" t="s">
        <v>673</v>
      </c>
      <c r="I119" t="s">
        <v>674</v>
      </c>
      <c r="J119" t="s">
        <v>675</v>
      </c>
    </row>
    <row r="120" spans="1:10">
      <c r="A120" t="s">
        <v>28</v>
      </c>
      <c r="B120" t="s">
        <v>28</v>
      </c>
      <c r="C120" t="s">
        <v>676</v>
      </c>
      <c r="D120" t="s">
        <v>676</v>
      </c>
      <c r="E120" t="s">
        <v>677</v>
      </c>
      <c r="F120" t="s">
        <v>104</v>
      </c>
      <c r="G120" t="s">
        <v>601</v>
      </c>
      <c r="H120" t="s">
        <v>364</v>
      </c>
      <c r="I120" t="s">
        <v>678</v>
      </c>
      <c r="J120" t="s">
        <v>679</v>
      </c>
    </row>
    <row r="121" spans="1:10">
      <c r="A121" t="s">
        <v>28</v>
      </c>
      <c r="B121" t="s">
        <v>28</v>
      </c>
      <c r="C121" t="s">
        <v>680</v>
      </c>
      <c r="D121" t="s">
        <v>680</v>
      </c>
      <c r="E121" t="s">
        <v>681</v>
      </c>
      <c r="F121" t="s">
        <v>682</v>
      </c>
      <c r="G121" t="s">
        <v>601</v>
      </c>
      <c r="H121" t="s">
        <v>683</v>
      </c>
      <c r="I121" t="s">
        <v>684</v>
      </c>
      <c r="J121" t="s">
        <v>685</v>
      </c>
    </row>
    <row r="122" spans="1:10">
      <c r="A122" t="s">
        <v>28</v>
      </c>
      <c r="B122" t="s">
        <v>28</v>
      </c>
      <c r="C122" t="s">
        <v>686</v>
      </c>
      <c r="D122" t="s">
        <v>686</v>
      </c>
      <c r="E122" t="s">
        <v>687</v>
      </c>
      <c r="F122" t="s">
        <v>104</v>
      </c>
      <c r="G122" t="s">
        <v>601</v>
      </c>
      <c r="H122" t="s">
        <v>688</v>
      </c>
      <c r="I122" t="s">
        <v>689</v>
      </c>
      <c r="J122" t="s">
        <v>690</v>
      </c>
    </row>
    <row r="123" spans="1:10">
      <c r="A123" t="s">
        <v>28</v>
      </c>
      <c r="B123" t="s">
        <v>28</v>
      </c>
      <c r="C123" t="s">
        <v>691</v>
      </c>
      <c r="D123" t="s">
        <v>691</v>
      </c>
      <c r="E123" t="s">
        <v>692</v>
      </c>
      <c r="F123" t="s">
        <v>682</v>
      </c>
      <c r="G123" t="s">
        <v>601</v>
      </c>
      <c r="H123" t="s">
        <v>693</v>
      </c>
      <c r="I123" t="s">
        <v>684</v>
      </c>
      <c r="J123" t="s">
        <v>685</v>
      </c>
    </row>
    <row r="124" spans="1:10">
      <c r="A124" t="s">
        <v>28</v>
      </c>
      <c r="B124" t="s">
        <v>28</v>
      </c>
      <c r="C124" t="s">
        <v>694</v>
      </c>
      <c r="D124" t="s">
        <v>694</v>
      </c>
      <c r="E124" t="s">
        <v>695</v>
      </c>
      <c r="F124" t="s">
        <v>122</v>
      </c>
      <c r="G124" t="s">
        <v>601</v>
      </c>
      <c r="H124" t="s">
        <v>696</v>
      </c>
      <c r="I124" t="s">
        <v>697</v>
      </c>
      <c r="J124" t="s">
        <v>698</v>
      </c>
    </row>
    <row r="125" spans="1:10">
      <c r="A125" t="s">
        <v>28</v>
      </c>
      <c r="B125" t="s">
        <v>28</v>
      </c>
      <c r="C125" t="s">
        <v>699</v>
      </c>
      <c r="D125" t="s">
        <v>699</v>
      </c>
      <c r="E125" t="s">
        <v>700</v>
      </c>
      <c r="F125" t="s">
        <v>682</v>
      </c>
      <c r="G125" t="s">
        <v>601</v>
      </c>
      <c r="H125" t="s">
        <v>701</v>
      </c>
      <c r="I125" t="s">
        <v>684</v>
      </c>
      <c r="J125" t="s">
        <v>685</v>
      </c>
    </row>
    <row r="126" spans="1:10">
      <c r="A126" t="s">
        <v>28</v>
      </c>
      <c r="B126" t="s">
        <v>28</v>
      </c>
      <c r="C126" t="s">
        <v>702</v>
      </c>
      <c r="D126" t="s">
        <v>702</v>
      </c>
      <c r="E126" t="s">
        <v>703</v>
      </c>
      <c r="F126" t="s">
        <v>682</v>
      </c>
      <c r="G126" t="s">
        <v>601</v>
      </c>
      <c r="H126" t="s">
        <v>704</v>
      </c>
      <c r="I126" t="s">
        <v>684</v>
      </c>
      <c r="J126" t="s">
        <v>685</v>
      </c>
    </row>
    <row r="127" spans="1:10">
      <c r="A127" t="s">
        <v>28</v>
      </c>
      <c r="B127" t="s">
        <v>28</v>
      </c>
      <c r="C127" t="s">
        <v>705</v>
      </c>
      <c r="D127" t="s">
        <v>705</v>
      </c>
      <c r="E127" t="s">
        <v>706</v>
      </c>
      <c r="F127" t="s">
        <v>682</v>
      </c>
      <c r="G127" t="s">
        <v>601</v>
      </c>
      <c r="H127" t="s">
        <v>707</v>
      </c>
      <c r="I127" t="s">
        <v>684</v>
      </c>
      <c r="J127" t="s">
        <v>685</v>
      </c>
    </row>
    <row r="128" spans="1:10">
      <c r="A128" t="s">
        <v>28</v>
      </c>
      <c r="B128" t="s">
        <v>373</v>
      </c>
      <c r="C128" t="s">
        <v>708</v>
      </c>
      <c r="D128" t="s">
        <v>708</v>
      </c>
      <c r="E128" t="s">
        <v>709</v>
      </c>
      <c r="F128" t="s">
        <v>710</v>
      </c>
      <c r="G128" t="s">
        <v>601</v>
      </c>
      <c r="H128" t="s">
        <v>711</v>
      </c>
      <c r="I128" t="s">
        <v>712</v>
      </c>
      <c r="J128" t="s">
        <v>713</v>
      </c>
    </row>
    <row r="129" spans="1:10">
      <c r="A129" t="s">
        <v>28</v>
      </c>
      <c r="B129" t="s">
        <v>28</v>
      </c>
      <c r="C129" t="s">
        <v>714</v>
      </c>
      <c r="D129" t="s">
        <v>714</v>
      </c>
      <c r="E129" t="s">
        <v>715</v>
      </c>
      <c r="F129" t="s">
        <v>716</v>
      </c>
      <c r="G129" t="s">
        <v>601</v>
      </c>
      <c r="H129" t="s">
        <v>717</v>
      </c>
      <c r="I129" t="s">
        <v>718</v>
      </c>
      <c r="J129" t="s">
        <v>719</v>
      </c>
    </row>
    <row r="130" spans="1:10">
      <c r="A130" t="s">
        <v>720</v>
      </c>
      <c r="B130" t="s">
        <v>28</v>
      </c>
      <c r="C130" t="s">
        <v>721</v>
      </c>
      <c r="D130" t="s">
        <v>721</v>
      </c>
      <c r="E130" t="s">
        <v>722</v>
      </c>
      <c r="F130" t="s">
        <v>116</v>
      </c>
      <c r="G130" t="s">
        <v>723</v>
      </c>
      <c r="H130" t="s">
        <v>724</v>
      </c>
      <c r="I130" t="s">
        <v>725</v>
      </c>
      <c r="J130" t="s">
        <v>726</v>
      </c>
    </row>
    <row r="131" spans="1:10">
      <c r="A131" t="s">
        <v>28</v>
      </c>
      <c r="B131" t="s">
        <v>28</v>
      </c>
      <c r="C131" t="s">
        <v>727</v>
      </c>
      <c r="D131" t="s">
        <v>727</v>
      </c>
      <c r="E131" t="s">
        <v>728</v>
      </c>
      <c r="F131" t="s">
        <v>729</v>
      </c>
      <c r="G131" t="s">
        <v>723</v>
      </c>
      <c r="H131" t="s">
        <v>730</v>
      </c>
      <c r="I131" t="s">
        <v>355</v>
      </c>
      <c r="J131" t="s">
        <v>356</v>
      </c>
    </row>
    <row r="132" spans="1:10">
      <c r="A132" t="s">
        <v>28</v>
      </c>
      <c r="B132" t="s">
        <v>28</v>
      </c>
      <c r="C132" t="s">
        <v>731</v>
      </c>
      <c r="D132" t="s">
        <v>732</v>
      </c>
      <c r="E132" t="s">
        <v>733</v>
      </c>
      <c r="F132" t="s">
        <v>32</v>
      </c>
      <c r="G132" t="s">
        <v>734</v>
      </c>
      <c r="H132" t="s">
        <v>735</v>
      </c>
      <c r="I132" t="s">
        <v>736</v>
      </c>
      <c r="J132" t="s">
        <v>737</v>
      </c>
    </row>
    <row r="133" spans="1:10">
      <c r="A133" t="s">
        <v>28</v>
      </c>
      <c r="B133" t="s">
        <v>28</v>
      </c>
      <c r="C133" t="s">
        <v>738</v>
      </c>
      <c r="D133" t="s">
        <v>739</v>
      </c>
      <c r="E133" t="s">
        <v>740</v>
      </c>
      <c r="F133" t="s">
        <v>318</v>
      </c>
      <c r="G133" t="s">
        <v>734</v>
      </c>
      <c r="H133" t="s">
        <v>741</v>
      </c>
      <c r="I133" t="s">
        <v>742</v>
      </c>
      <c r="J133" t="s">
        <v>743</v>
      </c>
    </row>
    <row r="134" spans="1:10">
      <c r="A134" t="s">
        <v>28</v>
      </c>
      <c r="B134" t="s">
        <v>28</v>
      </c>
      <c r="C134" t="s">
        <v>744</v>
      </c>
      <c r="D134" t="s">
        <v>744</v>
      </c>
      <c r="E134" t="s">
        <v>745</v>
      </c>
      <c r="F134" t="s">
        <v>104</v>
      </c>
      <c r="G134" t="s">
        <v>723</v>
      </c>
      <c r="H134" t="s">
        <v>746</v>
      </c>
      <c r="I134" t="s">
        <v>747</v>
      </c>
      <c r="J134" t="s">
        <v>748</v>
      </c>
    </row>
    <row r="135" spans="1:10">
      <c r="A135" t="s">
        <v>28</v>
      </c>
      <c r="B135" t="s">
        <v>28</v>
      </c>
      <c r="C135" t="s">
        <v>749</v>
      </c>
      <c r="D135" t="s">
        <v>749</v>
      </c>
      <c r="E135" t="s">
        <v>750</v>
      </c>
      <c r="F135" t="s">
        <v>751</v>
      </c>
      <c r="G135" t="s">
        <v>723</v>
      </c>
      <c r="H135" t="s">
        <v>752</v>
      </c>
      <c r="I135" t="s">
        <v>112</v>
      </c>
      <c r="J135" t="s">
        <v>113</v>
      </c>
    </row>
    <row r="136" spans="1:10">
      <c r="A136" t="s">
        <v>28</v>
      </c>
      <c r="B136" t="s">
        <v>28</v>
      </c>
      <c r="C136" t="s">
        <v>753</v>
      </c>
      <c r="D136" t="s">
        <v>753</v>
      </c>
      <c r="E136" t="s">
        <v>754</v>
      </c>
      <c r="F136" t="s">
        <v>755</v>
      </c>
      <c r="G136" t="s">
        <v>723</v>
      </c>
      <c r="H136" t="s">
        <v>756</v>
      </c>
      <c r="I136" t="s">
        <v>757</v>
      </c>
      <c r="J136" t="s">
        <v>758</v>
      </c>
    </row>
    <row r="137" spans="1:10">
      <c r="A137" t="s">
        <v>28</v>
      </c>
      <c r="B137" t="s">
        <v>28</v>
      </c>
      <c r="C137" t="s">
        <v>759</v>
      </c>
      <c r="D137" t="s">
        <v>759</v>
      </c>
      <c r="E137" t="s">
        <v>760</v>
      </c>
      <c r="F137" t="s">
        <v>761</v>
      </c>
      <c r="G137" t="s">
        <v>723</v>
      </c>
      <c r="H137" t="s">
        <v>762</v>
      </c>
      <c r="I137" t="s">
        <v>763</v>
      </c>
      <c r="J137" t="s">
        <v>764</v>
      </c>
    </row>
    <row r="138" spans="1:10">
      <c r="A138" t="s">
        <v>28</v>
      </c>
      <c r="B138" t="s">
        <v>28</v>
      </c>
      <c r="C138" t="s">
        <v>765</v>
      </c>
      <c r="D138" t="s">
        <v>765</v>
      </c>
      <c r="E138" t="s">
        <v>766</v>
      </c>
      <c r="F138" t="s">
        <v>73</v>
      </c>
      <c r="G138" t="s">
        <v>723</v>
      </c>
      <c r="H138" t="s">
        <v>767</v>
      </c>
      <c r="I138" t="s">
        <v>768</v>
      </c>
      <c r="J138" t="s">
        <v>769</v>
      </c>
    </row>
    <row r="139" spans="1:10">
      <c r="A139" t="s">
        <v>28</v>
      </c>
      <c r="B139" t="s">
        <v>28</v>
      </c>
      <c r="C139" t="s">
        <v>770</v>
      </c>
      <c r="D139" t="s">
        <v>770</v>
      </c>
      <c r="E139" t="s">
        <v>771</v>
      </c>
      <c r="F139" t="s">
        <v>104</v>
      </c>
      <c r="G139" t="s">
        <v>723</v>
      </c>
      <c r="H139" t="s">
        <v>772</v>
      </c>
      <c r="I139" t="s">
        <v>773</v>
      </c>
      <c r="J139" t="s">
        <v>774</v>
      </c>
    </row>
    <row r="140" spans="1:10">
      <c r="A140" t="s">
        <v>28</v>
      </c>
      <c r="B140" t="s">
        <v>28</v>
      </c>
      <c r="C140" t="s">
        <v>775</v>
      </c>
      <c r="D140" t="s">
        <v>775</v>
      </c>
      <c r="E140" t="s">
        <v>776</v>
      </c>
      <c r="F140" t="s">
        <v>104</v>
      </c>
      <c r="G140" t="s">
        <v>723</v>
      </c>
      <c r="H140" t="s">
        <v>777</v>
      </c>
      <c r="I140" t="s">
        <v>773</v>
      </c>
      <c r="J140" t="s">
        <v>774</v>
      </c>
    </row>
    <row r="141" spans="1:10">
      <c r="A141" t="s">
        <v>28</v>
      </c>
      <c r="B141" t="s">
        <v>28</v>
      </c>
      <c r="C141" t="s">
        <v>778</v>
      </c>
      <c r="D141" t="s">
        <v>778</v>
      </c>
      <c r="E141" t="s">
        <v>779</v>
      </c>
      <c r="F141" t="s">
        <v>116</v>
      </c>
      <c r="G141" t="s">
        <v>723</v>
      </c>
      <c r="H141" t="s">
        <v>780</v>
      </c>
      <c r="I141" t="s">
        <v>332</v>
      </c>
      <c r="J141" t="s">
        <v>333</v>
      </c>
    </row>
    <row r="142" spans="1:10">
      <c r="A142" t="s">
        <v>28</v>
      </c>
      <c r="B142" t="s">
        <v>28</v>
      </c>
      <c r="C142" t="s">
        <v>781</v>
      </c>
      <c r="D142" t="s">
        <v>781</v>
      </c>
      <c r="E142" t="s">
        <v>782</v>
      </c>
      <c r="F142" t="s">
        <v>682</v>
      </c>
      <c r="G142" t="s">
        <v>723</v>
      </c>
      <c r="H142" t="s">
        <v>783</v>
      </c>
      <c r="I142" t="s">
        <v>784</v>
      </c>
      <c r="J142" t="s">
        <v>785</v>
      </c>
    </row>
    <row r="143" spans="1:10">
      <c r="A143" t="s">
        <v>28</v>
      </c>
      <c r="B143" t="s">
        <v>28</v>
      </c>
      <c r="C143" t="s">
        <v>786</v>
      </c>
      <c r="D143" t="s">
        <v>786</v>
      </c>
      <c r="E143" t="s">
        <v>787</v>
      </c>
      <c r="F143" t="s">
        <v>541</v>
      </c>
      <c r="G143" t="s">
        <v>723</v>
      </c>
      <c r="H143" t="s">
        <v>788</v>
      </c>
      <c r="I143" t="s">
        <v>789</v>
      </c>
      <c r="J143" t="s">
        <v>790</v>
      </c>
    </row>
    <row r="144" spans="1:10">
      <c r="A144" t="s">
        <v>28</v>
      </c>
      <c r="B144" t="s">
        <v>373</v>
      </c>
      <c r="C144" t="s">
        <v>791</v>
      </c>
      <c r="D144" t="s">
        <v>791</v>
      </c>
      <c r="E144" t="s">
        <v>792</v>
      </c>
      <c r="F144" t="s">
        <v>793</v>
      </c>
      <c r="G144" t="s">
        <v>723</v>
      </c>
      <c r="H144" t="s">
        <v>794</v>
      </c>
      <c r="I144" t="s">
        <v>795</v>
      </c>
      <c r="J144" t="s">
        <v>796</v>
      </c>
    </row>
    <row r="145" spans="1:10">
      <c r="A145" t="s">
        <v>28</v>
      </c>
      <c r="B145" t="s">
        <v>373</v>
      </c>
      <c r="C145" t="s">
        <v>797</v>
      </c>
      <c r="D145" t="s">
        <v>798</v>
      </c>
      <c r="E145" t="s">
        <v>799</v>
      </c>
      <c r="F145" t="s">
        <v>73</v>
      </c>
      <c r="G145" t="s">
        <v>800</v>
      </c>
      <c r="H145" t="s">
        <v>801</v>
      </c>
      <c r="I145" t="s">
        <v>802</v>
      </c>
      <c r="J145" t="s">
        <v>803</v>
      </c>
    </row>
    <row r="146" spans="1:10">
      <c r="A146" t="s">
        <v>28</v>
      </c>
      <c r="B146" t="s">
        <v>373</v>
      </c>
      <c r="C146" t="s">
        <v>804</v>
      </c>
      <c r="D146" t="s">
        <v>804</v>
      </c>
      <c r="E146" t="s">
        <v>805</v>
      </c>
      <c r="F146" t="s">
        <v>46</v>
      </c>
      <c r="G146" t="s">
        <v>723</v>
      </c>
      <c r="H146" t="s">
        <v>806</v>
      </c>
      <c r="I146" t="s">
        <v>112</v>
      </c>
      <c r="J146" t="s">
        <v>113</v>
      </c>
    </row>
    <row r="147" spans="1:10">
      <c r="A147" t="s">
        <v>28</v>
      </c>
      <c r="B147" t="s">
        <v>28</v>
      </c>
      <c r="C147" t="s">
        <v>807</v>
      </c>
      <c r="D147" t="s">
        <v>807</v>
      </c>
      <c r="E147" t="s">
        <v>808</v>
      </c>
      <c r="F147" t="s">
        <v>809</v>
      </c>
      <c r="G147" t="s">
        <v>810</v>
      </c>
      <c r="H147" t="s">
        <v>811</v>
      </c>
      <c r="I147" t="s">
        <v>812</v>
      </c>
      <c r="J147" t="s">
        <v>813</v>
      </c>
    </row>
    <row r="148" spans="1:10">
      <c r="A148" t="s">
        <v>28</v>
      </c>
      <c r="B148" t="s">
        <v>28</v>
      </c>
      <c r="C148" t="s">
        <v>814</v>
      </c>
      <c r="D148" t="s">
        <v>814</v>
      </c>
      <c r="E148" t="s">
        <v>815</v>
      </c>
      <c r="F148" t="s">
        <v>816</v>
      </c>
      <c r="G148" t="s">
        <v>810</v>
      </c>
      <c r="H148" t="s">
        <v>817</v>
      </c>
      <c r="I148" t="s">
        <v>634</v>
      </c>
      <c r="J148" t="s">
        <v>635</v>
      </c>
    </row>
    <row r="149" spans="1:10">
      <c r="A149" t="s">
        <v>28</v>
      </c>
      <c r="B149" t="s">
        <v>28</v>
      </c>
      <c r="C149" t="s">
        <v>818</v>
      </c>
      <c r="D149" t="s">
        <v>818</v>
      </c>
      <c r="E149" t="s">
        <v>819</v>
      </c>
      <c r="F149" t="s">
        <v>219</v>
      </c>
      <c r="G149" t="s">
        <v>810</v>
      </c>
      <c r="H149" t="s">
        <v>820</v>
      </c>
      <c r="I149" t="s">
        <v>821</v>
      </c>
      <c r="J149" t="s">
        <v>822</v>
      </c>
    </row>
    <row r="150" spans="1:10">
      <c r="A150" t="s">
        <v>28</v>
      </c>
      <c r="B150" t="s">
        <v>28</v>
      </c>
      <c r="C150" t="s">
        <v>823</v>
      </c>
      <c r="D150" t="s">
        <v>823</v>
      </c>
      <c r="E150" t="s">
        <v>824</v>
      </c>
      <c r="F150" t="s">
        <v>181</v>
      </c>
      <c r="G150" t="s">
        <v>810</v>
      </c>
      <c r="H150" t="s">
        <v>825</v>
      </c>
      <c r="I150" t="s">
        <v>826</v>
      </c>
      <c r="J150" t="s">
        <v>827</v>
      </c>
    </row>
    <row r="151" spans="1:10">
      <c r="A151" t="s">
        <v>28</v>
      </c>
      <c r="B151" t="s">
        <v>28</v>
      </c>
      <c r="C151" t="s">
        <v>828</v>
      </c>
      <c r="D151" t="s">
        <v>829</v>
      </c>
      <c r="E151" t="s">
        <v>830</v>
      </c>
      <c r="F151" t="s">
        <v>318</v>
      </c>
      <c r="G151" t="s">
        <v>831</v>
      </c>
      <c r="H151" t="s">
        <v>832</v>
      </c>
      <c r="I151" t="s">
        <v>833</v>
      </c>
      <c r="J151" t="s">
        <v>834</v>
      </c>
    </row>
    <row r="152" spans="1:10">
      <c r="A152" t="s">
        <v>28</v>
      </c>
      <c r="B152" t="s">
        <v>28</v>
      </c>
      <c r="C152" t="s">
        <v>835</v>
      </c>
      <c r="D152" t="s">
        <v>835</v>
      </c>
      <c r="E152" t="s">
        <v>836</v>
      </c>
      <c r="F152" t="s">
        <v>837</v>
      </c>
      <c r="G152" t="s">
        <v>810</v>
      </c>
      <c r="H152" t="s">
        <v>838</v>
      </c>
      <c r="I152" t="s">
        <v>839</v>
      </c>
      <c r="J152" t="s">
        <v>840</v>
      </c>
    </row>
    <row r="153" spans="1:10">
      <c r="A153" t="s">
        <v>28</v>
      </c>
      <c r="B153" t="s">
        <v>28</v>
      </c>
      <c r="C153" t="s">
        <v>841</v>
      </c>
      <c r="D153" t="s">
        <v>841</v>
      </c>
      <c r="E153" t="s">
        <v>842</v>
      </c>
      <c r="F153" t="s">
        <v>751</v>
      </c>
      <c r="G153" t="s">
        <v>810</v>
      </c>
      <c r="H153" t="s">
        <v>843</v>
      </c>
      <c r="I153" t="s">
        <v>844</v>
      </c>
      <c r="J153" t="s">
        <v>845</v>
      </c>
    </row>
    <row r="154" spans="1:10">
      <c r="A154" t="s">
        <v>846</v>
      </c>
      <c r="B154" t="s">
        <v>28</v>
      </c>
      <c r="C154" t="s">
        <v>847</v>
      </c>
      <c r="D154" t="s">
        <v>848</v>
      </c>
      <c r="E154" t="s">
        <v>849</v>
      </c>
      <c r="F154" t="s">
        <v>850</v>
      </c>
      <c r="G154" t="s">
        <v>851</v>
      </c>
      <c r="H154" t="s">
        <v>852</v>
      </c>
      <c r="I154" t="s">
        <v>506</v>
      </c>
      <c r="J154" t="s">
        <v>507</v>
      </c>
    </row>
    <row r="155" spans="1:10">
      <c r="A155" t="s">
        <v>28</v>
      </c>
      <c r="B155" t="s">
        <v>28</v>
      </c>
      <c r="C155" t="s">
        <v>853</v>
      </c>
      <c r="D155" t="s">
        <v>853</v>
      </c>
      <c r="E155" t="s">
        <v>854</v>
      </c>
      <c r="F155" t="s">
        <v>80</v>
      </c>
      <c r="G155" t="s">
        <v>810</v>
      </c>
      <c r="H155" t="s">
        <v>855</v>
      </c>
      <c r="I155" t="s">
        <v>856</v>
      </c>
      <c r="J155" t="s">
        <v>857</v>
      </c>
    </row>
    <row r="156" spans="1:10">
      <c r="A156" t="s">
        <v>28</v>
      </c>
      <c r="B156" t="s">
        <v>28</v>
      </c>
      <c r="C156" t="s">
        <v>858</v>
      </c>
      <c r="D156" t="s">
        <v>858</v>
      </c>
      <c r="E156" t="s">
        <v>859</v>
      </c>
      <c r="F156" t="s">
        <v>73</v>
      </c>
      <c r="G156" t="s">
        <v>810</v>
      </c>
      <c r="H156" t="s">
        <v>767</v>
      </c>
      <c r="I156" t="s">
        <v>860</v>
      </c>
      <c r="J156" t="s">
        <v>861</v>
      </c>
    </row>
    <row r="157" spans="1:10">
      <c r="A157" t="s">
        <v>28</v>
      </c>
      <c r="B157" t="s">
        <v>28</v>
      </c>
      <c r="C157" t="s">
        <v>862</v>
      </c>
      <c r="D157" t="s">
        <v>862</v>
      </c>
      <c r="E157" t="s">
        <v>863</v>
      </c>
      <c r="F157" t="s">
        <v>32</v>
      </c>
      <c r="G157" t="s">
        <v>810</v>
      </c>
      <c r="H157" t="s">
        <v>864</v>
      </c>
      <c r="I157" t="s">
        <v>124</v>
      </c>
      <c r="J157" t="s">
        <v>125</v>
      </c>
    </row>
    <row r="158" spans="1:10">
      <c r="A158" t="s">
        <v>28</v>
      </c>
      <c r="B158" t="s">
        <v>28</v>
      </c>
      <c r="C158" t="s">
        <v>865</v>
      </c>
      <c r="D158" t="s">
        <v>865</v>
      </c>
      <c r="E158" t="s">
        <v>866</v>
      </c>
      <c r="F158" t="s">
        <v>32</v>
      </c>
      <c r="G158" t="s">
        <v>810</v>
      </c>
      <c r="H158" t="s">
        <v>867</v>
      </c>
      <c r="I158" t="s">
        <v>124</v>
      </c>
      <c r="J158" t="s">
        <v>125</v>
      </c>
    </row>
    <row r="159" spans="1:10">
      <c r="A159" t="s">
        <v>28</v>
      </c>
      <c r="B159" t="s">
        <v>28</v>
      </c>
      <c r="C159" t="s">
        <v>868</v>
      </c>
      <c r="D159" t="s">
        <v>868</v>
      </c>
      <c r="E159" t="s">
        <v>869</v>
      </c>
      <c r="F159" t="s">
        <v>175</v>
      </c>
      <c r="G159" t="s">
        <v>810</v>
      </c>
      <c r="H159" t="s">
        <v>870</v>
      </c>
      <c r="I159" t="s">
        <v>812</v>
      </c>
      <c r="J159" t="s">
        <v>813</v>
      </c>
    </row>
    <row r="160" spans="1:10">
      <c r="A160" t="s">
        <v>28</v>
      </c>
      <c r="B160" t="s">
        <v>28</v>
      </c>
      <c r="C160" t="s">
        <v>871</v>
      </c>
      <c r="D160" t="s">
        <v>871</v>
      </c>
      <c r="E160" t="s">
        <v>872</v>
      </c>
      <c r="F160" t="s">
        <v>46</v>
      </c>
      <c r="G160" t="s">
        <v>810</v>
      </c>
      <c r="H160" t="s">
        <v>873</v>
      </c>
      <c r="I160" t="s">
        <v>874</v>
      </c>
      <c r="J160" t="s">
        <v>875</v>
      </c>
    </row>
    <row r="161" spans="1:10">
      <c r="A161" t="s">
        <v>28</v>
      </c>
      <c r="B161" t="s">
        <v>28</v>
      </c>
      <c r="C161" t="s">
        <v>876</v>
      </c>
      <c r="D161" t="s">
        <v>876</v>
      </c>
      <c r="E161" t="s">
        <v>877</v>
      </c>
      <c r="F161" t="s">
        <v>104</v>
      </c>
      <c r="G161" t="s">
        <v>810</v>
      </c>
      <c r="H161" t="s">
        <v>878</v>
      </c>
      <c r="I161" t="s">
        <v>773</v>
      </c>
      <c r="J161" t="s">
        <v>774</v>
      </c>
    </row>
    <row r="162" spans="1:10">
      <c r="A162" t="s">
        <v>28</v>
      </c>
      <c r="B162" t="s">
        <v>28</v>
      </c>
      <c r="C162" t="s">
        <v>879</v>
      </c>
      <c r="D162" t="s">
        <v>879</v>
      </c>
      <c r="E162" t="s">
        <v>880</v>
      </c>
      <c r="F162" t="s">
        <v>219</v>
      </c>
      <c r="G162" t="s">
        <v>810</v>
      </c>
      <c r="H162" t="s">
        <v>881</v>
      </c>
      <c r="I162" t="s">
        <v>270</v>
      </c>
      <c r="J162" t="s">
        <v>271</v>
      </c>
    </row>
    <row r="163" spans="1:10">
      <c r="A163" t="s">
        <v>28</v>
      </c>
      <c r="B163" t="s">
        <v>28</v>
      </c>
      <c r="C163" t="s">
        <v>882</v>
      </c>
      <c r="D163" t="s">
        <v>882</v>
      </c>
      <c r="E163" t="s">
        <v>883</v>
      </c>
      <c r="F163" t="s">
        <v>809</v>
      </c>
      <c r="G163" t="s">
        <v>810</v>
      </c>
      <c r="H163" t="s">
        <v>884</v>
      </c>
      <c r="I163" t="s">
        <v>885</v>
      </c>
      <c r="J163" t="s">
        <v>886</v>
      </c>
    </row>
    <row r="164" spans="1:10">
      <c r="A164" t="s">
        <v>28</v>
      </c>
      <c r="B164" t="s">
        <v>28</v>
      </c>
      <c r="C164" t="s">
        <v>887</v>
      </c>
      <c r="D164" t="s">
        <v>887</v>
      </c>
      <c r="E164" t="s">
        <v>888</v>
      </c>
      <c r="F164" t="s">
        <v>889</v>
      </c>
      <c r="G164" t="s">
        <v>810</v>
      </c>
      <c r="H164" t="s">
        <v>890</v>
      </c>
      <c r="I164" t="s">
        <v>891</v>
      </c>
      <c r="J164" t="s">
        <v>892</v>
      </c>
    </row>
    <row r="165" spans="1:10">
      <c r="A165" t="s">
        <v>28</v>
      </c>
      <c r="B165" t="s">
        <v>28</v>
      </c>
      <c r="C165" t="s">
        <v>893</v>
      </c>
      <c r="D165" t="s">
        <v>893</v>
      </c>
      <c r="E165" t="s">
        <v>894</v>
      </c>
      <c r="F165" t="s">
        <v>541</v>
      </c>
      <c r="G165" t="s">
        <v>810</v>
      </c>
      <c r="H165" t="s">
        <v>895</v>
      </c>
      <c r="I165" t="s">
        <v>896</v>
      </c>
      <c r="J165" t="s">
        <v>897</v>
      </c>
    </row>
    <row r="166" spans="1:10">
      <c r="A166" t="s">
        <v>28</v>
      </c>
      <c r="B166" t="s">
        <v>28</v>
      </c>
      <c r="C166" t="s">
        <v>898</v>
      </c>
      <c r="D166" t="s">
        <v>898</v>
      </c>
      <c r="E166" t="s">
        <v>899</v>
      </c>
      <c r="F166" t="s">
        <v>104</v>
      </c>
      <c r="G166" t="s">
        <v>810</v>
      </c>
      <c r="H166" t="s">
        <v>900</v>
      </c>
      <c r="I166" t="s">
        <v>901</v>
      </c>
      <c r="J166" t="s">
        <v>902</v>
      </c>
    </row>
    <row r="167" spans="1:10">
      <c r="A167" t="s">
        <v>28</v>
      </c>
      <c r="B167" t="s">
        <v>373</v>
      </c>
      <c r="C167" t="s">
        <v>903</v>
      </c>
      <c r="D167" t="s">
        <v>904</v>
      </c>
      <c r="E167" t="s">
        <v>905</v>
      </c>
      <c r="F167" t="s">
        <v>906</v>
      </c>
      <c r="G167" t="s">
        <v>851</v>
      </c>
      <c r="H167" t="s">
        <v>907</v>
      </c>
      <c r="I167" t="s">
        <v>908</v>
      </c>
      <c r="J167" t="s">
        <v>909</v>
      </c>
    </row>
    <row r="168" spans="1:10">
      <c r="A168" t="s">
        <v>28</v>
      </c>
      <c r="B168" t="s">
        <v>373</v>
      </c>
      <c r="C168" t="s">
        <v>910</v>
      </c>
      <c r="D168" t="s">
        <v>910</v>
      </c>
      <c r="E168" t="s">
        <v>911</v>
      </c>
      <c r="F168" t="s">
        <v>912</v>
      </c>
      <c r="G168" t="s">
        <v>810</v>
      </c>
      <c r="H168" t="s">
        <v>913</v>
      </c>
      <c r="I168" t="s">
        <v>914</v>
      </c>
      <c r="J168" t="s">
        <v>915</v>
      </c>
    </row>
    <row r="169" spans="1:10">
      <c r="A169" t="s">
        <v>28</v>
      </c>
      <c r="B169" t="s">
        <v>373</v>
      </c>
      <c r="C169" t="s">
        <v>916</v>
      </c>
      <c r="D169" t="s">
        <v>916</v>
      </c>
      <c r="E169" t="s">
        <v>917</v>
      </c>
      <c r="F169" t="s">
        <v>918</v>
      </c>
      <c r="G169" t="s">
        <v>810</v>
      </c>
      <c r="H169" t="s">
        <v>919</v>
      </c>
      <c r="I169" t="s">
        <v>920</v>
      </c>
      <c r="J169" t="s">
        <v>921</v>
      </c>
    </row>
    <row r="170" spans="1:10">
      <c r="A170" t="s">
        <v>28</v>
      </c>
      <c r="B170" t="s">
        <v>922</v>
      </c>
      <c r="C170" t="s">
        <v>923</v>
      </c>
      <c r="D170" t="s">
        <v>923</v>
      </c>
      <c r="E170" t="s">
        <v>924</v>
      </c>
      <c r="F170" t="s">
        <v>925</v>
      </c>
      <c r="G170" t="s">
        <v>810</v>
      </c>
      <c r="H170" t="s">
        <v>926</v>
      </c>
      <c r="I170" t="s">
        <v>927</v>
      </c>
      <c r="J170" t="s">
        <v>928</v>
      </c>
    </row>
    <row r="171" spans="1:10">
      <c r="A171" t="s">
        <v>28</v>
      </c>
      <c r="B171" t="s">
        <v>373</v>
      </c>
      <c r="C171" t="s">
        <v>929</v>
      </c>
      <c r="D171" t="s">
        <v>929</v>
      </c>
      <c r="E171" t="s">
        <v>930</v>
      </c>
      <c r="F171" t="s">
        <v>931</v>
      </c>
      <c r="G171" t="s">
        <v>810</v>
      </c>
      <c r="H171" t="s">
        <v>932</v>
      </c>
      <c r="I171" t="s">
        <v>933</v>
      </c>
      <c r="J171" t="s">
        <v>934</v>
      </c>
    </row>
    <row r="172" spans="1:10">
      <c r="A172" t="s">
        <v>28</v>
      </c>
      <c r="B172" t="s">
        <v>373</v>
      </c>
      <c r="C172" t="s">
        <v>935</v>
      </c>
      <c r="D172" t="s">
        <v>935</v>
      </c>
      <c r="E172" t="s">
        <v>936</v>
      </c>
      <c r="F172" t="s">
        <v>937</v>
      </c>
      <c r="G172" t="s">
        <v>810</v>
      </c>
      <c r="H172" t="s">
        <v>938</v>
      </c>
      <c r="I172" t="s">
        <v>939</v>
      </c>
      <c r="J172" t="s">
        <v>940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J2" sqref="J2:J4"/>
    </sheetView>
  </sheetViews>
  <sheetFormatPr defaultColWidth="9" defaultRowHeight="13.5" outlineLevelRow="3"/>
  <sheetData>
    <row r="1" spans="1:10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941</v>
      </c>
      <c r="H1" t="s">
        <v>25</v>
      </c>
      <c r="I1" t="s">
        <v>942</v>
      </c>
      <c r="J1" t="s">
        <v>943</v>
      </c>
    </row>
    <row r="2" spans="1:10">
      <c r="A2" t="s">
        <v>28</v>
      </c>
      <c r="B2" t="s">
        <v>373</v>
      </c>
      <c r="C2" t="s">
        <v>374</v>
      </c>
      <c r="D2" t="s">
        <v>374</v>
      </c>
      <c r="E2" t="s">
        <v>375</v>
      </c>
      <c r="F2" t="s">
        <v>376</v>
      </c>
      <c r="G2" t="s">
        <v>268</v>
      </c>
      <c r="H2" t="s">
        <v>377</v>
      </c>
      <c r="I2" t="s">
        <v>944</v>
      </c>
      <c r="J2" t="s">
        <v>945</v>
      </c>
    </row>
    <row r="3" spans="1:10">
      <c r="A3" t="s">
        <v>28</v>
      </c>
      <c r="B3" t="s">
        <v>28</v>
      </c>
      <c r="C3" t="s">
        <v>351</v>
      </c>
      <c r="D3" t="s">
        <v>351</v>
      </c>
      <c r="E3" t="s">
        <v>352</v>
      </c>
      <c r="F3" t="s">
        <v>353</v>
      </c>
      <c r="G3" t="s">
        <v>268</v>
      </c>
      <c r="H3" t="s">
        <v>354</v>
      </c>
      <c r="I3" t="s">
        <v>946</v>
      </c>
      <c r="J3" t="s">
        <v>947</v>
      </c>
    </row>
    <row r="4" spans="1:10">
      <c r="A4" t="s">
        <v>28</v>
      </c>
      <c r="B4" t="s">
        <v>28</v>
      </c>
      <c r="C4" t="s">
        <v>753</v>
      </c>
      <c r="D4" t="s">
        <v>753</v>
      </c>
      <c r="E4" t="s">
        <v>754</v>
      </c>
      <c r="F4" t="s">
        <v>755</v>
      </c>
      <c r="G4" t="s">
        <v>723</v>
      </c>
      <c r="H4" t="s">
        <v>756</v>
      </c>
      <c r="I4" t="s">
        <v>948</v>
      </c>
      <c r="J4" t="s">
        <v>949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workbookViewId="0">
      <selection activeCell="G2" sqref="G2"/>
    </sheetView>
  </sheetViews>
  <sheetFormatPr defaultColWidth="9" defaultRowHeight="13.5" outlineLevelRow="1" outlineLevelCol="7"/>
  <sheetData>
    <row r="1" spans="1:8">
      <c r="A1" t="s">
        <v>18</v>
      </c>
      <c r="B1" t="s">
        <v>950</v>
      </c>
      <c r="C1" t="s">
        <v>951</v>
      </c>
      <c r="D1" t="s">
        <v>952</v>
      </c>
      <c r="E1" t="s">
        <v>953</v>
      </c>
      <c r="F1" t="s">
        <v>3</v>
      </c>
      <c r="G1" t="s">
        <v>7</v>
      </c>
      <c r="H1" t="s">
        <v>954</v>
      </c>
    </row>
    <row r="2" spans="1:8">
      <c r="A2" t="s">
        <v>28</v>
      </c>
      <c r="B2" t="s">
        <v>955</v>
      </c>
      <c r="C2" t="s">
        <v>28</v>
      </c>
      <c r="F2" t="s">
        <v>28</v>
      </c>
      <c r="G2" t="s">
        <v>16</v>
      </c>
      <c r="H2" t="s">
        <v>956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A1" sqref="A1"/>
    </sheetView>
  </sheetViews>
  <sheetFormatPr defaultColWidth="9" defaultRowHeight="13.5" outlineLevelRow="6"/>
  <sheetData>
    <row r="1" spans="1:9">
      <c r="A1" t="s">
        <v>18</v>
      </c>
      <c r="B1" t="s">
        <v>19</v>
      </c>
      <c r="C1" t="s">
        <v>20</v>
      </c>
      <c r="D1" t="s">
        <v>22</v>
      </c>
      <c r="E1" t="s">
        <v>957</v>
      </c>
      <c r="F1" t="s">
        <v>941</v>
      </c>
      <c r="G1" t="s">
        <v>958</v>
      </c>
      <c r="H1" t="s">
        <v>959</v>
      </c>
      <c r="I1" t="s">
        <v>960</v>
      </c>
    </row>
    <row r="2" spans="1:9">
      <c r="A2" t="s">
        <v>28</v>
      </c>
      <c r="B2" t="s">
        <v>373</v>
      </c>
      <c r="C2" t="s">
        <v>387</v>
      </c>
      <c r="D2" t="s">
        <v>389</v>
      </c>
      <c r="E2" t="s">
        <v>300</v>
      </c>
      <c r="F2" t="s">
        <v>390</v>
      </c>
      <c r="G2" t="s">
        <v>391</v>
      </c>
      <c r="H2" t="s">
        <v>15</v>
      </c>
      <c r="I2" t="s">
        <v>961</v>
      </c>
    </row>
    <row r="3" spans="1:9">
      <c r="A3" t="s">
        <v>28</v>
      </c>
      <c r="B3" t="s">
        <v>373</v>
      </c>
      <c r="C3" t="s">
        <v>582</v>
      </c>
      <c r="D3" t="s">
        <v>583</v>
      </c>
      <c r="E3" t="s">
        <v>417</v>
      </c>
      <c r="F3" t="s">
        <v>497</v>
      </c>
      <c r="G3" t="s">
        <v>584</v>
      </c>
      <c r="H3" t="s">
        <v>15</v>
      </c>
      <c r="I3" t="s">
        <v>961</v>
      </c>
    </row>
    <row r="4" spans="1:9">
      <c r="A4" t="s">
        <v>28</v>
      </c>
      <c r="B4" t="s">
        <v>373</v>
      </c>
      <c r="C4" t="s">
        <v>791</v>
      </c>
      <c r="D4" t="s">
        <v>792</v>
      </c>
      <c r="E4" t="s">
        <v>793</v>
      </c>
      <c r="F4" t="s">
        <v>723</v>
      </c>
      <c r="G4" t="s">
        <v>794</v>
      </c>
      <c r="H4" t="s">
        <v>15</v>
      </c>
      <c r="I4" t="s">
        <v>962</v>
      </c>
    </row>
    <row r="5" spans="1:9">
      <c r="A5" t="s">
        <v>28</v>
      </c>
      <c r="B5" t="s">
        <v>373</v>
      </c>
      <c r="C5" t="s">
        <v>797</v>
      </c>
      <c r="D5" t="s">
        <v>799</v>
      </c>
      <c r="E5" t="s">
        <v>73</v>
      </c>
      <c r="F5" t="s">
        <v>800</v>
      </c>
      <c r="G5" t="s">
        <v>801</v>
      </c>
      <c r="H5" t="s">
        <v>15</v>
      </c>
      <c r="I5" t="s">
        <v>963</v>
      </c>
    </row>
    <row r="6" spans="1:9">
      <c r="A6" t="s">
        <v>28</v>
      </c>
      <c r="B6" t="s">
        <v>373</v>
      </c>
      <c r="C6" t="s">
        <v>910</v>
      </c>
      <c r="D6" t="s">
        <v>911</v>
      </c>
      <c r="E6" t="s">
        <v>912</v>
      </c>
      <c r="F6" t="s">
        <v>810</v>
      </c>
      <c r="G6" t="s">
        <v>913</v>
      </c>
      <c r="H6" t="s">
        <v>15</v>
      </c>
      <c r="I6" t="s">
        <v>961</v>
      </c>
    </row>
    <row r="7" spans="1:9">
      <c r="A7" t="s">
        <v>28</v>
      </c>
      <c r="B7" t="s">
        <v>373</v>
      </c>
      <c r="C7" t="s">
        <v>929</v>
      </c>
      <c r="D7" t="s">
        <v>930</v>
      </c>
      <c r="E7" t="s">
        <v>931</v>
      </c>
      <c r="F7" t="s">
        <v>810</v>
      </c>
      <c r="G7" t="s">
        <v>932</v>
      </c>
      <c r="H7" t="s">
        <v>15</v>
      </c>
      <c r="I7" t="s">
        <v>961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77"/>
  <sheetViews>
    <sheetView tabSelected="1" topLeftCell="A142" workbookViewId="0">
      <selection activeCell="F178" sqref="F178"/>
    </sheetView>
  </sheetViews>
  <sheetFormatPr defaultColWidth="9" defaultRowHeight="13.5"/>
  <cols>
    <col min="1" max="1" width="21" customWidth="1"/>
  </cols>
  <sheetData>
    <row r="1" spans="1:11">
      <c r="A1" t="s">
        <v>22</v>
      </c>
      <c r="B1" t="s">
        <v>27</v>
      </c>
      <c r="K1" t="s">
        <v>964</v>
      </c>
    </row>
    <row r="2" spans="1:11">
      <c r="A2" t="s">
        <v>31</v>
      </c>
      <c r="B2" s="3">
        <v>1701</v>
      </c>
      <c r="C2" t="str">
        <f>VLOOKUP(A2,HOP!A:H,8,0)</f>
        <v>1701.00</v>
      </c>
      <c r="D2" t="str">
        <f>VLOOKUP(A2,HOP!A:B,2,0)</f>
        <v>2000933</v>
      </c>
      <c r="E2">
        <f>B2-C2</f>
        <v>0</v>
      </c>
      <c r="K2" t="str">
        <f>$K$1&amp;D2</f>
        <v>,2000933</v>
      </c>
    </row>
    <row r="3" spans="1:11">
      <c r="A3" t="s">
        <v>38</v>
      </c>
      <c r="B3" s="3">
        <v>183</v>
      </c>
      <c r="C3" t="str">
        <f>VLOOKUP(A3,HOP!A:H,8,0)</f>
        <v>183.00</v>
      </c>
      <c r="D3" t="str">
        <f>VLOOKUP(A3,HOP!A:B,2,0)</f>
        <v>2001548</v>
      </c>
      <c r="E3">
        <f t="shared" ref="E3:E34" si="0">B3-C3</f>
        <v>0</v>
      </c>
      <c r="K3" t="str">
        <f t="shared" ref="K3:K34" si="1">$K$1&amp;D3</f>
        <v>,2001548</v>
      </c>
    </row>
    <row r="4" spans="1:11">
      <c r="A4" t="s">
        <v>45</v>
      </c>
      <c r="B4" s="3">
        <v>575</v>
      </c>
      <c r="C4" t="str">
        <f>VLOOKUP(A4,HOP!A:H,8,0)</f>
        <v>575.00</v>
      </c>
      <c r="D4" t="str">
        <f>VLOOKUP(A4,HOP!A:B,2,0)</f>
        <v>2013825</v>
      </c>
      <c r="E4">
        <f t="shared" si="0"/>
        <v>0</v>
      </c>
      <c r="K4" t="str">
        <f t="shared" si="1"/>
        <v>,2013825</v>
      </c>
    </row>
    <row r="5" spans="1:11">
      <c r="A5" t="s">
        <v>51</v>
      </c>
      <c r="B5" s="3">
        <v>500</v>
      </c>
      <c r="C5" t="str">
        <f>VLOOKUP(A5,HOP!A:H,8,0)</f>
        <v>500.00</v>
      </c>
      <c r="D5" t="str">
        <f>VLOOKUP(A5,HOP!A:B,2,0)</f>
        <v>2015106</v>
      </c>
      <c r="E5">
        <f t="shared" si="0"/>
        <v>0</v>
      </c>
      <c r="K5" t="str">
        <f t="shared" si="1"/>
        <v>,2015106</v>
      </c>
    </row>
    <row r="6" spans="1:11">
      <c r="A6" t="s">
        <v>58</v>
      </c>
      <c r="B6" s="3">
        <v>432</v>
      </c>
      <c r="C6" t="str">
        <f>VLOOKUP(A6,HOP!A:H,8,0)</f>
        <v>432.00</v>
      </c>
      <c r="D6" t="str">
        <f>VLOOKUP(A6,HOP!A:B,2,0)</f>
        <v>2015688</v>
      </c>
      <c r="E6">
        <f t="shared" si="0"/>
        <v>0</v>
      </c>
      <c r="K6" t="str">
        <f t="shared" si="1"/>
        <v>,2015688</v>
      </c>
    </row>
    <row r="7" spans="1:11">
      <c r="A7" t="s">
        <v>66</v>
      </c>
      <c r="B7" s="3">
        <v>487</v>
      </c>
      <c r="C7" t="str">
        <f>VLOOKUP(A7,HOP!A:H,8,0)</f>
        <v>487.00</v>
      </c>
      <c r="D7" t="str">
        <f>VLOOKUP(A7,HOP!A:B,2,0)</f>
        <v>2015699</v>
      </c>
      <c r="E7">
        <f t="shared" si="0"/>
        <v>0</v>
      </c>
      <c r="K7" t="str">
        <f t="shared" si="1"/>
        <v>,2015699</v>
      </c>
    </row>
    <row r="8" spans="1:11">
      <c r="A8" t="s">
        <v>72</v>
      </c>
      <c r="B8" s="3">
        <v>157</v>
      </c>
      <c r="C8" t="str">
        <f>VLOOKUP(A8,HOP!A:H,8,0)</f>
        <v>157.00</v>
      </c>
      <c r="D8" t="str">
        <f>VLOOKUP(A8,HOP!A:B,2,0)</f>
        <v>2016437</v>
      </c>
      <c r="E8">
        <f t="shared" si="0"/>
        <v>0</v>
      </c>
      <c r="K8" t="str">
        <f t="shared" si="1"/>
        <v>,2016437</v>
      </c>
    </row>
    <row r="9" spans="1:11">
      <c r="A9" t="s">
        <v>79</v>
      </c>
      <c r="B9" s="3">
        <v>918</v>
      </c>
      <c r="C9" t="str">
        <f>VLOOKUP(A9,HOP!A:H,8,0)</f>
        <v>918.00</v>
      </c>
      <c r="D9" t="str">
        <f>VLOOKUP(A9,HOP!A:B,2,0)</f>
        <v>2016405</v>
      </c>
      <c r="E9">
        <f t="shared" si="0"/>
        <v>0</v>
      </c>
      <c r="K9" t="str">
        <f t="shared" si="1"/>
        <v>,2016405</v>
      </c>
    </row>
    <row r="10" spans="1:11">
      <c r="A10" t="s">
        <v>85</v>
      </c>
      <c r="B10" s="3">
        <v>649</v>
      </c>
      <c r="C10" t="str">
        <f>VLOOKUP(A10,HOP!A:H,8,0)</f>
        <v>649.00</v>
      </c>
      <c r="D10" t="str">
        <f>VLOOKUP(A10,HOP!A:B,2,0)</f>
        <v>2016461</v>
      </c>
      <c r="E10">
        <f t="shared" si="0"/>
        <v>0</v>
      </c>
      <c r="K10" t="str">
        <f t="shared" si="1"/>
        <v>,2016461</v>
      </c>
    </row>
    <row r="11" spans="1:11">
      <c r="A11" t="s">
        <v>91</v>
      </c>
      <c r="B11" s="3">
        <v>92</v>
      </c>
      <c r="C11" t="str">
        <f>VLOOKUP(A11,HOP!A:H,8,0)</f>
        <v>92.00</v>
      </c>
      <c r="D11" t="str">
        <f>VLOOKUP(A11,HOP!A:B,2,0)</f>
        <v>2016542</v>
      </c>
      <c r="E11">
        <f t="shared" si="0"/>
        <v>0</v>
      </c>
      <c r="K11" t="str">
        <f t="shared" si="1"/>
        <v>,2016542</v>
      </c>
    </row>
    <row r="12" spans="1:11">
      <c r="A12" t="s">
        <v>97</v>
      </c>
      <c r="B12" s="3">
        <v>854</v>
      </c>
      <c r="C12" t="str">
        <f>VLOOKUP(A12,HOP!A:H,8,0)</f>
        <v>854.00</v>
      </c>
      <c r="D12" t="str">
        <f>VLOOKUP(A12,HOP!A:B,2,0)</f>
        <v>2016558</v>
      </c>
      <c r="E12">
        <f t="shared" si="0"/>
        <v>0</v>
      </c>
      <c r="K12" t="str">
        <f t="shared" si="1"/>
        <v>,2016558</v>
      </c>
    </row>
    <row r="13" spans="1:11">
      <c r="A13" t="s">
        <v>103</v>
      </c>
      <c r="B13" s="3">
        <v>75</v>
      </c>
      <c r="C13" t="str">
        <f>VLOOKUP(A13,HOP!A:H,8,0)</f>
        <v>75.00</v>
      </c>
      <c r="D13" t="str">
        <f>VLOOKUP(A13,HOP!A:B,2,0)</f>
        <v>2016675</v>
      </c>
      <c r="E13">
        <f t="shared" si="0"/>
        <v>0</v>
      </c>
      <c r="K13" t="str">
        <f t="shared" si="1"/>
        <v>,2016675</v>
      </c>
    </row>
    <row r="14" spans="1:11">
      <c r="A14" t="s">
        <v>109</v>
      </c>
      <c r="B14" s="3">
        <v>599</v>
      </c>
      <c r="C14" t="str">
        <f>VLOOKUP(A14,HOP!A:H,8,0)</f>
        <v>599.00</v>
      </c>
      <c r="D14" t="str">
        <f>VLOOKUP(A14,HOP!A:B,2,0)</f>
        <v>2016783</v>
      </c>
      <c r="E14">
        <f t="shared" si="0"/>
        <v>0</v>
      </c>
      <c r="K14" t="str">
        <f t="shared" si="1"/>
        <v>,2016783</v>
      </c>
    </row>
    <row r="15" spans="1:11">
      <c r="A15" t="s">
        <v>115</v>
      </c>
      <c r="B15" s="3">
        <v>284</v>
      </c>
      <c r="C15" t="str">
        <f>VLOOKUP(A15,HOP!A:H,8,0)</f>
        <v>284.00</v>
      </c>
      <c r="D15" t="str">
        <f>VLOOKUP(A15,HOP!A:B,2,0)</f>
        <v>2016858</v>
      </c>
      <c r="E15">
        <f t="shared" si="0"/>
        <v>0</v>
      </c>
      <c r="K15" t="str">
        <f t="shared" si="1"/>
        <v>,2016858</v>
      </c>
    </row>
    <row r="16" spans="1:11">
      <c r="A16" t="s">
        <v>121</v>
      </c>
      <c r="B16" s="3">
        <v>188</v>
      </c>
      <c r="C16" t="str">
        <f>VLOOKUP(A16,HOP!A:H,8,0)</f>
        <v>188.00</v>
      </c>
      <c r="D16" t="str">
        <f>VLOOKUP(A16,HOP!A:B,2,0)</f>
        <v>2016877</v>
      </c>
      <c r="E16">
        <f t="shared" si="0"/>
        <v>0</v>
      </c>
      <c r="K16" t="str">
        <f t="shared" si="1"/>
        <v>,2016877</v>
      </c>
    </row>
    <row r="17" spans="1:11">
      <c r="A17" t="s">
        <v>127</v>
      </c>
      <c r="B17" s="3">
        <v>73</v>
      </c>
      <c r="C17" t="str">
        <f>VLOOKUP(A17,HOP!A:H,8,0)</f>
        <v>73.00</v>
      </c>
      <c r="D17" t="str">
        <f>VLOOKUP(A17,HOP!A:B,2,0)</f>
        <v>2016886</v>
      </c>
      <c r="E17">
        <f t="shared" si="0"/>
        <v>0</v>
      </c>
      <c r="K17" t="str">
        <f t="shared" si="1"/>
        <v>,2016886</v>
      </c>
    </row>
    <row r="18" spans="1:11">
      <c r="A18" t="s">
        <v>132</v>
      </c>
      <c r="B18" s="3">
        <v>75</v>
      </c>
      <c r="C18" t="str">
        <f>VLOOKUP(A18,HOP!A:H,8,0)</f>
        <v>75.00</v>
      </c>
      <c r="D18" t="str">
        <f>VLOOKUP(A18,HOP!A:B,2,0)</f>
        <v>2016900</v>
      </c>
      <c r="E18">
        <f t="shared" si="0"/>
        <v>0</v>
      </c>
      <c r="K18" t="str">
        <f t="shared" si="1"/>
        <v>,2016900</v>
      </c>
    </row>
    <row r="19" spans="1:11">
      <c r="A19" t="s">
        <v>136</v>
      </c>
      <c r="B19" s="3">
        <v>408</v>
      </c>
      <c r="C19" t="str">
        <f>VLOOKUP(A19,HOP!A:H,8,0)</f>
        <v>408.00</v>
      </c>
      <c r="D19" t="str">
        <f>VLOOKUP(A19,HOP!A:B,2,0)</f>
        <v>2016912</v>
      </c>
      <c r="E19">
        <f t="shared" si="0"/>
        <v>0</v>
      </c>
      <c r="K19" t="str">
        <f t="shared" si="1"/>
        <v>,2016912</v>
      </c>
    </row>
    <row r="20" spans="1:11">
      <c r="A20" t="s">
        <v>142</v>
      </c>
      <c r="B20" s="3">
        <v>73</v>
      </c>
      <c r="C20" t="str">
        <f>VLOOKUP(A20,HOP!A:H,8,0)</f>
        <v>73.00</v>
      </c>
      <c r="D20" t="str">
        <f>VLOOKUP(A20,HOP!A:B,2,0)</f>
        <v>2016882</v>
      </c>
      <c r="E20">
        <f t="shared" si="0"/>
        <v>0</v>
      </c>
      <c r="K20" t="str">
        <f t="shared" si="1"/>
        <v>,2016882</v>
      </c>
    </row>
    <row r="21" spans="1:11">
      <c r="A21" t="s">
        <v>145</v>
      </c>
      <c r="B21" s="3">
        <v>88</v>
      </c>
      <c r="C21" t="str">
        <f>VLOOKUP(A21,HOP!A:H,8,0)</f>
        <v>88.00</v>
      </c>
      <c r="D21" t="str">
        <f>VLOOKUP(A21,HOP!A:B,2,0)</f>
        <v>2016947</v>
      </c>
      <c r="E21">
        <f t="shared" si="0"/>
        <v>0</v>
      </c>
      <c r="K21" t="str">
        <f t="shared" si="1"/>
        <v>,2016947</v>
      </c>
    </row>
    <row r="22" spans="1:11">
      <c r="A22" t="s">
        <v>150</v>
      </c>
      <c r="B22" s="3">
        <v>73</v>
      </c>
      <c r="C22" t="str">
        <f>VLOOKUP(A22,HOP!A:H,8,0)</f>
        <v>73.00</v>
      </c>
      <c r="D22" t="str">
        <f>VLOOKUP(A22,HOP!A:B,2,0)</f>
        <v>2016955</v>
      </c>
      <c r="E22">
        <f t="shared" si="0"/>
        <v>0</v>
      </c>
      <c r="K22" t="str">
        <f t="shared" si="1"/>
        <v>,2016955</v>
      </c>
    </row>
    <row r="23" spans="1:11">
      <c r="A23" t="s">
        <v>153</v>
      </c>
      <c r="B23" s="3">
        <v>68</v>
      </c>
      <c r="C23" t="str">
        <f>VLOOKUP(A23,HOP!A:H,8,0)</f>
        <v>68.00</v>
      </c>
      <c r="D23" t="str">
        <f>VLOOKUP(A23,HOP!A:B,2,0)</f>
        <v>2016960</v>
      </c>
      <c r="E23">
        <f t="shared" si="0"/>
        <v>0</v>
      </c>
      <c r="K23" t="str">
        <f t="shared" si="1"/>
        <v>,2016960</v>
      </c>
    </row>
    <row r="24" spans="1:11">
      <c r="A24" t="s">
        <v>158</v>
      </c>
      <c r="B24" s="3">
        <v>91</v>
      </c>
      <c r="C24" t="str">
        <f>VLOOKUP(A24,HOP!A:H,8,0)</f>
        <v>91.00</v>
      </c>
      <c r="D24" t="str">
        <f>VLOOKUP(A24,HOP!A:B,2,0)</f>
        <v>2017055</v>
      </c>
      <c r="E24">
        <f t="shared" si="0"/>
        <v>0</v>
      </c>
      <c r="K24" t="str">
        <f t="shared" si="1"/>
        <v>,2017055</v>
      </c>
    </row>
    <row r="25" spans="1:11">
      <c r="A25" t="s">
        <v>164</v>
      </c>
      <c r="B25" s="3">
        <v>73</v>
      </c>
      <c r="C25" t="str">
        <f>VLOOKUP(A25,HOP!A:H,8,0)</f>
        <v>73.00</v>
      </c>
      <c r="D25" t="str">
        <f>VLOOKUP(A25,HOP!A:B,2,0)</f>
        <v>2017121</v>
      </c>
      <c r="E25">
        <f t="shared" si="0"/>
        <v>0</v>
      </c>
      <c r="K25" t="str">
        <f t="shared" si="1"/>
        <v>,2017121</v>
      </c>
    </row>
    <row r="26" spans="1:11">
      <c r="A26" t="s">
        <v>167</v>
      </c>
      <c r="B26" s="3">
        <v>73</v>
      </c>
      <c r="C26" t="str">
        <f>VLOOKUP(A26,HOP!A:H,8,0)</f>
        <v>73.00</v>
      </c>
      <c r="D26" t="str">
        <f>VLOOKUP(A26,HOP!A:B,2,0)</f>
        <v>2017207</v>
      </c>
      <c r="E26">
        <f t="shared" si="0"/>
        <v>0</v>
      </c>
      <c r="K26" t="str">
        <f t="shared" si="1"/>
        <v>,2017207</v>
      </c>
    </row>
    <row r="27" spans="1:11">
      <c r="A27" t="s">
        <v>170</v>
      </c>
      <c r="B27" s="3">
        <v>73</v>
      </c>
      <c r="C27" t="str">
        <f>VLOOKUP(A27,HOP!A:H,8,0)</f>
        <v>73.00</v>
      </c>
      <c r="D27" t="str">
        <f>VLOOKUP(A27,HOP!A:B,2,0)</f>
        <v>2017259</v>
      </c>
      <c r="E27">
        <f t="shared" si="0"/>
        <v>0</v>
      </c>
      <c r="K27" t="str">
        <f t="shared" si="1"/>
        <v>,2017259</v>
      </c>
    </row>
    <row r="28" spans="1:11">
      <c r="A28" t="s">
        <v>174</v>
      </c>
      <c r="B28" s="3">
        <v>251</v>
      </c>
      <c r="C28" t="str">
        <f>VLOOKUP(A28,HOP!A:H,8,0)</f>
        <v>251.00</v>
      </c>
      <c r="D28" t="str">
        <f>VLOOKUP(A28,HOP!A:B,2,0)</f>
        <v>2017215</v>
      </c>
      <c r="E28">
        <f t="shared" si="0"/>
        <v>0</v>
      </c>
      <c r="K28" t="str">
        <f t="shared" si="1"/>
        <v>,2017215</v>
      </c>
    </row>
    <row r="29" spans="1:11">
      <c r="A29" t="s">
        <v>180</v>
      </c>
      <c r="B29" s="3">
        <v>180</v>
      </c>
      <c r="C29" t="str">
        <f>VLOOKUP(A29,HOP!A:H,8,0)</f>
        <v>180.00</v>
      </c>
      <c r="D29" t="str">
        <f>VLOOKUP(A29,HOP!A:B,2,0)</f>
        <v>2017301</v>
      </c>
      <c r="E29">
        <f t="shared" si="0"/>
        <v>0</v>
      </c>
      <c r="K29" t="str">
        <f t="shared" si="1"/>
        <v>,2017301</v>
      </c>
    </row>
    <row r="30" spans="1:11">
      <c r="A30" t="s">
        <v>186</v>
      </c>
      <c r="B30" s="3">
        <v>260</v>
      </c>
      <c r="C30" t="str">
        <f>VLOOKUP(A30,HOP!A:H,8,0)</f>
        <v>260.00</v>
      </c>
      <c r="D30" t="str">
        <f>VLOOKUP(A30,HOP!A:B,2,0)</f>
        <v>2017342</v>
      </c>
      <c r="E30">
        <f t="shared" si="0"/>
        <v>0</v>
      </c>
      <c r="K30" t="str">
        <f t="shared" si="1"/>
        <v>,2017342</v>
      </c>
    </row>
    <row r="31" spans="1:11">
      <c r="A31" t="s">
        <v>192</v>
      </c>
      <c r="B31" s="3">
        <v>221</v>
      </c>
      <c r="C31" t="str">
        <f>VLOOKUP(A31,HOP!A:H,8,0)</f>
        <v>221.00</v>
      </c>
      <c r="D31" t="str">
        <f>VLOOKUP(A31,HOP!A:B,2,0)</f>
        <v>2017372</v>
      </c>
      <c r="E31">
        <f t="shared" si="0"/>
        <v>0</v>
      </c>
      <c r="K31" t="str">
        <f t="shared" si="1"/>
        <v>,2017372</v>
      </c>
    </row>
    <row r="32" spans="1:11">
      <c r="A32" t="s">
        <v>197</v>
      </c>
      <c r="B32" s="3">
        <v>73</v>
      </c>
      <c r="C32" t="str">
        <f>VLOOKUP(A32,HOP!A:H,8,0)</f>
        <v>73.00</v>
      </c>
      <c r="D32" t="str">
        <f>VLOOKUP(A32,HOP!A:B,2,0)</f>
        <v>2017454</v>
      </c>
      <c r="E32">
        <f t="shared" si="0"/>
        <v>0</v>
      </c>
      <c r="K32" t="str">
        <f t="shared" si="1"/>
        <v>,2017454</v>
      </c>
    </row>
    <row r="33" spans="1:11">
      <c r="A33" t="s">
        <v>200</v>
      </c>
      <c r="B33" s="3">
        <v>88</v>
      </c>
      <c r="C33" t="str">
        <f>VLOOKUP(A33,HOP!A:H,8,0)</f>
        <v>88.00</v>
      </c>
      <c r="D33" t="str">
        <f>VLOOKUP(A33,HOP!A:B,2,0)</f>
        <v>2017456</v>
      </c>
      <c r="E33">
        <f t="shared" si="0"/>
        <v>0</v>
      </c>
      <c r="K33" t="str">
        <f t="shared" si="1"/>
        <v>,2017456</v>
      </c>
    </row>
    <row r="34" spans="1:11">
      <c r="A34" t="s">
        <v>203</v>
      </c>
      <c r="B34" s="3">
        <v>73</v>
      </c>
      <c r="C34" t="str">
        <f>VLOOKUP(A34,HOP!A:H,8,0)</f>
        <v>73.00</v>
      </c>
      <c r="D34" t="str">
        <f>VLOOKUP(A34,HOP!A:B,2,0)</f>
        <v>2017466</v>
      </c>
      <c r="E34">
        <f t="shared" si="0"/>
        <v>0</v>
      </c>
      <c r="K34" t="str">
        <f t="shared" si="1"/>
        <v>,2017466</v>
      </c>
    </row>
    <row r="35" spans="1:11">
      <c r="A35" t="s">
        <v>206</v>
      </c>
      <c r="B35" s="3">
        <v>73</v>
      </c>
      <c r="C35" t="str">
        <f>VLOOKUP(A35,HOP!A:H,8,0)</f>
        <v>73.00</v>
      </c>
      <c r="D35" t="str">
        <f>VLOOKUP(A35,HOP!A:B,2,0)</f>
        <v>2017502</v>
      </c>
      <c r="E35">
        <f t="shared" ref="E35:E66" si="2">B35-C35</f>
        <v>0</v>
      </c>
      <c r="K35" t="str">
        <f t="shared" ref="K35:K66" si="3">$K$1&amp;D35</f>
        <v>,2017502</v>
      </c>
    </row>
    <row r="36" spans="1:11">
      <c r="A36" t="s">
        <v>209</v>
      </c>
      <c r="B36" s="3">
        <v>73</v>
      </c>
      <c r="C36" t="str">
        <f>VLOOKUP(A36,HOP!A:H,8,0)</f>
        <v>73.00</v>
      </c>
      <c r="D36" t="str">
        <f>VLOOKUP(A36,HOP!A:B,2,0)</f>
        <v>2017590</v>
      </c>
      <c r="E36">
        <f t="shared" si="2"/>
        <v>0</v>
      </c>
      <c r="K36" t="str">
        <f t="shared" si="3"/>
        <v>,2017590</v>
      </c>
    </row>
    <row r="37" spans="1:11">
      <c r="A37" t="s">
        <v>212</v>
      </c>
      <c r="B37" s="3">
        <v>342</v>
      </c>
      <c r="C37" t="str">
        <f>VLOOKUP(A37,HOP!A:H,8,0)</f>
        <v>342.00</v>
      </c>
      <c r="D37" t="str">
        <f>VLOOKUP(A37,HOP!A:B,2,0)</f>
        <v>2017632</v>
      </c>
      <c r="E37">
        <f t="shared" si="2"/>
        <v>0</v>
      </c>
      <c r="K37" t="str">
        <f t="shared" si="3"/>
        <v>,2017632</v>
      </c>
    </row>
    <row r="38" spans="1:11">
      <c r="A38" t="s">
        <v>218</v>
      </c>
      <c r="B38" s="3">
        <v>95</v>
      </c>
      <c r="C38" t="str">
        <f>VLOOKUP(A38,HOP!A:H,8,0)</f>
        <v>95.00</v>
      </c>
      <c r="D38" t="str">
        <f>VLOOKUP(A38,HOP!A:B,2,0)</f>
        <v>2017693</v>
      </c>
      <c r="E38">
        <f t="shared" si="2"/>
        <v>0</v>
      </c>
      <c r="K38" t="str">
        <f t="shared" si="3"/>
        <v>,2017693</v>
      </c>
    </row>
    <row r="39" spans="1:11">
      <c r="A39" t="s">
        <v>225</v>
      </c>
      <c r="B39" s="3">
        <v>424</v>
      </c>
      <c r="C39" t="str">
        <f>VLOOKUP(A39,HOP!A:H,8,0)</f>
        <v>424.00</v>
      </c>
      <c r="D39" t="str">
        <f>VLOOKUP(A39,HOP!A:B,2,0)</f>
        <v>2017702</v>
      </c>
      <c r="E39">
        <f t="shared" si="2"/>
        <v>0</v>
      </c>
      <c r="K39" t="str">
        <f t="shared" si="3"/>
        <v>,2017702</v>
      </c>
    </row>
    <row r="40" spans="1:11">
      <c r="A40" t="s">
        <v>231</v>
      </c>
      <c r="B40" s="3">
        <v>105</v>
      </c>
      <c r="C40" t="str">
        <f>VLOOKUP(A40,HOP!A:H,8,0)</f>
        <v>105.00</v>
      </c>
      <c r="D40" t="str">
        <f>VLOOKUP(A40,HOP!A:B,2,0)</f>
        <v>2017828</v>
      </c>
      <c r="E40">
        <f t="shared" si="2"/>
        <v>0</v>
      </c>
      <c r="K40" t="str">
        <f t="shared" si="3"/>
        <v>,2017828</v>
      </c>
    </row>
    <row r="41" spans="1:11">
      <c r="A41" t="s">
        <v>236</v>
      </c>
      <c r="B41" s="3">
        <v>154</v>
      </c>
      <c r="C41" t="str">
        <f>VLOOKUP(A41,HOP!A:H,8,0)</f>
        <v>154.00</v>
      </c>
      <c r="D41" t="str">
        <f>VLOOKUP(A41,HOP!A:B,2,0)</f>
        <v>2017876</v>
      </c>
      <c r="E41">
        <f t="shared" si="2"/>
        <v>0</v>
      </c>
      <c r="K41" t="str">
        <f t="shared" si="3"/>
        <v>,2017876</v>
      </c>
    </row>
    <row r="42" spans="1:11">
      <c r="A42" t="s">
        <v>242</v>
      </c>
      <c r="B42" s="3">
        <v>124</v>
      </c>
      <c r="C42" t="str">
        <f>VLOOKUP(A42,HOP!A:H,8,0)</f>
        <v>124.00</v>
      </c>
      <c r="D42" t="str">
        <f>VLOOKUP(A42,HOP!A:B,2,0)</f>
        <v>2017936</v>
      </c>
      <c r="E42">
        <f t="shared" si="2"/>
        <v>0</v>
      </c>
      <c r="K42" t="str">
        <f t="shared" si="3"/>
        <v>,2017936</v>
      </c>
    </row>
    <row r="43" spans="1:11">
      <c r="A43" t="s">
        <v>248</v>
      </c>
      <c r="B43" s="3">
        <v>424</v>
      </c>
      <c r="C43" t="str">
        <f>VLOOKUP(A43,HOP!A:H,8,0)</f>
        <v>424.00</v>
      </c>
      <c r="D43" t="str">
        <f>VLOOKUP(A43,HOP!A:B,2,0)</f>
        <v>2017892</v>
      </c>
      <c r="E43">
        <f t="shared" si="2"/>
        <v>0</v>
      </c>
      <c r="K43" t="str">
        <f t="shared" si="3"/>
        <v>,2017892</v>
      </c>
    </row>
    <row r="44" spans="1:11">
      <c r="A44" t="s">
        <v>253</v>
      </c>
      <c r="B44" s="3">
        <v>1114</v>
      </c>
      <c r="C44" t="str">
        <f>VLOOKUP(A44,HOP!A:H,8,0)</f>
        <v>1114.00</v>
      </c>
      <c r="D44" t="str">
        <f>VLOOKUP(A44,HOP!A:B,2,0)</f>
        <v>2013446</v>
      </c>
      <c r="E44">
        <f t="shared" si="2"/>
        <v>0</v>
      </c>
      <c r="K44" t="str">
        <f t="shared" si="3"/>
        <v>,2013446</v>
      </c>
    </row>
    <row r="45" spans="1:11">
      <c r="A45" t="s">
        <v>261</v>
      </c>
      <c r="B45" s="3">
        <v>303</v>
      </c>
      <c r="C45" t="str">
        <f>VLOOKUP(A45,HOP!A:H,8,0)</f>
        <v>303.00</v>
      </c>
      <c r="D45" t="str">
        <f>VLOOKUP(A45,HOP!A:B,2,0)</f>
        <v>2016746</v>
      </c>
      <c r="E45">
        <f t="shared" si="2"/>
        <v>0</v>
      </c>
      <c r="K45" t="str">
        <f t="shared" si="3"/>
        <v>,2016746</v>
      </c>
    </row>
    <row r="46" spans="1:11">
      <c r="A46" t="s">
        <v>267</v>
      </c>
      <c r="B46" s="3">
        <v>103</v>
      </c>
      <c r="C46" t="str">
        <f>VLOOKUP(A46,HOP!A:H,8,0)</f>
        <v>103.00</v>
      </c>
      <c r="D46" t="str">
        <f>VLOOKUP(A46,HOP!A:B,2,0)</f>
        <v>1998194</v>
      </c>
      <c r="E46">
        <f t="shared" si="2"/>
        <v>0</v>
      </c>
      <c r="K46" t="str">
        <f t="shared" si="3"/>
        <v>,1998194</v>
      </c>
    </row>
    <row r="47" spans="1:11">
      <c r="A47" t="s">
        <v>274</v>
      </c>
      <c r="B47" s="3">
        <v>366</v>
      </c>
      <c r="C47" t="str">
        <f>VLOOKUP(A47,HOP!A:H,8,0)</f>
        <v>366.00</v>
      </c>
      <c r="D47" t="str">
        <f>VLOOKUP(A47,HOP!A:B,2,0)</f>
        <v>2009788</v>
      </c>
      <c r="E47">
        <f t="shared" si="2"/>
        <v>0</v>
      </c>
      <c r="K47" t="str">
        <f t="shared" si="3"/>
        <v>,2009788</v>
      </c>
    </row>
    <row r="48" spans="1:11">
      <c r="A48" t="s">
        <v>281</v>
      </c>
      <c r="B48" s="3">
        <v>544</v>
      </c>
      <c r="C48" t="str">
        <f>VLOOKUP(A48,HOP!A:H,8,0)</f>
        <v>544.00</v>
      </c>
      <c r="D48" t="str">
        <f>VLOOKUP(A48,HOP!A:B,2,0)</f>
        <v>2016631</v>
      </c>
      <c r="E48">
        <f t="shared" si="2"/>
        <v>0</v>
      </c>
      <c r="K48" t="str">
        <f t="shared" si="3"/>
        <v>,2016631</v>
      </c>
    </row>
    <row r="49" spans="1:11">
      <c r="A49" t="s">
        <v>288</v>
      </c>
      <c r="B49" s="3">
        <v>560</v>
      </c>
      <c r="C49" t="str">
        <f>VLOOKUP(A49,HOP!A:H,8,0)</f>
        <v>560.00</v>
      </c>
      <c r="D49" t="str">
        <f>VLOOKUP(A49,HOP!A:B,2,0)</f>
        <v>2017128</v>
      </c>
      <c r="E49">
        <f t="shared" si="2"/>
        <v>0</v>
      </c>
      <c r="K49" t="str">
        <f t="shared" si="3"/>
        <v>,2017128</v>
      </c>
    </row>
    <row r="50" spans="1:11">
      <c r="A50" t="s">
        <v>295</v>
      </c>
      <c r="B50" s="3">
        <v>500</v>
      </c>
      <c r="C50" t="str">
        <f>VLOOKUP(A50,HOP!A:H,8,0)</f>
        <v>500.00</v>
      </c>
      <c r="D50" t="str">
        <f>VLOOKUP(A50,HOP!A:B,2,0)</f>
        <v>2017187</v>
      </c>
      <c r="E50">
        <f t="shared" si="2"/>
        <v>0</v>
      </c>
      <c r="K50" t="str">
        <f t="shared" si="3"/>
        <v>,2017187</v>
      </c>
    </row>
    <row r="51" spans="1:11">
      <c r="A51" t="s">
        <v>299</v>
      </c>
      <c r="B51" s="3">
        <v>141</v>
      </c>
      <c r="C51" t="str">
        <f>VLOOKUP(A51,HOP!A:H,8,0)</f>
        <v>141.00</v>
      </c>
      <c r="D51" t="str">
        <f>VLOOKUP(A51,HOP!A:B,2,0)</f>
        <v>2017359</v>
      </c>
      <c r="E51">
        <f t="shared" si="2"/>
        <v>0</v>
      </c>
      <c r="K51" t="str">
        <f t="shared" si="3"/>
        <v>,2017359</v>
      </c>
    </row>
    <row r="52" spans="1:11">
      <c r="A52" t="s">
        <v>305</v>
      </c>
      <c r="B52" s="3">
        <v>228</v>
      </c>
      <c r="C52" t="str">
        <f>VLOOKUP(A52,HOP!A:H,8,0)</f>
        <v>228.00</v>
      </c>
      <c r="D52" t="str">
        <f>VLOOKUP(A52,HOP!A:B,2,0)</f>
        <v>2017639</v>
      </c>
      <c r="E52">
        <f t="shared" si="2"/>
        <v>0</v>
      </c>
      <c r="K52" t="str">
        <f t="shared" si="3"/>
        <v>,2017639</v>
      </c>
    </row>
    <row r="53" spans="1:11">
      <c r="A53" t="s">
        <v>311</v>
      </c>
      <c r="B53" s="3">
        <v>224</v>
      </c>
      <c r="C53" t="str">
        <f>VLOOKUP(A53,HOP!A:H,8,0)</f>
        <v>224.00</v>
      </c>
      <c r="D53" t="str">
        <f>VLOOKUP(A53,HOP!A:B,2,0)</f>
        <v>2018138</v>
      </c>
      <c r="E53">
        <f t="shared" si="2"/>
        <v>0</v>
      </c>
      <c r="K53" t="str">
        <f t="shared" si="3"/>
        <v>,2018138</v>
      </c>
    </row>
    <row r="54" spans="1:11">
      <c r="A54" t="s">
        <v>317</v>
      </c>
      <c r="B54" s="3">
        <v>191</v>
      </c>
      <c r="C54" t="str">
        <f>VLOOKUP(A54,HOP!A:H,8,0)</f>
        <v>191.00</v>
      </c>
      <c r="D54" t="str">
        <f>VLOOKUP(A54,HOP!A:B,2,0)</f>
        <v>2018347</v>
      </c>
      <c r="E54">
        <f t="shared" si="2"/>
        <v>0</v>
      </c>
      <c r="K54" t="str">
        <f t="shared" si="3"/>
        <v>,2018347</v>
      </c>
    </row>
    <row r="55" spans="1:11">
      <c r="A55" t="s">
        <v>323</v>
      </c>
      <c r="B55" s="3">
        <v>348</v>
      </c>
      <c r="C55" t="str">
        <f>VLOOKUP(A55,HOP!A:H,8,0)</f>
        <v>348.00</v>
      </c>
      <c r="D55" t="str">
        <f>VLOOKUP(A55,HOP!A:B,2,0)</f>
        <v>2018419</v>
      </c>
      <c r="E55">
        <f t="shared" si="2"/>
        <v>0</v>
      </c>
      <c r="K55" t="str">
        <f t="shared" si="3"/>
        <v>,2018419</v>
      </c>
    </row>
    <row r="56" spans="1:11">
      <c r="A56" t="s">
        <v>329</v>
      </c>
      <c r="B56" s="3">
        <v>106</v>
      </c>
      <c r="C56" t="str">
        <f>VLOOKUP(A56,HOP!A:H,8,0)</f>
        <v>106.00</v>
      </c>
      <c r="D56" t="str">
        <f>VLOOKUP(A56,HOP!A:B,2,0)</f>
        <v>2018470</v>
      </c>
      <c r="E56">
        <f t="shared" si="2"/>
        <v>0</v>
      </c>
      <c r="K56" t="str">
        <f t="shared" si="3"/>
        <v>,2018470</v>
      </c>
    </row>
    <row r="57" spans="1:11">
      <c r="A57" t="s">
        <v>335</v>
      </c>
      <c r="B57" s="3">
        <v>74</v>
      </c>
      <c r="C57" t="str">
        <f>VLOOKUP(A57,HOP!A:H,8,0)</f>
        <v>74.00</v>
      </c>
      <c r="D57" t="str">
        <f>VLOOKUP(A57,HOP!A:B,2,0)</f>
        <v>2018710</v>
      </c>
      <c r="E57">
        <f t="shared" si="2"/>
        <v>0</v>
      </c>
      <c r="K57" t="str">
        <f t="shared" si="3"/>
        <v>,2018710</v>
      </c>
    </row>
    <row r="58" spans="1:11">
      <c r="A58" t="s">
        <v>340</v>
      </c>
      <c r="B58" s="3">
        <v>74</v>
      </c>
      <c r="C58" t="str">
        <f>VLOOKUP(A58,HOP!A:H,8,0)</f>
        <v>74.00</v>
      </c>
      <c r="D58" t="str">
        <f>VLOOKUP(A58,HOP!A:B,2,0)</f>
        <v>2018837</v>
      </c>
      <c r="E58">
        <f t="shared" si="2"/>
        <v>0</v>
      </c>
      <c r="K58" t="str">
        <f t="shared" si="3"/>
        <v>,2018837</v>
      </c>
    </row>
    <row r="59" spans="1:11">
      <c r="A59" t="s">
        <v>343</v>
      </c>
      <c r="B59" s="3">
        <v>348</v>
      </c>
      <c r="C59" t="str">
        <f>VLOOKUP(A59,HOP!A:H,8,0)</f>
        <v>348.00</v>
      </c>
      <c r="D59" t="str">
        <f>VLOOKUP(A59,HOP!A:B,2,0)</f>
        <v>2018910</v>
      </c>
      <c r="E59">
        <f t="shared" si="2"/>
        <v>0</v>
      </c>
      <c r="K59" t="str">
        <f t="shared" si="3"/>
        <v>,2018910</v>
      </c>
    </row>
    <row r="60" spans="1:11">
      <c r="A60" t="s">
        <v>346</v>
      </c>
      <c r="B60" s="3">
        <v>421</v>
      </c>
      <c r="C60" t="str">
        <f>VLOOKUP(A60,HOP!A:H,8,0)</f>
        <v>421.00</v>
      </c>
      <c r="D60" t="str">
        <f>VLOOKUP(A60,HOP!A:B,2,0)</f>
        <v>2019071</v>
      </c>
      <c r="E60">
        <f t="shared" si="2"/>
        <v>0</v>
      </c>
      <c r="K60" t="str">
        <f t="shared" si="3"/>
        <v>,2019071</v>
      </c>
    </row>
    <row r="61" hidden="1" spans="1:11">
      <c r="A61" s="7" t="s">
        <v>754</v>
      </c>
      <c r="B61" s="5">
        <v>0</v>
      </c>
      <c r="C61" s="4" t="str">
        <f>VLOOKUP(A61,HOP!A:H,8,0)</f>
        <v>0.00</v>
      </c>
      <c r="D61" s="4" t="str">
        <f>VLOOKUP(A61,HOP!A:B,2,0)</f>
        <v>2023517</v>
      </c>
      <c r="E61" s="4">
        <f t="shared" si="2"/>
        <v>0</v>
      </c>
      <c r="F61" s="4"/>
      <c r="K61" s="4" t="str">
        <f>$K$1&amp;D61</f>
        <v>,2023517</v>
      </c>
    </row>
    <row r="62" spans="1:11">
      <c r="A62" t="s">
        <v>358</v>
      </c>
      <c r="B62" s="3">
        <v>294</v>
      </c>
      <c r="C62" t="str">
        <f>VLOOKUP(A62,HOP!A:H,8,0)</f>
        <v>294.00</v>
      </c>
      <c r="D62" t="str">
        <f>VLOOKUP(A62,HOP!A:B,2,0)</f>
        <v>2019294</v>
      </c>
      <c r="E62">
        <f t="shared" si="2"/>
        <v>0</v>
      </c>
      <c r="K62" t="str">
        <f t="shared" si="3"/>
        <v>,2019294</v>
      </c>
    </row>
    <row r="63" spans="1:11">
      <c r="A63" t="s">
        <v>363</v>
      </c>
      <c r="B63" s="3">
        <v>627</v>
      </c>
      <c r="C63" t="str">
        <f>VLOOKUP(A63,HOP!A:H,8,0)</f>
        <v>627.00</v>
      </c>
      <c r="D63" t="str">
        <f>VLOOKUP(A63,HOP!A:B,2,0)</f>
        <v>2019249</v>
      </c>
      <c r="E63">
        <f t="shared" si="2"/>
        <v>0</v>
      </c>
      <c r="K63" t="str">
        <f t="shared" si="3"/>
        <v>,2019249</v>
      </c>
    </row>
    <row r="64" spans="1:11">
      <c r="A64" t="s">
        <v>368</v>
      </c>
      <c r="B64" s="3">
        <v>306</v>
      </c>
      <c r="C64" t="str">
        <f>VLOOKUP(A64,HOP!A:H,8,0)</f>
        <v>306.00</v>
      </c>
      <c r="D64" t="str">
        <f>VLOOKUP(A64,HOP!A:B,2,0)</f>
        <v>2019520</v>
      </c>
      <c r="E64">
        <f t="shared" si="2"/>
        <v>0</v>
      </c>
      <c r="K64" t="str">
        <f t="shared" si="3"/>
        <v>,2019520</v>
      </c>
    </row>
    <row r="65" spans="1:11">
      <c r="A65" t="s">
        <v>383</v>
      </c>
      <c r="B65" s="3">
        <v>1148</v>
      </c>
      <c r="C65" t="str">
        <f>VLOOKUP(A65,HOP!A:H,8,0)</f>
        <v>1148.00</v>
      </c>
      <c r="D65" t="str">
        <f>VLOOKUP(A65,HOP!A:B,2,0)</f>
        <v>2005810</v>
      </c>
      <c r="E65">
        <f t="shared" si="2"/>
        <v>0</v>
      </c>
      <c r="K65" t="str">
        <f>$K$1&amp;D65</f>
        <v>,2005810</v>
      </c>
    </row>
    <row r="66" spans="1:11">
      <c r="A66" t="s">
        <v>389</v>
      </c>
      <c r="B66" s="3">
        <v>393</v>
      </c>
      <c r="C66" t="str">
        <f>VLOOKUP(A66,HOP!A:H,8,0)</f>
        <v>393.00</v>
      </c>
      <c r="D66" t="str">
        <f>VLOOKUP(A66,HOP!A:B,2,0)</f>
        <v>2001618</v>
      </c>
      <c r="E66">
        <f t="shared" ref="E66:E97" si="4">B66-C66</f>
        <v>0</v>
      </c>
      <c r="K66" t="str">
        <f t="shared" ref="K66:K97" si="5">$K$1&amp;D66</f>
        <v>,2001618</v>
      </c>
    </row>
    <row r="67" spans="1:11">
      <c r="A67" t="s">
        <v>395</v>
      </c>
      <c r="B67" s="3">
        <v>200</v>
      </c>
      <c r="C67" t="str">
        <f>VLOOKUP(A67,HOP!A:H,8,0)</f>
        <v>200.00</v>
      </c>
      <c r="D67" t="str">
        <f>VLOOKUP(A67,HOP!A:B,2,0)</f>
        <v>2018140</v>
      </c>
      <c r="E67">
        <f t="shared" si="4"/>
        <v>0</v>
      </c>
      <c r="K67" t="str">
        <f t="shared" si="5"/>
        <v>,2018140</v>
      </c>
    </row>
    <row r="68" spans="1:11">
      <c r="A68" t="s">
        <v>402</v>
      </c>
      <c r="B68" s="3">
        <v>1062</v>
      </c>
      <c r="C68" t="str">
        <f>VLOOKUP(A68,HOP!A:H,8,0)</f>
        <v>1062.00</v>
      </c>
      <c r="D68" t="str">
        <f>VLOOKUP(A68,HOP!A:B,2,0)</f>
        <v>2010155</v>
      </c>
      <c r="E68">
        <f t="shared" si="4"/>
        <v>0</v>
      </c>
      <c r="K68" t="str">
        <f t="shared" si="5"/>
        <v>,2010155</v>
      </c>
    </row>
    <row r="69" spans="1:11">
      <c r="A69" t="s">
        <v>409</v>
      </c>
      <c r="B69" s="3">
        <v>706</v>
      </c>
      <c r="C69" t="str">
        <f>VLOOKUP(A69,HOP!A:H,8,0)</f>
        <v>706.00</v>
      </c>
      <c r="D69" t="str">
        <f>VLOOKUP(A69,HOP!A:B,2,0)</f>
        <v>2016155</v>
      </c>
      <c r="E69">
        <f t="shared" si="4"/>
        <v>0</v>
      </c>
      <c r="K69" t="str">
        <f t="shared" si="5"/>
        <v>,2016155</v>
      </c>
    </row>
    <row r="70" spans="1:11">
      <c r="A70" t="s">
        <v>416</v>
      </c>
      <c r="B70" s="3">
        <v>776</v>
      </c>
      <c r="C70" t="str">
        <f>VLOOKUP(A70,HOP!A:H,8,0)</f>
        <v>776.00</v>
      </c>
      <c r="D70" t="str">
        <f>VLOOKUP(A70,HOP!A:B,2,0)</f>
        <v>2016416</v>
      </c>
      <c r="E70">
        <f t="shared" si="4"/>
        <v>0</v>
      </c>
      <c r="K70" t="str">
        <f t="shared" si="5"/>
        <v>,2016416</v>
      </c>
    </row>
    <row r="71" spans="1:11">
      <c r="A71" t="s">
        <v>422</v>
      </c>
      <c r="B71" s="3">
        <v>77</v>
      </c>
      <c r="C71" t="str">
        <f>VLOOKUP(A71,HOP!A:H,8,0)</f>
        <v>77.00</v>
      </c>
      <c r="D71" t="str">
        <f>VLOOKUP(A71,HOP!A:B,2,0)</f>
        <v>2016801</v>
      </c>
      <c r="E71">
        <f t="shared" si="4"/>
        <v>0</v>
      </c>
      <c r="K71" t="str">
        <f t="shared" si="5"/>
        <v>,2016801</v>
      </c>
    </row>
    <row r="72" spans="1:11">
      <c r="A72" t="s">
        <v>428</v>
      </c>
      <c r="B72" s="3">
        <v>711</v>
      </c>
      <c r="C72" t="str">
        <f>VLOOKUP(A72,HOP!A:H,8,0)</f>
        <v>711.00</v>
      </c>
      <c r="D72" t="str">
        <f>VLOOKUP(A72,HOP!A:B,2,0)</f>
        <v>2017409</v>
      </c>
      <c r="E72">
        <f t="shared" si="4"/>
        <v>0</v>
      </c>
      <c r="K72" t="str">
        <f t="shared" si="5"/>
        <v>,2017409</v>
      </c>
    </row>
    <row r="73" spans="1:11">
      <c r="A73" t="s">
        <v>434</v>
      </c>
      <c r="B73" s="3">
        <v>808</v>
      </c>
      <c r="C73" t="str">
        <f>VLOOKUP(A73,HOP!A:H,8,0)</f>
        <v>808.00</v>
      </c>
      <c r="D73" t="str">
        <f>VLOOKUP(A73,HOP!A:B,2,0)</f>
        <v>2017747</v>
      </c>
      <c r="E73">
        <f t="shared" si="4"/>
        <v>0</v>
      </c>
      <c r="K73" t="str">
        <f t="shared" si="5"/>
        <v>,2017747</v>
      </c>
    </row>
    <row r="74" spans="1:11">
      <c r="A74" t="s">
        <v>441</v>
      </c>
      <c r="B74" s="3">
        <v>148</v>
      </c>
      <c r="C74" t="str">
        <f>VLOOKUP(A74,HOP!A:H,8,0)</f>
        <v>148.00</v>
      </c>
      <c r="D74" t="str">
        <f>VLOOKUP(A74,HOP!A:B,2,0)</f>
        <v>2017791</v>
      </c>
      <c r="E74">
        <f t="shared" si="4"/>
        <v>0</v>
      </c>
      <c r="K74" t="str">
        <f t="shared" si="5"/>
        <v>,2017791</v>
      </c>
    </row>
    <row r="75" spans="1:11">
      <c r="A75" t="s">
        <v>446</v>
      </c>
      <c r="B75" s="3">
        <v>1426</v>
      </c>
      <c r="C75" t="str">
        <f>VLOOKUP(A75,HOP!A:H,8,0)</f>
        <v>1426.00</v>
      </c>
      <c r="D75" t="str">
        <f>VLOOKUP(A75,HOP!A:B,2,0)</f>
        <v>2018476</v>
      </c>
      <c r="E75">
        <f t="shared" si="4"/>
        <v>0</v>
      </c>
      <c r="K75" t="str">
        <f t="shared" si="5"/>
        <v>,2018476</v>
      </c>
    </row>
    <row r="76" spans="1:11">
      <c r="A76" t="s">
        <v>453</v>
      </c>
      <c r="B76" s="3">
        <v>157</v>
      </c>
      <c r="C76" t="str">
        <f>VLOOKUP(A76,HOP!A:H,8,0)</f>
        <v>157.00</v>
      </c>
      <c r="D76" t="str">
        <f>VLOOKUP(A76,HOP!A:B,2,0)</f>
        <v>2018546</v>
      </c>
      <c r="E76">
        <f t="shared" si="4"/>
        <v>0</v>
      </c>
      <c r="K76" t="str">
        <f t="shared" si="5"/>
        <v>,2018546</v>
      </c>
    </row>
    <row r="77" spans="1:11">
      <c r="A77" t="s">
        <v>458</v>
      </c>
      <c r="B77" s="3">
        <v>182</v>
      </c>
      <c r="C77" t="str">
        <f>VLOOKUP(A77,HOP!A:H,8,0)</f>
        <v>182.00</v>
      </c>
      <c r="D77" t="str">
        <f>VLOOKUP(A77,HOP!A:B,2,0)</f>
        <v>2019573</v>
      </c>
      <c r="E77">
        <f t="shared" si="4"/>
        <v>0</v>
      </c>
      <c r="K77" t="str">
        <f t="shared" si="5"/>
        <v>,2019573</v>
      </c>
    </row>
    <row r="78" spans="1:11">
      <c r="A78" t="s">
        <v>463</v>
      </c>
      <c r="B78" s="3">
        <v>347</v>
      </c>
      <c r="C78" t="str">
        <f>VLOOKUP(A78,HOP!A:H,8,0)</f>
        <v>347.00</v>
      </c>
      <c r="D78" t="str">
        <f>VLOOKUP(A78,HOP!A:B,2,0)</f>
        <v>2019720</v>
      </c>
      <c r="E78">
        <f t="shared" si="4"/>
        <v>0</v>
      </c>
      <c r="K78" t="str">
        <f t="shared" si="5"/>
        <v>,2019720</v>
      </c>
    </row>
    <row r="79" spans="1:11">
      <c r="A79" t="s">
        <v>469</v>
      </c>
      <c r="B79" s="3">
        <v>627</v>
      </c>
      <c r="C79" t="str">
        <f>VLOOKUP(A79,HOP!A:H,8,0)</f>
        <v>627.00</v>
      </c>
      <c r="D79" t="str">
        <f>VLOOKUP(A79,HOP!A:B,2,0)</f>
        <v>2020391</v>
      </c>
      <c r="E79">
        <f t="shared" si="4"/>
        <v>0</v>
      </c>
      <c r="K79" t="str">
        <f t="shared" si="5"/>
        <v>,2020391</v>
      </c>
    </row>
    <row r="80" spans="1:11">
      <c r="A80" t="s">
        <v>471</v>
      </c>
      <c r="B80" s="3">
        <v>175</v>
      </c>
      <c r="C80" t="str">
        <f>VLOOKUP(A80,HOP!A:H,8,0)</f>
        <v>175.00</v>
      </c>
      <c r="D80" t="str">
        <f>VLOOKUP(A80,HOP!A:B,2,0)</f>
        <v>2020436</v>
      </c>
      <c r="E80">
        <f t="shared" si="4"/>
        <v>0</v>
      </c>
      <c r="K80" t="str">
        <f t="shared" si="5"/>
        <v>,2020436</v>
      </c>
    </row>
    <row r="81" spans="1:11">
      <c r="A81" t="s">
        <v>476</v>
      </c>
      <c r="B81" s="3">
        <v>75</v>
      </c>
      <c r="C81" t="str">
        <f>VLOOKUP(A81,HOP!A:H,8,0)</f>
        <v>75.00</v>
      </c>
      <c r="D81" t="str">
        <f>VLOOKUP(A81,HOP!A:B,2,0)</f>
        <v>2020446</v>
      </c>
      <c r="E81">
        <f t="shared" si="4"/>
        <v>0</v>
      </c>
      <c r="K81" t="str">
        <f t="shared" si="5"/>
        <v>,2020446</v>
      </c>
    </row>
    <row r="82" spans="1:11">
      <c r="A82" t="s">
        <v>479</v>
      </c>
      <c r="B82" s="3">
        <v>242</v>
      </c>
      <c r="C82" t="str">
        <f>VLOOKUP(A82,HOP!A:H,8,0)</f>
        <v>242.00</v>
      </c>
      <c r="D82" t="str">
        <f>VLOOKUP(A82,HOP!A:B,2,0)</f>
        <v>2020482</v>
      </c>
      <c r="E82">
        <f t="shared" si="4"/>
        <v>0</v>
      </c>
      <c r="K82" t="str">
        <f t="shared" si="5"/>
        <v>,2020482</v>
      </c>
    </row>
    <row r="83" spans="1:11">
      <c r="A83" t="s">
        <v>485</v>
      </c>
      <c r="B83" s="3">
        <v>185</v>
      </c>
      <c r="C83" t="str">
        <f>VLOOKUP(A83,HOP!A:H,8,0)</f>
        <v>185.00</v>
      </c>
      <c r="D83" t="str">
        <f>VLOOKUP(A83,HOP!A:B,2,0)</f>
        <v>2020747</v>
      </c>
      <c r="E83">
        <f t="shared" si="4"/>
        <v>0</v>
      </c>
      <c r="K83" t="str">
        <f t="shared" si="5"/>
        <v>,2020747</v>
      </c>
    </row>
    <row r="84" spans="1:11">
      <c r="A84" t="s">
        <v>490</v>
      </c>
      <c r="B84" s="3">
        <v>199</v>
      </c>
      <c r="C84" t="str">
        <f>VLOOKUP(A84,HOP!A:H,8,0)</f>
        <v>199.00</v>
      </c>
      <c r="D84" t="str">
        <f>VLOOKUP(A84,HOP!A:B,2,0)</f>
        <v>2019814</v>
      </c>
      <c r="E84">
        <f t="shared" si="4"/>
        <v>0</v>
      </c>
      <c r="K84" t="str">
        <f t="shared" si="5"/>
        <v>,2019814</v>
      </c>
    </row>
    <row r="85" spans="1:11">
      <c r="A85" t="s">
        <v>495</v>
      </c>
      <c r="B85" s="3">
        <v>743</v>
      </c>
      <c r="C85" t="str">
        <f>VLOOKUP(A85,HOP!A:H,8,0)</f>
        <v>743.00</v>
      </c>
      <c r="D85" t="str">
        <f>VLOOKUP(A85,HOP!A:B,2,0)</f>
        <v>2007038</v>
      </c>
      <c r="E85">
        <f t="shared" si="4"/>
        <v>0</v>
      </c>
      <c r="K85" t="str">
        <f t="shared" si="5"/>
        <v>,2007038</v>
      </c>
    </row>
    <row r="86" spans="1:11">
      <c r="A86" t="s">
        <v>503</v>
      </c>
      <c r="B86" s="3">
        <v>556</v>
      </c>
      <c r="C86" t="str">
        <f>VLOOKUP(A86,HOP!A:H,8,0)</f>
        <v>556.00</v>
      </c>
      <c r="D86" t="str">
        <f>VLOOKUP(A86,HOP!A:B,2,0)</f>
        <v>2012557</v>
      </c>
      <c r="E86">
        <f t="shared" si="4"/>
        <v>0</v>
      </c>
      <c r="K86" t="str">
        <f t="shared" si="5"/>
        <v>,2012557</v>
      </c>
    </row>
    <row r="87" spans="1:11">
      <c r="A87" t="s">
        <v>509</v>
      </c>
      <c r="B87" s="3">
        <v>93</v>
      </c>
      <c r="C87" t="str">
        <f>VLOOKUP(A87,HOP!A:H,8,0)</f>
        <v>93.00</v>
      </c>
      <c r="D87" t="str">
        <f>VLOOKUP(A87,HOP!A:B,2,0)</f>
        <v>2013015</v>
      </c>
      <c r="E87">
        <f t="shared" si="4"/>
        <v>0</v>
      </c>
      <c r="K87" t="str">
        <f t="shared" si="5"/>
        <v>,2013015</v>
      </c>
    </row>
    <row r="88" spans="1:11">
      <c r="A88" t="s">
        <v>515</v>
      </c>
      <c r="B88" s="3">
        <v>1360</v>
      </c>
      <c r="C88" t="str">
        <f>VLOOKUP(A88,HOP!A:H,8,0)</f>
        <v>1360.00</v>
      </c>
      <c r="D88" t="str">
        <f>VLOOKUP(A88,HOP!A:B,2,0)</f>
        <v>2016679</v>
      </c>
      <c r="E88">
        <f t="shared" si="4"/>
        <v>0</v>
      </c>
      <c r="K88" t="str">
        <f t="shared" si="5"/>
        <v>,2016679</v>
      </c>
    </row>
    <row r="89" spans="1:11">
      <c r="A89" t="s">
        <v>522</v>
      </c>
      <c r="B89" s="3">
        <v>156</v>
      </c>
      <c r="C89" t="str">
        <f>VLOOKUP(A89,HOP!A:H,8,0)</f>
        <v>156.00</v>
      </c>
      <c r="D89" t="str">
        <f>VLOOKUP(A89,HOP!A:B,2,0)</f>
        <v>2018561</v>
      </c>
      <c r="E89">
        <f t="shared" si="4"/>
        <v>0</v>
      </c>
      <c r="K89" t="str">
        <f t="shared" si="5"/>
        <v>,2018561</v>
      </c>
    </row>
    <row r="90" spans="1:11">
      <c r="A90" t="s">
        <v>529</v>
      </c>
      <c r="B90" s="3">
        <v>365</v>
      </c>
      <c r="C90" t="str">
        <f>VLOOKUP(A90,HOP!A:H,8,0)</f>
        <v>365.00</v>
      </c>
      <c r="D90" t="str">
        <f>VLOOKUP(A90,HOP!A:B,2,0)</f>
        <v>2019701</v>
      </c>
      <c r="E90">
        <f t="shared" si="4"/>
        <v>0</v>
      </c>
      <c r="K90" t="str">
        <f t="shared" si="5"/>
        <v>,2019701</v>
      </c>
    </row>
    <row r="91" spans="1:11">
      <c r="A91" t="s">
        <v>534</v>
      </c>
      <c r="B91" s="3">
        <v>2442</v>
      </c>
      <c r="C91" t="str">
        <f>VLOOKUP(A91,HOP!A:H,8,0)</f>
        <v>2442.00</v>
      </c>
      <c r="D91" t="str">
        <f>VLOOKUP(A91,HOP!A:B,2,0)</f>
        <v>2020237</v>
      </c>
      <c r="E91">
        <f t="shared" si="4"/>
        <v>0</v>
      </c>
      <c r="K91" t="str">
        <f t="shared" si="5"/>
        <v>,2020237</v>
      </c>
    </row>
    <row r="92" spans="1:11">
      <c r="A92" t="s">
        <v>540</v>
      </c>
      <c r="B92" s="3">
        <v>141</v>
      </c>
      <c r="C92" t="str">
        <f>VLOOKUP(A92,HOP!A:H,8,0)</f>
        <v>141.00</v>
      </c>
      <c r="D92" t="str">
        <f>VLOOKUP(A92,HOP!A:B,2,0)</f>
        <v>2021203</v>
      </c>
      <c r="E92">
        <f t="shared" si="4"/>
        <v>0</v>
      </c>
      <c r="K92" t="str">
        <f t="shared" si="5"/>
        <v>,2021203</v>
      </c>
    </row>
    <row r="93" spans="1:11">
      <c r="A93" t="s">
        <v>544</v>
      </c>
      <c r="B93" s="3">
        <v>111</v>
      </c>
      <c r="C93" t="str">
        <f>VLOOKUP(A93,HOP!A:H,8,0)</f>
        <v>111.00</v>
      </c>
      <c r="D93" t="str">
        <f>VLOOKUP(A93,HOP!A:B,2,0)</f>
        <v>2021194</v>
      </c>
      <c r="E93">
        <f t="shared" si="4"/>
        <v>0</v>
      </c>
      <c r="K93" t="str">
        <f t="shared" si="5"/>
        <v>,2021194</v>
      </c>
    </row>
    <row r="94" spans="1:11">
      <c r="A94" t="s">
        <v>549</v>
      </c>
      <c r="B94" s="3">
        <v>141</v>
      </c>
      <c r="C94" t="str">
        <f>VLOOKUP(A94,HOP!A:H,8,0)</f>
        <v>141.00</v>
      </c>
      <c r="D94" t="str">
        <f>VLOOKUP(A94,HOP!A:B,2,0)</f>
        <v>2021214</v>
      </c>
      <c r="E94">
        <f t="shared" si="4"/>
        <v>0</v>
      </c>
      <c r="K94" t="str">
        <f t="shared" si="5"/>
        <v>,2021214</v>
      </c>
    </row>
    <row r="95" spans="1:11">
      <c r="A95" t="s">
        <v>552</v>
      </c>
      <c r="B95" s="3">
        <v>75</v>
      </c>
      <c r="C95" t="str">
        <f>VLOOKUP(A95,HOP!A:H,8,0)</f>
        <v>75.00</v>
      </c>
      <c r="D95" t="str">
        <f>VLOOKUP(A95,HOP!A:B,2,0)</f>
        <v>2021258</v>
      </c>
      <c r="E95">
        <f t="shared" si="4"/>
        <v>0</v>
      </c>
      <c r="K95" t="str">
        <f t="shared" si="5"/>
        <v>,2021258</v>
      </c>
    </row>
    <row r="96" spans="1:11">
      <c r="A96" t="s">
        <v>555</v>
      </c>
      <c r="B96" s="3">
        <v>381</v>
      </c>
      <c r="C96" t="str">
        <f>VLOOKUP(A96,HOP!A:H,8,0)</f>
        <v>381.00</v>
      </c>
      <c r="D96" t="str">
        <f>VLOOKUP(A96,HOP!A:B,2,0)</f>
        <v>2021239</v>
      </c>
      <c r="E96">
        <f t="shared" si="4"/>
        <v>0</v>
      </c>
      <c r="K96" t="str">
        <f t="shared" si="5"/>
        <v>,2021239</v>
      </c>
    </row>
    <row r="97" spans="1:11">
      <c r="A97" t="s">
        <v>561</v>
      </c>
      <c r="B97" s="3">
        <v>627</v>
      </c>
      <c r="C97" t="str">
        <f>VLOOKUP(A97,HOP!A:H,8,0)</f>
        <v>627.00</v>
      </c>
      <c r="D97" t="str">
        <f>VLOOKUP(A97,HOP!A:B,2,0)</f>
        <v>2021579</v>
      </c>
      <c r="E97">
        <f t="shared" si="4"/>
        <v>0</v>
      </c>
      <c r="K97" t="str">
        <f t="shared" si="5"/>
        <v>,2021579</v>
      </c>
    </row>
    <row r="98" spans="1:11">
      <c r="A98" t="s">
        <v>563</v>
      </c>
      <c r="B98" s="3">
        <v>91</v>
      </c>
      <c r="C98" t="str">
        <f>VLOOKUP(A98,HOP!A:H,8,0)</f>
        <v>91.00</v>
      </c>
      <c r="D98" t="str">
        <f>VLOOKUP(A98,HOP!A:B,2,0)</f>
        <v>2021686</v>
      </c>
      <c r="E98">
        <f t="shared" ref="E98:E129" si="6">B98-C98</f>
        <v>0</v>
      </c>
      <c r="K98" t="str">
        <f t="shared" ref="K98:K129" si="7">$K$1&amp;D98</f>
        <v>,2021686</v>
      </c>
    </row>
    <row r="99" spans="1:11">
      <c r="A99" t="s">
        <v>566</v>
      </c>
      <c r="B99" s="3">
        <v>407</v>
      </c>
      <c r="C99" t="str">
        <f>VLOOKUP(A99,HOP!A:H,8,0)</f>
        <v>407.00</v>
      </c>
      <c r="D99" t="str">
        <f>VLOOKUP(A99,HOP!A:B,2,0)</f>
        <v>2021815</v>
      </c>
      <c r="E99">
        <f t="shared" si="6"/>
        <v>0</v>
      </c>
      <c r="K99" t="str">
        <f t="shared" si="7"/>
        <v>,2021815</v>
      </c>
    </row>
    <row r="100" spans="1:11">
      <c r="A100" t="s">
        <v>572</v>
      </c>
      <c r="B100" s="3">
        <v>299</v>
      </c>
      <c r="C100" t="str">
        <f>VLOOKUP(A100,HOP!A:H,8,0)</f>
        <v>299.00</v>
      </c>
      <c r="D100" t="str">
        <f>VLOOKUP(A100,HOP!A:B,2,0)</f>
        <v>2022112</v>
      </c>
      <c r="E100">
        <f t="shared" si="6"/>
        <v>0</v>
      </c>
      <c r="K100" t="str">
        <f t="shared" si="7"/>
        <v>,2022112</v>
      </c>
    </row>
    <row r="101" spans="1:11">
      <c r="A101" t="s">
        <v>578</v>
      </c>
      <c r="B101" s="3">
        <v>594</v>
      </c>
      <c r="C101" t="str">
        <f>VLOOKUP(A101,HOP!A:H,8,0)</f>
        <v>594.00</v>
      </c>
      <c r="D101" t="str">
        <f>VLOOKUP(A101,HOP!A:B,2,0)</f>
        <v>2021008</v>
      </c>
      <c r="E101">
        <f t="shared" si="6"/>
        <v>0</v>
      </c>
      <c r="K101" t="str">
        <f t="shared" si="7"/>
        <v>,2021008</v>
      </c>
    </row>
    <row r="102" spans="1:11">
      <c r="A102" t="s">
        <v>583</v>
      </c>
      <c r="B102" s="3">
        <v>701</v>
      </c>
      <c r="C102" t="str">
        <f>VLOOKUP(A102,HOP!A:H,8,0)</f>
        <v>701.00</v>
      </c>
      <c r="D102" t="str">
        <f>VLOOKUP(A102,HOP!A:B,2,0)</f>
        <v>2018527</v>
      </c>
      <c r="E102">
        <f t="shared" si="6"/>
        <v>0</v>
      </c>
      <c r="K102" t="str">
        <f t="shared" si="7"/>
        <v>,2018527</v>
      </c>
    </row>
    <row r="103" spans="1:11">
      <c r="A103" t="s">
        <v>588</v>
      </c>
      <c r="B103" s="3">
        <v>433</v>
      </c>
      <c r="C103" t="str">
        <f>VLOOKUP(A103,HOP!A:H,8,0)</f>
        <v>433.00</v>
      </c>
      <c r="D103" t="str">
        <f>VLOOKUP(A103,HOP!A:B,2,0)</f>
        <v>2021123</v>
      </c>
      <c r="E103">
        <f t="shared" si="6"/>
        <v>0</v>
      </c>
      <c r="K103" t="str">
        <f t="shared" si="7"/>
        <v>,2021123</v>
      </c>
    </row>
    <row r="104" spans="1:11">
      <c r="A104" t="s">
        <v>593</v>
      </c>
      <c r="B104" s="3">
        <v>454</v>
      </c>
      <c r="C104" t="str">
        <f>VLOOKUP(A104,HOP!A:H,8,0)</f>
        <v>454.00</v>
      </c>
      <c r="D104" t="str">
        <f>VLOOKUP(A104,HOP!A:B,2,0)</f>
        <v>2021429</v>
      </c>
      <c r="E104">
        <f t="shared" si="6"/>
        <v>0</v>
      </c>
      <c r="K104" t="str">
        <f t="shared" si="7"/>
        <v>,2021429</v>
      </c>
    </row>
    <row r="105" spans="1:11">
      <c r="A105" t="s">
        <v>599</v>
      </c>
      <c r="B105" s="3">
        <v>859</v>
      </c>
      <c r="C105" t="str">
        <f>VLOOKUP(A105,HOP!A:H,8,0)</f>
        <v>859.00</v>
      </c>
      <c r="D105" t="str">
        <f>VLOOKUP(A105,HOP!A:B,2,0)</f>
        <v>1994986</v>
      </c>
      <c r="E105">
        <f t="shared" si="6"/>
        <v>0</v>
      </c>
      <c r="K105" t="str">
        <f t="shared" si="7"/>
        <v>,1994986</v>
      </c>
    </row>
    <row r="106" spans="1:11">
      <c r="A106" t="s">
        <v>607</v>
      </c>
      <c r="B106" s="3">
        <v>308</v>
      </c>
      <c r="C106" t="str">
        <f>VLOOKUP(A106,HOP!A:H,8,0)</f>
        <v>308.00</v>
      </c>
      <c r="D106" t="str">
        <f>VLOOKUP(A106,HOP!A:B,2,0)</f>
        <v>2008098</v>
      </c>
      <c r="E106">
        <f t="shared" si="6"/>
        <v>0</v>
      </c>
      <c r="K106" t="str">
        <f t="shared" si="7"/>
        <v>,2008098</v>
      </c>
    </row>
    <row r="107" spans="1:11">
      <c r="A107" t="s">
        <v>613</v>
      </c>
      <c r="B107" s="3">
        <v>154</v>
      </c>
      <c r="C107" t="str">
        <f>VLOOKUP(A107,HOP!A:H,8,0)</f>
        <v>154.00</v>
      </c>
      <c r="D107" t="str">
        <f>VLOOKUP(A107,HOP!A:B,2,0)</f>
        <v>2011697</v>
      </c>
      <c r="E107">
        <f t="shared" si="6"/>
        <v>0</v>
      </c>
      <c r="K107" t="str">
        <f t="shared" si="7"/>
        <v>,2011697</v>
      </c>
    </row>
    <row r="108" spans="1:11">
      <c r="A108" t="s">
        <v>617</v>
      </c>
      <c r="B108" s="3">
        <v>180</v>
      </c>
      <c r="C108" t="str">
        <f>VLOOKUP(A108,HOP!A:H,8,0)</f>
        <v>180.00</v>
      </c>
      <c r="D108" t="str">
        <f>VLOOKUP(A108,HOP!A:B,2,0)</f>
        <v>2012376</v>
      </c>
      <c r="E108">
        <f t="shared" si="6"/>
        <v>0</v>
      </c>
      <c r="K108" t="str">
        <f t="shared" si="7"/>
        <v>,2012376</v>
      </c>
    </row>
    <row r="109" spans="1:11">
      <c r="A109" t="s">
        <v>621</v>
      </c>
      <c r="B109" s="3">
        <v>197</v>
      </c>
      <c r="C109" t="str">
        <f>VLOOKUP(A109,HOP!A:H,8,0)</f>
        <v>197.00</v>
      </c>
      <c r="D109" t="str">
        <f>VLOOKUP(A109,HOP!A:B,2,0)</f>
        <v>2016803</v>
      </c>
      <c r="E109">
        <f t="shared" si="6"/>
        <v>0</v>
      </c>
      <c r="K109" t="str">
        <f t="shared" si="7"/>
        <v>,2016803</v>
      </c>
    </row>
    <row r="110" spans="1:11">
      <c r="A110" t="s">
        <v>626</v>
      </c>
      <c r="B110" s="3">
        <v>424</v>
      </c>
      <c r="C110" t="str">
        <f>VLOOKUP(A110,HOP!A:H,8,0)</f>
        <v>424.00</v>
      </c>
      <c r="D110" t="str">
        <f>VLOOKUP(A110,HOP!A:B,2,0)</f>
        <v>2017277</v>
      </c>
      <c r="E110">
        <f t="shared" si="6"/>
        <v>0</v>
      </c>
      <c r="K110" t="str">
        <f t="shared" si="7"/>
        <v>,2017277</v>
      </c>
    </row>
    <row r="111" spans="1:11">
      <c r="A111" t="s">
        <v>630</v>
      </c>
      <c r="B111" s="3">
        <v>578</v>
      </c>
      <c r="C111" t="str">
        <f>VLOOKUP(A111,HOP!A:H,8,0)</f>
        <v>578.00</v>
      </c>
      <c r="D111" t="str">
        <f>VLOOKUP(A111,HOP!A:B,2,0)</f>
        <v>2017451</v>
      </c>
      <c r="E111">
        <f t="shared" si="6"/>
        <v>0</v>
      </c>
      <c r="K111" t="str">
        <f t="shared" si="7"/>
        <v>,2017451</v>
      </c>
    </row>
    <row r="112" spans="1:11">
      <c r="A112" t="s">
        <v>637</v>
      </c>
      <c r="B112" s="3">
        <v>239</v>
      </c>
      <c r="C112" t="str">
        <f>VLOOKUP(A112,HOP!A:H,8,0)</f>
        <v>239.00</v>
      </c>
      <c r="D112" t="str">
        <f>VLOOKUP(A112,HOP!A:B,2,0)</f>
        <v>2017473</v>
      </c>
      <c r="E112">
        <f t="shared" si="6"/>
        <v>0</v>
      </c>
      <c r="K112" t="str">
        <f t="shared" si="7"/>
        <v>,2017473</v>
      </c>
    </row>
    <row r="113" spans="1:11">
      <c r="A113" t="s">
        <v>643</v>
      </c>
      <c r="B113" s="3">
        <v>110</v>
      </c>
      <c r="C113" t="str">
        <f>VLOOKUP(A113,HOP!A:H,8,0)</f>
        <v>110.00</v>
      </c>
      <c r="D113" t="str">
        <f>VLOOKUP(A113,HOP!A:B,2,0)</f>
        <v>2017905</v>
      </c>
      <c r="E113">
        <f t="shared" si="6"/>
        <v>0</v>
      </c>
      <c r="K113" t="str">
        <f t="shared" si="7"/>
        <v>,2017905</v>
      </c>
    </row>
    <row r="114" spans="1:11">
      <c r="A114" t="s">
        <v>649</v>
      </c>
      <c r="B114" s="3">
        <v>696</v>
      </c>
      <c r="C114" t="str">
        <f>VLOOKUP(A114,HOP!A:H,8,0)</f>
        <v>696.00</v>
      </c>
      <c r="D114" t="str">
        <f>VLOOKUP(A114,HOP!A:B,2,0)</f>
        <v>2018541</v>
      </c>
      <c r="E114">
        <f t="shared" si="6"/>
        <v>0</v>
      </c>
      <c r="K114" t="str">
        <f t="shared" si="7"/>
        <v>,2018541</v>
      </c>
    </row>
    <row r="115" spans="1:11">
      <c r="A115" t="s">
        <v>654</v>
      </c>
      <c r="B115" s="3">
        <v>553</v>
      </c>
      <c r="C115" t="str">
        <f>VLOOKUP(A115,HOP!A:H,8,0)</f>
        <v>553.00</v>
      </c>
      <c r="D115" t="str">
        <f>VLOOKUP(A115,HOP!A:B,2,0)</f>
        <v>2018874</v>
      </c>
      <c r="E115">
        <f t="shared" si="6"/>
        <v>0</v>
      </c>
      <c r="K115" t="str">
        <f t="shared" si="7"/>
        <v>,2018874</v>
      </c>
    </row>
    <row r="116" spans="1:11">
      <c r="A116" t="s">
        <v>660</v>
      </c>
      <c r="B116" s="3">
        <v>403</v>
      </c>
      <c r="C116" t="str">
        <f>VLOOKUP(A116,HOP!A:H,8,0)</f>
        <v>403.00</v>
      </c>
      <c r="D116" t="str">
        <f>VLOOKUP(A116,HOP!A:B,2,0)</f>
        <v>2020650</v>
      </c>
      <c r="E116">
        <f t="shared" si="6"/>
        <v>0</v>
      </c>
      <c r="K116" t="str">
        <f t="shared" si="7"/>
        <v>,2020650</v>
      </c>
    </row>
    <row r="117" spans="1:11">
      <c r="A117" t="s">
        <v>665</v>
      </c>
      <c r="B117" s="3">
        <v>169</v>
      </c>
      <c r="C117" t="str">
        <f>VLOOKUP(A117,HOP!A:H,8,0)</f>
        <v>169.00</v>
      </c>
      <c r="D117" t="str">
        <f>VLOOKUP(A117,HOP!A:B,2,0)</f>
        <v>2022716</v>
      </c>
      <c r="E117">
        <f t="shared" si="6"/>
        <v>0</v>
      </c>
      <c r="K117" t="str">
        <f t="shared" si="7"/>
        <v>,2022716</v>
      </c>
    </row>
    <row r="118" spans="1:11">
      <c r="A118" t="s">
        <v>671</v>
      </c>
      <c r="B118" s="3">
        <v>286</v>
      </c>
      <c r="C118" t="str">
        <f>VLOOKUP(A118,HOP!A:H,8,0)</f>
        <v>286.00</v>
      </c>
      <c r="D118" t="str">
        <f>VLOOKUP(A118,HOP!A:B,2,0)</f>
        <v>2023079</v>
      </c>
      <c r="E118">
        <f t="shared" si="6"/>
        <v>0</v>
      </c>
      <c r="K118" t="str">
        <f t="shared" si="7"/>
        <v>,2023079</v>
      </c>
    </row>
    <row r="119" spans="1:11">
      <c r="A119" t="s">
        <v>677</v>
      </c>
      <c r="B119" s="3">
        <v>577</v>
      </c>
      <c r="C119" t="str">
        <f>VLOOKUP(A119,HOP!A:H,8,0)</f>
        <v>577.00</v>
      </c>
      <c r="D119" t="str">
        <f>VLOOKUP(A119,HOP!A:B,2,0)</f>
        <v>2023087</v>
      </c>
      <c r="E119">
        <f t="shared" si="6"/>
        <v>0</v>
      </c>
      <c r="K119" t="str">
        <f t="shared" si="7"/>
        <v>,2023087</v>
      </c>
    </row>
    <row r="120" spans="1:11">
      <c r="A120" t="s">
        <v>681</v>
      </c>
      <c r="B120" s="3">
        <v>335</v>
      </c>
      <c r="C120" t="str">
        <f>VLOOKUP(A120,HOP!A:H,8,0)</f>
        <v>335.00</v>
      </c>
      <c r="D120" t="str">
        <f>VLOOKUP(A120,HOP!A:B,2,0)</f>
        <v>2023227</v>
      </c>
      <c r="E120">
        <f t="shared" si="6"/>
        <v>0</v>
      </c>
      <c r="K120" t="str">
        <f t="shared" si="7"/>
        <v>,2023227</v>
      </c>
    </row>
    <row r="121" spans="1:11">
      <c r="A121" t="s">
        <v>687</v>
      </c>
      <c r="B121" s="3">
        <v>79</v>
      </c>
      <c r="C121" t="str">
        <f>VLOOKUP(A121,HOP!A:H,8,0)</f>
        <v>79.00</v>
      </c>
      <c r="D121" t="str">
        <f>VLOOKUP(A121,HOP!A:B,2,0)</f>
        <v>2023252</v>
      </c>
      <c r="E121">
        <f t="shared" si="6"/>
        <v>0</v>
      </c>
      <c r="K121" t="str">
        <f t="shared" si="7"/>
        <v>,2023252</v>
      </c>
    </row>
    <row r="122" spans="1:11">
      <c r="A122" t="s">
        <v>692</v>
      </c>
      <c r="B122" s="3">
        <v>335</v>
      </c>
      <c r="C122" t="str">
        <f>VLOOKUP(A122,HOP!A:H,8,0)</f>
        <v>335.00</v>
      </c>
      <c r="D122" t="str">
        <f>VLOOKUP(A122,HOP!A:B,2,0)</f>
        <v>2023343</v>
      </c>
      <c r="E122">
        <f t="shared" si="6"/>
        <v>0</v>
      </c>
      <c r="K122" t="str">
        <f t="shared" si="7"/>
        <v>,2023343</v>
      </c>
    </row>
    <row r="123" spans="1:11">
      <c r="A123" t="s">
        <v>695</v>
      </c>
      <c r="B123" s="3">
        <v>173</v>
      </c>
      <c r="C123" t="str">
        <f>VLOOKUP(A123,HOP!A:H,8,0)</f>
        <v>173.00</v>
      </c>
      <c r="D123" t="str">
        <f>VLOOKUP(A123,HOP!A:B,2,0)</f>
        <v>2023459</v>
      </c>
      <c r="E123">
        <f t="shared" si="6"/>
        <v>0</v>
      </c>
      <c r="K123" t="str">
        <f t="shared" si="7"/>
        <v>,2023459</v>
      </c>
    </row>
    <row r="124" spans="1:11">
      <c r="A124" t="s">
        <v>700</v>
      </c>
      <c r="B124" s="3">
        <v>335</v>
      </c>
      <c r="C124" t="str">
        <f>VLOOKUP(A124,HOP!A:H,8,0)</f>
        <v>335.00</v>
      </c>
      <c r="D124" t="str">
        <f>VLOOKUP(A124,HOP!A:B,2,0)</f>
        <v>2023494</v>
      </c>
      <c r="E124">
        <f t="shared" si="6"/>
        <v>0</v>
      </c>
      <c r="K124" t="str">
        <f t="shared" si="7"/>
        <v>,2023494</v>
      </c>
    </row>
    <row r="125" spans="1:11">
      <c r="A125" t="s">
        <v>703</v>
      </c>
      <c r="B125" s="3">
        <v>335</v>
      </c>
      <c r="C125" t="str">
        <f>VLOOKUP(A125,HOP!A:H,8,0)</f>
        <v>335.00</v>
      </c>
      <c r="D125" t="str">
        <f>VLOOKUP(A125,HOP!A:B,2,0)</f>
        <v>2023521</v>
      </c>
      <c r="E125">
        <f t="shared" si="6"/>
        <v>0</v>
      </c>
      <c r="K125" t="str">
        <f t="shared" si="7"/>
        <v>,2023521</v>
      </c>
    </row>
    <row r="126" spans="1:11">
      <c r="A126" t="s">
        <v>706</v>
      </c>
      <c r="B126" s="3">
        <v>335</v>
      </c>
      <c r="C126" t="str">
        <f>VLOOKUP(A126,HOP!A:H,8,0)</f>
        <v>335.00</v>
      </c>
      <c r="D126" t="str">
        <f>VLOOKUP(A126,HOP!A:B,2,0)</f>
        <v>2023516</v>
      </c>
      <c r="E126">
        <f t="shared" si="6"/>
        <v>0</v>
      </c>
      <c r="K126" t="str">
        <f t="shared" si="7"/>
        <v>,2023516</v>
      </c>
    </row>
    <row r="127" spans="1:11">
      <c r="A127" t="s">
        <v>709</v>
      </c>
      <c r="B127" s="3">
        <v>565</v>
      </c>
      <c r="C127" t="str">
        <f>VLOOKUP(A127,HOP!A:H,8,0)</f>
        <v>565.00</v>
      </c>
      <c r="D127" t="str">
        <f>VLOOKUP(A127,HOP!A:B,2,0)</f>
        <v>2024024</v>
      </c>
      <c r="E127">
        <f t="shared" si="6"/>
        <v>0</v>
      </c>
      <c r="K127" t="str">
        <f t="shared" si="7"/>
        <v>,2024024</v>
      </c>
    </row>
    <row r="128" spans="1:11">
      <c r="A128" t="s">
        <v>715</v>
      </c>
      <c r="B128" s="3">
        <v>829</v>
      </c>
      <c r="C128" t="str">
        <f>VLOOKUP(A128,HOP!A:H,8,0)</f>
        <v>829.00</v>
      </c>
      <c r="D128" t="str">
        <f>VLOOKUP(A128,HOP!A:B,2,0)</f>
        <v>2024021</v>
      </c>
      <c r="E128">
        <f t="shared" si="6"/>
        <v>0</v>
      </c>
      <c r="K128" t="str">
        <f t="shared" si="7"/>
        <v>,2024021</v>
      </c>
    </row>
    <row r="129" spans="1:11">
      <c r="A129" t="s">
        <v>722</v>
      </c>
      <c r="B129" s="3">
        <v>138</v>
      </c>
      <c r="C129" t="str">
        <f>VLOOKUP(A129,HOP!A:H,8,0)</f>
        <v>138.00</v>
      </c>
      <c r="D129" t="str">
        <f>VLOOKUP(A129,HOP!A:B,2,0)</f>
        <v>2018403</v>
      </c>
      <c r="E129">
        <f t="shared" si="6"/>
        <v>0</v>
      </c>
      <c r="K129" t="str">
        <f t="shared" si="7"/>
        <v>,2018403</v>
      </c>
    </row>
    <row r="130" spans="1:11">
      <c r="A130" t="s">
        <v>728</v>
      </c>
      <c r="B130" s="3">
        <v>712</v>
      </c>
      <c r="C130" t="str">
        <f>VLOOKUP(A130,HOP!A:H,8,0)</f>
        <v>712.00</v>
      </c>
      <c r="D130" t="str">
        <f>VLOOKUP(A130,HOP!A:B,2,0)</f>
        <v>2018715</v>
      </c>
      <c r="E130">
        <f t="shared" ref="E130:E172" si="8">B130-C130</f>
        <v>0</v>
      </c>
      <c r="K130" t="str">
        <f t="shared" ref="K130:K161" si="9">$K$1&amp;D130</f>
        <v>,2018715</v>
      </c>
    </row>
    <row r="131" spans="1:11">
      <c r="A131" t="s">
        <v>733</v>
      </c>
      <c r="B131" s="3">
        <v>230</v>
      </c>
      <c r="C131" t="str">
        <f>VLOOKUP(A131,HOP!A:H,8,0)</f>
        <v>230.00</v>
      </c>
      <c r="D131" t="str">
        <f>VLOOKUP(A131,HOP!A:B,2,0)</f>
        <v>2020724</v>
      </c>
      <c r="E131">
        <f t="shared" si="8"/>
        <v>0</v>
      </c>
      <c r="K131" t="str">
        <f t="shared" si="9"/>
        <v>,2020724</v>
      </c>
    </row>
    <row r="132" spans="1:11">
      <c r="A132" t="s">
        <v>740</v>
      </c>
      <c r="B132" s="3">
        <v>395</v>
      </c>
      <c r="C132" t="str">
        <f>VLOOKUP(A132,HOP!A:H,8,0)</f>
        <v>395.00</v>
      </c>
      <c r="D132" t="str">
        <f>VLOOKUP(A132,HOP!A:B,2,0)</f>
        <v>2022084</v>
      </c>
      <c r="E132">
        <f t="shared" si="8"/>
        <v>0</v>
      </c>
      <c r="K132" t="str">
        <f t="shared" si="9"/>
        <v>,2022084</v>
      </c>
    </row>
    <row r="133" spans="1:11">
      <c r="A133" t="s">
        <v>745</v>
      </c>
      <c r="B133" s="3">
        <v>300</v>
      </c>
      <c r="C133" t="str">
        <f>VLOOKUP(A133,HOP!A:H,8,0)</f>
        <v>300.00</v>
      </c>
      <c r="D133" t="str">
        <f>VLOOKUP(A133,HOP!A:B,2,0)</f>
        <v>2022554</v>
      </c>
      <c r="E133">
        <f t="shared" si="8"/>
        <v>0</v>
      </c>
      <c r="K133" t="str">
        <f t="shared" si="9"/>
        <v>,2022554</v>
      </c>
    </row>
    <row r="134" spans="1:11">
      <c r="A134" t="s">
        <v>750</v>
      </c>
      <c r="B134" s="3">
        <v>599</v>
      </c>
      <c r="C134" t="str">
        <f>VLOOKUP(A134,HOP!A:H,8,0)</f>
        <v>599.00</v>
      </c>
      <c r="D134" t="str">
        <f>VLOOKUP(A134,HOP!A:B,2,0)</f>
        <v>2022637</v>
      </c>
      <c r="E134">
        <f t="shared" si="8"/>
        <v>0</v>
      </c>
      <c r="K134" t="str">
        <f t="shared" si="9"/>
        <v>,2022637</v>
      </c>
    </row>
    <row r="135" spans="1:11">
      <c r="A135" s="4" t="s">
        <v>799</v>
      </c>
      <c r="B135" s="5">
        <v>488</v>
      </c>
      <c r="C135" s="4" t="str">
        <f>VLOOKUP(A135,HOP!A:H,8,0)</f>
        <v>488.01</v>
      </c>
      <c r="D135" s="4" t="str">
        <f>VLOOKUP(A135,HOP!A:B,2,0)</f>
        <v>2020643</v>
      </c>
      <c r="E135" s="4">
        <f t="shared" si="8"/>
        <v>-0.00999999999999091</v>
      </c>
      <c r="F135" s="6"/>
      <c r="K135" s="4" t="str">
        <f>$K$1&amp;D135</f>
        <v>,2020643</v>
      </c>
    </row>
    <row r="136" spans="1:11">
      <c r="A136" t="s">
        <v>760</v>
      </c>
      <c r="B136" s="3">
        <v>377</v>
      </c>
      <c r="C136" t="str">
        <f>VLOOKUP(A136,HOP!A:H,8,0)</f>
        <v>377.00</v>
      </c>
      <c r="D136" t="str">
        <f>VLOOKUP(A136,HOP!A:B,2,0)</f>
        <v>2023994</v>
      </c>
      <c r="E136">
        <f t="shared" si="8"/>
        <v>0</v>
      </c>
      <c r="K136" t="str">
        <f t="shared" si="9"/>
        <v>,2023994</v>
      </c>
    </row>
    <row r="137" spans="1:11">
      <c r="A137" t="s">
        <v>766</v>
      </c>
      <c r="B137" s="3">
        <v>145</v>
      </c>
      <c r="C137" t="str">
        <f>VLOOKUP(A137,HOP!A:H,8,0)</f>
        <v>145.00</v>
      </c>
      <c r="D137" t="str">
        <f>VLOOKUP(A137,HOP!A:B,2,0)</f>
        <v>2024485</v>
      </c>
      <c r="E137">
        <f t="shared" si="8"/>
        <v>0</v>
      </c>
      <c r="K137" t="str">
        <f t="shared" si="9"/>
        <v>,2024485</v>
      </c>
    </row>
    <row r="138" spans="1:11">
      <c r="A138" t="s">
        <v>771</v>
      </c>
      <c r="B138" s="3">
        <v>96</v>
      </c>
      <c r="C138" t="str">
        <f>VLOOKUP(A138,HOP!A:H,8,0)</f>
        <v>96.00</v>
      </c>
      <c r="D138" t="str">
        <f>VLOOKUP(A138,HOP!A:B,2,0)</f>
        <v>2024539</v>
      </c>
      <c r="E138">
        <f t="shared" si="8"/>
        <v>0</v>
      </c>
      <c r="K138" t="str">
        <f t="shared" si="9"/>
        <v>,2024539</v>
      </c>
    </row>
    <row r="139" spans="1:11">
      <c r="A139" t="s">
        <v>776</v>
      </c>
      <c r="B139" s="3">
        <v>96</v>
      </c>
      <c r="C139" t="str">
        <f>VLOOKUP(A139,HOP!A:H,8,0)</f>
        <v>96.00</v>
      </c>
      <c r="D139" t="str">
        <f>VLOOKUP(A139,HOP!A:B,2,0)</f>
        <v>2024680</v>
      </c>
      <c r="E139">
        <f t="shared" si="8"/>
        <v>0</v>
      </c>
      <c r="K139" t="str">
        <f t="shared" si="9"/>
        <v>,2024680</v>
      </c>
    </row>
    <row r="140" spans="1:11">
      <c r="A140" t="s">
        <v>779</v>
      </c>
      <c r="B140" s="3">
        <v>106</v>
      </c>
      <c r="C140" t="str">
        <f>VLOOKUP(A140,HOP!A:H,8,0)</f>
        <v>106.00</v>
      </c>
      <c r="D140" t="str">
        <f>VLOOKUP(A140,HOP!A:B,2,0)</f>
        <v>2024910</v>
      </c>
      <c r="E140">
        <f t="shared" si="8"/>
        <v>0</v>
      </c>
      <c r="K140" t="str">
        <f t="shared" si="9"/>
        <v>,2024910</v>
      </c>
    </row>
    <row r="141" spans="1:11">
      <c r="A141" t="s">
        <v>782</v>
      </c>
      <c r="B141" s="3">
        <v>362</v>
      </c>
      <c r="C141" t="str">
        <f>VLOOKUP(A141,HOP!A:H,8,0)</f>
        <v>362.00</v>
      </c>
      <c r="D141" t="str">
        <f>VLOOKUP(A141,HOP!A:B,2,0)</f>
        <v>2025275</v>
      </c>
      <c r="E141">
        <f t="shared" si="8"/>
        <v>0</v>
      </c>
      <c r="K141" t="str">
        <f t="shared" si="9"/>
        <v>,2025275</v>
      </c>
    </row>
    <row r="142" spans="1:11">
      <c r="A142" t="s">
        <v>787</v>
      </c>
      <c r="B142" s="3">
        <v>131</v>
      </c>
      <c r="C142" t="str">
        <f>VLOOKUP(A142,HOP!A:H,8,0)</f>
        <v>131.00</v>
      </c>
      <c r="D142" t="str">
        <f>VLOOKUP(A142,HOP!A:B,2,0)</f>
        <v>2025636</v>
      </c>
      <c r="E142">
        <f t="shared" si="8"/>
        <v>0</v>
      </c>
      <c r="K142" t="str">
        <f t="shared" si="9"/>
        <v>,2025636</v>
      </c>
    </row>
    <row r="143" spans="1:11">
      <c r="A143" t="s">
        <v>792</v>
      </c>
      <c r="B143" s="3">
        <v>212</v>
      </c>
      <c r="C143" t="str">
        <f>VLOOKUP(A143,HOP!A:H,8,0)</f>
        <v>212.00</v>
      </c>
      <c r="D143" t="str">
        <f>VLOOKUP(A143,HOP!A:B,2,0)</f>
        <v>2024062</v>
      </c>
      <c r="E143">
        <f t="shared" si="8"/>
        <v>0</v>
      </c>
      <c r="K143" t="str">
        <f t="shared" si="9"/>
        <v>,2024062</v>
      </c>
    </row>
    <row r="144" hidden="1" spans="1:11">
      <c r="A144" s="7" t="s">
        <v>352</v>
      </c>
      <c r="B144" s="5">
        <v>0</v>
      </c>
      <c r="C144" s="4" t="str">
        <f>VLOOKUP(A144,HOP!A:H,8,0)</f>
        <v>0.00</v>
      </c>
      <c r="D144" s="4" t="str">
        <f>VLOOKUP(A144,HOP!A:B,2,0)</f>
        <v>2019029</v>
      </c>
      <c r="E144" s="4">
        <f t="shared" si="8"/>
        <v>0</v>
      </c>
      <c r="K144" s="4" t="str">
        <f>$K$1&amp;D144</f>
        <v>,2019029</v>
      </c>
    </row>
    <row r="145" spans="1:11">
      <c r="A145" t="s">
        <v>805</v>
      </c>
      <c r="B145" s="3">
        <v>599</v>
      </c>
      <c r="C145" t="str">
        <f>VLOOKUP(A145,HOP!A:H,8,0)</f>
        <v>599.00</v>
      </c>
      <c r="D145" t="str">
        <f>VLOOKUP(A145,HOP!A:B,2,0)</f>
        <v>2001764</v>
      </c>
      <c r="E145">
        <f t="shared" si="8"/>
        <v>0</v>
      </c>
      <c r="K145" t="str">
        <f t="shared" si="9"/>
        <v>,2001764</v>
      </c>
    </row>
    <row r="146" spans="1:11">
      <c r="A146" t="s">
        <v>808</v>
      </c>
      <c r="B146" s="3">
        <v>252</v>
      </c>
      <c r="C146" t="str">
        <f>VLOOKUP(A146,HOP!A:H,8,0)</f>
        <v>252.00</v>
      </c>
      <c r="D146" t="str">
        <f>VLOOKUP(A146,HOP!A:B,2,0)</f>
        <v>2008820</v>
      </c>
      <c r="E146">
        <f t="shared" si="8"/>
        <v>0</v>
      </c>
      <c r="K146" t="str">
        <f t="shared" si="9"/>
        <v>,2008820</v>
      </c>
    </row>
    <row r="147" spans="1:11">
      <c r="A147" t="s">
        <v>815</v>
      </c>
      <c r="B147" s="3">
        <v>578</v>
      </c>
      <c r="C147" t="str">
        <f>VLOOKUP(A147,HOP!A:H,8,0)</f>
        <v>578.00</v>
      </c>
      <c r="D147" t="str">
        <f>VLOOKUP(A147,HOP!A:B,2,0)</f>
        <v>2019855</v>
      </c>
      <c r="E147">
        <f t="shared" si="8"/>
        <v>0</v>
      </c>
      <c r="K147" t="str">
        <f t="shared" si="9"/>
        <v>,2019855</v>
      </c>
    </row>
    <row r="148" spans="1:11">
      <c r="A148" t="s">
        <v>819</v>
      </c>
      <c r="B148" s="3">
        <v>245</v>
      </c>
      <c r="C148" t="str">
        <f>VLOOKUP(A148,HOP!A:H,8,0)</f>
        <v>245.00</v>
      </c>
      <c r="D148" t="str">
        <f>VLOOKUP(A148,HOP!A:B,2,0)</f>
        <v>2021000</v>
      </c>
      <c r="E148">
        <f t="shared" si="8"/>
        <v>0</v>
      </c>
      <c r="K148" t="str">
        <f t="shared" si="9"/>
        <v>,2021000</v>
      </c>
    </row>
    <row r="149" spans="1:11">
      <c r="A149" t="s">
        <v>824</v>
      </c>
      <c r="B149" s="3">
        <v>440</v>
      </c>
      <c r="C149" t="str">
        <f>VLOOKUP(A149,HOP!A:H,8,0)</f>
        <v>440.00</v>
      </c>
      <c r="D149" t="str">
        <f>VLOOKUP(A149,HOP!A:B,2,0)</f>
        <v>2021096</v>
      </c>
      <c r="E149">
        <f t="shared" si="8"/>
        <v>0</v>
      </c>
      <c r="K149" t="str">
        <f t="shared" si="9"/>
        <v>,2021096</v>
      </c>
    </row>
    <row r="150" spans="1:11">
      <c r="A150" t="s">
        <v>830</v>
      </c>
      <c r="B150" s="3">
        <v>625</v>
      </c>
      <c r="C150" t="str">
        <f>VLOOKUP(A150,HOP!A:H,8,0)</f>
        <v>625.00</v>
      </c>
      <c r="D150" t="str">
        <f>VLOOKUP(A150,HOP!A:B,2,0)</f>
        <v>2021428</v>
      </c>
      <c r="E150">
        <f t="shared" si="8"/>
        <v>0</v>
      </c>
      <c r="K150" t="str">
        <f t="shared" si="9"/>
        <v>,2021428</v>
      </c>
    </row>
    <row r="151" spans="1:11">
      <c r="A151" t="s">
        <v>836</v>
      </c>
      <c r="B151" s="3">
        <v>460</v>
      </c>
      <c r="C151" t="str">
        <f>VLOOKUP(A151,HOP!A:H,8,0)</f>
        <v>460.00</v>
      </c>
      <c r="D151" t="str">
        <f>VLOOKUP(A151,HOP!A:B,2,0)</f>
        <v>2022094</v>
      </c>
      <c r="E151">
        <f t="shared" si="8"/>
        <v>0</v>
      </c>
      <c r="K151" t="str">
        <f t="shared" si="9"/>
        <v>,2022094</v>
      </c>
    </row>
    <row r="152" spans="1:11">
      <c r="A152" t="s">
        <v>842</v>
      </c>
      <c r="B152" s="3">
        <v>506</v>
      </c>
      <c r="C152" t="str">
        <f>VLOOKUP(A152,HOP!A:H,8,0)</f>
        <v>506.00</v>
      </c>
      <c r="D152" t="str">
        <f>VLOOKUP(A152,HOP!A:B,2,0)</f>
        <v>2023034</v>
      </c>
      <c r="E152">
        <f t="shared" si="8"/>
        <v>0</v>
      </c>
      <c r="K152" t="str">
        <f t="shared" si="9"/>
        <v>,2023034</v>
      </c>
    </row>
    <row r="153" spans="1:11">
      <c r="A153" t="s">
        <v>849</v>
      </c>
      <c r="B153" s="3">
        <v>556</v>
      </c>
      <c r="C153" t="str">
        <f>VLOOKUP(A153,HOP!A:H,8,0)</f>
        <v>556.00</v>
      </c>
      <c r="D153" t="str">
        <f>VLOOKUP(A153,HOP!A:B,2,0)</f>
        <v>2024088</v>
      </c>
      <c r="E153">
        <f t="shared" si="8"/>
        <v>0</v>
      </c>
      <c r="K153" t="str">
        <f t="shared" si="9"/>
        <v>,2024088</v>
      </c>
    </row>
    <row r="154" spans="1:11">
      <c r="A154" t="s">
        <v>854</v>
      </c>
      <c r="B154" s="3">
        <v>482</v>
      </c>
      <c r="C154" t="str">
        <f>VLOOKUP(A154,HOP!A:H,8,0)</f>
        <v>482.00</v>
      </c>
      <c r="D154" t="str">
        <f>VLOOKUP(A154,HOP!A:B,2,0)</f>
        <v>2026029</v>
      </c>
      <c r="E154">
        <f t="shared" si="8"/>
        <v>0</v>
      </c>
      <c r="K154" t="str">
        <f t="shared" si="9"/>
        <v>,2026029</v>
      </c>
    </row>
    <row r="155" spans="1:11">
      <c r="A155" t="s">
        <v>859</v>
      </c>
      <c r="B155" s="3">
        <v>195</v>
      </c>
      <c r="C155" t="str">
        <f>VLOOKUP(A155,HOP!A:H,8,0)</f>
        <v>195.00</v>
      </c>
      <c r="D155" t="str">
        <f>VLOOKUP(A155,HOP!A:B,2,0)</f>
        <v>2026080</v>
      </c>
      <c r="E155">
        <f t="shared" si="8"/>
        <v>0</v>
      </c>
      <c r="K155" t="str">
        <f t="shared" si="9"/>
        <v>,2026080</v>
      </c>
    </row>
    <row r="156" spans="1:11">
      <c r="A156" t="s">
        <v>863</v>
      </c>
      <c r="B156" s="3">
        <v>188</v>
      </c>
      <c r="C156" t="str">
        <f>VLOOKUP(A156,HOP!A:H,8,0)</f>
        <v>188.00</v>
      </c>
      <c r="D156" t="str">
        <f>VLOOKUP(A156,HOP!A:B,2,0)</f>
        <v>2026219</v>
      </c>
      <c r="E156">
        <f t="shared" si="8"/>
        <v>0</v>
      </c>
      <c r="K156" t="str">
        <f t="shared" si="9"/>
        <v>,2026219</v>
      </c>
    </row>
    <row r="157" spans="1:11">
      <c r="A157" t="s">
        <v>866</v>
      </c>
      <c r="B157" s="3">
        <v>188</v>
      </c>
      <c r="C157" t="str">
        <f>VLOOKUP(A157,HOP!A:H,8,0)</f>
        <v>188.00</v>
      </c>
      <c r="D157" t="str">
        <f>VLOOKUP(A157,HOP!A:B,2,0)</f>
        <v>2026358</v>
      </c>
      <c r="E157">
        <f t="shared" si="8"/>
        <v>0</v>
      </c>
      <c r="K157" t="str">
        <f t="shared" si="9"/>
        <v>,2026358</v>
      </c>
    </row>
    <row r="158" spans="1:11">
      <c r="A158" t="s">
        <v>869</v>
      </c>
      <c r="B158" s="3">
        <v>252</v>
      </c>
      <c r="C158" t="str">
        <f>VLOOKUP(A158,HOP!A:H,8,0)</f>
        <v>252.00</v>
      </c>
      <c r="D158" t="str">
        <f>VLOOKUP(A158,HOP!A:B,2,0)</f>
        <v>2026492</v>
      </c>
      <c r="E158">
        <f t="shared" si="8"/>
        <v>0</v>
      </c>
      <c r="K158" t="str">
        <f t="shared" si="9"/>
        <v>,2026492</v>
      </c>
    </row>
    <row r="159" spans="1:11">
      <c r="A159" t="s">
        <v>872</v>
      </c>
      <c r="B159" s="3">
        <v>261</v>
      </c>
      <c r="C159" t="str">
        <f>VLOOKUP(A159,HOP!A:H,8,0)</f>
        <v>261.00</v>
      </c>
      <c r="D159" t="str">
        <f>VLOOKUP(A159,HOP!A:B,2,0)</f>
        <v>2026562</v>
      </c>
      <c r="E159">
        <f t="shared" si="8"/>
        <v>0</v>
      </c>
      <c r="K159" t="str">
        <f t="shared" si="9"/>
        <v>,2026562</v>
      </c>
    </row>
    <row r="160" spans="1:11">
      <c r="A160" t="s">
        <v>877</v>
      </c>
      <c r="B160" s="3">
        <v>96</v>
      </c>
      <c r="C160" t="str">
        <f>VLOOKUP(A160,HOP!A:H,8,0)</f>
        <v>96.00</v>
      </c>
      <c r="D160" t="str">
        <f>VLOOKUP(A160,HOP!A:B,2,0)</f>
        <v>2026600</v>
      </c>
      <c r="E160">
        <f t="shared" si="8"/>
        <v>0</v>
      </c>
      <c r="K160" t="str">
        <f t="shared" si="9"/>
        <v>,2026600</v>
      </c>
    </row>
    <row r="161" spans="1:11">
      <c r="A161" t="s">
        <v>880</v>
      </c>
      <c r="B161" s="3">
        <v>103</v>
      </c>
      <c r="C161" t="str">
        <f>VLOOKUP(A161,HOP!A:H,8,0)</f>
        <v>103.00</v>
      </c>
      <c r="D161" t="str">
        <f>VLOOKUP(A161,HOP!A:B,2,0)</f>
        <v>2027313</v>
      </c>
      <c r="E161">
        <f t="shared" si="8"/>
        <v>0</v>
      </c>
      <c r="K161" t="str">
        <f t="shared" si="9"/>
        <v>,2027313</v>
      </c>
    </row>
    <row r="162" spans="1:11">
      <c r="A162" t="s">
        <v>883</v>
      </c>
      <c r="B162" s="3">
        <v>268</v>
      </c>
      <c r="C162" t="str">
        <f>VLOOKUP(A162,HOP!A:H,8,0)</f>
        <v>268.00</v>
      </c>
      <c r="D162" t="str">
        <f>VLOOKUP(A162,HOP!A:B,2,0)</f>
        <v>2027395</v>
      </c>
      <c r="E162">
        <f t="shared" si="8"/>
        <v>0</v>
      </c>
      <c r="K162" t="str">
        <f>$K$1&amp;D162</f>
        <v>,2027395</v>
      </c>
    </row>
    <row r="163" spans="1:11">
      <c r="A163" t="s">
        <v>888</v>
      </c>
      <c r="B163" s="3">
        <v>128</v>
      </c>
      <c r="C163" t="str">
        <f>VLOOKUP(A163,HOP!A:H,8,0)</f>
        <v>128.00</v>
      </c>
      <c r="D163" t="str">
        <f>VLOOKUP(A163,HOP!A:B,2,0)</f>
        <v>2027518</v>
      </c>
      <c r="E163">
        <f t="shared" si="8"/>
        <v>0</v>
      </c>
      <c r="K163" t="str">
        <f>$K$1&amp;D163</f>
        <v>,2027518</v>
      </c>
    </row>
    <row r="164" spans="1:11">
      <c r="A164" t="s">
        <v>894</v>
      </c>
      <c r="B164" s="3">
        <v>129</v>
      </c>
      <c r="C164" t="str">
        <f>VLOOKUP(A164,HOP!A:H,8,0)</f>
        <v>129.00</v>
      </c>
      <c r="D164" t="str">
        <f>VLOOKUP(A164,HOP!A:B,2,0)</f>
        <v>2027574</v>
      </c>
      <c r="E164">
        <f t="shared" si="8"/>
        <v>0</v>
      </c>
      <c r="K164" t="str">
        <f>$K$1&amp;D164</f>
        <v>,2027574</v>
      </c>
    </row>
    <row r="165" spans="1:11">
      <c r="A165" t="s">
        <v>899</v>
      </c>
      <c r="B165" s="3">
        <v>97</v>
      </c>
      <c r="C165" t="str">
        <f>VLOOKUP(A165,HOP!A:H,8,0)</f>
        <v>97.00</v>
      </c>
      <c r="D165" t="str">
        <f>VLOOKUP(A165,HOP!A:B,2,0)</f>
        <v>2027612</v>
      </c>
      <c r="E165">
        <f t="shared" si="8"/>
        <v>0</v>
      </c>
      <c r="K165" t="str">
        <f>$K$1&amp;D165</f>
        <v>,2027612</v>
      </c>
    </row>
    <row r="166" spans="1:11">
      <c r="A166" t="s">
        <v>905</v>
      </c>
      <c r="B166" s="3">
        <v>2322</v>
      </c>
      <c r="C166" t="str">
        <f>VLOOKUP(A166,HOP!A:H,8,0)</f>
        <v>2322.00</v>
      </c>
      <c r="D166" t="str">
        <f>VLOOKUP(A166,HOP!A:B,2,0)</f>
        <v>2025299</v>
      </c>
      <c r="E166">
        <f t="shared" si="8"/>
        <v>0</v>
      </c>
      <c r="K166" t="str">
        <f>$K$1&amp;D166</f>
        <v>,2025299</v>
      </c>
    </row>
    <row r="167" spans="1:11">
      <c r="A167" t="s">
        <v>911</v>
      </c>
      <c r="B167" s="3">
        <v>187</v>
      </c>
      <c r="C167" t="str">
        <f>VLOOKUP(A167,HOP!A:H,8,0)</f>
        <v>187.00</v>
      </c>
      <c r="D167" t="str">
        <f>VLOOKUP(A167,HOP!A:B,2,0)</f>
        <v>2026162</v>
      </c>
      <c r="E167">
        <f t="shared" si="8"/>
        <v>0</v>
      </c>
      <c r="K167" t="str">
        <f>$K$1&amp;D167</f>
        <v>,2026162</v>
      </c>
    </row>
    <row r="168" spans="1:11">
      <c r="A168" t="s">
        <v>917</v>
      </c>
      <c r="B168" s="3">
        <v>818</v>
      </c>
      <c r="C168" t="str">
        <f>VLOOKUP(A168,HOP!A:H,8,0)</f>
        <v>818.00</v>
      </c>
      <c r="D168" t="str">
        <f>VLOOKUP(A168,HOP!A:B,2,0)</f>
        <v>2022855</v>
      </c>
      <c r="E168">
        <f t="shared" si="8"/>
        <v>0</v>
      </c>
      <c r="K168" t="str">
        <f>$K$1&amp;D168</f>
        <v>,2022855</v>
      </c>
    </row>
    <row r="169" spans="1:11">
      <c r="A169" t="s">
        <v>924</v>
      </c>
      <c r="B169" s="3">
        <v>838</v>
      </c>
      <c r="C169" t="str">
        <f>VLOOKUP(A169,HOP!A:H,8,0)</f>
        <v>838.00</v>
      </c>
      <c r="D169" t="str">
        <f>VLOOKUP(A169,HOP!A:B,2,0)</f>
        <v>2025575</v>
      </c>
      <c r="E169">
        <f t="shared" si="8"/>
        <v>0</v>
      </c>
      <c r="K169" t="str">
        <f>$K$1&amp;D169</f>
        <v>,2025575</v>
      </c>
    </row>
    <row r="170" spans="1:11">
      <c r="A170" t="s">
        <v>930</v>
      </c>
      <c r="B170" s="3">
        <v>479</v>
      </c>
      <c r="C170" t="str">
        <f>VLOOKUP(A170,HOP!A:H,8,0)</f>
        <v>479.00</v>
      </c>
      <c r="D170" t="str">
        <f>VLOOKUP(A170,HOP!A:B,2,0)</f>
        <v>2026858</v>
      </c>
      <c r="E170">
        <f t="shared" si="8"/>
        <v>0</v>
      </c>
      <c r="K170" t="str">
        <f>$K$1&amp;D170</f>
        <v>,2026858</v>
      </c>
    </row>
    <row r="171" spans="1:11">
      <c r="A171" t="s">
        <v>936</v>
      </c>
      <c r="B171" s="3">
        <v>757</v>
      </c>
      <c r="C171" t="str">
        <f>VLOOKUP(A171,HOP!A:H,8,0)</f>
        <v>757.00</v>
      </c>
      <c r="D171" t="str">
        <f>VLOOKUP(A171,HOP!A:B,2,0)</f>
        <v>2027353</v>
      </c>
      <c r="E171">
        <f t="shared" si="8"/>
        <v>0</v>
      </c>
      <c r="K171" t="str">
        <f>$K$1&amp;D171</f>
        <v>,2027353</v>
      </c>
    </row>
    <row r="172" spans="1:11">
      <c r="A172" s="8" t="s">
        <v>375</v>
      </c>
      <c r="B172">
        <v>250</v>
      </c>
      <c r="C172" t="str">
        <f>VLOOKUP(A172,HOP!A:H,8,0)</f>
        <v>250.00</v>
      </c>
      <c r="D172" t="str">
        <f>VLOOKUP(A172,HOP!A:B,2,0)</f>
        <v>2017866</v>
      </c>
      <c r="E172">
        <f t="shared" si="8"/>
        <v>0</v>
      </c>
      <c r="K172" t="str">
        <f>$K$1&amp;D172</f>
        <v>,2017866</v>
      </c>
    </row>
    <row r="174" spans="2:2">
      <c r="B174">
        <f>SUM(B2:B173)</f>
        <v>64248</v>
      </c>
    </row>
    <row r="176" spans="1:1">
      <c r="A176" t="s">
        <v>965</v>
      </c>
    </row>
    <row r="177" spans="1:1">
      <c r="A177" t="s">
        <v>966</v>
      </c>
    </row>
  </sheetData>
  <autoFilter ref="A1:K172">
    <filterColumn colId="1">
      <filters>
        <filter val="200"/>
        <filter val="300"/>
        <filter val="500"/>
        <filter val="701"/>
        <filter val="1701"/>
        <filter val="103"/>
        <filter val="303"/>
        <filter val="403"/>
        <filter val="105"/>
        <filter val="106"/>
        <filter val="306"/>
        <filter val="506"/>
        <filter val="706"/>
        <filter val="407"/>
        <filter val="308"/>
        <filter val="408"/>
        <filter val="808"/>
        <filter val="110"/>
        <filter val="111"/>
        <filter val="711"/>
        <filter val="212"/>
        <filter val="712"/>
        <filter val="1114"/>
        <filter val="818"/>
        <filter val="918"/>
        <filter val="221"/>
        <filter val="421"/>
        <filter val="2322"/>
        <filter val="124"/>
        <filter val="224"/>
        <filter val="424"/>
        <filter val="625"/>
        <filter val="1426"/>
        <filter val="627"/>
        <filter val="128"/>
        <filter val="228"/>
        <filter val="129"/>
        <filter val="829"/>
        <filter val="230"/>
        <filter val="131"/>
        <filter val="432"/>
        <filter val="433"/>
        <filter val="335"/>
        <filter val="138"/>
        <filter val="838"/>
        <filter val="239"/>
        <filter val="440"/>
        <filter val="141"/>
        <filter val="242"/>
        <filter val="342"/>
        <filter val="2442"/>
        <filter val="743"/>
        <filter val="544"/>
        <filter val="145"/>
        <filter val="245"/>
        <filter val="347"/>
        <filter val="148"/>
        <filter val="348"/>
        <filter val="1148"/>
        <filter val="649"/>
        <filter val="250"/>
        <filter val="251"/>
        <filter val="252"/>
        <filter val="553"/>
        <filter val="154"/>
        <filter val="454"/>
        <filter val="854"/>
        <filter val="156"/>
        <filter val="556"/>
        <filter val="157"/>
        <filter val="757"/>
        <filter val="859"/>
        <filter val="260"/>
        <filter val="460"/>
        <filter val="560"/>
        <filter val="1360"/>
        <filter val="261"/>
        <filter val="362"/>
        <filter val="1062"/>
        <filter val="365"/>
        <filter val="565"/>
        <filter val="366"/>
        <filter val="68"/>
        <filter val="268"/>
        <filter val="169"/>
        <filter val="73"/>
        <filter val="173"/>
        <filter val="74"/>
        <filter val="75"/>
        <filter val="175"/>
        <filter val="575"/>
        <filter val="776"/>
        <filter val="77"/>
        <filter val="377"/>
        <filter val="577"/>
        <filter val="578"/>
        <filter val="79"/>
        <filter val="479"/>
        <filter val="180"/>
        <filter val="381"/>
        <filter val="182"/>
        <filter val="482"/>
        <filter val="183"/>
        <filter val="284"/>
        <filter val="185"/>
        <filter val="286"/>
        <filter val="187"/>
        <filter val="487"/>
        <filter val="88"/>
        <filter val="188"/>
        <filter val="488"/>
        <filter val="91"/>
        <filter val="191"/>
        <filter val="92"/>
        <filter val="93"/>
        <filter val="393"/>
        <filter val="294"/>
        <filter val="594"/>
        <filter val="95"/>
        <filter val="195"/>
        <filter val="395"/>
        <filter val="96"/>
        <filter val="696"/>
        <filter val="97"/>
        <filter val="197"/>
        <filter val="199"/>
        <filter val="299"/>
        <filter val="599"/>
      </filters>
    </filterColumn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2"/>
  <sheetViews>
    <sheetView workbookViewId="0">
      <selection activeCell="A1" sqref="A$1:A$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967</v>
      </c>
      <c r="B1" s="2" t="s">
        <v>968</v>
      </c>
      <c r="C1" s="2" t="s">
        <v>18</v>
      </c>
      <c r="D1" s="2" t="s">
        <v>969</v>
      </c>
      <c r="E1" s="2" t="s">
        <v>970</v>
      </c>
      <c r="F1" s="2" t="s">
        <v>971</v>
      </c>
      <c r="G1" s="2" t="s">
        <v>972</v>
      </c>
      <c r="H1" s="2" t="s">
        <v>973</v>
      </c>
      <c r="I1" s="2" t="s">
        <v>974</v>
      </c>
      <c r="J1" s="2" t="s">
        <v>975</v>
      </c>
      <c r="K1" s="2" t="s">
        <v>976</v>
      </c>
    </row>
    <row r="2" s="1" customFormat="1" ht="20" customHeight="1" spans="1:11">
      <c r="A2" s="2" t="s">
        <v>899</v>
      </c>
      <c r="B2" s="2" t="s">
        <v>898</v>
      </c>
      <c r="C2" s="2" t="s">
        <v>977</v>
      </c>
      <c r="D2" s="2" t="s">
        <v>978</v>
      </c>
      <c r="E2" s="2" t="s">
        <v>979</v>
      </c>
      <c r="F2" s="2" t="s">
        <v>980</v>
      </c>
      <c r="G2" s="2" t="s">
        <v>981</v>
      </c>
      <c r="H2" s="2" t="s">
        <v>902</v>
      </c>
      <c r="I2" s="2" t="s">
        <v>982</v>
      </c>
      <c r="J2" s="2" t="s">
        <v>28</v>
      </c>
      <c r="K2" s="2" t="s">
        <v>983</v>
      </c>
    </row>
    <row r="3" s="1" customFormat="1" ht="20" customHeight="1" spans="1:11">
      <c r="A3" s="2" t="s">
        <v>894</v>
      </c>
      <c r="B3" s="2" t="s">
        <v>893</v>
      </c>
      <c r="C3" s="2" t="s">
        <v>984</v>
      </c>
      <c r="D3" s="2" t="s">
        <v>985</v>
      </c>
      <c r="E3" s="2" t="s">
        <v>979</v>
      </c>
      <c r="F3" s="2" t="s">
        <v>980</v>
      </c>
      <c r="G3" s="2" t="s">
        <v>981</v>
      </c>
      <c r="H3" s="2" t="s">
        <v>897</v>
      </c>
      <c r="I3" s="2" t="s">
        <v>986</v>
      </c>
      <c r="J3" s="2" t="s">
        <v>28</v>
      </c>
      <c r="K3" s="2" t="s">
        <v>987</v>
      </c>
    </row>
    <row r="4" s="1" customFormat="1" ht="20" customHeight="1" spans="1:11">
      <c r="A4" s="2" t="s">
        <v>888</v>
      </c>
      <c r="B4" s="2" t="s">
        <v>887</v>
      </c>
      <c r="C4" s="2" t="s">
        <v>988</v>
      </c>
      <c r="D4" s="2" t="s">
        <v>989</v>
      </c>
      <c r="E4" s="2" t="s">
        <v>979</v>
      </c>
      <c r="F4" s="2" t="s">
        <v>980</v>
      </c>
      <c r="G4" s="2" t="s">
        <v>981</v>
      </c>
      <c r="H4" s="2" t="s">
        <v>892</v>
      </c>
      <c r="I4" s="2" t="s">
        <v>990</v>
      </c>
      <c r="J4" s="2" t="s">
        <v>28</v>
      </c>
      <c r="K4" s="2" t="s">
        <v>991</v>
      </c>
    </row>
    <row r="5" s="1" customFormat="1" ht="20" customHeight="1" spans="1:11">
      <c r="A5" s="2" t="s">
        <v>883</v>
      </c>
      <c r="B5" s="2" t="s">
        <v>882</v>
      </c>
      <c r="C5" s="2" t="s">
        <v>992</v>
      </c>
      <c r="D5" s="2" t="s">
        <v>993</v>
      </c>
      <c r="E5" s="2" t="s">
        <v>979</v>
      </c>
      <c r="F5" s="2" t="s">
        <v>980</v>
      </c>
      <c r="G5" s="2" t="s">
        <v>981</v>
      </c>
      <c r="H5" s="2" t="s">
        <v>886</v>
      </c>
      <c r="I5" s="2" t="s">
        <v>994</v>
      </c>
      <c r="J5" s="2" t="s">
        <v>28</v>
      </c>
      <c r="K5" s="2" t="s">
        <v>995</v>
      </c>
    </row>
    <row r="6" s="1" customFormat="1" ht="20" customHeight="1" spans="1:11">
      <c r="A6" s="2" t="s">
        <v>936</v>
      </c>
      <c r="B6" s="2" t="s">
        <v>935</v>
      </c>
      <c r="C6" s="2" t="s">
        <v>996</v>
      </c>
      <c r="D6" s="2" t="s">
        <v>997</v>
      </c>
      <c r="E6" s="2" t="s">
        <v>979</v>
      </c>
      <c r="F6" s="2" t="s">
        <v>980</v>
      </c>
      <c r="G6" s="2" t="s">
        <v>981</v>
      </c>
      <c r="H6" s="2" t="s">
        <v>940</v>
      </c>
      <c r="I6" s="2" t="s">
        <v>998</v>
      </c>
      <c r="J6" s="2" t="s">
        <v>28</v>
      </c>
      <c r="K6" s="2" t="s">
        <v>999</v>
      </c>
    </row>
    <row r="7" s="1" customFormat="1" ht="20" customHeight="1" spans="1:11">
      <c r="A7" s="2" t="s">
        <v>880</v>
      </c>
      <c r="B7" s="2" t="s">
        <v>879</v>
      </c>
      <c r="C7" s="2" t="s">
        <v>1000</v>
      </c>
      <c r="D7" s="2" t="s">
        <v>1001</v>
      </c>
      <c r="E7" s="2" t="s">
        <v>979</v>
      </c>
      <c r="F7" s="2" t="s">
        <v>980</v>
      </c>
      <c r="G7" s="2" t="s">
        <v>981</v>
      </c>
      <c r="H7" s="2" t="s">
        <v>271</v>
      </c>
      <c r="I7" s="2" t="s">
        <v>1002</v>
      </c>
      <c r="J7" s="2" t="s">
        <v>28</v>
      </c>
      <c r="K7" s="2" t="s">
        <v>1003</v>
      </c>
    </row>
    <row r="8" s="1" customFormat="1" ht="20" customHeight="1" spans="1:11">
      <c r="A8" s="2" t="s">
        <v>930</v>
      </c>
      <c r="B8" s="2" t="s">
        <v>929</v>
      </c>
      <c r="C8" s="2" t="s">
        <v>1004</v>
      </c>
      <c r="D8" s="2" t="s">
        <v>1005</v>
      </c>
      <c r="E8" s="2" t="s">
        <v>979</v>
      </c>
      <c r="F8" s="2" t="s">
        <v>980</v>
      </c>
      <c r="G8" s="2" t="s">
        <v>981</v>
      </c>
      <c r="H8" s="2" t="s">
        <v>934</v>
      </c>
      <c r="I8" s="2" t="s">
        <v>1006</v>
      </c>
      <c r="J8" s="2" t="s">
        <v>28</v>
      </c>
      <c r="K8" s="2" t="s">
        <v>1007</v>
      </c>
    </row>
    <row r="9" s="1" customFormat="1" ht="20" customHeight="1" spans="1:11">
      <c r="A9" s="2" t="s">
        <v>877</v>
      </c>
      <c r="B9" s="2" t="s">
        <v>876</v>
      </c>
      <c r="C9" s="2" t="s">
        <v>984</v>
      </c>
      <c r="D9" s="2" t="s">
        <v>1008</v>
      </c>
      <c r="E9" s="2" t="s">
        <v>979</v>
      </c>
      <c r="F9" s="2" t="s">
        <v>980</v>
      </c>
      <c r="G9" s="2" t="s">
        <v>981</v>
      </c>
      <c r="H9" s="2" t="s">
        <v>774</v>
      </c>
      <c r="I9" s="2" t="s">
        <v>1009</v>
      </c>
      <c r="J9" s="2" t="s">
        <v>28</v>
      </c>
      <c r="K9" s="2" t="s">
        <v>1010</v>
      </c>
    </row>
    <row r="10" s="1" customFormat="1" ht="20" customHeight="1" spans="1:11">
      <c r="A10" s="2" t="s">
        <v>872</v>
      </c>
      <c r="B10" s="2" t="s">
        <v>871</v>
      </c>
      <c r="C10" s="2" t="s">
        <v>1011</v>
      </c>
      <c r="D10" s="2" t="s">
        <v>1012</v>
      </c>
      <c r="E10" s="2" t="s">
        <v>979</v>
      </c>
      <c r="F10" s="2" t="s">
        <v>980</v>
      </c>
      <c r="G10" s="2" t="s">
        <v>981</v>
      </c>
      <c r="H10" s="2" t="s">
        <v>875</v>
      </c>
      <c r="I10" s="2" t="s">
        <v>1013</v>
      </c>
      <c r="J10" s="2" t="s">
        <v>28</v>
      </c>
      <c r="K10" s="2" t="s">
        <v>1014</v>
      </c>
    </row>
    <row r="11" s="1" customFormat="1" ht="20" customHeight="1" spans="1:11">
      <c r="A11" s="2" t="s">
        <v>869</v>
      </c>
      <c r="B11" s="2" t="s">
        <v>868</v>
      </c>
      <c r="C11" s="2" t="s">
        <v>1015</v>
      </c>
      <c r="D11" s="2" t="s">
        <v>1016</v>
      </c>
      <c r="E11" s="2" t="s">
        <v>979</v>
      </c>
      <c r="F11" s="2" t="s">
        <v>980</v>
      </c>
      <c r="G11" s="2" t="s">
        <v>981</v>
      </c>
      <c r="H11" s="2" t="s">
        <v>813</v>
      </c>
      <c r="I11" s="2" t="s">
        <v>1017</v>
      </c>
      <c r="J11" s="2" t="s">
        <v>28</v>
      </c>
      <c r="K11" s="2" t="s">
        <v>1018</v>
      </c>
    </row>
    <row r="12" s="1" customFormat="1" ht="20" customHeight="1" spans="1:11">
      <c r="A12" s="2" t="s">
        <v>866</v>
      </c>
      <c r="B12" s="2" t="s">
        <v>865</v>
      </c>
      <c r="C12" s="2" t="s">
        <v>1019</v>
      </c>
      <c r="D12" s="2" t="s">
        <v>1020</v>
      </c>
      <c r="E12" s="2" t="s">
        <v>979</v>
      </c>
      <c r="F12" s="2" t="s">
        <v>980</v>
      </c>
      <c r="G12" s="2" t="s">
        <v>981</v>
      </c>
      <c r="H12" s="2" t="s">
        <v>125</v>
      </c>
      <c r="I12" s="2" t="s">
        <v>1021</v>
      </c>
      <c r="J12" s="2" t="s">
        <v>28</v>
      </c>
      <c r="K12" s="2" t="s">
        <v>1022</v>
      </c>
    </row>
    <row r="13" s="1" customFormat="1" ht="20" customHeight="1" spans="1:11">
      <c r="A13" s="2" t="s">
        <v>863</v>
      </c>
      <c r="B13" s="2" t="s">
        <v>862</v>
      </c>
      <c r="C13" s="2" t="s">
        <v>1019</v>
      </c>
      <c r="D13" s="2" t="s">
        <v>1023</v>
      </c>
      <c r="E13" s="2" t="s">
        <v>979</v>
      </c>
      <c r="F13" s="2" t="s">
        <v>980</v>
      </c>
      <c r="G13" s="2" t="s">
        <v>981</v>
      </c>
      <c r="H13" s="2" t="s">
        <v>125</v>
      </c>
      <c r="I13" s="2" t="s">
        <v>1024</v>
      </c>
      <c r="J13" s="2" t="s">
        <v>28</v>
      </c>
      <c r="K13" s="2" t="s">
        <v>1025</v>
      </c>
    </row>
    <row r="14" s="1" customFormat="1" ht="20" customHeight="1" spans="1:11">
      <c r="A14" s="2" t="s">
        <v>911</v>
      </c>
      <c r="B14" s="2" t="s">
        <v>910</v>
      </c>
      <c r="C14" s="2" t="s">
        <v>1026</v>
      </c>
      <c r="D14" s="2" t="s">
        <v>1027</v>
      </c>
      <c r="E14" s="2" t="s">
        <v>979</v>
      </c>
      <c r="F14" s="2" t="s">
        <v>980</v>
      </c>
      <c r="G14" s="2" t="s">
        <v>981</v>
      </c>
      <c r="H14" s="2" t="s">
        <v>915</v>
      </c>
      <c r="I14" s="2" t="s">
        <v>1028</v>
      </c>
      <c r="J14" s="2" t="s">
        <v>28</v>
      </c>
      <c r="K14" s="2" t="s">
        <v>1029</v>
      </c>
    </row>
    <row r="15" s="1" customFormat="1" ht="20" customHeight="1" spans="1:11">
      <c r="A15" s="2" t="s">
        <v>859</v>
      </c>
      <c r="B15" s="2" t="s">
        <v>858</v>
      </c>
      <c r="C15" s="2" t="s">
        <v>1030</v>
      </c>
      <c r="D15" s="2" t="s">
        <v>1031</v>
      </c>
      <c r="E15" s="2" t="s">
        <v>979</v>
      </c>
      <c r="F15" s="2" t="s">
        <v>980</v>
      </c>
      <c r="G15" s="2" t="s">
        <v>981</v>
      </c>
      <c r="H15" s="2" t="s">
        <v>861</v>
      </c>
      <c r="I15" s="2" t="s">
        <v>1032</v>
      </c>
      <c r="J15" s="2" t="s">
        <v>28</v>
      </c>
      <c r="K15" s="2" t="s">
        <v>1033</v>
      </c>
    </row>
    <row r="16" s="1" customFormat="1" ht="20" customHeight="1" spans="1:11">
      <c r="A16" s="2" t="s">
        <v>854</v>
      </c>
      <c r="B16" s="2" t="s">
        <v>853</v>
      </c>
      <c r="C16" s="2" t="s">
        <v>1034</v>
      </c>
      <c r="D16" s="2" t="s">
        <v>1035</v>
      </c>
      <c r="E16" s="2" t="s">
        <v>979</v>
      </c>
      <c r="F16" s="2" t="s">
        <v>980</v>
      </c>
      <c r="G16" s="2" t="s">
        <v>981</v>
      </c>
      <c r="H16" s="2" t="s">
        <v>857</v>
      </c>
      <c r="I16" s="2" t="s">
        <v>1036</v>
      </c>
      <c r="J16" s="2" t="s">
        <v>28</v>
      </c>
      <c r="K16" s="2" t="s">
        <v>1037</v>
      </c>
    </row>
    <row r="17" s="1" customFormat="1" ht="20" customHeight="1" spans="1:11">
      <c r="A17" s="2" t="s">
        <v>787</v>
      </c>
      <c r="B17" s="2" t="s">
        <v>786</v>
      </c>
      <c r="C17" s="2" t="s">
        <v>984</v>
      </c>
      <c r="D17" s="2" t="s">
        <v>1038</v>
      </c>
      <c r="E17" s="2" t="s">
        <v>1039</v>
      </c>
      <c r="F17" s="2" t="s">
        <v>979</v>
      </c>
      <c r="G17" s="2" t="s">
        <v>981</v>
      </c>
      <c r="H17" s="2" t="s">
        <v>790</v>
      </c>
      <c r="I17" s="2" t="s">
        <v>1040</v>
      </c>
      <c r="J17" s="2" t="s">
        <v>28</v>
      </c>
      <c r="K17" s="2" t="s">
        <v>1041</v>
      </c>
    </row>
    <row r="18" s="1" customFormat="1" ht="20" customHeight="1" spans="1:11">
      <c r="A18" s="2" t="s">
        <v>924</v>
      </c>
      <c r="B18" s="2" t="s">
        <v>1042</v>
      </c>
      <c r="C18" s="2" t="s">
        <v>1043</v>
      </c>
      <c r="D18" s="2" t="s">
        <v>1044</v>
      </c>
      <c r="E18" s="2" t="s">
        <v>979</v>
      </c>
      <c r="F18" s="2" t="s">
        <v>980</v>
      </c>
      <c r="G18" s="2" t="s">
        <v>981</v>
      </c>
      <c r="H18" s="2" t="s">
        <v>928</v>
      </c>
      <c r="I18" s="2" t="s">
        <v>1045</v>
      </c>
      <c r="J18" s="2" t="s">
        <v>28</v>
      </c>
      <c r="K18" s="2" t="s">
        <v>1046</v>
      </c>
    </row>
    <row r="19" s="1" customFormat="1" ht="20" customHeight="1" spans="1:11">
      <c r="A19" s="2" t="s">
        <v>905</v>
      </c>
      <c r="B19" s="2" t="s">
        <v>903</v>
      </c>
      <c r="C19" s="2" t="s">
        <v>1047</v>
      </c>
      <c r="D19" s="2" t="s">
        <v>1048</v>
      </c>
      <c r="E19" s="2" t="s">
        <v>1039</v>
      </c>
      <c r="F19" s="2" t="s">
        <v>980</v>
      </c>
      <c r="G19" s="2" t="s">
        <v>981</v>
      </c>
      <c r="H19" s="2" t="s">
        <v>909</v>
      </c>
      <c r="I19" s="2" t="s">
        <v>1049</v>
      </c>
      <c r="J19" s="2" t="s">
        <v>28</v>
      </c>
      <c r="K19" s="2" t="s">
        <v>1050</v>
      </c>
    </row>
    <row r="20" s="1" customFormat="1" ht="20" customHeight="1" spans="1:11">
      <c r="A20" s="2" t="s">
        <v>782</v>
      </c>
      <c r="B20" s="2" t="s">
        <v>781</v>
      </c>
      <c r="C20" s="2" t="s">
        <v>1051</v>
      </c>
      <c r="D20" s="2" t="s">
        <v>1052</v>
      </c>
      <c r="E20" s="2" t="s">
        <v>1039</v>
      </c>
      <c r="F20" s="2" t="s">
        <v>979</v>
      </c>
      <c r="G20" s="2" t="s">
        <v>981</v>
      </c>
      <c r="H20" s="2" t="s">
        <v>785</v>
      </c>
      <c r="I20" s="2" t="s">
        <v>1053</v>
      </c>
      <c r="J20" s="2" t="s">
        <v>28</v>
      </c>
      <c r="K20" s="2" t="s">
        <v>1054</v>
      </c>
    </row>
    <row r="21" s="1" customFormat="1" ht="20" customHeight="1" spans="1:11">
      <c r="A21" s="2" t="s">
        <v>779</v>
      </c>
      <c r="B21" s="2" t="s">
        <v>778</v>
      </c>
      <c r="C21" s="2" t="s">
        <v>984</v>
      </c>
      <c r="D21" s="2" t="s">
        <v>1055</v>
      </c>
      <c r="E21" s="2" t="s">
        <v>1039</v>
      </c>
      <c r="F21" s="2" t="s">
        <v>979</v>
      </c>
      <c r="G21" s="2" t="s">
        <v>981</v>
      </c>
      <c r="H21" s="2" t="s">
        <v>333</v>
      </c>
      <c r="I21" s="2" t="s">
        <v>1056</v>
      </c>
      <c r="J21" s="2" t="s">
        <v>28</v>
      </c>
      <c r="K21" s="2" t="s">
        <v>1057</v>
      </c>
    </row>
    <row r="22" s="1" customFormat="1" ht="20" customHeight="1" spans="1:11">
      <c r="A22" s="2" t="s">
        <v>776</v>
      </c>
      <c r="B22" s="2" t="s">
        <v>775</v>
      </c>
      <c r="C22" s="2" t="s">
        <v>984</v>
      </c>
      <c r="D22" s="2" t="s">
        <v>1058</v>
      </c>
      <c r="E22" s="2" t="s">
        <v>1039</v>
      </c>
      <c r="F22" s="2" t="s">
        <v>979</v>
      </c>
      <c r="G22" s="2" t="s">
        <v>981</v>
      </c>
      <c r="H22" s="2" t="s">
        <v>774</v>
      </c>
      <c r="I22" s="2" t="s">
        <v>1059</v>
      </c>
      <c r="J22" s="2" t="s">
        <v>28</v>
      </c>
      <c r="K22" s="2" t="s">
        <v>1060</v>
      </c>
    </row>
    <row r="23" s="1" customFormat="1" ht="20" customHeight="1" spans="1:11">
      <c r="A23" s="2" t="s">
        <v>771</v>
      </c>
      <c r="B23" s="2" t="s">
        <v>770</v>
      </c>
      <c r="C23" s="2" t="s">
        <v>984</v>
      </c>
      <c r="D23" s="2" t="s">
        <v>1061</v>
      </c>
      <c r="E23" s="2" t="s">
        <v>1039</v>
      </c>
      <c r="F23" s="2" t="s">
        <v>979</v>
      </c>
      <c r="G23" s="2" t="s">
        <v>981</v>
      </c>
      <c r="H23" s="2" t="s">
        <v>774</v>
      </c>
      <c r="I23" s="2" t="s">
        <v>1062</v>
      </c>
      <c r="J23" s="2" t="s">
        <v>28</v>
      </c>
      <c r="K23" s="2" t="s">
        <v>1063</v>
      </c>
    </row>
    <row r="24" s="1" customFormat="1" ht="20" customHeight="1" spans="1:11">
      <c r="A24" s="2" t="s">
        <v>766</v>
      </c>
      <c r="B24" s="2" t="s">
        <v>765</v>
      </c>
      <c r="C24" s="2" t="s">
        <v>1030</v>
      </c>
      <c r="D24" s="2" t="s">
        <v>1031</v>
      </c>
      <c r="E24" s="2" t="s">
        <v>1039</v>
      </c>
      <c r="F24" s="2" t="s">
        <v>979</v>
      </c>
      <c r="G24" s="2" t="s">
        <v>981</v>
      </c>
      <c r="H24" s="2" t="s">
        <v>769</v>
      </c>
      <c r="I24" s="2" t="s">
        <v>1032</v>
      </c>
      <c r="J24" s="2" t="s">
        <v>28</v>
      </c>
      <c r="K24" s="2" t="s">
        <v>1064</v>
      </c>
    </row>
    <row r="25" s="1" customFormat="1" ht="20" customHeight="1" spans="1:11">
      <c r="A25" s="2" t="s">
        <v>849</v>
      </c>
      <c r="B25" s="2" t="s">
        <v>847</v>
      </c>
      <c r="C25" s="2" t="s">
        <v>846</v>
      </c>
      <c r="D25" s="2" t="s">
        <v>1065</v>
      </c>
      <c r="E25" s="2" t="s">
        <v>1039</v>
      </c>
      <c r="F25" s="2" t="s">
        <v>980</v>
      </c>
      <c r="G25" s="2" t="s">
        <v>981</v>
      </c>
      <c r="H25" s="2" t="s">
        <v>507</v>
      </c>
      <c r="I25" s="2" t="s">
        <v>1066</v>
      </c>
      <c r="J25" s="2" t="s">
        <v>28</v>
      </c>
      <c r="K25" s="2" t="s">
        <v>1067</v>
      </c>
    </row>
    <row r="26" s="1" customFormat="1" ht="20" customHeight="1" spans="1:11">
      <c r="A26" s="2" t="s">
        <v>792</v>
      </c>
      <c r="B26" s="2" t="s">
        <v>791</v>
      </c>
      <c r="C26" s="2" t="s">
        <v>1068</v>
      </c>
      <c r="D26" s="2" t="s">
        <v>1069</v>
      </c>
      <c r="E26" s="2" t="s">
        <v>1039</v>
      </c>
      <c r="F26" s="2" t="s">
        <v>979</v>
      </c>
      <c r="G26" s="2" t="s">
        <v>981</v>
      </c>
      <c r="H26" s="2" t="s">
        <v>796</v>
      </c>
      <c r="I26" s="2" t="s">
        <v>1070</v>
      </c>
      <c r="J26" s="2" t="s">
        <v>28</v>
      </c>
      <c r="K26" s="2" t="s">
        <v>1071</v>
      </c>
    </row>
    <row r="27" s="1" customFormat="1" ht="20" customHeight="1" spans="1:11">
      <c r="A27" s="2" t="s">
        <v>709</v>
      </c>
      <c r="B27" s="2" t="s">
        <v>708</v>
      </c>
      <c r="C27" s="2" t="s">
        <v>1072</v>
      </c>
      <c r="D27" s="2" t="s">
        <v>1073</v>
      </c>
      <c r="E27" s="2" t="s">
        <v>1074</v>
      </c>
      <c r="F27" s="2" t="s">
        <v>1039</v>
      </c>
      <c r="G27" s="2" t="s">
        <v>981</v>
      </c>
      <c r="H27" s="2" t="s">
        <v>713</v>
      </c>
      <c r="I27" s="2" t="s">
        <v>1075</v>
      </c>
      <c r="J27" s="2" t="s">
        <v>28</v>
      </c>
      <c r="K27" s="2" t="s">
        <v>1076</v>
      </c>
    </row>
    <row r="28" s="1" customFormat="1" ht="20" customHeight="1" spans="1:11">
      <c r="A28" s="2" t="s">
        <v>715</v>
      </c>
      <c r="B28" s="2" t="s">
        <v>714</v>
      </c>
      <c r="C28" s="2" t="s">
        <v>1077</v>
      </c>
      <c r="D28" s="2" t="s">
        <v>1078</v>
      </c>
      <c r="E28" s="2" t="s">
        <v>1074</v>
      </c>
      <c r="F28" s="2" t="s">
        <v>1039</v>
      </c>
      <c r="G28" s="2" t="s">
        <v>981</v>
      </c>
      <c r="H28" s="2" t="s">
        <v>719</v>
      </c>
      <c r="I28" s="2" t="s">
        <v>1079</v>
      </c>
      <c r="J28" s="2" t="s">
        <v>28</v>
      </c>
      <c r="K28" s="2" t="s">
        <v>1080</v>
      </c>
    </row>
    <row r="29" s="1" customFormat="1" ht="20" customHeight="1" spans="1:11">
      <c r="A29" s="2" t="s">
        <v>760</v>
      </c>
      <c r="B29" s="2" t="s">
        <v>759</v>
      </c>
      <c r="C29" s="2" t="s">
        <v>1081</v>
      </c>
      <c r="D29" s="2" t="s">
        <v>1082</v>
      </c>
      <c r="E29" s="2" t="s">
        <v>1039</v>
      </c>
      <c r="F29" s="2" t="s">
        <v>979</v>
      </c>
      <c r="G29" s="2" t="s">
        <v>981</v>
      </c>
      <c r="H29" s="2" t="s">
        <v>764</v>
      </c>
      <c r="I29" s="2" t="s">
        <v>1083</v>
      </c>
      <c r="J29" s="2" t="s">
        <v>28</v>
      </c>
      <c r="K29" s="2" t="s">
        <v>1084</v>
      </c>
    </row>
    <row r="30" s="1" customFormat="1" ht="20" customHeight="1" spans="1:11">
      <c r="A30" s="2" t="s">
        <v>703</v>
      </c>
      <c r="B30" s="2" t="s">
        <v>702</v>
      </c>
      <c r="C30" s="2" t="s">
        <v>1051</v>
      </c>
      <c r="D30" s="2" t="s">
        <v>1085</v>
      </c>
      <c r="E30" s="2" t="s">
        <v>1074</v>
      </c>
      <c r="F30" s="2" t="s">
        <v>1039</v>
      </c>
      <c r="G30" s="2" t="s">
        <v>981</v>
      </c>
      <c r="H30" s="2" t="s">
        <v>685</v>
      </c>
      <c r="I30" s="2" t="s">
        <v>1086</v>
      </c>
      <c r="J30" s="2" t="s">
        <v>28</v>
      </c>
      <c r="K30" s="2" t="s">
        <v>1087</v>
      </c>
    </row>
    <row r="31" s="1" customFormat="1" ht="20" customHeight="1" spans="1:11">
      <c r="A31" s="2" t="s">
        <v>754</v>
      </c>
      <c r="B31" s="2" t="s">
        <v>753</v>
      </c>
      <c r="C31" s="2" t="s">
        <v>1088</v>
      </c>
      <c r="D31" s="2" t="s">
        <v>1089</v>
      </c>
      <c r="E31" s="2" t="s">
        <v>1039</v>
      </c>
      <c r="F31" s="2" t="s">
        <v>979</v>
      </c>
      <c r="G31" s="2" t="s">
        <v>981</v>
      </c>
      <c r="H31" s="2" t="s">
        <v>15</v>
      </c>
      <c r="I31" s="2" t="s">
        <v>1090</v>
      </c>
      <c r="J31" s="2" t="s">
        <v>28</v>
      </c>
      <c r="K31" s="2" t="s">
        <v>1091</v>
      </c>
    </row>
    <row r="32" s="1" customFormat="1" ht="20" customHeight="1" spans="1:11">
      <c r="A32" s="2" t="s">
        <v>706</v>
      </c>
      <c r="B32" s="2" t="s">
        <v>705</v>
      </c>
      <c r="C32" s="2" t="s">
        <v>1051</v>
      </c>
      <c r="D32" s="2" t="s">
        <v>1092</v>
      </c>
      <c r="E32" s="2" t="s">
        <v>1074</v>
      </c>
      <c r="F32" s="2" t="s">
        <v>1039</v>
      </c>
      <c r="G32" s="2" t="s">
        <v>981</v>
      </c>
      <c r="H32" s="2" t="s">
        <v>685</v>
      </c>
      <c r="I32" s="2" t="s">
        <v>1093</v>
      </c>
      <c r="J32" s="2" t="s">
        <v>28</v>
      </c>
      <c r="K32" s="2" t="s">
        <v>1094</v>
      </c>
    </row>
    <row r="33" s="1" customFormat="1" ht="20" customHeight="1" spans="1:11">
      <c r="A33" s="2" t="s">
        <v>700</v>
      </c>
      <c r="B33" s="2" t="s">
        <v>699</v>
      </c>
      <c r="C33" s="2" t="s">
        <v>1051</v>
      </c>
      <c r="D33" s="2" t="s">
        <v>1095</v>
      </c>
      <c r="E33" s="2" t="s">
        <v>1074</v>
      </c>
      <c r="F33" s="2" t="s">
        <v>1039</v>
      </c>
      <c r="G33" s="2" t="s">
        <v>981</v>
      </c>
      <c r="H33" s="2" t="s">
        <v>685</v>
      </c>
      <c r="I33" s="2" t="s">
        <v>1096</v>
      </c>
      <c r="J33" s="2" t="s">
        <v>28</v>
      </c>
      <c r="K33" s="2" t="s">
        <v>1097</v>
      </c>
    </row>
    <row r="34" s="1" customFormat="1" ht="20" customHeight="1" spans="1:11">
      <c r="A34" s="2" t="s">
        <v>695</v>
      </c>
      <c r="B34" s="2" t="s">
        <v>694</v>
      </c>
      <c r="C34" s="2" t="s">
        <v>1098</v>
      </c>
      <c r="D34" s="2" t="s">
        <v>1099</v>
      </c>
      <c r="E34" s="2" t="s">
        <v>1074</v>
      </c>
      <c r="F34" s="2" t="s">
        <v>1039</v>
      </c>
      <c r="G34" s="2" t="s">
        <v>981</v>
      </c>
      <c r="H34" s="2" t="s">
        <v>698</v>
      </c>
      <c r="I34" s="2" t="s">
        <v>1100</v>
      </c>
      <c r="J34" s="2" t="s">
        <v>28</v>
      </c>
      <c r="K34" s="2" t="s">
        <v>1101</v>
      </c>
    </row>
    <row r="35" s="1" customFormat="1" ht="20" customHeight="1" spans="1:11">
      <c r="A35" s="2" t="s">
        <v>692</v>
      </c>
      <c r="B35" s="2" t="s">
        <v>691</v>
      </c>
      <c r="C35" s="2" t="s">
        <v>1051</v>
      </c>
      <c r="D35" s="2" t="s">
        <v>1102</v>
      </c>
      <c r="E35" s="2" t="s">
        <v>1074</v>
      </c>
      <c r="F35" s="2" t="s">
        <v>1039</v>
      </c>
      <c r="G35" s="2" t="s">
        <v>981</v>
      </c>
      <c r="H35" s="2" t="s">
        <v>685</v>
      </c>
      <c r="I35" s="2" t="s">
        <v>1103</v>
      </c>
      <c r="J35" s="2" t="s">
        <v>28</v>
      </c>
      <c r="K35" s="2" t="s">
        <v>1104</v>
      </c>
    </row>
    <row r="36" s="1" customFormat="1" ht="20" customHeight="1" spans="1:11">
      <c r="A36" s="2" t="s">
        <v>687</v>
      </c>
      <c r="B36" s="2" t="s">
        <v>686</v>
      </c>
      <c r="C36" s="2" t="s">
        <v>1105</v>
      </c>
      <c r="D36" s="2" t="s">
        <v>1106</v>
      </c>
      <c r="E36" s="2" t="s">
        <v>1074</v>
      </c>
      <c r="F36" s="2" t="s">
        <v>1039</v>
      </c>
      <c r="G36" s="2" t="s">
        <v>981</v>
      </c>
      <c r="H36" s="2" t="s">
        <v>690</v>
      </c>
      <c r="I36" s="2" t="s">
        <v>1107</v>
      </c>
      <c r="J36" s="2" t="s">
        <v>28</v>
      </c>
      <c r="K36" s="2" t="s">
        <v>1108</v>
      </c>
    </row>
    <row r="37" s="1" customFormat="1" ht="20" customHeight="1" spans="1:11">
      <c r="A37" s="2" t="s">
        <v>681</v>
      </c>
      <c r="B37" s="2" t="s">
        <v>680</v>
      </c>
      <c r="C37" s="2" t="s">
        <v>1051</v>
      </c>
      <c r="D37" s="2" t="s">
        <v>1109</v>
      </c>
      <c r="E37" s="2" t="s">
        <v>1074</v>
      </c>
      <c r="F37" s="2" t="s">
        <v>1039</v>
      </c>
      <c r="G37" s="2" t="s">
        <v>981</v>
      </c>
      <c r="H37" s="2" t="s">
        <v>685</v>
      </c>
      <c r="I37" s="2" t="s">
        <v>1110</v>
      </c>
      <c r="J37" s="2" t="s">
        <v>28</v>
      </c>
      <c r="K37" s="2" t="s">
        <v>1111</v>
      </c>
    </row>
    <row r="38" s="1" customFormat="1" ht="20" customHeight="1" spans="1:11">
      <c r="A38" s="2" t="s">
        <v>677</v>
      </c>
      <c r="B38" s="2" t="s">
        <v>676</v>
      </c>
      <c r="C38" s="2" t="s">
        <v>1112</v>
      </c>
      <c r="D38" s="2" t="s">
        <v>1113</v>
      </c>
      <c r="E38" s="2" t="s">
        <v>1074</v>
      </c>
      <c r="F38" s="2" t="s">
        <v>1039</v>
      </c>
      <c r="G38" s="2" t="s">
        <v>981</v>
      </c>
      <c r="H38" s="2" t="s">
        <v>679</v>
      </c>
      <c r="I38" s="2" t="s">
        <v>1114</v>
      </c>
      <c r="J38" s="2" t="s">
        <v>28</v>
      </c>
      <c r="K38" s="2" t="s">
        <v>1115</v>
      </c>
    </row>
    <row r="39" s="1" customFormat="1" ht="20" customHeight="1" spans="1:11">
      <c r="A39" s="2" t="s">
        <v>671</v>
      </c>
      <c r="B39" s="2" t="s">
        <v>670</v>
      </c>
      <c r="C39" s="2" t="s">
        <v>1116</v>
      </c>
      <c r="D39" s="2" t="s">
        <v>1117</v>
      </c>
      <c r="E39" s="2" t="s">
        <v>1074</v>
      </c>
      <c r="F39" s="2" t="s">
        <v>1039</v>
      </c>
      <c r="G39" s="2" t="s">
        <v>981</v>
      </c>
      <c r="H39" s="2" t="s">
        <v>675</v>
      </c>
      <c r="I39" s="2" t="s">
        <v>1118</v>
      </c>
      <c r="J39" s="2" t="s">
        <v>28</v>
      </c>
      <c r="K39" s="2" t="s">
        <v>1119</v>
      </c>
    </row>
    <row r="40" s="1" customFormat="1" ht="20" customHeight="1" spans="1:11">
      <c r="A40" s="2" t="s">
        <v>842</v>
      </c>
      <c r="B40" s="2" t="s">
        <v>841</v>
      </c>
      <c r="C40" s="2" t="s">
        <v>1120</v>
      </c>
      <c r="D40" s="2" t="s">
        <v>1121</v>
      </c>
      <c r="E40" s="2" t="s">
        <v>979</v>
      </c>
      <c r="F40" s="2" t="s">
        <v>980</v>
      </c>
      <c r="G40" s="2" t="s">
        <v>981</v>
      </c>
      <c r="H40" s="2" t="s">
        <v>845</v>
      </c>
      <c r="I40" s="2" t="s">
        <v>1122</v>
      </c>
      <c r="J40" s="2" t="s">
        <v>28</v>
      </c>
      <c r="K40" s="2" t="s">
        <v>1123</v>
      </c>
    </row>
    <row r="41" s="1" customFormat="1" ht="20" customHeight="1" spans="1:11">
      <c r="A41" s="2" t="s">
        <v>917</v>
      </c>
      <c r="B41" s="2" t="s">
        <v>916</v>
      </c>
      <c r="C41" s="2" t="s">
        <v>1124</v>
      </c>
      <c r="D41" s="2" t="s">
        <v>1125</v>
      </c>
      <c r="E41" s="2" t="s">
        <v>979</v>
      </c>
      <c r="F41" s="2" t="s">
        <v>980</v>
      </c>
      <c r="G41" s="2" t="s">
        <v>981</v>
      </c>
      <c r="H41" s="2" t="s">
        <v>921</v>
      </c>
      <c r="I41" s="2" t="s">
        <v>1126</v>
      </c>
      <c r="J41" s="2" t="s">
        <v>28</v>
      </c>
      <c r="K41" s="2" t="s">
        <v>1127</v>
      </c>
    </row>
    <row r="42" s="1" customFormat="1" ht="20" customHeight="1" spans="1:11">
      <c r="A42" s="2" t="s">
        <v>665</v>
      </c>
      <c r="B42" s="2" t="s">
        <v>664</v>
      </c>
      <c r="C42" s="2" t="s">
        <v>1128</v>
      </c>
      <c r="D42" s="2" t="s">
        <v>1129</v>
      </c>
      <c r="E42" s="2" t="s">
        <v>1074</v>
      </c>
      <c r="F42" s="2" t="s">
        <v>1039</v>
      </c>
      <c r="G42" s="2" t="s">
        <v>981</v>
      </c>
      <c r="H42" s="2" t="s">
        <v>669</v>
      </c>
      <c r="I42" s="2" t="s">
        <v>1130</v>
      </c>
      <c r="J42" s="2" t="s">
        <v>28</v>
      </c>
      <c r="K42" s="2" t="s">
        <v>1131</v>
      </c>
    </row>
    <row r="43" s="1" customFormat="1" ht="20" customHeight="1" spans="1:11">
      <c r="A43" s="2" t="s">
        <v>750</v>
      </c>
      <c r="B43" s="2" t="s">
        <v>749</v>
      </c>
      <c r="C43" s="2" t="s">
        <v>1132</v>
      </c>
      <c r="D43" s="2" t="s">
        <v>1133</v>
      </c>
      <c r="E43" s="2" t="s">
        <v>1039</v>
      </c>
      <c r="F43" s="2" t="s">
        <v>979</v>
      </c>
      <c r="G43" s="2" t="s">
        <v>981</v>
      </c>
      <c r="H43" s="2" t="s">
        <v>113</v>
      </c>
      <c r="I43" s="2" t="s">
        <v>1134</v>
      </c>
      <c r="J43" s="2" t="s">
        <v>28</v>
      </c>
      <c r="K43" s="2" t="s">
        <v>1135</v>
      </c>
    </row>
    <row r="44" s="1" customFormat="1" ht="20" customHeight="1" spans="1:11">
      <c r="A44" s="2" t="s">
        <v>745</v>
      </c>
      <c r="B44" s="2" t="s">
        <v>744</v>
      </c>
      <c r="C44" s="2" t="s">
        <v>1116</v>
      </c>
      <c r="D44" s="2" t="s">
        <v>1136</v>
      </c>
      <c r="E44" s="2" t="s">
        <v>1039</v>
      </c>
      <c r="F44" s="2" t="s">
        <v>979</v>
      </c>
      <c r="G44" s="2" t="s">
        <v>981</v>
      </c>
      <c r="H44" s="2" t="s">
        <v>748</v>
      </c>
      <c r="I44" s="2" t="s">
        <v>1137</v>
      </c>
      <c r="J44" s="2" t="s">
        <v>28</v>
      </c>
      <c r="K44" s="2" t="s">
        <v>1138</v>
      </c>
    </row>
    <row r="45" s="1" customFormat="1" ht="20" customHeight="1" spans="1:11">
      <c r="A45" s="2" t="s">
        <v>572</v>
      </c>
      <c r="B45" s="2" t="s">
        <v>571</v>
      </c>
      <c r="C45" s="2" t="s">
        <v>1139</v>
      </c>
      <c r="D45" s="2" t="s">
        <v>1140</v>
      </c>
      <c r="E45" s="2" t="s">
        <v>1141</v>
      </c>
      <c r="F45" s="2" t="s">
        <v>1074</v>
      </c>
      <c r="G45" s="2" t="s">
        <v>981</v>
      </c>
      <c r="H45" s="2" t="s">
        <v>576</v>
      </c>
      <c r="I45" s="2" t="s">
        <v>1142</v>
      </c>
      <c r="J45" s="2" t="s">
        <v>28</v>
      </c>
      <c r="K45" s="2" t="s">
        <v>1143</v>
      </c>
    </row>
    <row r="46" s="1" customFormat="1" ht="20" customHeight="1" spans="1:11">
      <c r="A46" s="2" t="s">
        <v>836</v>
      </c>
      <c r="B46" s="2" t="s">
        <v>835</v>
      </c>
      <c r="C46" s="2" t="s">
        <v>1144</v>
      </c>
      <c r="D46" s="2" t="s">
        <v>1145</v>
      </c>
      <c r="E46" s="2" t="s">
        <v>979</v>
      </c>
      <c r="F46" s="2" t="s">
        <v>980</v>
      </c>
      <c r="G46" s="2" t="s">
        <v>981</v>
      </c>
      <c r="H46" s="2" t="s">
        <v>840</v>
      </c>
      <c r="I46" s="2" t="s">
        <v>1146</v>
      </c>
      <c r="J46" s="2" t="s">
        <v>28</v>
      </c>
      <c r="K46" s="2" t="s">
        <v>1147</v>
      </c>
    </row>
    <row r="47" s="1" customFormat="1" ht="20" customHeight="1" spans="1:11">
      <c r="A47" s="2" t="s">
        <v>740</v>
      </c>
      <c r="B47" s="2" t="s">
        <v>738</v>
      </c>
      <c r="C47" s="2" t="s">
        <v>1148</v>
      </c>
      <c r="D47" s="2" t="s">
        <v>1149</v>
      </c>
      <c r="E47" s="2" t="s">
        <v>1074</v>
      </c>
      <c r="F47" s="2" t="s">
        <v>979</v>
      </c>
      <c r="G47" s="2" t="s">
        <v>981</v>
      </c>
      <c r="H47" s="2" t="s">
        <v>743</v>
      </c>
      <c r="I47" s="2" t="s">
        <v>1150</v>
      </c>
      <c r="J47" s="2" t="s">
        <v>28</v>
      </c>
      <c r="K47" s="2" t="s">
        <v>1151</v>
      </c>
    </row>
    <row r="48" s="1" customFormat="1" ht="20" customHeight="1" spans="1:11">
      <c r="A48" s="2" t="s">
        <v>566</v>
      </c>
      <c r="B48" s="2" t="s">
        <v>565</v>
      </c>
      <c r="C48" s="2" t="s">
        <v>1152</v>
      </c>
      <c r="D48" s="2" t="s">
        <v>1153</v>
      </c>
      <c r="E48" s="2" t="s">
        <v>1141</v>
      </c>
      <c r="F48" s="2" t="s">
        <v>1074</v>
      </c>
      <c r="G48" s="2" t="s">
        <v>981</v>
      </c>
      <c r="H48" s="2" t="s">
        <v>570</v>
      </c>
      <c r="I48" s="2" t="s">
        <v>1154</v>
      </c>
      <c r="J48" s="2" t="s">
        <v>28</v>
      </c>
      <c r="K48" s="2" t="s">
        <v>1155</v>
      </c>
    </row>
    <row r="49" s="1" customFormat="1" ht="20" customHeight="1" spans="1:11">
      <c r="A49" s="2" t="s">
        <v>563</v>
      </c>
      <c r="B49" s="2" t="s">
        <v>562</v>
      </c>
      <c r="C49" s="2" t="s">
        <v>984</v>
      </c>
      <c r="D49" s="2" t="s">
        <v>1156</v>
      </c>
      <c r="E49" s="2" t="s">
        <v>1141</v>
      </c>
      <c r="F49" s="2" t="s">
        <v>1074</v>
      </c>
      <c r="G49" s="2" t="s">
        <v>981</v>
      </c>
      <c r="H49" s="2" t="s">
        <v>162</v>
      </c>
      <c r="I49" s="2" t="s">
        <v>1157</v>
      </c>
      <c r="J49" s="2" t="s">
        <v>28</v>
      </c>
      <c r="K49" s="2" t="s">
        <v>1158</v>
      </c>
    </row>
    <row r="50" s="1" customFormat="1" ht="20" customHeight="1" spans="1:11">
      <c r="A50" s="2" t="s">
        <v>561</v>
      </c>
      <c r="B50" s="2" t="s">
        <v>560</v>
      </c>
      <c r="C50" s="2" t="s">
        <v>1112</v>
      </c>
      <c r="D50" s="2" t="s">
        <v>1113</v>
      </c>
      <c r="E50" s="2" t="s">
        <v>1141</v>
      </c>
      <c r="F50" s="2" t="s">
        <v>1074</v>
      </c>
      <c r="G50" s="2" t="s">
        <v>981</v>
      </c>
      <c r="H50" s="2" t="s">
        <v>366</v>
      </c>
      <c r="I50" s="2" t="s">
        <v>1114</v>
      </c>
      <c r="J50" s="2" t="s">
        <v>28</v>
      </c>
      <c r="K50" s="2" t="s">
        <v>1159</v>
      </c>
    </row>
    <row r="51" s="1" customFormat="1" ht="20" customHeight="1" spans="1:11">
      <c r="A51" s="2" t="s">
        <v>593</v>
      </c>
      <c r="B51" s="2" t="s">
        <v>1160</v>
      </c>
      <c r="C51" s="2" t="s">
        <v>1161</v>
      </c>
      <c r="D51" s="2" t="s">
        <v>1162</v>
      </c>
      <c r="E51" s="2" t="s">
        <v>1141</v>
      </c>
      <c r="F51" s="2" t="s">
        <v>1074</v>
      </c>
      <c r="G51" s="2" t="s">
        <v>981</v>
      </c>
      <c r="H51" s="2" t="s">
        <v>597</v>
      </c>
      <c r="I51" s="2" t="s">
        <v>1163</v>
      </c>
      <c r="J51" s="2" t="s">
        <v>28</v>
      </c>
      <c r="K51" s="2" t="s">
        <v>1164</v>
      </c>
    </row>
    <row r="52" s="1" customFormat="1" ht="20" customHeight="1" spans="1:11">
      <c r="A52" s="2" t="s">
        <v>830</v>
      </c>
      <c r="B52" s="2" t="s">
        <v>828</v>
      </c>
      <c r="C52" s="2" t="s">
        <v>1148</v>
      </c>
      <c r="D52" s="2" t="s">
        <v>1165</v>
      </c>
      <c r="E52" s="2" t="s">
        <v>1074</v>
      </c>
      <c r="F52" s="2" t="s">
        <v>980</v>
      </c>
      <c r="G52" s="2" t="s">
        <v>981</v>
      </c>
      <c r="H52" s="2" t="s">
        <v>834</v>
      </c>
      <c r="I52" s="2" t="s">
        <v>1166</v>
      </c>
      <c r="J52" s="2" t="s">
        <v>28</v>
      </c>
      <c r="K52" s="2" t="s">
        <v>1167</v>
      </c>
    </row>
    <row r="53" s="1" customFormat="1" ht="20" customHeight="1" spans="1:11">
      <c r="A53" s="2" t="s">
        <v>552</v>
      </c>
      <c r="B53" s="2" t="s">
        <v>551</v>
      </c>
      <c r="C53" s="2" t="s">
        <v>984</v>
      </c>
      <c r="D53" s="2" t="s">
        <v>1168</v>
      </c>
      <c r="E53" s="2" t="s">
        <v>1141</v>
      </c>
      <c r="F53" s="2" t="s">
        <v>1074</v>
      </c>
      <c r="G53" s="2" t="s">
        <v>981</v>
      </c>
      <c r="H53" s="2" t="s">
        <v>107</v>
      </c>
      <c r="I53" s="2" t="s">
        <v>1169</v>
      </c>
      <c r="J53" s="2" t="s">
        <v>28</v>
      </c>
      <c r="K53" s="2" t="s">
        <v>1170</v>
      </c>
    </row>
    <row r="54" s="1" customFormat="1" ht="20" customHeight="1" spans="1:11">
      <c r="A54" s="2" t="s">
        <v>555</v>
      </c>
      <c r="B54" s="2" t="s">
        <v>554</v>
      </c>
      <c r="C54" s="2" t="s">
        <v>1171</v>
      </c>
      <c r="D54" s="2" t="s">
        <v>1172</v>
      </c>
      <c r="E54" s="2" t="s">
        <v>1141</v>
      </c>
      <c r="F54" s="2" t="s">
        <v>1074</v>
      </c>
      <c r="G54" s="2" t="s">
        <v>981</v>
      </c>
      <c r="H54" s="2" t="s">
        <v>559</v>
      </c>
      <c r="I54" s="2" t="s">
        <v>1173</v>
      </c>
      <c r="J54" s="2" t="s">
        <v>28</v>
      </c>
      <c r="K54" s="2" t="s">
        <v>1174</v>
      </c>
    </row>
    <row r="55" s="1" customFormat="1" ht="20" customHeight="1" spans="1:11">
      <c r="A55" s="2" t="s">
        <v>549</v>
      </c>
      <c r="B55" s="2" t="s">
        <v>548</v>
      </c>
      <c r="C55" s="2" t="s">
        <v>984</v>
      </c>
      <c r="D55" s="2" t="s">
        <v>1175</v>
      </c>
      <c r="E55" s="2" t="s">
        <v>1141</v>
      </c>
      <c r="F55" s="2" t="s">
        <v>1074</v>
      </c>
      <c r="G55" s="2" t="s">
        <v>981</v>
      </c>
      <c r="H55" s="2" t="s">
        <v>303</v>
      </c>
      <c r="I55" s="2" t="s">
        <v>1176</v>
      </c>
      <c r="J55" s="2" t="s">
        <v>28</v>
      </c>
      <c r="K55" s="2" t="s">
        <v>1177</v>
      </c>
    </row>
    <row r="56" s="1" customFormat="1" ht="20" customHeight="1" spans="1:11">
      <c r="A56" s="2" t="s">
        <v>540</v>
      </c>
      <c r="B56" s="2" t="s">
        <v>539</v>
      </c>
      <c r="C56" s="2" t="s">
        <v>984</v>
      </c>
      <c r="D56" s="2" t="s">
        <v>1178</v>
      </c>
      <c r="E56" s="2" t="s">
        <v>1141</v>
      </c>
      <c r="F56" s="2" t="s">
        <v>1074</v>
      </c>
      <c r="G56" s="2" t="s">
        <v>981</v>
      </c>
      <c r="H56" s="2" t="s">
        <v>303</v>
      </c>
      <c r="I56" s="2" t="s">
        <v>1179</v>
      </c>
      <c r="J56" s="2" t="s">
        <v>28</v>
      </c>
      <c r="K56" s="2" t="s">
        <v>1180</v>
      </c>
    </row>
    <row r="57" s="1" customFormat="1" ht="20" customHeight="1" spans="1:11">
      <c r="A57" s="2" t="s">
        <v>544</v>
      </c>
      <c r="B57" s="2" t="s">
        <v>543</v>
      </c>
      <c r="C57" s="2" t="s">
        <v>984</v>
      </c>
      <c r="D57" s="2" t="s">
        <v>1181</v>
      </c>
      <c r="E57" s="2" t="s">
        <v>1141</v>
      </c>
      <c r="F57" s="2" t="s">
        <v>1074</v>
      </c>
      <c r="G57" s="2" t="s">
        <v>981</v>
      </c>
      <c r="H57" s="2" t="s">
        <v>547</v>
      </c>
      <c r="I57" s="2" t="s">
        <v>1182</v>
      </c>
      <c r="J57" s="2" t="s">
        <v>28</v>
      </c>
      <c r="K57" s="2" t="s">
        <v>1183</v>
      </c>
    </row>
    <row r="58" s="1" customFormat="1" ht="20" customHeight="1" spans="1:11">
      <c r="A58" s="2" t="s">
        <v>588</v>
      </c>
      <c r="B58" s="2" t="s">
        <v>587</v>
      </c>
      <c r="C58" s="2" t="s">
        <v>1124</v>
      </c>
      <c r="D58" s="2" t="s">
        <v>1184</v>
      </c>
      <c r="E58" s="2" t="s">
        <v>1141</v>
      </c>
      <c r="F58" s="2" t="s">
        <v>1074</v>
      </c>
      <c r="G58" s="2" t="s">
        <v>981</v>
      </c>
      <c r="H58" s="2" t="s">
        <v>379</v>
      </c>
      <c r="I58" s="2" t="s">
        <v>1185</v>
      </c>
      <c r="J58" s="2" t="s">
        <v>28</v>
      </c>
      <c r="K58" s="2" t="s">
        <v>1186</v>
      </c>
    </row>
    <row r="59" s="1" customFormat="1" ht="20" customHeight="1" spans="1:11">
      <c r="A59" s="2" t="s">
        <v>824</v>
      </c>
      <c r="B59" s="2" t="s">
        <v>823</v>
      </c>
      <c r="C59" s="2" t="s">
        <v>1187</v>
      </c>
      <c r="D59" s="2" t="s">
        <v>1188</v>
      </c>
      <c r="E59" s="2" t="s">
        <v>979</v>
      </c>
      <c r="F59" s="2" t="s">
        <v>980</v>
      </c>
      <c r="G59" s="2" t="s">
        <v>981</v>
      </c>
      <c r="H59" s="2" t="s">
        <v>827</v>
      </c>
      <c r="I59" s="2" t="s">
        <v>1189</v>
      </c>
      <c r="J59" s="2" t="s">
        <v>28</v>
      </c>
      <c r="K59" s="2" t="s">
        <v>1190</v>
      </c>
    </row>
    <row r="60" s="1" customFormat="1" ht="20" customHeight="1" spans="1:11">
      <c r="A60" s="2" t="s">
        <v>578</v>
      </c>
      <c r="B60" s="2" t="s">
        <v>577</v>
      </c>
      <c r="C60" s="2" t="s">
        <v>1077</v>
      </c>
      <c r="D60" s="2" t="s">
        <v>1191</v>
      </c>
      <c r="E60" s="2" t="s">
        <v>1141</v>
      </c>
      <c r="F60" s="2" t="s">
        <v>1074</v>
      </c>
      <c r="G60" s="2" t="s">
        <v>981</v>
      </c>
      <c r="H60" s="2" t="s">
        <v>581</v>
      </c>
      <c r="I60" s="2" t="s">
        <v>1192</v>
      </c>
      <c r="J60" s="2" t="s">
        <v>28</v>
      </c>
      <c r="K60" s="2" t="s">
        <v>1193</v>
      </c>
    </row>
    <row r="61" s="1" customFormat="1" ht="20" customHeight="1" spans="1:11">
      <c r="A61" s="2" t="s">
        <v>819</v>
      </c>
      <c r="B61" s="2" t="s">
        <v>818</v>
      </c>
      <c r="C61" s="2" t="s">
        <v>1194</v>
      </c>
      <c r="D61" s="2" t="s">
        <v>1195</v>
      </c>
      <c r="E61" s="2" t="s">
        <v>979</v>
      </c>
      <c r="F61" s="2" t="s">
        <v>980</v>
      </c>
      <c r="G61" s="2" t="s">
        <v>981</v>
      </c>
      <c r="H61" s="2" t="s">
        <v>822</v>
      </c>
      <c r="I61" s="2" t="s">
        <v>1196</v>
      </c>
      <c r="J61" s="2" t="s">
        <v>28</v>
      </c>
      <c r="K61" s="2" t="s">
        <v>1197</v>
      </c>
    </row>
    <row r="62" s="1" customFormat="1" ht="20" customHeight="1" spans="1:11">
      <c r="A62" s="2" t="s">
        <v>485</v>
      </c>
      <c r="B62" s="2" t="s">
        <v>484</v>
      </c>
      <c r="C62" s="2" t="s">
        <v>1198</v>
      </c>
      <c r="D62" s="2" t="s">
        <v>1199</v>
      </c>
      <c r="E62" s="2" t="s">
        <v>1200</v>
      </c>
      <c r="F62" s="2" t="s">
        <v>1141</v>
      </c>
      <c r="G62" s="2" t="s">
        <v>981</v>
      </c>
      <c r="H62" s="2" t="s">
        <v>488</v>
      </c>
      <c r="I62" s="2" t="s">
        <v>1201</v>
      </c>
      <c r="J62" s="2" t="s">
        <v>28</v>
      </c>
      <c r="K62" s="2" t="s">
        <v>1202</v>
      </c>
    </row>
    <row r="63" s="1" customFormat="1" ht="20" customHeight="1" spans="1:11">
      <c r="A63" s="2" t="s">
        <v>733</v>
      </c>
      <c r="B63" s="2" t="s">
        <v>731</v>
      </c>
      <c r="C63" s="2" t="s">
        <v>1203</v>
      </c>
      <c r="D63" s="2" t="s">
        <v>1204</v>
      </c>
      <c r="E63" s="2" t="s">
        <v>1074</v>
      </c>
      <c r="F63" s="2" t="s">
        <v>979</v>
      </c>
      <c r="G63" s="2" t="s">
        <v>981</v>
      </c>
      <c r="H63" s="2" t="s">
        <v>737</v>
      </c>
      <c r="I63" s="2" t="s">
        <v>1205</v>
      </c>
      <c r="J63" s="2" t="s">
        <v>28</v>
      </c>
      <c r="K63" s="2" t="s">
        <v>1206</v>
      </c>
    </row>
    <row r="64" s="1" customFormat="1" ht="20" customHeight="1" spans="1:11">
      <c r="A64" s="2" t="s">
        <v>660</v>
      </c>
      <c r="B64" s="2" t="s">
        <v>658</v>
      </c>
      <c r="C64" s="2" t="s">
        <v>1116</v>
      </c>
      <c r="D64" s="2" t="s">
        <v>1207</v>
      </c>
      <c r="E64" s="2" t="s">
        <v>1141</v>
      </c>
      <c r="F64" s="2" t="s">
        <v>1039</v>
      </c>
      <c r="G64" s="2" t="s">
        <v>981</v>
      </c>
      <c r="H64" s="2" t="s">
        <v>663</v>
      </c>
      <c r="I64" s="2" t="s">
        <v>1208</v>
      </c>
      <c r="J64" s="2" t="s">
        <v>28</v>
      </c>
      <c r="K64" s="2" t="s">
        <v>1209</v>
      </c>
    </row>
    <row r="65" s="1" customFormat="1" ht="20" customHeight="1" spans="1:11">
      <c r="A65" s="2" t="s">
        <v>799</v>
      </c>
      <c r="B65" s="2" t="s">
        <v>797</v>
      </c>
      <c r="C65" s="2" t="s">
        <v>1210</v>
      </c>
      <c r="D65" s="2" t="s">
        <v>1211</v>
      </c>
      <c r="E65" s="2" t="s">
        <v>1141</v>
      </c>
      <c r="F65" s="2" t="s">
        <v>979</v>
      </c>
      <c r="G65" s="2" t="s">
        <v>981</v>
      </c>
      <c r="H65" s="2" t="s">
        <v>1212</v>
      </c>
      <c r="I65" s="2" t="s">
        <v>1213</v>
      </c>
      <c r="J65" s="2" t="s">
        <v>28</v>
      </c>
      <c r="K65" s="2" t="s">
        <v>1214</v>
      </c>
    </row>
    <row r="66" s="1" customFormat="1" ht="20" customHeight="1" spans="1:11">
      <c r="A66" s="2" t="s">
        <v>479</v>
      </c>
      <c r="B66" s="2" t="s">
        <v>478</v>
      </c>
      <c r="C66" s="2" t="s">
        <v>1215</v>
      </c>
      <c r="D66" s="2" t="s">
        <v>1216</v>
      </c>
      <c r="E66" s="2" t="s">
        <v>1200</v>
      </c>
      <c r="F66" s="2" t="s">
        <v>1141</v>
      </c>
      <c r="G66" s="2" t="s">
        <v>981</v>
      </c>
      <c r="H66" s="2" t="s">
        <v>483</v>
      </c>
      <c r="I66" s="2" t="s">
        <v>1217</v>
      </c>
      <c r="J66" s="2" t="s">
        <v>28</v>
      </c>
      <c r="K66" s="2" t="s">
        <v>1218</v>
      </c>
    </row>
    <row r="67" s="1" customFormat="1" ht="20" customHeight="1" spans="1:11">
      <c r="A67" s="2" t="s">
        <v>476</v>
      </c>
      <c r="B67" s="2" t="s">
        <v>475</v>
      </c>
      <c r="C67" s="2" t="s">
        <v>984</v>
      </c>
      <c r="D67" s="2" t="s">
        <v>1219</v>
      </c>
      <c r="E67" s="2" t="s">
        <v>1200</v>
      </c>
      <c r="F67" s="2" t="s">
        <v>1141</v>
      </c>
      <c r="G67" s="2" t="s">
        <v>981</v>
      </c>
      <c r="H67" s="2" t="s">
        <v>107</v>
      </c>
      <c r="I67" s="2" t="s">
        <v>1220</v>
      </c>
      <c r="J67" s="2" t="s">
        <v>28</v>
      </c>
      <c r="K67" s="2" t="s">
        <v>1221</v>
      </c>
    </row>
    <row r="68" s="1" customFormat="1" ht="20" customHeight="1" spans="1:11">
      <c r="A68" s="2" t="s">
        <v>471</v>
      </c>
      <c r="B68" s="2" t="s">
        <v>470</v>
      </c>
      <c r="C68" s="2" t="s">
        <v>1222</v>
      </c>
      <c r="D68" s="2" t="s">
        <v>1223</v>
      </c>
      <c r="E68" s="2" t="s">
        <v>1200</v>
      </c>
      <c r="F68" s="2" t="s">
        <v>1141</v>
      </c>
      <c r="G68" s="2" t="s">
        <v>981</v>
      </c>
      <c r="H68" s="2" t="s">
        <v>474</v>
      </c>
      <c r="I68" s="2" t="s">
        <v>1224</v>
      </c>
      <c r="J68" s="2" t="s">
        <v>28</v>
      </c>
      <c r="K68" s="2" t="s">
        <v>1225</v>
      </c>
    </row>
    <row r="69" s="1" customFormat="1" ht="20" customHeight="1" spans="1:11">
      <c r="A69" s="2" t="s">
        <v>469</v>
      </c>
      <c r="B69" s="2" t="s">
        <v>468</v>
      </c>
      <c r="C69" s="2" t="s">
        <v>1112</v>
      </c>
      <c r="D69" s="2" t="s">
        <v>1113</v>
      </c>
      <c r="E69" s="2" t="s">
        <v>1200</v>
      </c>
      <c r="F69" s="2" t="s">
        <v>1141</v>
      </c>
      <c r="G69" s="2" t="s">
        <v>981</v>
      </c>
      <c r="H69" s="2" t="s">
        <v>366</v>
      </c>
      <c r="I69" s="2" t="s">
        <v>1114</v>
      </c>
      <c r="J69" s="2" t="s">
        <v>28</v>
      </c>
      <c r="K69" s="2" t="s">
        <v>1226</v>
      </c>
    </row>
    <row r="70" s="1" customFormat="1" ht="20" customHeight="1" spans="1:11">
      <c r="A70" s="2" t="s">
        <v>534</v>
      </c>
      <c r="B70" s="2" t="s">
        <v>533</v>
      </c>
      <c r="C70" s="2" t="s">
        <v>1088</v>
      </c>
      <c r="D70" s="2" t="s">
        <v>1227</v>
      </c>
      <c r="E70" s="2" t="s">
        <v>1141</v>
      </c>
      <c r="F70" s="2" t="s">
        <v>1074</v>
      </c>
      <c r="G70" s="2" t="s">
        <v>981</v>
      </c>
      <c r="H70" s="2" t="s">
        <v>538</v>
      </c>
      <c r="I70" s="2" t="s">
        <v>1228</v>
      </c>
      <c r="J70" s="2" t="s">
        <v>28</v>
      </c>
      <c r="K70" s="2" t="s">
        <v>1229</v>
      </c>
    </row>
    <row r="71" s="1" customFormat="1" ht="20" customHeight="1" spans="1:11">
      <c r="A71" s="2" t="s">
        <v>815</v>
      </c>
      <c r="B71" s="2" t="s">
        <v>814</v>
      </c>
      <c r="C71" s="2" t="s">
        <v>1230</v>
      </c>
      <c r="D71" s="2" t="s">
        <v>1231</v>
      </c>
      <c r="E71" s="2" t="s">
        <v>979</v>
      </c>
      <c r="F71" s="2" t="s">
        <v>980</v>
      </c>
      <c r="G71" s="2" t="s">
        <v>981</v>
      </c>
      <c r="H71" s="2" t="s">
        <v>635</v>
      </c>
      <c r="I71" s="2" t="s">
        <v>1232</v>
      </c>
      <c r="J71" s="2" t="s">
        <v>28</v>
      </c>
      <c r="K71" s="2" t="s">
        <v>1233</v>
      </c>
    </row>
    <row r="72" s="1" customFormat="1" ht="20" customHeight="1" spans="1:11">
      <c r="A72" s="2" t="s">
        <v>490</v>
      </c>
      <c r="B72" s="2" t="s">
        <v>489</v>
      </c>
      <c r="C72" s="2" t="s">
        <v>1116</v>
      </c>
      <c r="D72" s="2" t="s">
        <v>1234</v>
      </c>
      <c r="E72" s="2" t="s">
        <v>1200</v>
      </c>
      <c r="F72" s="2" t="s">
        <v>1141</v>
      </c>
      <c r="G72" s="2" t="s">
        <v>981</v>
      </c>
      <c r="H72" s="2" t="s">
        <v>493</v>
      </c>
      <c r="I72" s="2" t="s">
        <v>1235</v>
      </c>
      <c r="J72" s="2" t="s">
        <v>28</v>
      </c>
      <c r="K72" s="2" t="s">
        <v>1236</v>
      </c>
    </row>
    <row r="73" s="1" customFormat="1" ht="20" customHeight="1" spans="1:11">
      <c r="A73" s="2" t="s">
        <v>463</v>
      </c>
      <c r="B73" s="2" t="s">
        <v>462</v>
      </c>
      <c r="C73" s="2" t="s">
        <v>1237</v>
      </c>
      <c r="D73" s="2" t="s">
        <v>1238</v>
      </c>
      <c r="E73" s="2" t="s">
        <v>1200</v>
      </c>
      <c r="F73" s="2" t="s">
        <v>1141</v>
      </c>
      <c r="G73" s="2" t="s">
        <v>981</v>
      </c>
      <c r="H73" s="2" t="s">
        <v>467</v>
      </c>
      <c r="I73" s="2" t="s">
        <v>1239</v>
      </c>
      <c r="J73" s="2" t="s">
        <v>28</v>
      </c>
      <c r="K73" s="2" t="s">
        <v>1240</v>
      </c>
    </row>
    <row r="74" s="1" customFormat="1" ht="20" customHeight="1" spans="1:11">
      <c r="A74" s="2" t="s">
        <v>529</v>
      </c>
      <c r="B74" s="2" t="s">
        <v>527</v>
      </c>
      <c r="C74" s="2" t="s">
        <v>1148</v>
      </c>
      <c r="D74" s="2" t="s">
        <v>1241</v>
      </c>
      <c r="E74" s="2" t="s">
        <v>1200</v>
      </c>
      <c r="F74" s="2" t="s">
        <v>1074</v>
      </c>
      <c r="G74" s="2" t="s">
        <v>981</v>
      </c>
      <c r="H74" s="2" t="s">
        <v>532</v>
      </c>
      <c r="I74" s="2" t="s">
        <v>1242</v>
      </c>
      <c r="J74" s="2" t="s">
        <v>28</v>
      </c>
      <c r="K74" s="2" t="s">
        <v>1243</v>
      </c>
    </row>
    <row r="75" s="1" customFormat="1" ht="20" customHeight="1" spans="1:11">
      <c r="A75" s="2" t="s">
        <v>458</v>
      </c>
      <c r="B75" s="2" t="s">
        <v>456</v>
      </c>
      <c r="C75" s="2" t="s">
        <v>984</v>
      </c>
      <c r="D75" s="2" t="s">
        <v>1244</v>
      </c>
      <c r="E75" s="2" t="s">
        <v>1245</v>
      </c>
      <c r="F75" s="2" t="s">
        <v>1141</v>
      </c>
      <c r="G75" s="2" t="s">
        <v>981</v>
      </c>
      <c r="H75" s="2" t="s">
        <v>461</v>
      </c>
      <c r="I75" s="2" t="s">
        <v>1246</v>
      </c>
      <c r="J75" s="2" t="s">
        <v>28</v>
      </c>
      <c r="K75" s="2" t="s">
        <v>1247</v>
      </c>
    </row>
    <row r="76" s="1" customFormat="1" ht="20" customHeight="1" spans="1:11">
      <c r="A76" s="2" t="s">
        <v>368</v>
      </c>
      <c r="B76" s="2" t="s">
        <v>367</v>
      </c>
      <c r="C76" s="2" t="s">
        <v>1248</v>
      </c>
      <c r="D76" s="2" t="s">
        <v>1249</v>
      </c>
      <c r="E76" s="2" t="s">
        <v>1245</v>
      </c>
      <c r="F76" s="2" t="s">
        <v>1200</v>
      </c>
      <c r="G76" s="2" t="s">
        <v>981</v>
      </c>
      <c r="H76" s="2" t="s">
        <v>372</v>
      </c>
      <c r="I76" s="2" t="s">
        <v>1250</v>
      </c>
      <c r="J76" s="2" t="s">
        <v>28</v>
      </c>
      <c r="K76" s="2" t="s">
        <v>1251</v>
      </c>
    </row>
    <row r="77" s="1" customFormat="1" ht="20" customHeight="1" spans="1:11">
      <c r="A77" s="2" t="s">
        <v>358</v>
      </c>
      <c r="B77" s="2" t="s">
        <v>357</v>
      </c>
      <c r="C77" s="2" t="s">
        <v>1252</v>
      </c>
      <c r="D77" s="2" t="s">
        <v>1253</v>
      </c>
      <c r="E77" s="2" t="s">
        <v>1245</v>
      </c>
      <c r="F77" s="2" t="s">
        <v>1200</v>
      </c>
      <c r="G77" s="2" t="s">
        <v>981</v>
      </c>
      <c r="H77" s="2" t="s">
        <v>361</v>
      </c>
      <c r="I77" s="2" t="s">
        <v>1254</v>
      </c>
      <c r="J77" s="2" t="s">
        <v>28</v>
      </c>
      <c r="K77" s="2" t="s">
        <v>1255</v>
      </c>
    </row>
    <row r="78" s="1" customFormat="1" ht="20" customHeight="1" spans="1:11">
      <c r="A78" s="2" t="s">
        <v>363</v>
      </c>
      <c r="B78" s="2" t="s">
        <v>362</v>
      </c>
      <c r="C78" s="2" t="s">
        <v>1112</v>
      </c>
      <c r="D78" s="2" t="s">
        <v>1113</v>
      </c>
      <c r="E78" s="2" t="s">
        <v>1245</v>
      </c>
      <c r="F78" s="2" t="s">
        <v>1200</v>
      </c>
      <c r="G78" s="2" t="s">
        <v>981</v>
      </c>
      <c r="H78" s="2" t="s">
        <v>366</v>
      </c>
      <c r="I78" s="2" t="s">
        <v>1114</v>
      </c>
      <c r="J78" s="2" t="s">
        <v>28</v>
      </c>
      <c r="K78" s="2" t="s">
        <v>1256</v>
      </c>
    </row>
    <row r="79" s="1" customFormat="1" ht="20" customHeight="1" spans="1:11">
      <c r="A79" s="2" t="s">
        <v>346</v>
      </c>
      <c r="B79" s="2" t="s">
        <v>345</v>
      </c>
      <c r="C79" s="2" t="s">
        <v>1257</v>
      </c>
      <c r="D79" s="2" t="s">
        <v>1258</v>
      </c>
      <c r="E79" s="2" t="s">
        <v>1245</v>
      </c>
      <c r="F79" s="2" t="s">
        <v>1200</v>
      </c>
      <c r="G79" s="2" t="s">
        <v>981</v>
      </c>
      <c r="H79" s="2" t="s">
        <v>350</v>
      </c>
      <c r="I79" s="2" t="s">
        <v>1259</v>
      </c>
      <c r="J79" s="2" t="s">
        <v>28</v>
      </c>
      <c r="K79" s="2" t="s">
        <v>1260</v>
      </c>
    </row>
    <row r="80" s="1" customFormat="1" ht="20" customHeight="1" spans="1:11">
      <c r="A80" s="2" t="s">
        <v>352</v>
      </c>
      <c r="B80" s="2" t="s">
        <v>351</v>
      </c>
      <c r="C80" s="2" t="s">
        <v>1261</v>
      </c>
      <c r="D80" s="2" t="s">
        <v>1262</v>
      </c>
      <c r="E80" s="2" t="s">
        <v>1245</v>
      </c>
      <c r="F80" s="2" t="s">
        <v>1200</v>
      </c>
      <c r="G80" s="2" t="s">
        <v>981</v>
      </c>
      <c r="H80" s="2" t="s">
        <v>15</v>
      </c>
      <c r="I80" s="2" t="s">
        <v>1263</v>
      </c>
      <c r="J80" s="2" t="s">
        <v>28</v>
      </c>
      <c r="K80" s="2" t="s">
        <v>1264</v>
      </c>
    </row>
    <row r="81" s="1" customFormat="1" ht="20" customHeight="1" spans="1:11">
      <c r="A81" s="2" t="s">
        <v>343</v>
      </c>
      <c r="B81" s="2" t="s">
        <v>342</v>
      </c>
      <c r="C81" s="2" t="s">
        <v>1265</v>
      </c>
      <c r="D81" s="2" t="s">
        <v>1266</v>
      </c>
      <c r="E81" s="2" t="s">
        <v>1245</v>
      </c>
      <c r="F81" s="2" t="s">
        <v>1200</v>
      </c>
      <c r="G81" s="2" t="s">
        <v>981</v>
      </c>
      <c r="H81" s="2" t="s">
        <v>327</v>
      </c>
      <c r="I81" s="2" t="s">
        <v>1267</v>
      </c>
      <c r="J81" s="2" t="s">
        <v>28</v>
      </c>
      <c r="K81" s="2" t="s">
        <v>1268</v>
      </c>
    </row>
    <row r="82" s="1" customFormat="1" ht="20" customHeight="1" spans="1:11">
      <c r="A82" s="2" t="s">
        <v>654</v>
      </c>
      <c r="B82" s="2" t="s">
        <v>1269</v>
      </c>
      <c r="C82" s="2" t="s">
        <v>1270</v>
      </c>
      <c r="D82" s="2" t="s">
        <v>1271</v>
      </c>
      <c r="E82" s="2" t="s">
        <v>1074</v>
      </c>
      <c r="F82" s="2" t="s">
        <v>1039</v>
      </c>
      <c r="G82" s="2" t="s">
        <v>981</v>
      </c>
      <c r="H82" s="2" t="s">
        <v>657</v>
      </c>
      <c r="I82" s="2" t="s">
        <v>1272</v>
      </c>
      <c r="J82" s="2" t="s">
        <v>28</v>
      </c>
      <c r="K82" s="2" t="s">
        <v>1273</v>
      </c>
    </row>
    <row r="83" s="1" customFormat="1" ht="20" customHeight="1" spans="1:11">
      <c r="A83" s="2" t="s">
        <v>340</v>
      </c>
      <c r="B83" s="2" t="s">
        <v>339</v>
      </c>
      <c r="C83" s="2" t="s">
        <v>984</v>
      </c>
      <c r="D83" s="2" t="s">
        <v>1274</v>
      </c>
      <c r="E83" s="2" t="s">
        <v>1245</v>
      </c>
      <c r="F83" s="2" t="s">
        <v>1200</v>
      </c>
      <c r="G83" s="2" t="s">
        <v>981</v>
      </c>
      <c r="H83" s="2" t="s">
        <v>338</v>
      </c>
      <c r="I83" s="2" t="s">
        <v>1275</v>
      </c>
      <c r="J83" s="2" t="s">
        <v>28</v>
      </c>
      <c r="K83" s="2" t="s">
        <v>1276</v>
      </c>
    </row>
    <row r="84" s="1" customFormat="1" ht="20" customHeight="1" spans="1:11">
      <c r="A84" s="2" t="s">
        <v>728</v>
      </c>
      <c r="B84" s="2" t="s">
        <v>727</v>
      </c>
      <c r="C84" s="2" t="s">
        <v>1261</v>
      </c>
      <c r="D84" s="2" t="s">
        <v>1277</v>
      </c>
      <c r="E84" s="2" t="s">
        <v>1039</v>
      </c>
      <c r="F84" s="2" t="s">
        <v>979</v>
      </c>
      <c r="G84" s="2" t="s">
        <v>981</v>
      </c>
      <c r="H84" s="2" t="s">
        <v>356</v>
      </c>
      <c r="I84" s="2" t="s">
        <v>1278</v>
      </c>
      <c r="J84" s="2" t="s">
        <v>28</v>
      </c>
      <c r="K84" s="2" t="s">
        <v>1279</v>
      </c>
    </row>
    <row r="85" s="1" customFormat="1" ht="20" customHeight="1" spans="1:11">
      <c r="A85" s="2" t="s">
        <v>335</v>
      </c>
      <c r="B85" s="2" t="s">
        <v>334</v>
      </c>
      <c r="C85" s="2" t="s">
        <v>984</v>
      </c>
      <c r="D85" s="2" t="s">
        <v>1280</v>
      </c>
      <c r="E85" s="2" t="s">
        <v>1245</v>
      </c>
      <c r="F85" s="2" t="s">
        <v>1200</v>
      </c>
      <c r="G85" s="2" t="s">
        <v>981</v>
      </c>
      <c r="H85" s="2" t="s">
        <v>338</v>
      </c>
      <c r="I85" s="2" t="s">
        <v>1281</v>
      </c>
      <c r="J85" s="2" t="s">
        <v>28</v>
      </c>
      <c r="K85" s="2" t="s">
        <v>1282</v>
      </c>
    </row>
    <row r="86" s="1" customFormat="1" ht="20" customHeight="1" spans="1:11">
      <c r="A86" s="2" t="s">
        <v>522</v>
      </c>
      <c r="B86" s="2" t="s">
        <v>520</v>
      </c>
      <c r="C86" s="2" t="s">
        <v>984</v>
      </c>
      <c r="D86" s="2" t="s">
        <v>1283</v>
      </c>
      <c r="E86" s="2" t="s">
        <v>1200</v>
      </c>
      <c r="F86" s="2" t="s">
        <v>1074</v>
      </c>
      <c r="G86" s="2" t="s">
        <v>981</v>
      </c>
      <c r="H86" s="2" t="s">
        <v>526</v>
      </c>
      <c r="I86" s="2" t="s">
        <v>1284</v>
      </c>
      <c r="J86" s="2" t="s">
        <v>28</v>
      </c>
      <c r="K86" s="2" t="s">
        <v>1285</v>
      </c>
    </row>
    <row r="87" s="1" customFormat="1" ht="20" customHeight="1" spans="1:11">
      <c r="A87" s="2" t="s">
        <v>453</v>
      </c>
      <c r="B87" s="2" t="s">
        <v>452</v>
      </c>
      <c r="C87" s="2" t="s">
        <v>451</v>
      </c>
      <c r="D87" s="2" t="s">
        <v>1286</v>
      </c>
      <c r="E87" s="2" t="s">
        <v>1200</v>
      </c>
      <c r="F87" s="2" t="s">
        <v>1141</v>
      </c>
      <c r="G87" s="2" t="s">
        <v>981</v>
      </c>
      <c r="H87" s="2" t="s">
        <v>76</v>
      </c>
      <c r="I87" s="2" t="s">
        <v>1287</v>
      </c>
      <c r="J87" s="2" t="s">
        <v>28</v>
      </c>
      <c r="K87" s="2" t="s">
        <v>1288</v>
      </c>
    </row>
    <row r="88" s="1" customFormat="1" ht="20" customHeight="1" spans="1:11">
      <c r="A88" s="2" t="s">
        <v>649</v>
      </c>
      <c r="B88" s="2" t="s">
        <v>647</v>
      </c>
      <c r="C88" s="2" t="s">
        <v>1265</v>
      </c>
      <c r="D88" s="2" t="s">
        <v>1289</v>
      </c>
      <c r="E88" s="2" t="s">
        <v>1141</v>
      </c>
      <c r="F88" s="2" t="s">
        <v>1039</v>
      </c>
      <c r="G88" s="2" t="s">
        <v>981</v>
      </c>
      <c r="H88" s="2" t="s">
        <v>652</v>
      </c>
      <c r="I88" s="2" t="s">
        <v>1290</v>
      </c>
      <c r="J88" s="2" t="s">
        <v>28</v>
      </c>
      <c r="K88" s="2" t="s">
        <v>1291</v>
      </c>
    </row>
    <row r="89" s="1" customFormat="1" ht="20" customHeight="1" spans="1:11">
      <c r="A89" s="2" t="s">
        <v>583</v>
      </c>
      <c r="B89" s="2" t="s">
        <v>1292</v>
      </c>
      <c r="C89" s="2" t="s">
        <v>1293</v>
      </c>
      <c r="D89" s="2" t="s">
        <v>1294</v>
      </c>
      <c r="E89" s="2" t="s">
        <v>1141</v>
      </c>
      <c r="F89" s="2" t="s">
        <v>1074</v>
      </c>
      <c r="G89" s="2" t="s">
        <v>981</v>
      </c>
      <c r="H89" s="2" t="s">
        <v>586</v>
      </c>
      <c r="I89" s="2" t="s">
        <v>1295</v>
      </c>
      <c r="J89" s="2" t="s">
        <v>28</v>
      </c>
      <c r="K89" s="2" t="s">
        <v>1296</v>
      </c>
    </row>
    <row r="90" s="1" customFormat="1" ht="20" customHeight="1" spans="1:11">
      <c r="A90" s="2" t="s">
        <v>446</v>
      </c>
      <c r="B90" s="2" t="s">
        <v>445</v>
      </c>
      <c r="C90" s="2" t="s">
        <v>1297</v>
      </c>
      <c r="D90" s="2" t="s">
        <v>1298</v>
      </c>
      <c r="E90" s="2" t="s">
        <v>1200</v>
      </c>
      <c r="F90" s="2" t="s">
        <v>1141</v>
      </c>
      <c r="G90" s="2" t="s">
        <v>981</v>
      </c>
      <c r="H90" s="2" t="s">
        <v>450</v>
      </c>
      <c r="I90" s="2" t="s">
        <v>1299</v>
      </c>
      <c r="J90" s="2" t="s">
        <v>28</v>
      </c>
      <c r="K90" s="2" t="s">
        <v>1300</v>
      </c>
    </row>
    <row r="91" s="1" customFormat="1" ht="20" customHeight="1" spans="1:11">
      <c r="A91" s="2" t="s">
        <v>329</v>
      </c>
      <c r="B91" s="2" t="s">
        <v>328</v>
      </c>
      <c r="C91" s="2" t="s">
        <v>1301</v>
      </c>
      <c r="D91" s="2" t="s">
        <v>1302</v>
      </c>
      <c r="E91" s="2" t="s">
        <v>1245</v>
      </c>
      <c r="F91" s="2" t="s">
        <v>1200</v>
      </c>
      <c r="G91" s="2" t="s">
        <v>981</v>
      </c>
      <c r="H91" s="2" t="s">
        <v>333</v>
      </c>
      <c r="I91" s="2" t="s">
        <v>1303</v>
      </c>
      <c r="J91" s="2" t="s">
        <v>28</v>
      </c>
      <c r="K91" s="2" t="s">
        <v>1304</v>
      </c>
    </row>
    <row r="92" s="1" customFormat="1" ht="20" customHeight="1" spans="1:11">
      <c r="A92" s="2" t="s">
        <v>323</v>
      </c>
      <c r="B92" s="2" t="s">
        <v>322</v>
      </c>
      <c r="C92" s="2" t="s">
        <v>1265</v>
      </c>
      <c r="D92" s="2" t="s">
        <v>1305</v>
      </c>
      <c r="E92" s="2" t="s">
        <v>1245</v>
      </c>
      <c r="F92" s="2" t="s">
        <v>1200</v>
      </c>
      <c r="G92" s="2" t="s">
        <v>981</v>
      </c>
      <c r="H92" s="2" t="s">
        <v>327</v>
      </c>
      <c r="I92" s="2" t="s">
        <v>1306</v>
      </c>
      <c r="J92" s="2" t="s">
        <v>28</v>
      </c>
      <c r="K92" s="2" t="s">
        <v>1307</v>
      </c>
    </row>
    <row r="93" s="1" customFormat="1" ht="20" customHeight="1" spans="1:11">
      <c r="A93" s="2" t="s">
        <v>722</v>
      </c>
      <c r="B93" s="2" t="s">
        <v>721</v>
      </c>
      <c r="C93" s="2" t="s">
        <v>1308</v>
      </c>
      <c r="D93" s="2" t="s">
        <v>1309</v>
      </c>
      <c r="E93" s="2" t="s">
        <v>1039</v>
      </c>
      <c r="F93" s="2" t="s">
        <v>979</v>
      </c>
      <c r="G93" s="2" t="s">
        <v>981</v>
      </c>
      <c r="H93" s="2" t="s">
        <v>726</v>
      </c>
      <c r="I93" s="2" t="s">
        <v>1310</v>
      </c>
      <c r="J93" s="2" t="s">
        <v>28</v>
      </c>
      <c r="K93" s="2" t="s">
        <v>1311</v>
      </c>
    </row>
    <row r="94" s="1" customFormat="1" ht="20" customHeight="1" spans="1:11">
      <c r="A94" s="2" t="s">
        <v>317</v>
      </c>
      <c r="B94" s="2" t="s">
        <v>316</v>
      </c>
      <c r="C94" s="2" t="s">
        <v>1148</v>
      </c>
      <c r="D94" s="2" t="s">
        <v>1312</v>
      </c>
      <c r="E94" s="2" t="s">
        <v>1245</v>
      </c>
      <c r="F94" s="2" t="s">
        <v>1200</v>
      </c>
      <c r="G94" s="2" t="s">
        <v>981</v>
      </c>
      <c r="H94" s="2" t="s">
        <v>321</v>
      </c>
      <c r="I94" s="2" t="s">
        <v>1313</v>
      </c>
      <c r="J94" s="2" t="s">
        <v>28</v>
      </c>
      <c r="K94" s="2" t="s">
        <v>1314</v>
      </c>
    </row>
    <row r="95" s="1" customFormat="1" ht="20" customHeight="1" spans="1:11">
      <c r="A95" s="2" t="s">
        <v>395</v>
      </c>
      <c r="B95" s="2" t="s">
        <v>394</v>
      </c>
      <c r="C95" s="2" t="s">
        <v>1315</v>
      </c>
      <c r="D95" s="2" t="s">
        <v>1316</v>
      </c>
      <c r="E95" s="2" t="s">
        <v>1245</v>
      </c>
      <c r="F95" s="2" t="s">
        <v>1200</v>
      </c>
      <c r="G95" s="2" t="s">
        <v>981</v>
      </c>
      <c r="H95" s="2" t="s">
        <v>399</v>
      </c>
      <c r="I95" s="2" t="s">
        <v>1317</v>
      </c>
      <c r="J95" s="2" t="s">
        <v>28</v>
      </c>
      <c r="K95" s="2" t="s">
        <v>1318</v>
      </c>
    </row>
    <row r="96" s="1" customFormat="1" ht="20" customHeight="1" spans="1:11">
      <c r="A96" s="2" t="s">
        <v>311</v>
      </c>
      <c r="B96" s="2" t="s">
        <v>310</v>
      </c>
      <c r="C96" s="2" t="s">
        <v>1319</v>
      </c>
      <c r="D96" s="2" t="s">
        <v>1320</v>
      </c>
      <c r="E96" s="2" t="s">
        <v>1245</v>
      </c>
      <c r="F96" s="2" t="s">
        <v>1200</v>
      </c>
      <c r="G96" s="2" t="s">
        <v>981</v>
      </c>
      <c r="H96" s="2" t="s">
        <v>315</v>
      </c>
      <c r="I96" s="2" t="s">
        <v>1321</v>
      </c>
      <c r="J96" s="2" t="s">
        <v>28</v>
      </c>
      <c r="K96" s="2" t="s">
        <v>1322</v>
      </c>
    </row>
    <row r="97" s="1" customFormat="1" ht="20" customHeight="1" spans="1:11">
      <c r="A97" s="2" t="s">
        <v>242</v>
      </c>
      <c r="B97" s="2" t="s">
        <v>241</v>
      </c>
      <c r="C97" s="2" t="s">
        <v>1323</v>
      </c>
      <c r="D97" s="2" t="s">
        <v>1324</v>
      </c>
      <c r="E97" s="2" t="s">
        <v>1325</v>
      </c>
      <c r="F97" s="2" t="s">
        <v>1245</v>
      </c>
      <c r="G97" s="2" t="s">
        <v>981</v>
      </c>
      <c r="H97" s="2" t="s">
        <v>246</v>
      </c>
      <c r="I97" s="2" t="s">
        <v>1326</v>
      </c>
      <c r="J97" s="2" t="s">
        <v>28</v>
      </c>
      <c r="K97" s="2" t="s">
        <v>1327</v>
      </c>
    </row>
    <row r="98" s="1" customFormat="1" ht="20" customHeight="1" spans="1:11">
      <c r="A98" s="2" t="s">
        <v>643</v>
      </c>
      <c r="B98" s="2" t="s">
        <v>642</v>
      </c>
      <c r="C98" s="2" t="s">
        <v>984</v>
      </c>
      <c r="D98" s="2" t="s">
        <v>1328</v>
      </c>
      <c r="E98" s="2" t="s">
        <v>1074</v>
      </c>
      <c r="F98" s="2" t="s">
        <v>1039</v>
      </c>
      <c r="G98" s="2" t="s">
        <v>981</v>
      </c>
      <c r="H98" s="2" t="s">
        <v>646</v>
      </c>
      <c r="I98" s="2" t="s">
        <v>1329</v>
      </c>
      <c r="J98" s="2" t="s">
        <v>28</v>
      </c>
      <c r="K98" s="2" t="s">
        <v>1330</v>
      </c>
    </row>
    <row r="99" s="1" customFormat="1" ht="20" customHeight="1" spans="1:11">
      <c r="A99" s="2" t="s">
        <v>248</v>
      </c>
      <c r="B99" s="2" t="s">
        <v>247</v>
      </c>
      <c r="C99" s="2" t="s">
        <v>1331</v>
      </c>
      <c r="D99" s="2" t="s">
        <v>1332</v>
      </c>
      <c r="E99" s="2" t="s">
        <v>1325</v>
      </c>
      <c r="F99" s="2" t="s">
        <v>1245</v>
      </c>
      <c r="G99" s="2" t="s">
        <v>981</v>
      </c>
      <c r="H99" s="2" t="s">
        <v>228</v>
      </c>
      <c r="I99" s="2" t="s">
        <v>1333</v>
      </c>
      <c r="J99" s="2" t="s">
        <v>28</v>
      </c>
      <c r="K99" s="2" t="s">
        <v>1334</v>
      </c>
    </row>
    <row r="100" s="1" customFormat="1" ht="20" customHeight="1" spans="1:11">
      <c r="A100" s="2" t="s">
        <v>236</v>
      </c>
      <c r="B100" s="2" t="s">
        <v>235</v>
      </c>
      <c r="C100" s="2" t="s">
        <v>1335</v>
      </c>
      <c r="D100" s="2" t="s">
        <v>1336</v>
      </c>
      <c r="E100" s="2" t="s">
        <v>1325</v>
      </c>
      <c r="F100" s="2" t="s">
        <v>1245</v>
      </c>
      <c r="G100" s="2" t="s">
        <v>981</v>
      </c>
      <c r="H100" s="2" t="s">
        <v>240</v>
      </c>
      <c r="I100" s="2" t="s">
        <v>1337</v>
      </c>
      <c r="J100" s="2" t="s">
        <v>28</v>
      </c>
      <c r="K100" s="2" t="s">
        <v>1338</v>
      </c>
    </row>
    <row r="101" s="1" customFormat="1" ht="20" customHeight="1" spans="1:11">
      <c r="A101" s="2" t="s">
        <v>375</v>
      </c>
      <c r="B101" s="2" t="s">
        <v>374</v>
      </c>
      <c r="C101" s="2" t="s">
        <v>1124</v>
      </c>
      <c r="D101" s="2" t="s">
        <v>1339</v>
      </c>
      <c r="E101" s="2" t="s">
        <v>1245</v>
      </c>
      <c r="F101" s="2" t="s">
        <v>1200</v>
      </c>
      <c r="G101" s="2" t="s">
        <v>981</v>
      </c>
      <c r="H101" s="2" t="s">
        <v>16</v>
      </c>
      <c r="I101" s="2" t="s">
        <v>1340</v>
      </c>
      <c r="J101" s="2" t="s">
        <v>28</v>
      </c>
      <c r="K101" s="2" t="s">
        <v>1341</v>
      </c>
    </row>
    <row r="102" s="1" customFormat="1" ht="20" customHeight="1" spans="1:11">
      <c r="A102" s="2" t="s">
        <v>231</v>
      </c>
      <c r="B102" s="2" t="s">
        <v>230</v>
      </c>
      <c r="C102" s="2" t="s">
        <v>1342</v>
      </c>
      <c r="D102" s="2" t="s">
        <v>1343</v>
      </c>
      <c r="E102" s="2" t="s">
        <v>1325</v>
      </c>
      <c r="F102" s="2" t="s">
        <v>1245</v>
      </c>
      <c r="G102" s="2" t="s">
        <v>981</v>
      </c>
      <c r="H102" s="2" t="s">
        <v>234</v>
      </c>
      <c r="I102" s="2" t="s">
        <v>1344</v>
      </c>
      <c r="J102" s="2" t="s">
        <v>28</v>
      </c>
      <c r="K102" s="2" t="s">
        <v>1345</v>
      </c>
    </row>
    <row r="103" s="1" customFormat="1" ht="20" customHeight="1" spans="1:11">
      <c r="A103" s="2" t="s">
        <v>441</v>
      </c>
      <c r="B103" s="2" t="s">
        <v>439</v>
      </c>
      <c r="C103" s="2" t="s">
        <v>984</v>
      </c>
      <c r="D103" s="2" t="s">
        <v>1346</v>
      </c>
      <c r="E103" s="2" t="s">
        <v>1245</v>
      </c>
      <c r="F103" s="2" t="s">
        <v>1141</v>
      </c>
      <c r="G103" s="2" t="s">
        <v>981</v>
      </c>
      <c r="H103" s="2" t="s">
        <v>444</v>
      </c>
      <c r="I103" s="2" t="s">
        <v>1347</v>
      </c>
      <c r="J103" s="2" t="s">
        <v>28</v>
      </c>
      <c r="K103" s="2" t="s">
        <v>1348</v>
      </c>
    </row>
    <row r="104" s="1" customFormat="1" ht="20" customHeight="1" spans="1:11">
      <c r="A104" s="2" t="s">
        <v>434</v>
      </c>
      <c r="B104" s="2" t="s">
        <v>432</v>
      </c>
      <c r="C104" s="2" t="s">
        <v>1265</v>
      </c>
      <c r="D104" s="2" t="s">
        <v>1349</v>
      </c>
      <c r="E104" s="2" t="s">
        <v>1245</v>
      </c>
      <c r="F104" s="2" t="s">
        <v>1141</v>
      </c>
      <c r="G104" s="2" t="s">
        <v>981</v>
      </c>
      <c r="H104" s="2" t="s">
        <v>438</v>
      </c>
      <c r="I104" s="2" t="s">
        <v>1350</v>
      </c>
      <c r="J104" s="2" t="s">
        <v>28</v>
      </c>
      <c r="K104" s="2" t="s">
        <v>1351</v>
      </c>
    </row>
    <row r="105" s="1" customFormat="1" ht="20" customHeight="1" spans="1:11">
      <c r="A105" s="2" t="s">
        <v>225</v>
      </c>
      <c r="B105" s="2" t="s">
        <v>224</v>
      </c>
      <c r="C105" s="2" t="s">
        <v>1331</v>
      </c>
      <c r="D105" s="2" t="s">
        <v>1352</v>
      </c>
      <c r="E105" s="2" t="s">
        <v>1325</v>
      </c>
      <c r="F105" s="2" t="s">
        <v>1245</v>
      </c>
      <c r="G105" s="2" t="s">
        <v>981</v>
      </c>
      <c r="H105" s="2" t="s">
        <v>228</v>
      </c>
      <c r="I105" s="2" t="s">
        <v>1353</v>
      </c>
      <c r="J105" s="2" t="s">
        <v>28</v>
      </c>
      <c r="K105" s="2" t="s">
        <v>1354</v>
      </c>
    </row>
    <row r="106" s="1" customFormat="1" ht="20" customHeight="1" spans="1:11">
      <c r="A106" s="2" t="s">
        <v>218</v>
      </c>
      <c r="B106" s="2" t="s">
        <v>217</v>
      </c>
      <c r="C106" s="2" t="s">
        <v>1000</v>
      </c>
      <c r="D106" s="2" t="s">
        <v>1355</v>
      </c>
      <c r="E106" s="2" t="s">
        <v>1325</v>
      </c>
      <c r="F106" s="2" t="s">
        <v>1245</v>
      </c>
      <c r="G106" s="2" t="s">
        <v>981</v>
      </c>
      <c r="H106" s="2" t="s">
        <v>222</v>
      </c>
      <c r="I106" s="2" t="s">
        <v>1356</v>
      </c>
      <c r="J106" s="2" t="s">
        <v>28</v>
      </c>
      <c r="K106" s="2" t="s">
        <v>1357</v>
      </c>
    </row>
    <row r="107" s="1" customFormat="1" ht="20" customHeight="1" spans="1:11">
      <c r="A107" s="2" t="s">
        <v>305</v>
      </c>
      <c r="B107" s="2" t="s">
        <v>304</v>
      </c>
      <c r="C107" s="2" t="s">
        <v>1358</v>
      </c>
      <c r="D107" s="2" t="s">
        <v>1359</v>
      </c>
      <c r="E107" s="2" t="s">
        <v>1245</v>
      </c>
      <c r="F107" s="2" t="s">
        <v>1200</v>
      </c>
      <c r="G107" s="2" t="s">
        <v>981</v>
      </c>
      <c r="H107" s="2" t="s">
        <v>309</v>
      </c>
      <c r="I107" s="2" t="s">
        <v>1360</v>
      </c>
      <c r="J107" s="2" t="s">
        <v>28</v>
      </c>
      <c r="K107" s="2" t="s">
        <v>1361</v>
      </c>
    </row>
    <row r="108" s="1" customFormat="1" ht="20" customHeight="1" spans="1:11">
      <c r="A108" s="2" t="s">
        <v>212</v>
      </c>
      <c r="B108" s="2" t="s">
        <v>211</v>
      </c>
      <c r="C108" s="2" t="s">
        <v>1362</v>
      </c>
      <c r="D108" s="2" t="s">
        <v>1363</v>
      </c>
      <c r="E108" s="2" t="s">
        <v>1325</v>
      </c>
      <c r="F108" s="2" t="s">
        <v>1245</v>
      </c>
      <c r="G108" s="2" t="s">
        <v>981</v>
      </c>
      <c r="H108" s="2" t="s">
        <v>216</v>
      </c>
      <c r="I108" s="2" t="s">
        <v>1364</v>
      </c>
      <c r="J108" s="2" t="s">
        <v>28</v>
      </c>
      <c r="K108" s="2" t="s">
        <v>1365</v>
      </c>
    </row>
    <row r="109" s="1" customFormat="1" ht="20" customHeight="1" spans="1:11">
      <c r="A109" s="2" t="s">
        <v>209</v>
      </c>
      <c r="B109" s="2" t="s">
        <v>208</v>
      </c>
      <c r="C109" s="2" t="s">
        <v>984</v>
      </c>
      <c r="D109" s="2" t="s">
        <v>1366</v>
      </c>
      <c r="E109" s="2" t="s">
        <v>1325</v>
      </c>
      <c r="F109" s="2" t="s">
        <v>1245</v>
      </c>
      <c r="G109" s="2" t="s">
        <v>981</v>
      </c>
      <c r="H109" s="2" t="s">
        <v>130</v>
      </c>
      <c r="I109" s="2" t="s">
        <v>1367</v>
      </c>
      <c r="J109" s="2" t="s">
        <v>28</v>
      </c>
      <c r="K109" s="2" t="s">
        <v>1368</v>
      </c>
    </row>
    <row r="110" s="1" customFormat="1" ht="20" customHeight="1" spans="1:11">
      <c r="A110" s="2" t="s">
        <v>206</v>
      </c>
      <c r="B110" s="2" t="s">
        <v>205</v>
      </c>
      <c r="C110" s="2" t="s">
        <v>984</v>
      </c>
      <c r="D110" s="2" t="s">
        <v>1369</v>
      </c>
      <c r="E110" s="2" t="s">
        <v>1325</v>
      </c>
      <c r="F110" s="2" t="s">
        <v>1245</v>
      </c>
      <c r="G110" s="2" t="s">
        <v>981</v>
      </c>
      <c r="H110" s="2" t="s">
        <v>130</v>
      </c>
      <c r="I110" s="2" t="s">
        <v>1370</v>
      </c>
      <c r="J110" s="2" t="s">
        <v>28</v>
      </c>
      <c r="K110" s="2" t="s">
        <v>1371</v>
      </c>
    </row>
    <row r="111" s="1" customFormat="1" ht="20" customHeight="1" spans="1:11">
      <c r="A111" s="2" t="s">
        <v>637</v>
      </c>
      <c r="B111" s="2" t="s">
        <v>636</v>
      </c>
      <c r="C111" s="2" t="s">
        <v>1372</v>
      </c>
      <c r="D111" s="2" t="s">
        <v>1373</v>
      </c>
      <c r="E111" s="2" t="s">
        <v>1074</v>
      </c>
      <c r="F111" s="2" t="s">
        <v>1039</v>
      </c>
      <c r="G111" s="2" t="s">
        <v>981</v>
      </c>
      <c r="H111" s="2" t="s">
        <v>641</v>
      </c>
      <c r="I111" s="2" t="s">
        <v>1374</v>
      </c>
      <c r="J111" s="2" t="s">
        <v>28</v>
      </c>
      <c r="K111" s="2" t="s">
        <v>1375</v>
      </c>
    </row>
    <row r="112" s="1" customFormat="1" ht="20" customHeight="1" spans="1:11">
      <c r="A112" s="2" t="s">
        <v>203</v>
      </c>
      <c r="B112" s="2" t="s">
        <v>202</v>
      </c>
      <c r="C112" s="2" t="s">
        <v>984</v>
      </c>
      <c r="D112" s="2" t="s">
        <v>1376</v>
      </c>
      <c r="E112" s="2" t="s">
        <v>1325</v>
      </c>
      <c r="F112" s="2" t="s">
        <v>1245</v>
      </c>
      <c r="G112" s="2" t="s">
        <v>981</v>
      </c>
      <c r="H112" s="2" t="s">
        <v>130</v>
      </c>
      <c r="I112" s="2" t="s">
        <v>1377</v>
      </c>
      <c r="J112" s="2" t="s">
        <v>28</v>
      </c>
      <c r="K112" s="2" t="s">
        <v>1378</v>
      </c>
    </row>
    <row r="113" s="1" customFormat="1" ht="20" customHeight="1" spans="1:11">
      <c r="A113" s="2" t="s">
        <v>200</v>
      </c>
      <c r="B113" s="2" t="s">
        <v>199</v>
      </c>
      <c r="C113" s="2" t="s">
        <v>984</v>
      </c>
      <c r="D113" s="2" t="s">
        <v>1379</v>
      </c>
      <c r="E113" s="2" t="s">
        <v>1325</v>
      </c>
      <c r="F113" s="2" t="s">
        <v>1245</v>
      </c>
      <c r="G113" s="2" t="s">
        <v>981</v>
      </c>
      <c r="H113" s="2" t="s">
        <v>148</v>
      </c>
      <c r="I113" s="2" t="s">
        <v>1380</v>
      </c>
      <c r="J113" s="2" t="s">
        <v>28</v>
      </c>
      <c r="K113" s="2" t="s">
        <v>1381</v>
      </c>
    </row>
    <row r="114" s="1" customFormat="1" ht="20" customHeight="1" spans="1:11">
      <c r="A114" s="2" t="s">
        <v>197</v>
      </c>
      <c r="B114" s="2" t="s">
        <v>196</v>
      </c>
      <c r="C114" s="2" t="s">
        <v>984</v>
      </c>
      <c r="D114" s="2" t="s">
        <v>1382</v>
      </c>
      <c r="E114" s="2" t="s">
        <v>1325</v>
      </c>
      <c r="F114" s="2" t="s">
        <v>1245</v>
      </c>
      <c r="G114" s="2" t="s">
        <v>981</v>
      </c>
      <c r="H114" s="2" t="s">
        <v>130</v>
      </c>
      <c r="I114" s="2" t="s">
        <v>1383</v>
      </c>
      <c r="J114" s="2" t="s">
        <v>28</v>
      </c>
      <c r="K114" s="2" t="s">
        <v>1384</v>
      </c>
    </row>
    <row r="115" s="1" customFormat="1" ht="20" customHeight="1" spans="1:11">
      <c r="A115" s="2" t="s">
        <v>630</v>
      </c>
      <c r="B115" s="2" t="s">
        <v>628</v>
      </c>
      <c r="C115" s="2" t="s">
        <v>1385</v>
      </c>
      <c r="D115" s="2" t="s">
        <v>1386</v>
      </c>
      <c r="E115" s="2" t="s">
        <v>1141</v>
      </c>
      <c r="F115" s="2" t="s">
        <v>1039</v>
      </c>
      <c r="G115" s="2" t="s">
        <v>981</v>
      </c>
      <c r="H115" s="2" t="s">
        <v>635</v>
      </c>
      <c r="I115" s="2" t="s">
        <v>1387</v>
      </c>
      <c r="J115" s="2" t="s">
        <v>28</v>
      </c>
      <c r="K115" s="2" t="s">
        <v>1388</v>
      </c>
    </row>
    <row r="116" s="1" customFormat="1" ht="20" customHeight="1" spans="1:11">
      <c r="A116" s="2" t="s">
        <v>428</v>
      </c>
      <c r="B116" s="2" t="s">
        <v>426</v>
      </c>
      <c r="C116" s="2" t="s">
        <v>1358</v>
      </c>
      <c r="D116" s="2" t="s">
        <v>1389</v>
      </c>
      <c r="E116" s="2" t="s">
        <v>1325</v>
      </c>
      <c r="F116" s="2" t="s">
        <v>1141</v>
      </c>
      <c r="G116" s="2" t="s">
        <v>981</v>
      </c>
      <c r="H116" s="2" t="s">
        <v>431</v>
      </c>
      <c r="I116" s="2" t="s">
        <v>1390</v>
      </c>
      <c r="J116" s="2" t="s">
        <v>28</v>
      </c>
      <c r="K116" s="2" t="s">
        <v>1391</v>
      </c>
    </row>
    <row r="117" s="1" customFormat="1" ht="20" customHeight="1" spans="1:11">
      <c r="A117" s="2" t="s">
        <v>192</v>
      </c>
      <c r="B117" s="2" t="s">
        <v>191</v>
      </c>
      <c r="C117" s="2" t="s">
        <v>1015</v>
      </c>
      <c r="D117" s="2" t="s">
        <v>1392</v>
      </c>
      <c r="E117" s="2" t="s">
        <v>1325</v>
      </c>
      <c r="F117" s="2" t="s">
        <v>1245</v>
      </c>
      <c r="G117" s="2" t="s">
        <v>981</v>
      </c>
      <c r="H117" s="2" t="s">
        <v>195</v>
      </c>
      <c r="I117" s="2" t="s">
        <v>1017</v>
      </c>
      <c r="J117" s="2" t="s">
        <v>28</v>
      </c>
      <c r="K117" s="2" t="s">
        <v>1393</v>
      </c>
    </row>
    <row r="118" s="1" customFormat="1" ht="20" customHeight="1" spans="1:11">
      <c r="A118" s="2" t="s">
        <v>299</v>
      </c>
      <c r="B118" s="2" t="s">
        <v>298</v>
      </c>
      <c r="C118" s="2" t="s">
        <v>1394</v>
      </c>
      <c r="D118" s="2" t="s">
        <v>1395</v>
      </c>
      <c r="E118" s="2" t="s">
        <v>1245</v>
      </c>
      <c r="F118" s="2" t="s">
        <v>1200</v>
      </c>
      <c r="G118" s="2" t="s">
        <v>981</v>
      </c>
      <c r="H118" s="2" t="s">
        <v>303</v>
      </c>
      <c r="I118" s="2" t="s">
        <v>1396</v>
      </c>
      <c r="J118" s="2" t="s">
        <v>28</v>
      </c>
      <c r="K118" s="2" t="s">
        <v>1397</v>
      </c>
    </row>
    <row r="119" s="1" customFormat="1" ht="20" customHeight="1" spans="1:11">
      <c r="A119" s="2" t="s">
        <v>186</v>
      </c>
      <c r="B119" s="2" t="s">
        <v>185</v>
      </c>
      <c r="C119" s="2" t="s">
        <v>1398</v>
      </c>
      <c r="D119" s="2" t="s">
        <v>1399</v>
      </c>
      <c r="E119" s="2" t="s">
        <v>1325</v>
      </c>
      <c r="F119" s="2" t="s">
        <v>1245</v>
      </c>
      <c r="G119" s="2" t="s">
        <v>981</v>
      </c>
      <c r="H119" s="2" t="s">
        <v>190</v>
      </c>
      <c r="I119" s="2" t="s">
        <v>1400</v>
      </c>
      <c r="J119" s="2" t="s">
        <v>28</v>
      </c>
      <c r="K119" s="2" t="s">
        <v>1401</v>
      </c>
    </row>
    <row r="120" s="1" customFormat="1" ht="20" customHeight="1" spans="1:11">
      <c r="A120" s="2" t="s">
        <v>180</v>
      </c>
      <c r="B120" s="2" t="s">
        <v>179</v>
      </c>
      <c r="C120" s="2" t="s">
        <v>1402</v>
      </c>
      <c r="D120" s="2" t="s">
        <v>1403</v>
      </c>
      <c r="E120" s="2" t="s">
        <v>1325</v>
      </c>
      <c r="F120" s="2" t="s">
        <v>1245</v>
      </c>
      <c r="G120" s="2" t="s">
        <v>981</v>
      </c>
      <c r="H120" s="2" t="s">
        <v>184</v>
      </c>
      <c r="I120" s="2" t="s">
        <v>1404</v>
      </c>
      <c r="J120" s="2" t="s">
        <v>28</v>
      </c>
      <c r="K120" s="2" t="s">
        <v>1405</v>
      </c>
    </row>
    <row r="121" s="1" customFormat="1" ht="20" customHeight="1" spans="1:11">
      <c r="A121" s="2" t="s">
        <v>626</v>
      </c>
      <c r="B121" s="2" t="s">
        <v>625</v>
      </c>
      <c r="C121" s="2" t="s">
        <v>1331</v>
      </c>
      <c r="D121" s="2" t="s">
        <v>1406</v>
      </c>
      <c r="E121" s="2" t="s">
        <v>1074</v>
      </c>
      <c r="F121" s="2" t="s">
        <v>1039</v>
      </c>
      <c r="G121" s="2" t="s">
        <v>981</v>
      </c>
      <c r="H121" s="2" t="s">
        <v>228</v>
      </c>
      <c r="I121" s="2" t="s">
        <v>1407</v>
      </c>
      <c r="J121" s="2" t="s">
        <v>28</v>
      </c>
      <c r="K121" s="2" t="s">
        <v>1408</v>
      </c>
    </row>
    <row r="122" s="1" customFormat="1" ht="20" customHeight="1" spans="1:11">
      <c r="A122" s="2" t="s">
        <v>170</v>
      </c>
      <c r="B122" s="2" t="s">
        <v>169</v>
      </c>
      <c r="C122" s="2" t="s">
        <v>984</v>
      </c>
      <c r="D122" s="2" t="s">
        <v>1409</v>
      </c>
      <c r="E122" s="2" t="s">
        <v>1325</v>
      </c>
      <c r="F122" s="2" t="s">
        <v>1245</v>
      </c>
      <c r="G122" s="2" t="s">
        <v>981</v>
      </c>
      <c r="H122" s="2" t="s">
        <v>130</v>
      </c>
      <c r="I122" s="2" t="s">
        <v>1410</v>
      </c>
      <c r="J122" s="2" t="s">
        <v>28</v>
      </c>
      <c r="K122" s="2" t="s">
        <v>1411</v>
      </c>
    </row>
    <row r="123" s="1" customFormat="1" ht="20" customHeight="1" spans="1:11">
      <c r="A123" s="2" t="s">
        <v>174</v>
      </c>
      <c r="B123" s="2" t="s">
        <v>173</v>
      </c>
      <c r="C123" s="2" t="s">
        <v>1385</v>
      </c>
      <c r="D123" s="2" t="s">
        <v>1412</v>
      </c>
      <c r="E123" s="2" t="s">
        <v>1325</v>
      </c>
      <c r="F123" s="2" t="s">
        <v>1245</v>
      </c>
      <c r="G123" s="2" t="s">
        <v>981</v>
      </c>
      <c r="H123" s="2" t="s">
        <v>178</v>
      </c>
      <c r="I123" s="2" t="s">
        <v>1413</v>
      </c>
      <c r="J123" s="2" t="s">
        <v>28</v>
      </c>
      <c r="K123" s="2" t="s">
        <v>1414</v>
      </c>
    </row>
    <row r="124" s="1" customFormat="1" ht="20" customHeight="1" spans="1:11">
      <c r="A124" s="2" t="s">
        <v>167</v>
      </c>
      <c r="B124" s="2" t="s">
        <v>166</v>
      </c>
      <c r="C124" s="2" t="s">
        <v>984</v>
      </c>
      <c r="D124" s="2" t="s">
        <v>1415</v>
      </c>
      <c r="E124" s="2" t="s">
        <v>1325</v>
      </c>
      <c r="F124" s="2" t="s">
        <v>1245</v>
      </c>
      <c r="G124" s="2" t="s">
        <v>981</v>
      </c>
      <c r="H124" s="2" t="s">
        <v>130</v>
      </c>
      <c r="I124" s="2" t="s">
        <v>1416</v>
      </c>
      <c r="J124" s="2" t="s">
        <v>28</v>
      </c>
      <c r="K124" s="2" t="s">
        <v>1417</v>
      </c>
    </row>
    <row r="125" s="1" customFormat="1" ht="20" customHeight="1" spans="1:11">
      <c r="A125" s="2" t="s">
        <v>295</v>
      </c>
      <c r="B125" s="2" t="s">
        <v>293</v>
      </c>
      <c r="C125" s="2" t="s">
        <v>1418</v>
      </c>
      <c r="D125" s="2" t="s">
        <v>1419</v>
      </c>
      <c r="E125" s="2" t="s">
        <v>1325</v>
      </c>
      <c r="F125" s="2" t="s">
        <v>1200</v>
      </c>
      <c r="G125" s="2" t="s">
        <v>981</v>
      </c>
      <c r="H125" s="2" t="s">
        <v>55</v>
      </c>
      <c r="I125" s="2" t="s">
        <v>1420</v>
      </c>
      <c r="J125" s="2" t="s">
        <v>28</v>
      </c>
      <c r="K125" s="2" t="s">
        <v>1421</v>
      </c>
    </row>
    <row r="126" s="1" customFormat="1" ht="20" customHeight="1" spans="1:11">
      <c r="A126" s="2" t="s">
        <v>288</v>
      </c>
      <c r="B126" s="2" t="s">
        <v>286</v>
      </c>
      <c r="C126" s="2" t="s">
        <v>1422</v>
      </c>
      <c r="D126" s="2" t="s">
        <v>1423</v>
      </c>
      <c r="E126" s="2" t="s">
        <v>1325</v>
      </c>
      <c r="F126" s="2" t="s">
        <v>1200</v>
      </c>
      <c r="G126" s="2" t="s">
        <v>981</v>
      </c>
      <c r="H126" s="2" t="s">
        <v>292</v>
      </c>
      <c r="I126" s="2" t="s">
        <v>1424</v>
      </c>
      <c r="J126" s="2" t="s">
        <v>28</v>
      </c>
      <c r="K126" s="2" t="s">
        <v>1425</v>
      </c>
    </row>
    <row r="127" s="1" customFormat="1" ht="20" customHeight="1" spans="1:11">
      <c r="A127" s="2" t="s">
        <v>164</v>
      </c>
      <c r="B127" s="2" t="s">
        <v>163</v>
      </c>
      <c r="C127" s="2" t="s">
        <v>984</v>
      </c>
      <c r="D127" s="2" t="s">
        <v>1426</v>
      </c>
      <c r="E127" s="2" t="s">
        <v>1325</v>
      </c>
      <c r="F127" s="2" t="s">
        <v>1245</v>
      </c>
      <c r="G127" s="2" t="s">
        <v>981</v>
      </c>
      <c r="H127" s="2" t="s">
        <v>130</v>
      </c>
      <c r="I127" s="2" t="s">
        <v>1427</v>
      </c>
      <c r="J127" s="2" t="s">
        <v>28</v>
      </c>
      <c r="K127" s="2" t="s">
        <v>1428</v>
      </c>
    </row>
    <row r="128" s="1" customFormat="1" ht="20" customHeight="1" spans="1:11">
      <c r="A128" s="2" t="s">
        <v>158</v>
      </c>
      <c r="B128" s="2" t="s">
        <v>157</v>
      </c>
      <c r="C128" s="2" t="s">
        <v>1429</v>
      </c>
      <c r="D128" s="2" t="s">
        <v>1430</v>
      </c>
      <c r="E128" s="2" t="s">
        <v>1325</v>
      </c>
      <c r="F128" s="2" t="s">
        <v>1245</v>
      </c>
      <c r="G128" s="2" t="s">
        <v>981</v>
      </c>
      <c r="H128" s="2" t="s">
        <v>162</v>
      </c>
      <c r="I128" s="2" t="s">
        <v>1431</v>
      </c>
      <c r="J128" s="2" t="s">
        <v>28</v>
      </c>
      <c r="K128" s="2" t="s">
        <v>1432</v>
      </c>
    </row>
    <row r="129" s="1" customFormat="1" ht="20" customHeight="1" spans="1:11">
      <c r="A129" s="2" t="s">
        <v>153</v>
      </c>
      <c r="B129" s="2" t="s">
        <v>152</v>
      </c>
      <c r="C129" s="2" t="s">
        <v>1105</v>
      </c>
      <c r="D129" s="2" t="s">
        <v>1433</v>
      </c>
      <c r="E129" s="2" t="s">
        <v>1325</v>
      </c>
      <c r="F129" s="2" t="s">
        <v>1245</v>
      </c>
      <c r="G129" s="2" t="s">
        <v>981</v>
      </c>
      <c r="H129" s="2" t="s">
        <v>156</v>
      </c>
      <c r="I129" s="2" t="s">
        <v>1434</v>
      </c>
      <c r="J129" s="2" t="s">
        <v>28</v>
      </c>
      <c r="K129" s="2" t="s">
        <v>1435</v>
      </c>
    </row>
    <row r="130" s="1" customFormat="1" ht="20" customHeight="1" spans="1:11">
      <c r="A130" s="2" t="s">
        <v>150</v>
      </c>
      <c r="B130" s="2" t="s">
        <v>149</v>
      </c>
      <c r="C130" s="2" t="s">
        <v>984</v>
      </c>
      <c r="D130" s="2" t="s">
        <v>1436</v>
      </c>
      <c r="E130" s="2" t="s">
        <v>1325</v>
      </c>
      <c r="F130" s="2" t="s">
        <v>1245</v>
      </c>
      <c r="G130" s="2" t="s">
        <v>981</v>
      </c>
      <c r="H130" s="2" t="s">
        <v>130</v>
      </c>
      <c r="I130" s="2" t="s">
        <v>1437</v>
      </c>
      <c r="J130" s="2" t="s">
        <v>28</v>
      </c>
      <c r="K130" s="2" t="s">
        <v>1438</v>
      </c>
    </row>
    <row r="131" s="1" customFormat="1" ht="20" customHeight="1" spans="1:11">
      <c r="A131" s="2" t="s">
        <v>145</v>
      </c>
      <c r="B131" s="2" t="s">
        <v>144</v>
      </c>
      <c r="C131" s="2" t="s">
        <v>984</v>
      </c>
      <c r="D131" s="2" t="s">
        <v>1439</v>
      </c>
      <c r="E131" s="2" t="s">
        <v>1325</v>
      </c>
      <c r="F131" s="2" t="s">
        <v>1245</v>
      </c>
      <c r="G131" s="2" t="s">
        <v>981</v>
      </c>
      <c r="H131" s="2" t="s">
        <v>148</v>
      </c>
      <c r="I131" s="2" t="s">
        <v>1440</v>
      </c>
      <c r="J131" s="2" t="s">
        <v>28</v>
      </c>
      <c r="K131" s="2" t="s">
        <v>1441</v>
      </c>
    </row>
    <row r="132" s="1" customFormat="1" ht="20" customHeight="1" spans="1:11">
      <c r="A132" s="2" t="s">
        <v>136</v>
      </c>
      <c r="B132" s="2" t="s">
        <v>135</v>
      </c>
      <c r="C132" s="2" t="s">
        <v>1442</v>
      </c>
      <c r="D132" s="2" t="s">
        <v>1443</v>
      </c>
      <c r="E132" s="2" t="s">
        <v>1325</v>
      </c>
      <c r="F132" s="2" t="s">
        <v>1245</v>
      </c>
      <c r="G132" s="2" t="s">
        <v>981</v>
      </c>
      <c r="H132" s="2" t="s">
        <v>140</v>
      </c>
      <c r="I132" s="2" t="s">
        <v>1444</v>
      </c>
      <c r="J132" s="2" t="s">
        <v>28</v>
      </c>
      <c r="K132" s="2" t="s">
        <v>1445</v>
      </c>
    </row>
    <row r="133" s="1" customFormat="1" ht="20" customHeight="1" spans="1:11">
      <c r="A133" s="2" t="s">
        <v>132</v>
      </c>
      <c r="B133" s="2" t="s">
        <v>131</v>
      </c>
      <c r="C133" s="2" t="s">
        <v>1446</v>
      </c>
      <c r="D133" s="2" t="s">
        <v>1447</v>
      </c>
      <c r="E133" s="2" t="s">
        <v>1325</v>
      </c>
      <c r="F133" s="2" t="s">
        <v>1245</v>
      </c>
      <c r="G133" s="2" t="s">
        <v>981</v>
      </c>
      <c r="H133" s="2" t="s">
        <v>107</v>
      </c>
      <c r="I133" s="2" t="s">
        <v>1448</v>
      </c>
      <c r="J133" s="2" t="s">
        <v>28</v>
      </c>
      <c r="K133" s="2" t="s">
        <v>1449</v>
      </c>
    </row>
    <row r="134" s="1" customFormat="1" ht="20" customHeight="1" spans="1:11">
      <c r="A134" s="2" t="s">
        <v>127</v>
      </c>
      <c r="B134" s="2" t="s">
        <v>126</v>
      </c>
      <c r="C134" s="2" t="s">
        <v>984</v>
      </c>
      <c r="D134" s="2" t="s">
        <v>1450</v>
      </c>
      <c r="E134" s="2" t="s">
        <v>1325</v>
      </c>
      <c r="F134" s="2" t="s">
        <v>1245</v>
      </c>
      <c r="G134" s="2" t="s">
        <v>981</v>
      </c>
      <c r="H134" s="2" t="s">
        <v>130</v>
      </c>
      <c r="I134" s="2" t="s">
        <v>1451</v>
      </c>
      <c r="J134" s="2" t="s">
        <v>28</v>
      </c>
      <c r="K134" s="2" t="s">
        <v>1452</v>
      </c>
    </row>
    <row r="135" s="1" customFormat="1" ht="20" customHeight="1" spans="1:11">
      <c r="A135" s="2" t="s">
        <v>142</v>
      </c>
      <c r="B135" s="2" t="s">
        <v>141</v>
      </c>
      <c r="C135" s="2" t="s">
        <v>984</v>
      </c>
      <c r="D135" s="2" t="s">
        <v>1453</v>
      </c>
      <c r="E135" s="2" t="s">
        <v>1325</v>
      </c>
      <c r="F135" s="2" t="s">
        <v>1245</v>
      </c>
      <c r="G135" s="2" t="s">
        <v>981</v>
      </c>
      <c r="H135" s="2" t="s">
        <v>130</v>
      </c>
      <c r="I135" s="2" t="s">
        <v>1454</v>
      </c>
      <c r="J135" s="2" t="s">
        <v>28</v>
      </c>
      <c r="K135" s="2" t="s">
        <v>1455</v>
      </c>
    </row>
    <row r="136" s="1" customFormat="1" ht="20" customHeight="1" spans="1:11">
      <c r="A136" s="2" t="s">
        <v>121</v>
      </c>
      <c r="B136" s="2" t="s">
        <v>120</v>
      </c>
      <c r="C136" s="2" t="s">
        <v>1098</v>
      </c>
      <c r="D136" s="2" t="s">
        <v>1456</v>
      </c>
      <c r="E136" s="2" t="s">
        <v>1325</v>
      </c>
      <c r="F136" s="2" t="s">
        <v>1245</v>
      </c>
      <c r="G136" s="2" t="s">
        <v>981</v>
      </c>
      <c r="H136" s="2" t="s">
        <v>125</v>
      </c>
      <c r="I136" s="2" t="s">
        <v>1457</v>
      </c>
      <c r="J136" s="2" t="s">
        <v>28</v>
      </c>
      <c r="K136" s="2" t="s">
        <v>1458</v>
      </c>
    </row>
    <row r="137" s="1" customFormat="1" ht="20" customHeight="1" spans="1:11">
      <c r="A137" s="2" t="s">
        <v>115</v>
      </c>
      <c r="B137" s="2" t="s">
        <v>114</v>
      </c>
      <c r="C137" s="2" t="s">
        <v>1459</v>
      </c>
      <c r="D137" s="2" t="s">
        <v>1460</v>
      </c>
      <c r="E137" s="2" t="s">
        <v>1325</v>
      </c>
      <c r="F137" s="2" t="s">
        <v>1245</v>
      </c>
      <c r="G137" s="2" t="s">
        <v>981</v>
      </c>
      <c r="H137" s="2" t="s">
        <v>119</v>
      </c>
      <c r="I137" s="2" t="s">
        <v>1461</v>
      </c>
      <c r="J137" s="2" t="s">
        <v>28</v>
      </c>
      <c r="K137" s="2" t="s">
        <v>1462</v>
      </c>
    </row>
    <row r="138" s="1" customFormat="1" ht="20" customHeight="1" spans="1:11">
      <c r="A138" s="2" t="s">
        <v>621</v>
      </c>
      <c r="B138" s="2" t="s">
        <v>620</v>
      </c>
      <c r="C138" s="2" t="s">
        <v>1463</v>
      </c>
      <c r="D138" s="2" t="s">
        <v>1464</v>
      </c>
      <c r="E138" s="2" t="s">
        <v>1074</v>
      </c>
      <c r="F138" s="2" t="s">
        <v>1039</v>
      </c>
      <c r="G138" s="2" t="s">
        <v>981</v>
      </c>
      <c r="H138" s="2" t="s">
        <v>624</v>
      </c>
      <c r="I138" s="2" t="s">
        <v>1465</v>
      </c>
      <c r="J138" s="2" t="s">
        <v>28</v>
      </c>
      <c r="K138" s="2" t="s">
        <v>1466</v>
      </c>
    </row>
    <row r="139" s="1" customFormat="1" ht="20" customHeight="1" spans="1:11">
      <c r="A139" s="2" t="s">
        <v>422</v>
      </c>
      <c r="B139" s="2" t="s">
        <v>421</v>
      </c>
      <c r="C139" s="2" t="s">
        <v>984</v>
      </c>
      <c r="D139" s="2" t="s">
        <v>1467</v>
      </c>
      <c r="E139" s="2" t="s">
        <v>1200</v>
      </c>
      <c r="F139" s="2" t="s">
        <v>1141</v>
      </c>
      <c r="G139" s="2" t="s">
        <v>981</v>
      </c>
      <c r="H139" s="2" t="s">
        <v>425</v>
      </c>
      <c r="I139" s="2" t="s">
        <v>1468</v>
      </c>
      <c r="J139" s="2" t="s">
        <v>28</v>
      </c>
      <c r="K139" s="2" t="s">
        <v>1469</v>
      </c>
    </row>
    <row r="140" s="1" customFormat="1" ht="20" customHeight="1" spans="1:11">
      <c r="A140" s="2" t="s">
        <v>109</v>
      </c>
      <c r="B140" s="2" t="s">
        <v>108</v>
      </c>
      <c r="C140" s="2" t="s">
        <v>1470</v>
      </c>
      <c r="D140" s="2" t="s">
        <v>1471</v>
      </c>
      <c r="E140" s="2" t="s">
        <v>1325</v>
      </c>
      <c r="F140" s="2" t="s">
        <v>1245</v>
      </c>
      <c r="G140" s="2" t="s">
        <v>981</v>
      </c>
      <c r="H140" s="2" t="s">
        <v>113</v>
      </c>
      <c r="I140" s="2" t="s">
        <v>1472</v>
      </c>
      <c r="J140" s="2" t="s">
        <v>28</v>
      </c>
      <c r="K140" s="2" t="s">
        <v>1473</v>
      </c>
    </row>
    <row r="141" s="1" customFormat="1" ht="20" customHeight="1" spans="1:11">
      <c r="A141" s="2" t="s">
        <v>261</v>
      </c>
      <c r="B141" s="2" t="s">
        <v>1474</v>
      </c>
      <c r="C141" s="2" t="s">
        <v>258</v>
      </c>
      <c r="D141" s="2" t="s">
        <v>1475</v>
      </c>
      <c r="E141" s="2" t="s">
        <v>1325</v>
      </c>
      <c r="F141" s="2" t="s">
        <v>1245</v>
      </c>
      <c r="G141" s="2" t="s">
        <v>981</v>
      </c>
      <c r="H141" s="2" t="s">
        <v>265</v>
      </c>
      <c r="I141" s="2" t="s">
        <v>1476</v>
      </c>
      <c r="J141" s="2" t="s">
        <v>28</v>
      </c>
      <c r="K141" s="2" t="s">
        <v>1477</v>
      </c>
    </row>
    <row r="142" s="1" customFormat="1" ht="20" customHeight="1" spans="1:11">
      <c r="A142" s="2" t="s">
        <v>515</v>
      </c>
      <c r="B142" s="2" t="s">
        <v>513</v>
      </c>
      <c r="C142" s="2" t="s">
        <v>1478</v>
      </c>
      <c r="D142" s="2" t="s">
        <v>1479</v>
      </c>
      <c r="E142" s="2" t="s">
        <v>1325</v>
      </c>
      <c r="F142" s="2" t="s">
        <v>1074</v>
      </c>
      <c r="G142" s="2" t="s">
        <v>981</v>
      </c>
      <c r="H142" s="2" t="s">
        <v>519</v>
      </c>
      <c r="I142" s="2" t="s">
        <v>1480</v>
      </c>
      <c r="J142" s="2" t="s">
        <v>28</v>
      </c>
      <c r="K142" s="2" t="s">
        <v>1481</v>
      </c>
    </row>
    <row r="143" s="1" customFormat="1" ht="20" customHeight="1" spans="1:11">
      <c r="A143" s="2" t="s">
        <v>103</v>
      </c>
      <c r="B143" s="2" t="s">
        <v>102</v>
      </c>
      <c r="C143" s="2" t="s">
        <v>984</v>
      </c>
      <c r="D143" s="2" t="s">
        <v>1482</v>
      </c>
      <c r="E143" s="2" t="s">
        <v>1325</v>
      </c>
      <c r="F143" s="2" t="s">
        <v>1245</v>
      </c>
      <c r="G143" s="2" t="s">
        <v>981</v>
      </c>
      <c r="H143" s="2" t="s">
        <v>107</v>
      </c>
      <c r="I143" s="2" t="s">
        <v>1483</v>
      </c>
      <c r="J143" s="2" t="s">
        <v>28</v>
      </c>
      <c r="K143" s="2" t="s">
        <v>1484</v>
      </c>
    </row>
    <row r="144" s="1" customFormat="1" ht="20" customHeight="1" spans="1:11">
      <c r="A144" s="2" t="s">
        <v>281</v>
      </c>
      <c r="B144" s="2" t="s">
        <v>1485</v>
      </c>
      <c r="C144" s="2" t="s">
        <v>1270</v>
      </c>
      <c r="D144" s="2" t="s">
        <v>1486</v>
      </c>
      <c r="E144" s="2" t="s">
        <v>1245</v>
      </c>
      <c r="F144" s="2" t="s">
        <v>1200</v>
      </c>
      <c r="G144" s="2" t="s">
        <v>981</v>
      </c>
      <c r="H144" s="2" t="s">
        <v>285</v>
      </c>
      <c r="I144" s="2" t="s">
        <v>1487</v>
      </c>
      <c r="J144" s="2" t="s">
        <v>28</v>
      </c>
      <c r="K144" s="2" t="s">
        <v>1488</v>
      </c>
    </row>
    <row r="145" s="1" customFormat="1" ht="20" customHeight="1" spans="1:11">
      <c r="A145" s="2" t="s">
        <v>97</v>
      </c>
      <c r="B145" s="2" t="s">
        <v>1489</v>
      </c>
      <c r="C145" s="2" t="s">
        <v>1293</v>
      </c>
      <c r="D145" s="2" t="s">
        <v>1490</v>
      </c>
      <c r="E145" s="2" t="s">
        <v>1325</v>
      </c>
      <c r="F145" s="2" t="s">
        <v>1245</v>
      </c>
      <c r="G145" s="2" t="s">
        <v>981</v>
      </c>
      <c r="H145" s="2" t="s">
        <v>101</v>
      </c>
      <c r="I145" s="2" t="s">
        <v>1491</v>
      </c>
      <c r="J145" s="2" t="s">
        <v>28</v>
      </c>
      <c r="K145" s="2" t="s">
        <v>1492</v>
      </c>
    </row>
    <row r="146" s="1" customFormat="1" ht="20" customHeight="1" spans="1:11">
      <c r="A146" s="2" t="s">
        <v>91</v>
      </c>
      <c r="B146" s="2" t="s">
        <v>90</v>
      </c>
      <c r="C146" s="2" t="s">
        <v>1429</v>
      </c>
      <c r="D146" s="2" t="s">
        <v>1493</v>
      </c>
      <c r="E146" s="2" t="s">
        <v>1325</v>
      </c>
      <c r="F146" s="2" t="s">
        <v>1245</v>
      </c>
      <c r="G146" s="2" t="s">
        <v>981</v>
      </c>
      <c r="H146" s="2" t="s">
        <v>95</v>
      </c>
      <c r="I146" s="2" t="s">
        <v>1494</v>
      </c>
      <c r="J146" s="2" t="s">
        <v>28</v>
      </c>
      <c r="K146" s="2" t="s">
        <v>1495</v>
      </c>
    </row>
    <row r="147" s="1" customFormat="1" ht="20" customHeight="1" spans="1:11">
      <c r="A147" s="2" t="s">
        <v>85</v>
      </c>
      <c r="B147" s="2" t="s">
        <v>84</v>
      </c>
      <c r="C147" s="2" t="s">
        <v>1496</v>
      </c>
      <c r="D147" s="2" t="s">
        <v>1497</v>
      </c>
      <c r="E147" s="2" t="s">
        <v>1325</v>
      </c>
      <c r="F147" s="2" t="s">
        <v>1245</v>
      </c>
      <c r="G147" s="2" t="s">
        <v>981</v>
      </c>
      <c r="H147" s="2" t="s">
        <v>89</v>
      </c>
      <c r="I147" s="2" t="s">
        <v>1498</v>
      </c>
      <c r="J147" s="2" t="s">
        <v>28</v>
      </c>
      <c r="K147" s="2" t="s">
        <v>1499</v>
      </c>
    </row>
    <row r="148" s="1" customFormat="1" ht="20" customHeight="1" spans="1:11">
      <c r="A148" s="2" t="s">
        <v>72</v>
      </c>
      <c r="B148" s="2" t="s">
        <v>71</v>
      </c>
      <c r="C148" s="2" t="s">
        <v>1210</v>
      </c>
      <c r="D148" s="2" t="s">
        <v>1500</v>
      </c>
      <c r="E148" s="2" t="s">
        <v>1325</v>
      </c>
      <c r="F148" s="2" t="s">
        <v>1245</v>
      </c>
      <c r="G148" s="2" t="s">
        <v>981</v>
      </c>
      <c r="H148" s="2" t="s">
        <v>76</v>
      </c>
      <c r="I148" s="2" t="s">
        <v>1501</v>
      </c>
      <c r="J148" s="2" t="s">
        <v>28</v>
      </c>
      <c r="K148" s="2" t="s">
        <v>1502</v>
      </c>
    </row>
    <row r="149" s="1" customFormat="1" ht="20" customHeight="1" spans="1:11">
      <c r="A149" s="2" t="s">
        <v>416</v>
      </c>
      <c r="B149" s="2" t="s">
        <v>1503</v>
      </c>
      <c r="C149" s="2" t="s">
        <v>1293</v>
      </c>
      <c r="D149" s="2" t="s">
        <v>1504</v>
      </c>
      <c r="E149" s="2" t="s">
        <v>1200</v>
      </c>
      <c r="F149" s="2" t="s">
        <v>1141</v>
      </c>
      <c r="G149" s="2" t="s">
        <v>981</v>
      </c>
      <c r="H149" s="2" t="s">
        <v>420</v>
      </c>
      <c r="I149" s="2" t="s">
        <v>1505</v>
      </c>
      <c r="J149" s="2" t="s">
        <v>28</v>
      </c>
      <c r="K149" s="2" t="s">
        <v>1506</v>
      </c>
    </row>
    <row r="150" s="1" customFormat="1" ht="20" customHeight="1" spans="1:11">
      <c r="A150" s="2" t="s">
        <v>79</v>
      </c>
      <c r="B150" s="2" t="s">
        <v>77</v>
      </c>
      <c r="C150" s="2" t="s">
        <v>1034</v>
      </c>
      <c r="D150" s="2" t="s">
        <v>1507</v>
      </c>
      <c r="E150" s="2" t="s">
        <v>1508</v>
      </c>
      <c r="F150" s="2" t="s">
        <v>1245</v>
      </c>
      <c r="G150" s="2" t="s">
        <v>981</v>
      </c>
      <c r="H150" s="2" t="s">
        <v>83</v>
      </c>
      <c r="I150" s="2" t="s">
        <v>1509</v>
      </c>
      <c r="J150" s="2" t="s">
        <v>28</v>
      </c>
      <c r="K150" s="2" t="s">
        <v>1510</v>
      </c>
    </row>
    <row r="151" s="1" customFormat="1" ht="20" customHeight="1" spans="1:11">
      <c r="A151" s="2" t="s">
        <v>409</v>
      </c>
      <c r="B151" s="2" t="s">
        <v>1511</v>
      </c>
      <c r="C151" s="2" t="s">
        <v>1512</v>
      </c>
      <c r="D151" s="2" t="s">
        <v>1513</v>
      </c>
      <c r="E151" s="2" t="s">
        <v>1200</v>
      </c>
      <c r="F151" s="2" t="s">
        <v>1141</v>
      </c>
      <c r="G151" s="2" t="s">
        <v>981</v>
      </c>
      <c r="H151" s="2" t="s">
        <v>414</v>
      </c>
      <c r="I151" s="2" t="s">
        <v>1514</v>
      </c>
      <c r="J151" s="2" t="s">
        <v>28</v>
      </c>
      <c r="K151" s="2" t="s">
        <v>1515</v>
      </c>
    </row>
    <row r="152" s="1" customFormat="1" ht="20" customHeight="1" spans="1:11">
      <c r="A152" s="2" t="s">
        <v>66</v>
      </c>
      <c r="B152" s="2" t="s">
        <v>64</v>
      </c>
      <c r="C152" s="2" t="s">
        <v>1516</v>
      </c>
      <c r="D152" s="2" t="s">
        <v>1517</v>
      </c>
      <c r="E152" s="2" t="s">
        <v>1508</v>
      </c>
      <c r="F152" s="2" t="s">
        <v>1245</v>
      </c>
      <c r="G152" s="2" t="s">
        <v>981</v>
      </c>
      <c r="H152" s="2" t="s">
        <v>70</v>
      </c>
      <c r="I152" s="2" t="s">
        <v>1518</v>
      </c>
      <c r="J152" s="2" t="s">
        <v>28</v>
      </c>
      <c r="K152" s="2" t="s">
        <v>1519</v>
      </c>
    </row>
    <row r="153" s="1" customFormat="1" ht="20" customHeight="1" spans="1:11">
      <c r="A153" s="2" t="s">
        <v>58</v>
      </c>
      <c r="B153" s="2" t="s">
        <v>56</v>
      </c>
      <c r="C153" s="2" t="s">
        <v>1520</v>
      </c>
      <c r="D153" s="2" t="s">
        <v>1521</v>
      </c>
      <c r="E153" s="2" t="s">
        <v>1508</v>
      </c>
      <c r="F153" s="2" t="s">
        <v>1245</v>
      </c>
      <c r="G153" s="2" t="s">
        <v>981</v>
      </c>
      <c r="H153" s="2" t="s">
        <v>63</v>
      </c>
      <c r="I153" s="2" t="s">
        <v>1522</v>
      </c>
      <c r="J153" s="2" t="s">
        <v>28</v>
      </c>
      <c r="K153" s="2" t="s">
        <v>1523</v>
      </c>
    </row>
    <row r="154" s="1" customFormat="1" ht="20" customHeight="1" spans="1:11">
      <c r="A154" s="2" t="s">
        <v>51</v>
      </c>
      <c r="B154" s="2" t="s">
        <v>1524</v>
      </c>
      <c r="C154" s="2" t="s">
        <v>1525</v>
      </c>
      <c r="D154" s="2" t="s">
        <v>1526</v>
      </c>
      <c r="E154" s="2" t="s">
        <v>1325</v>
      </c>
      <c r="F154" s="2" t="s">
        <v>1245</v>
      </c>
      <c r="G154" s="2" t="s">
        <v>981</v>
      </c>
      <c r="H154" s="2" t="s">
        <v>55</v>
      </c>
      <c r="I154" s="2" t="s">
        <v>1527</v>
      </c>
      <c r="J154" s="2" t="s">
        <v>28</v>
      </c>
      <c r="K154" s="2" t="s">
        <v>1528</v>
      </c>
    </row>
    <row r="155" s="1" customFormat="1" ht="20" customHeight="1" spans="1:11">
      <c r="A155" s="2" t="s">
        <v>45</v>
      </c>
      <c r="B155" s="2" t="s">
        <v>44</v>
      </c>
      <c r="C155" s="2" t="s">
        <v>1529</v>
      </c>
      <c r="D155" s="2" t="s">
        <v>1530</v>
      </c>
      <c r="E155" s="2" t="s">
        <v>1325</v>
      </c>
      <c r="F155" s="2" t="s">
        <v>1245</v>
      </c>
      <c r="G155" s="2" t="s">
        <v>981</v>
      </c>
      <c r="H155" s="2" t="s">
        <v>49</v>
      </c>
      <c r="I155" s="2" t="s">
        <v>1531</v>
      </c>
      <c r="J155" s="2" t="s">
        <v>28</v>
      </c>
      <c r="K155" s="2" t="s">
        <v>1532</v>
      </c>
    </row>
    <row r="156" s="1" customFormat="1" ht="20" customHeight="1" spans="1:11">
      <c r="A156" s="2" t="s">
        <v>253</v>
      </c>
      <c r="B156" s="2" t="s">
        <v>251</v>
      </c>
      <c r="C156" s="2" t="s">
        <v>1533</v>
      </c>
      <c r="D156" s="2" t="s">
        <v>1534</v>
      </c>
      <c r="E156" s="2" t="s">
        <v>1508</v>
      </c>
      <c r="F156" s="2" t="s">
        <v>1245</v>
      </c>
      <c r="G156" s="2" t="s">
        <v>981</v>
      </c>
      <c r="H156" s="2" t="s">
        <v>257</v>
      </c>
      <c r="I156" s="2" t="s">
        <v>1535</v>
      </c>
      <c r="J156" s="2" t="s">
        <v>28</v>
      </c>
      <c r="K156" s="2" t="s">
        <v>1536</v>
      </c>
    </row>
    <row r="157" s="1" customFormat="1" ht="20" customHeight="1" spans="1:11">
      <c r="A157" s="2" t="s">
        <v>509</v>
      </c>
      <c r="B157" s="2" t="s">
        <v>508</v>
      </c>
      <c r="C157" s="2" t="s">
        <v>1301</v>
      </c>
      <c r="D157" s="2" t="s">
        <v>1537</v>
      </c>
      <c r="E157" s="2" t="s">
        <v>1141</v>
      </c>
      <c r="F157" s="2" t="s">
        <v>1074</v>
      </c>
      <c r="G157" s="2" t="s">
        <v>981</v>
      </c>
      <c r="H157" s="2" t="s">
        <v>512</v>
      </c>
      <c r="I157" s="2" t="s">
        <v>1538</v>
      </c>
      <c r="J157" s="2" t="s">
        <v>28</v>
      </c>
      <c r="K157" s="2" t="s">
        <v>1539</v>
      </c>
    </row>
    <row r="158" s="1" customFormat="1" ht="20" customHeight="1" spans="1:11">
      <c r="A158" s="2" t="s">
        <v>503</v>
      </c>
      <c r="B158" s="2" t="s">
        <v>501</v>
      </c>
      <c r="C158" s="2" t="s">
        <v>1540</v>
      </c>
      <c r="D158" s="2" t="s">
        <v>1541</v>
      </c>
      <c r="E158" s="2" t="s">
        <v>1325</v>
      </c>
      <c r="F158" s="2" t="s">
        <v>1074</v>
      </c>
      <c r="G158" s="2" t="s">
        <v>981</v>
      </c>
      <c r="H158" s="2" t="s">
        <v>507</v>
      </c>
      <c r="I158" s="2" t="s">
        <v>1542</v>
      </c>
      <c r="J158" s="2" t="s">
        <v>28</v>
      </c>
      <c r="K158" s="2" t="s">
        <v>1543</v>
      </c>
    </row>
    <row r="159" s="1" customFormat="1" ht="20" customHeight="1" spans="1:11">
      <c r="A159" s="2" t="s">
        <v>617</v>
      </c>
      <c r="B159" s="2" t="s">
        <v>616</v>
      </c>
      <c r="C159" s="2" t="s">
        <v>1544</v>
      </c>
      <c r="D159" s="2" t="s">
        <v>1545</v>
      </c>
      <c r="E159" s="2" t="s">
        <v>1074</v>
      </c>
      <c r="F159" s="2" t="s">
        <v>1039</v>
      </c>
      <c r="G159" s="2" t="s">
        <v>981</v>
      </c>
      <c r="H159" s="2" t="s">
        <v>184</v>
      </c>
      <c r="I159" s="2" t="s">
        <v>1546</v>
      </c>
      <c r="J159" s="2" t="s">
        <v>28</v>
      </c>
      <c r="K159" s="2" t="s">
        <v>1547</v>
      </c>
    </row>
    <row r="160" s="1" customFormat="1" ht="20" customHeight="1" spans="1:11">
      <c r="A160" s="2" t="s">
        <v>613</v>
      </c>
      <c r="B160" s="2" t="s">
        <v>612</v>
      </c>
      <c r="C160" s="2" t="s">
        <v>1548</v>
      </c>
      <c r="D160" s="2" t="s">
        <v>1549</v>
      </c>
      <c r="E160" s="2" t="s">
        <v>1074</v>
      </c>
      <c r="F160" s="2" t="s">
        <v>1039</v>
      </c>
      <c r="G160" s="2" t="s">
        <v>981</v>
      </c>
      <c r="H160" s="2" t="s">
        <v>240</v>
      </c>
      <c r="I160" s="2" t="s">
        <v>1550</v>
      </c>
      <c r="J160" s="2" t="s">
        <v>28</v>
      </c>
      <c r="K160" s="2" t="s">
        <v>1551</v>
      </c>
    </row>
    <row r="161" s="1" customFormat="1" ht="20" customHeight="1" spans="1:11">
      <c r="A161" s="2" t="s">
        <v>402</v>
      </c>
      <c r="B161" s="2" t="s">
        <v>400</v>
      </c>
      <c r="C161" s="2" t="s">
        <v>1552</v>
      </c>
      <c r="D161" s="2" t="s">
        <v>1553</v>
      </c>
      <c r="E161" s="2" t="s">
        <v>1325</v>
      </c>
      <c r="F161" s="2" t="s">
        <v>1141</v>
      </c>
      <c r="G161" s="2" t="s">
        <v>981</v>
      </c>
      <c r="H161" s="2" t="s">
        <v>407</v>
      </c>
      <c r="I161" s="2" t="s">
        <v>1554</v>
      </c>
      <c r="J161" s="2" t="s">
        <v>28</v>
      </c>
      <c r="K161" s="2" t="s">
        <v>1555</v>
      </c>
    </row>
    <row r="162" s="1" customFormat="1" ht="20" customHeight="1" spans="1:11">
      <c r="A162" s="2" t="s">
        <v>274</v>
      </c>
      <c r="B162" s="2" t="s">
        <v>272</v>
      </c>
      <c r="C162" s="2" t="s">
        <v>1556</v>
      </c>
      <c r="D162" s="2" t="s">
        <v>1557</v>
      </c>
      <c r="E162" s="2" t="s">
        <v>1325</v>
      </c>
      <c r="F162" s="2" t="s">
        <v>1200</v>
      </c>
      <c r="G162" s="2" t="s">
        <v>981</v>
      </c>
      <c r="H162" s="2" t="s">
        <v>279</v>
      </c>
      <c r="I162" s="2" t="s">
        <v>1558</v>
      </c>
      <c r="J162" s="2" t="s">
        <v>28</v>
      </c>
      <c r="K162" s="2" t="s">
        <v>1559</v>
      </c>
    </row>
    <row r="163" s="1" customFormat="1" ht="20" customHeight="1" spans="1:11">
      <c r="A163" s="2" t="s">
        <v>808</v>
      </c>
      <c r="B163" s="2" t="s">
        <v>807</v>
      </c>
      <c r="C163" s="2" t="s">
        <v>1560</v>
      </c>
      <c r="D163" s="2" t="s">
        <v>1561</v>
      </c>
      <c r="E163" s="2" t="s">
        <v>979</v>
      </c>
      <c r="F163" s="2" t="s">
        <v>980</v>
      </c>
      <c r="G163" s="2" t="s">
        <v>981</v>
      </c>
      <c r="H163" s="2" t="s">
        <v>813</v>
      </c>
      <c r="I163" s="2" t="s">
        <v>1562</v>
      </c>
      <c r="J163" s="2" t="s">
        <v>28</v>
      </c>
      <c r="K163" s="2" t="s">
        <v>1563</v>
      </c>
    </row>
    <row r="164" s="1" customFormat="1" ht="20" customHeight="1" spans="1:11">
      <c r="A164" s="2" t="s">
        <v>607</v>
      </c>
      <c r="B164" s="2" t="s">
        <v>605</v>
      </c>
      <c r="C164" s="2" t="s">
        <v>1301</v>
      </c>
      <c r="D164" s="2" t="s">
        <v>1564</v>
      </c>
      <c r="E164" s="2" t="s">
        <v>1245</v>
      </c>
      <c r="F164" s="2" t="s">
        <v>1039</v>
      </c>
      <c r="G164" s="2" t="s">
        <v>981</v>
      </c>
      <c r="H164" s="2" t="s">
        <v>611</v>
      </c>
      <c r="I164" s="2" t="s">
        <v>1565</v>
      </c>
      <c r="J164" s="2" t="s">
        <v>28</v>
      </c>
      <c r="K164" s="2" t="s">
        <v>1566</v>
      </c>
    </row>
    <row r="165" s="1" customFormat="1" ht="20" customHeight="1" spans="1:11">
      <c r="A165" s="2" t="s">
        <v>495</v>
      </c>
      <c r="B165" s="2" t="s">
        <v>1567</v>
      </c>
      <c r="C165" s="2" t="s">
        <v>1568</v>
      </c>
      <c r="D165" s="2" t="s">
        <v>1569</v>
      </c>
      <c r="E165" s="2" t="s">
        <v>1141</v>
      </c>
      <c r="F165" s="2" t="s">
        <v>1074</v>
      </c>
      <c r="G165" s="2" t="s">
        <v>981</v>
      </c>
      <c r="H165" s="2" t="s">
        <v>500</v>
      </c>
      <c r="I165" s="2" t="s">
        <v>1570</v>
      </c>
      <c r="J165" s="2" t="s">
        <v>28</v>
      </c>
      <c r="K165" s="2" t="s">
        <v>1571</v>
      </c>
    </row>
    <row r="166" s="1" customFormat="1" ht="20" customHeight="1" spans="1:11">
      <c r="A166" s="2" t="s">
        <v>383</v>
      </c>
      <c r="B166" s="2" t="s">
        <v>1572</v>
      </c>
      <c r="C166" s="2" t="s">
        <v>1270</v>
      </c>
      <c r="D166" s="2" t="s">
        <v>1573</v>
      </c>
      <c r="E166" s="2" t="s">
        <v>1325</v>
      </c>
      <c r="F166" s="2" t="s">
        <v>1200</v>
      </c>
      <c r="G166" s="2" t="s">
        <v>981</v>
      </c>
      <c r="H166" s="2" t="s">
        <v>386</v>
      </c>
      <c r="I166" s="2" t="s">
        <v>1574</v>
      </c>
      <c r="J166" s="2" t="s">
        <v>28</v>
      </c>
      <c r="K166" s="2" t="s">
        <v>1575</v>
      </c>
    </row>
    <row r="167" s="1" customFormat="1" ht="20" customHeight="1" spans="1:11">
      <c r="A167" s="2" t="s">
        <v>805</v>
      </c>
      <c r="B167" s="2" t="s">
        <v>804</v>
      </c>
      <c r="C167" s="2" t="s">
        <v>1077</v>
      </c>
      <c r="D167" s="2" t="s">
        <v>1576</v>
      </c>
      <c r="E167" s="2" t="s">
        <v>1039</v>
      </c>
      <c r="F167" s="2" t="s">
        <v>979</v>
      </c>
      <c r="G167" s="2" t="s">
        <v>981</v>
      </c>
      <c r="H167" s="2" t="s">
        <v>113</v>
      </c>
      <c r="I167" s="2" t="s">
        <v>1577</v>
      </c>
      <c r="J167" s="2" t="s">
        <v>28</v>
      </c>
      <c r="K167" s="2" t="s">
        <v>1578</v>
      </c>
    </row>
    <row r="168" s="1" customFormat="1" ht="20" customHeight="1" spans="1:11">
      <c r="A168" s="2" t="s">
        <v>389</v>
      </c>
      <c r="B168" s="2" t="s">
        <v>387</v>
      </c>
      <c r="C168" s="2" t="s">
        <v>1579</v>
      </c>
      <c r="D168" s="2" t="s">
        <v>1580</v>
      </c>
      <c r="E168" s="2" t="s">
        <v>1508</v>
      </c>
      <c r="F168" s="2" t="s">
        <v>1200</v>
      </c>
      <c r="G168" s="2" t="s">
        <v>981</v>
      </c>
      <c r="H168" s="2" t="s">
        <v>393</v>
      </c>
      <c r="I168" s="2" t="s">
        <v>1581</v>
      </c>
      <c r="J168" s="2" t="s">
        <v>28</v>
      </c>
      <c r="K168" s="2" t="s">
        <v>1582</v>
      </c>
    </row>
    <row r="169" s="1" customFormat="1" ht="20" customHeight="1" spans="1:11">
      <c r="A169" s="2" t="s">
        <v>38</v>
      </c>
      <c r="B169" s="2" t="s">
        <v>1583</v>
      </c>
      <c r="C169" s="2" t="s">
        <v>1584</v>
      </c>
      <c r="D169" s="2" t="s">
        <v>1585</v>
      </c>
      <c r="E169" s="2" t="s">
        <v>1325</v>
      </c>
      <c r="F169" s="2" t="s">
        <v>1245</v>
      </c>
      <c r="G169" s="2" t="s">
        <v>981</v>
      </c>
      <c r="H169" s="2" t="s">
        <v>43</v>
      </c>
      <c r="I169" s="2" t="s">
        <v>1586</v>
      </c>
      <c r="J169" s="2" t="s">
        <v>28</v>
      </c>
      <c r="K169" s="2" t="s">
        <v>1587</v>
      </c>
    </row>
    <row r="170" s="1" customFormat="1" ht="20" customHeight="1" spans="1:11">
      <c r="A170" s="2" t="s">
        <v>31</v>
      </c>
      <c r="B170" s="2" t="s">
        <v>1588</v>
      </c>
      <c r="C170" s="2" t="s">
        <v>1270</v>
      </c>
      <c r="D170" s="2" t="s">
        <v>1589</v>
      </c>
      <c r="E170" s="2" t="s">
        <v>1590</v>
      </c>
      <c r="F170" s="2" t="s">
        <v>1245</v>
      </c>
      <c r="G170" s="2" t="s">
        <v>981</v>
      </c>
      <c r="H170" s="2" t="s">
        <v>36</v>
      </c>
      <c r="I170" s="2" t="s">
        <v>1591</v>
      </c>
      <c r="J170" s="2" t="s">
        <v>28</v>
      </c>
      <c r="K170" s="2" t="s">
        <v>1592</v>
      </c>
    </row>
    <row r="171" s="1" customFormat="1" ht="20" customHeight="1" spans="1:11">
      <c r="A171" s="2" t="s">
        <v>267</v>
      </c>
      <c r="B171" s="2" t="s">
        <v>266</v>
      </c>
      <c r="C171" s="2" t="s">
        <v>1030</v>
      </c>
      <c r="D171" s="2" t="s">
        <v>1593</v>
      </c>
      <c r="E171" s="2" t="s">
        <v>1245</v>
      </c>
      <c r="F171" s="2" t="s">
        <v>1200</v>
      </c>
      <c r="G171" s="2" t="s">
        <v>981</v>
      </c>
      <c r="H171" s="2" t="s">
        <v>271</v>
      </c>
      <c r="I171" s="2" t="s">
        <v>1594</v>
      </c>
      <c r="J171" s="2" t="s">
        <v>28</v>
      </c>
      <c r="K171" s="2" t="s">
        <v>1595</v>
      </c>
    </row>
    <row r="172" s="1" customFormat="1" ht="20" customHeight="1" spans="1:11">
      <c r="A172" s="2" t="s">
        <v>599</v>
      </c>
      <c r="B172" s="2" t="s">
        <v>1596</v>
      </c>
      <c r="C172" s="2" t="s">
        <v>1597</v>
      </c>
      <c r="D172" s="2" t="s">
        <v>1598</v>
      </c>
      <c r="E172" s="2" t="s">
        <v>1074</v>
      </c>
      <c r="F172" s="2" t="s">
        <v>1039</v>
      </c>
      <c r="G172" s="2" t="s">
        <v>981</v>
      </c>
      <c r="H172" s="2" t="s">
        <v>604</v>
      </c>
      <c r="I172" s="2" t="s">
        <v>1599</v>
      </c>
      <c r="J172" s="2" t="s">
        <v>28</v>
      </c>
      <c r="K172" s="2" t="s">
        <v>1600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订单详情</vt:lpstr>
      <vt:lpstr>承担退款</vt:lpstr>
      <vt:lpstr>调整金额</vt:lpstr>
      <vt:lpstr>商家承担优惠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苑子1381885933</cp:lastModifiedBy>
  <dcterms:created xsi:type="dcterms:W3CDTF">2021-03-24T09:00:00Z</dcterms:created>
  <dcterms:modified xsi:type="dcterms:W3CDTF">2021-03-24T09:26:43Z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