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对账!$A$1:$P$64</definedName>
  </definedNames>
  <calcPr calcId="144525"/>
</workbook>
</file>

<file path=xl/sharedStrings.xml><?xml version="1.0" encoding="utf-8"?>
<sst xmlns="http://schemas.openxmlformats.org/spreadsheetml/2006/main" count="1266" uniqueCount="373">
  <si>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</si>
  <si>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</si>
  <si>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</si>
  <si>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</si>
  <si>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</si>
  <si>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</si>
  <si>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</si>
  <si>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</si>
  <si>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</si>
  <si>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</si>
  <si>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</si>
  <si>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</si>
  <si>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</si>
  <si>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</si>
  <si>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</si>
  <si>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</si>
  <si>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</si>
  <si>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</si>
  <si>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</si>
  <si>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</si>
  <si>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</si>
  <si>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</si>
  <si>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</si>
  <si>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</si>
  <si>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</si>
  <si>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</si>
  <si>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[济南]尚客优酒店(济南荷花路机场路店)(71988485)</t>
  </si>
  <si>
    <t>优品特价大床房&lt;内宾&gt;&lt;双人入住&gt;&lt;预付&gt;&lt;无早&gt;</t>
  </si>
  <si>
    <t>CNY</t>
  </si>
  <si>
    <t>王泽辰</t>
  </si>
  <si>
    <t>CA11323210323CNY</t>
  </si>
  <si>
    <t>未提现</t>
  </si>
  <si>
    <t>携程开票</t>
  </si>
  <si>
    <t>[南通]骏怡连锁酒店(南通星湖101店)(71988448)</t>
  </si>
  <si>
    <t>商务大床房&lt;内宾&gt;&lt;双人入住&gt;&lt;预付&gt;&lt;无早&gt;</t>
  </si>
  <si>
    <t>夏禹</t>
  </si>
  <si>
    <t>[大理市]大理古城金玉缘中澳青年旅舍(68373281)</t>
  </si>
  <si>
    <t>标准大床房&lt;内宾&gt;&lt;双人入住&gt;&lt;预付&gt;&lt;无早&gt;</t>
  </si>
  <si>
    <t>江卓勋</t>
  </si>
  <si>
    <t>陈彦文</t>
  </si>
  <si>
    <t>[杭州]杭州维景国际大酒店(71449531)</t>
  </si>
  <si>
    <t>家庭联通房&lt;内宾&gt;&lt;双人入住&gt;&lt;预付&gt;&lt;双早&gt;</t>
  </si>
  <si>
    <t>涂哲铭</t>
  </si>
  <si>
    <t>[常熟]尚客优连锁酒店(常熟支塘店)(71451124)</t>
  </si>
  <si>
    <t>豪华大床房&lt;内宾&gt;&lt;双人入住&gt;&lt;预付&gt;&lt;无早&gt;</t>
  </si>
  <si>
    <t>谢丰君</t>
  </si>
  <si>
    <t>[芜湖]尚客优品酒店(芜湖伟星公园大道店)(71988954)</t>
  </si>
  <si>
    <t>优馨大床房&lt;内宾&gt;&lt;双人入住&gt;&lt;预付&gt;&lt;无早&gt;</t>
  </si>
  <si>
    <t>张国栋</t>
  </si>
  <si>
    <t>[北京]IU酒店(北京西客站六里桥东地铁站店)(66107591)</t>
  </si>
  <si>
    <t>U+游戏主题双床房&lt;内宾&gt;&lt;双人入住&gt;&lt;预付&gt;&lt;无早&gt;</t>
  </si>
  <si>
    <t>权均林</t>
  </si>
  <si>
    <t>[成都]海友酒店(成都青羊宫中医大省医院地铁站店)(71450226)</t>
  </si>
  <si>
    <t>特价房&lt;内宾&gt;&lt;双人入住&gt;&lt;预付&gt;&lt;无早&gt;</t>
  </si>
  <si>
    <t>董梁</t>
  </si>
  <si>
    <t>[重庆]汉庭酒店(重庆火车北站南广场地铁站店)(69028735)</t>
  </si>
  <si>
    <t>大床房&lt;内宾&gt;&lt;双人入住&gt;&lt;预付&gt;&lt;双早&gt;</t>
  </si>
  <si>
    <t>高雄</t>
  </si>
  <si>
    <t>[郴州]凯里亚德酒店(郴州北湖公园店)(70869117)</t>
  </si>
  <si>
    <t>轻享大床房&lt;内宾&gt;&lt;双人入住&gt;&lt;预付&gt;&lt;无早&gt;</t>
  </si>
  <si>
    <t>谢新苗</t>
  </si>
  <si>
    <t>取消</t>
  </si>
  <si>
    <t>[上海]全季酒店(上海虹桥娄山关路地铁站店)(66070357)</t>
  </si>
  <si>
    <t>高级大床房&lt;内宾&gt;&lt;双人入住&gt;&lt;预付&gt;&lt;双早&gt;</t>
  </si>
  <si>
    <t>刘敏</t>
  </si>
  <si>
    <t>吴婷</t>
  </si>
  <si>
    <t>[成都]麗枫酒店(成都西河博林广场店)(71567054)</t>
  </si>
  <si>
    <t>杨蓉</t>
  </si>
  <si>
    <t>退单</t>
  </si>
  <si>
    <t>洪仁</t>
  </si>
  <si>
    <t>[西安]凯里亚德酒店(西安高新五龙大厦店)(71010706)</t>
  </si>
  <si>
    <t>陈辉</t>
  </si>
  <si>
    <t>[成都]7天连锁酒店(成都伊藤百货店)(65997612)</t>
  </si>
  <si>
    <t>自主大床房&lt;内宾&gt;&lt;双人入住&gt;&lt;预付&gt;&lt;无早&gt;</t>
  </si>
  <si>
    <t>代启芬</t>
  </si>
  <si>
    <t>[深圳]山水时尚酒店(深圳华强北店)(60986701)</t>
  </si>
  <si>
    <t>高级大床房&lt;内宾&gt;&lt;双人入住&gt;&lt;预付&gt;&lt;无早&gt;</t>
  </si>
  <si>
    <t>李伟恒</t>
  </si>
  <si>
    <t>[成都]7天优品酒店(成都玉林南街店)(71451115)</t>
  </si>
  <si>
    <t>精选特优房&lt;内宾&gt;&lt;双人入住&gt;&lt;预付&gt;&lt;无早&gt;</t>
  </si>
  <si>
    <t>王戈</t>
  </si>
  <si>
    <t>[南京]格林豪泰(南京经五路月苑店)(66069524)</t>
  </si>
  <si>
    <t>大床房&lt;内宾&gt;&lt;双人入住&gt;&lt;预付&gt;&lt;无早&gt;</t>
  </si>
  <si>
    <t>张国彪</t>
  </si>
  <si>
    <t>[成都]7天连锁酒店(成都双流国际机场航空港店)(71450694)</t>
  </si>
  <si>
    <t>高级双床间&lt;内宾&gt;&lt;双人入住&gt;&lt;预付&gt;&lt;无早&gt;</t>
  </si>
  <si>
    <t>刘清荣</t>
  </si>
  <si>
    <t>[临沂]格林豪泰酒店(临沂义堂镇双岭路俄黄路店)(69036993)</t>
  </si>
  <si>
    <t>高级套房&lt;内宾&gt;&lt;双人入住&gt;&lt;预付&gt;&lt;无早&gt;</t>
  </si>
  <si>
    <t>吴平坤</t>
  </si>
  <si>
    <t>[杭州]全季酒店(杭州四季青凯旋路店)(69028903)</t>
  </si>
  <si>
    <t>徐冬雷</t>
  </si>
  <si>
    <t>[上海]汉庭酒店(上海大华虎城店)(69076824)</t>
  </si>
  <si>
    <t>朱春辉</t>
  </si>
  <si>
    <t>[天津]麗枫酒店(天津武清高铁站大光明中心店)(71010162)</t>
  </si>
  <si>
    <t>商务双床房&lt;内宾&gt;&lt;双人入住&gt;&lt;预付&gt;&lt;无早&gt;</t>
  </si>
  <si>
    <t>卢旭</t>
  </si>
  <si>
    <t>[广州]逸丰酒店(广州海珠万达广场店)(54937435)</t>
  </si>
  <si>
    <t>迷你房(无窗)&lt;双人入住&gt;&lt;中宾&gt;&lt;预付&gt;&lt;无早&gt;</t>
  </si>
  <si>
    <t>陈志强</t>
  </si>
  <si>
    <t>[莆田]锦江之星(莆田文献东路店)(71451774)</t>
  </si>
  <si>
    <t>商务房A&lt;内宾&gt;&lt;双人入住&gt;&lt;预付&gt;&lt;无早&gt;</t>
  </si>
  <si>
    <t>韩磊</t>
  </si>
  <si>
    <t>[哈尔滨]汉庭酒店(哈尔滨火车站广场店)(69028091)</t>
  </si>
  <si>
    <t>双床房&lt;内宾&gt;&lt;双人入住&gt;&lt;预付&gt;&lt;无早&gt;</t>
  </si>
  <si>
    <t>任通萍</t>
  </si>
  <si>
    <t>CA11323210324CNY</t>
  </si>
  <si>
    <t>[重庆]汉庭酒店(重庆观音桥步行街中心店)(69028146)</t>
  </si>
  <si>
    <t>杨世霞</t>
  </si>
  <si>
    <t>[上海]锦江之星(上海同济大学店)(71451899)</t>
  </si>
  <si>
    <t>单人房B&lt;内宾&gt;&lt;双人入住&gt;&lt;预付&gt;&lt;无早&gt;</t>
  </si>
  <si>
    <t>黄姗</t>
  </si>
  <si>
    <t>[香港]铜锣湾如心酒店 (前身为如心铜锣湾海景酒店)(Nina Hotel Causeway Bay (Formerly L'hotel Causeway Bay Harbour View))(46805974)</t>
  </si>
  <si>
    <t>CHU/MiU Ping</t>
  </si>
  <si>
    <t>[大同]大同琵琶老店客栈(60983314)</t>
  </si>
  <si>
    <t>观景大床房&lt;内宾&gt;&lt;双人入住&gt;&lt;预付&gt;&lt;双早&gt;</t>
  </si>
  <si>
    <t>丁文盛</t>
  </si>
  <si>
    <t>范世兴</t>
  </si>
  <si>
    <t>[贵阳]7天酒店(贵阳世纪城会展城店)(70885180)</t>
  </si>
  <si>
    <t>自主大床房&lt;内宾&gt;&lt;双人入住&gt;&lt;预付&gt;&lt;双早&gt;</t>
  </si>
  <si>
    <t>叶吉会</t>
  </si>
  <si>
    <t>[成都]7天连锁酒店(成都玉林省体育馆店)(66064086)</t>
  </si>
  <si>
    <t>聂雁</t>
  </si>
  <si>
    <t>陆烨</t>
  </si>
  <si>
    <t>[杭州]7天连锁酒店(杭州城站火车站店)(66018498)</t>
  </si>
  <si>
    <t>精选大床房&lt;内宾&gt;&lt;双人入住&gt;&lt;预付&gt;&lt;无早&gt;</t>
  </si>
  <si>
    <t>陈宏其</t>
  </si>
  <si>
    <t>[南京]7天酒店(南京新街口上海路地铁站店)(66087769)</t>
  </si>
  <si>
    <t>盛锴</t>
  </si>
  <si>
    <t>蔡建庄</t>
  </si>
  <si>
    <t>[贵阳]7天连锁酒店(贵阳花果园店)(66006591)</t>
  </si>
  <si>
    <t>陈波</t>
  </si>
  <si>
    <t>[登封]派酒店(登封嵩山少林崇高路店)(71575027)</t>
  </si>
  <si>
    <t>陈元露</t>
  </si>
  <si>
    <t>荣享大床房&lt;内宾&gt;&lt;双人入住&gt;&lt;预付&gt;&lt;无早&gt;</t>
  </si>
  <si>
    <t>孙新盟</t>
  </si>
  <si>
    <t>[海口]格林豪泰(海口金盘店)(71451067)</t>
  </si>
  <si>
    <t>单人房&lt;内宾&gt;&lt;双人入住&gt;&lt;预付&gt;&lt;无早&gt;</t>
  </si>
  <si>
    <t>罗亚锐</t>
  </si>
  <si>
    <t>芦嘉伟</t>
  </si>
  <si>
    <t>刘江龙</t>
  </si>
  <si>
    <t>[西安]金树商务酒店(西安钟鼓楼回民街店)(69080725)</t>
  </si>
  <si>
    <t>悦享旅行大床房&lt;内宾&gt;&lt;双人入住&gt;&lt;预付&gt;&lt;无早&gt;</t>
  </si>
  <si>
    <t>朱立新</t>
  </si>
  <si>
    <t>[广州]7天连锁酒店(广州上下九店)(65996055)</t>
  </si>
  <si>
    <t>秦建国</t>
  </si>
  <si>
    <t>[庄浪]尚客优酒店（庄浪实验小学店）(71451308)</t>
  </si>
  <si>
    <t>魏翔宇</t>
  </si>
  <si>
    <t>[淄博]格林豪泰快捷酒店(临淄人民路店)(71451583)</t>
  </si>
  <si>
    <t>1.8米大床房&lt;内宾&gt;&lt;双人入住&gt;&lt;预付&gt;&lt;无早&gt;</t>
  </si>
  <si>
    <t>周刚进</t>
  </si>
  <si>
    <t>[南宁]7天连锁酒店(南宁麻村地铁站店)(66081141)</t>
  </si>
  <si>
    <t>杨凯</t>
  </si>
  <si>
    <t>[南京]格林豪泰快捷酒店(南京桥林店)(69044969)</t>
  </si>
  <si>
    <t>吉欣</t>
  </si>
  <si>
    <t>程庄</t>
  </si>
  <si>
    <t>[常州]格林豪泰(常州京沪高铁北站店)(71451882)</t>
  </si>
  <si>
    <t>詹其梅</t>
  </si>
  <si>
    <t>[长沙]7天连锁酒店(长沙四方坪地铁站店)(71450531)</t>
  </si>
  <si>
    <t>高级双床房&lt;内宾&gt;&lt;双人入住&gt;&lt;预付&gt;&lt;无早&gt;</t>
  </si>
  <si>
    <t>付强</t>
  </si>
  <si>
    <t>[苏州]格林豪泰(苏州独墅湖双银国际金融城店)(69037868)</t>
  </si>
  <si>
    <t>张贵良</t>
  </si>
  <si>
    <t>[广州]广州佳美酒店(60986951)</t>
  </si>
  <si>
    <t>精品大床房&lt;内宾&gt;&lt;双人入住&gt;&lt;预付&gt;&lt;无早&gt;</t>
  </si>
  <si>
    <t>邓坤华</t>
  </si>
  <si>
    <t>[广州]7天连锁酒店(广州西场地铁站荔湾路彩虹桥店)(71450689)</t>
  </si>
  <si>
    <t>轻选大床房&lt;内宾&gt;&lt;双人入住&gt;&lt;预付&gt;&lt;无早&gt;</t>
  </si>
  <si>
    <t>黎子斌</t>
  </si>
  <si>
    <t>[成都]派酒店(成都青白江店)(71498194)</t>
  </si>
  <si>
    <t>精选双床房&lt;内宾&gt;&lt;双人入住&gt;&lt;预付&gt;&lt;无早&gt;</t>
  </si>
  <si>
    <t>周洋</t>
  </si>
  <si>
    <t>[邹城]尚客优精选酒店(邹城红星美凯龙店)(71451320)</t>
  </si>
  <si>
    <t>石林</t>
  </si>
  <si>
    <t>于佳</t>
  </si>
  <si>
    <t>[抚州]非繁城品酒店(抚州玉茗大道抚临路店)(71013795)</t>
  </si>
  <si>
    <t>畅享大床房&lt;内宾&gt;&lt;双人入住&gt;&lt;预付&gt;&lt;无早&gt;</t>
  </si>
  <si>
    <t>洪恩诚</t>
  </si>
  <si>
    <t>[镇远]尚客优精选酒店(镇远县火车站店)(71451108)</t>
  </si>
  <si>
    <t>温馨亲子房&lt;内宾&gt;&lt;双人入住&gt;&lt;预付&gt;&lt;无早&gt;</t>
  </si>
  <si>
    <t>吴秀文</t>
  </si>
  <si>
    <t>[佛山]广州恒大酒店(金沙洲)(70885724)</t>
  </si>
  <si>
    <t>豪华套房&lt;内宾&gt;&lt;双人入住&gt;&lt;预付&gt;&lt;双早&gt;</t>
  </si>
  <si>
    <t>雷维</t>
  </si>
  <si>
    <t>,</t>
  </si>
  <si>
    <t>A210324190929459</t>
  </si>
  <si>
    <t>合计12576元/14979.17 HKD</t>
  </si>
  <si>
    <t>CNY / HKD 当前参考汇率: 1.191091875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</si>
  <si>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</si>
  <si>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</si>
  <si>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</si>
  <si>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</si>
  <si>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</si>
  <si>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</si>
  <si>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</si>
  <si>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</si>
  <si>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</si>
  <si>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广州恒大酒店(金沙洲)</t>
  </si>
  <si>
    <t>2021-03-08</t>
  </si>
  <si>
    <t>2021-03-09</t>
  </si>
  <si>
    <t>RMB</t>
  </si>
  <si>
    <t>926.00</t>
  </si>
  <si>
    <t>95010</t>
  </si>
  <si>
    <t>2021/3/8 22:08:45</t>
  </si>
  <si>
    <t>尚客优精选酒店(镇远县火车站店)</t>
  </si>
  <si>
    <t>171.00</t>
  </si>
  <si>
    <t>2021/3/8 22:03:19</t>
  </si>
  <si>
    <t>非繁城品酒店(抚州玉茗大道抚临路店)</t>
  </si>
  <si>
    <t>170.00</t>
  </si>
  <si>
    <t>2021/3/8 21:46:13</t>
  </si>
  <si>
    <t>格林豪泰(苏州独墅湖双银国际金融城店)</t>
  </si>
  <si>
    <t>227.00</t>
  </si>
  <si>
    <t>2021/3/8 21:33:12</t>
  </si>
  <si>
    <t>尚客优精选酒店(邹城红星美凯龙店)</t>
  </si>
  <si>
    <t>138.00</t>
  </si>
  <si>
    <t>2021/3/8 21:26:18</t>
  </si>
  <si>
    <t>派酒店（成都青白江店）</t>
  </si>
  <si>
    <t>111.00</t>
  </si>
  <si>
    <t>2021/3/8 21:16:44</t>
  </si>
  <si>
    <t>7天连锁酒店(广州西场地铁站荔湾路彩虹桥店)</t>
  </si>
  <si>
    <t>151.00</t>
  </si>
  <si>
    <t>2021/3/8 20:17:01</t>
  </si>
  <si>
    <t>广州佳美酒店</t>
  </si>
  <si>
    <t>134.00</t>
  </si>
  <si>
    <t>2021/3/8 20:15:27</t>
  </si>
  <si>
    <t>2021/3/8 20:15:08</t>
  </si>
  <si>
    <t>7天连锁酒店（长沙四方坪店）</t>
  </si>
  <si>
    <t>146.00</t>
  </si>
  <si>
    <t>2021/3/8 20:09:08</t>
  </si>
  <si>
    <t>格林豪泰(常州京沪高铁北站店)</t>
  </si>
  <si>
    <t>160.00</t>
  </si>
  <si>
    <t>2021/3/8 18:54:55</t>
  </si>
  <si>
    <t>格林豪泰(南京经五路月苑店)</t>
  </si>
  <si>
    <t>143.00</t>
  </si>
  <si>
    <t>2021/3/8 18:53:16</t>
  </si>
  <si>
    <t>格林豪泰快捷酒店(南京桥林店)</t>
  </si>
  <si>
    <t>217.00</t>
  </si>
  <si>
    <t>2021/3/8 18:44:00</t>
  </si>
  <si>
    <t>7天连锁酒店(南宁民族大道店)</t>
  </si>
  <si>
    <t>112.00</t>
  </si>
  <si>
    <t>2021/3/8 17:57:21</t>
  </si>
  <si>
    <t>格林豪泰快捷酒店(临淄人民路店)</t>
  </si>
  <si>
    <t>121.00</t>
  </si>
  <si>
    <t>2021/3/8 17:45:41</t>
  </si>
  <si>
    <t>尚客优酒店(庄浪实验小学店)</t>
  </si>
  <si>
    <t>148.00</t>
  </si>
  <si>
    <t>2021/3/8 15:06:46</t>
  </si>
  <si>
    <t>7天连锁酒店(广州上下九店)</t>
  </si>
  <si>
    <t>2021/3/8 15:01:49</t>
  </si>
  <si>
    <t>金树商务酒店(西安钟鼓楼回民街店)</t>
  </si>
  <si>
    <t>99.00</t>
  </si>
  <si>
    <t>2021/3/8 14:03:47</t>
  </si>
  <si>
    <t>凯里亚德酒店(西安高新五龙大厦店)</t>
  </si>
  <si>
    <t>198.00</t>
  </si>
  <si>
    <t>2021/3/8 13:20:02</t>
  </si>
  <si>
    <t>2021/3/8 13:19:48</t>
  </si>
  <si>
    <t>格林豪泰(海口金盘店)</t>
  </si>
  <si>
    <t>0.00</t>
  </si>
  <si>
    <t>2021/3/8 12:50:46</t>
  </si>
  <si>
    <t>232.00</t>
  </si>
  <si>
    <t>2021/3/8 12:30:33</t>
  </si>
  <si>
    <t>派酒店（登封嵩山少林崇高路店）</t>
  </si>
  <si>
    <t>103.00</t>
  </si>
  <si>
    <t>2021/3/8 12:18:06</t>
  </si>
  <si>
    <t>7天连锁酒店(贵阳花果园店)</t>
  </si>
  <si>
    <t>124.00</t>
  </si>
  <si>
    <t>2021/3/8 12:14:38</t>
  </si>
  <si>
    <t>凯里亚德酒店(郴州北湖公园店)</t>
  </si>
  <si>
    <t>174.00</t>
  </si>
  <si>
    <t>2021/3/8 10:56:00</t>
  </si>
  <si>
    <t>7天连锁酒店(南京上海路地铁站店)</t>
  </si>
  <si>
    <t>142.00</t>
  </si>
  <si>
    <t>2021/3/8 10:54:32</t>
  </si>
  <si>
    <t>7天连锁酒店(杭州城站火车站店)</t>
  </si>
  <si>
    <t>129.00</t>
  </si>
  <si>
    <t>2021/3/8 10:25:25</t>
  </si>
  <si>
    <t>全季酒店(上海虹桥娄山关路地铁站店)</t>
  </si>
  <si>
    <t>2021/3/8 10:23:58</t>
  </si>
  <si>
    <t>7天连锁酒店(成都玉林省体育馆店)</t>
  </si>
  <si>
    <t>102.00</t>
  </si>
  <si>
    <t>2021/3/8 1:06:25</t>
  </si>
  <si>
    <t>锦江之星(莆田文献东路店)</t>
  </si>
  <si>
    <t>2021-03-07</t>
  </si>
  <si>
    <t>2021/3/7 21:58:13</t>
  </si>
  <si>
    <t>逸丰酒店(广州海珠万达广场店)</t>
  </si>
  <si>
    <t>182.00</t>
  </si>
  <si>
    <t>2021/3/7 21:55:12</t>
  </si>
  <si>
    <t>麗枫酒店（天津武清高铁站大光明中心店）</t>
  </si>
  <si>
    <t>337.00</t>
  </si>
  <si>
    <t>2021/3/7 21:33:00</t>
  </si>
  <si>
    <t>汉庭酒店（上海大华行知公园店）</t>
  </si>
  <si>
    <t>231.00</t>
  </si>
  <si>
    <t>2021/3/7 21:20:29</t>
  </si>
  <si>
    <t>全季酒店(杭州四季青凯旋路店)</t>
  </si>
  <si>
    <t>460.00</t>
  </si>
  <si>
    <t>2021/3/7 21:07:52</t>
  </si>
  <si>
    <t>格林豪泰酒店(临沂义堂镇双岭路俄黄路店)</t>
  </si>
  <si>
    <t>197.00</t>
  </si>
  <si>
    <t>2021/3/7 20:50:42</t>
  </si>
  <si>
    <t>7天连锁酒店（双流国际机场航空港店）</t>
  </si>
  <si>
    <t>135.00</t>
  </si>
  <si>
    <t>2021/3/7 18:54:48</t>
  </si>
  <si>
    <t>7天连锁酒店（贵阳世纪城会展城店）</t>
  </si>
  <si>
    <t>322.00</t>
  </si>
  <si>
    <t>2021/3/7 18:33:41</t>
  </si>
  <si>
    <t>2021/3/7 18:22:12</t>
  </si>
  <si>
    <t>7天优品酒店(成都玉林南街店)</t>
  </si>
  <si>
    <t>144.00</t>
  </si>
  <si>
    <t>2021/3/7 17:44:40</t>
  </si>
  <si>
    <t>396.00</t>
  </si>
  <si>
    <t>2021/3/7 17:28:17</t>
  </si>
  <si>
    <t>山水时尚酒店(深圳华强北店)</t>
  </si>
  <si>
    <t>333.00</t>
  </si>
  <si>
    <t>2021/3/7 17:00:21</t>
  </si>
  <si>
    <t>7天连锁酒店(成都伊藤百货店)</t>
  </si>
  <si>
    <t>2021/3/7 14:31:08</t>
  </si>
  <si>
    <t>大同琵琶老店客栈</t>
  </si>
  <si>
    <t>2021/3/7 13:25:58</t>
  </si>
  <si>
    <t>2021/3/7 12:18:11</t>
  </si>
  <si>
    <t>175.00</t>
  </si>
  <si>
    <t>2021/3/7 11:44:35</t>
  </si>
  <si>
    <t>麗枫酒店(成都西河博林广场店)</t>
  </si>
  <si>
    <t>211.00</t>
  </si>
  <si>
    <t>2021/3/7 10:13:59</t>
  </si>
  <si>
    <t>2021/3/7 9:26:37</t>
  </si>
  <si>
    <t>2021/3/7 9:26:04</t>
  </si>
  <si>
    <t>2021/3/6 19:45:11</t>
  </si>
  <si>
    <t>汉庭酒店(重庆火车北站南广场地铁站店)</t>
  </si>
  <si>
    <t>212.00</t>
  </si>
  <si>
    <t>2021/3/6 19:29:57</t>
  </si>
  <si>
    <t>香港如心铜锣湾海景酒店</t>
  </si>
  <si>
    <t>CHU MiU Ping</t>
  </si>
  <si>
    <t>236.00</t>
  </si>
  <si>
    <t/>
  </si>
  <si>
    <t>2021/3/6 19:01:29</t>
  </si>
  <si>
    <t>锦江之星(上海同济大学店)</t>
  </si>
  <si>
    <t>259.00</t>
  </si>
  <si>
    <t>2021/3/6 17:17:14</t>
  </si>
  <si>
    <t>14515388538,</t>
  </si>
  <si>
    <t>杭州维景国际大酒店</t>
  </si>
  <si>
    <t>2021/3/6 16:15:17</t>
  </si>
  <si>
    <t>汉庭酒店(重庆观音桥步行街中心店)</t>
  </si>
  <si>
    <t>388.00</t>
  </si>
  <si>
    <t>2021/3/6 11:56:55</t>
  </si>
  <si>
    <t>海友酒店（成都青羊宫中医大省医院地铁站店）</t>
  </si>
  <si>
    <t>127.00</t>
  </si>
  <si>
    <t>2021/3/6 9:51:12</t>
  </si>
  <si>
    <t>IU酒店(北京西客站六里桥东地铁站店)</t>
  </si>
  <si>
    <t>2021-03-06</t>
  </si>
  <si>
    <t>504.00</t>
  </si>
  <si>
    <t>2021/3/6 9:19:50</t>
  </si>
  <si>
    <t>尚客优品酒店(芜湖伟星公园大道店)</t>
  </si>
  <si>
    <t>132.00</t>
  </si>
  <si>
    <t>2021/3/6 9:01:26</t>
  </si>
  <si>
    <t>尚客优连锁酒店(常熟支塘店)</t>
  </si>
  <si>
    <t>2021-03-05</t>
  </si>
  <si>
    <t>346.00</t>
  </si>
  <si>
    <t>2021/3/5 15:14:37</t>
  </si>
  <si>
    <t>947.00</t>
  </si>
  <si>
    <t>2021/3/4 22:35:57</t>
  </si>
  <si>
    <t>大理古城金玉缘中澳青年旅舍</t>
  </si>
  <si>
    <t>243.00</t>
  </si>
  <si>
    <t>2021/3/3 17:43:45</t>
  </si>
  <si>
    <t>163.00</t>
  </si>
  <si>
    <t>2021/3/3 17:41:37</t>
  </si>
  <si>
    <t>骏怡连锁酒店(南通星湖101店)</t>
  </si>
  <si>
    <t>314.00</t>
  </si>
  <si>
    <t>2021/3/3 10:32:12</t>
  </si>
  <si>
    <t>尚客优酒店(济南荷花路机场路店)</t>
  </si>
  <si>
    <t>2021/3/2 20:54:57</t>
  </si>
  <si>
    <t>汉庭酒店(哈尔滨火车站广场店)</t>
  </si>
  <si>
    <t>157.00</t>
  </si>
  <si>
    <t>2021/2/23 16:00:11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</si>
</sst>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8" borderId="6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14499575028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44262</v>
      </c>
      <c r="G2" s="6">
        <v>44263</v>
      </c>
      <c r="H2" s="4">
        <v>1</v>
      </c>
      <c r="I2" s="4">
        <v>1</v>
      </c>
      <c r="J2" s="4">
        <v>1</v>
      </c>
      <c r="K2" s="4" t="s">
        <v>28</v>
      </c>
      <c r="L2" s="4">
        <v>113</v>
      </c>
      <c r="M2" s="4">
        <v>113</v>
      </c>
      <c r="N2" s="4" t="s">
        <v>29</v>
      </c>
      <c r="O2" s="4" t="s">
        <v>30</v>
      </c>
      <c r="P2" s="4" t="s">
        <v>31</v>
      </c>
      <c r="Q2" s="4">
        <v>0</v>
      </c>
      <c r="R2" s="7">
        <v>44257</v>
      </c>
      <c r="S2" s="6">
        <v>44278</v>
      </c>
      <c r="T2" s="4" t="s">
        <v>32</v>
      </c>
      <c r="U2" s="4">
        <v>113</v>
      </c>
      <c r="V2" s="4">
        <v>0</v>
      </c>
      <c r="W2" s="4">
        <v>0</v>
      </c>
      <c r="X2" s="4">
        <v>1999723</v>
      </c>
    </row>
    <row r="3" s="4" customFormat="1" spans="1:24">
      <c r="A3" s="4">
        <v>14501102584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44261</v>
      </c>
      <c r="G3" s="6">
        <v>44263</v>
      </c>
      <c r="H3" s="4">
        <v>1</v>
      </c>
      <c r="I3" s="4">
        <v>2</v>
      </c>
      <c r="J3" s="4">
        <v>2</v>
      </c>
      <c r="K3" s="4" t="s">
        <v>28</v>
      </c>
      <c r="L3" s="4">
        <v>314</v>
      </c>
      <c r="M3" s="4">
        <v>314</v>
      </c>
      <c r="N3" s="4" t="s">
        <v>35</v>
      </c>
      <c r="O3" s="4" t="s">
        <v>30</v>
      </c>
      <c r="P3" s="4" t="s">
        <v>31</v>
      </c>
      <c r="Q3" s="4">
        <v>0</v>
      </c>
      <c r="R3" s="7">
        <v>44258</v>
      </c>
      <c r="S3" s="6">
        <v>44278</v>
      </c>
      <c r="T3" s="4" t="s">
        <v>32</v>
      </c>
      <c r="U3" s="4">
        <v>314</v>
      </c>
      <c r="V3" s="4">
        <v>0</v>
      </c>
      <c r="W3" s="4">
        <v>0</v>
      </c>
      <c r="X3" s="4">
        <v>2000389</v>
      </c>
    </row>
    <row r="4" s="4" customFormat="1" spans="1:24">
      <c r="A4" s="4">
        <v>14506152342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44261</v>
      </c>
      <c r="G4" s="6">
        <v>44263</v>
      </c>
      <c r="H4" s="4">
        <v>1</v>
      </c>
      <c r="I4" s="4">
        <v>2</v>
      </c>
      <c r="J4" s="4">
        <v>2</v>
      </c>
      <c r="K4" s="4" t="s">
        <v>28</v>
      </c>
      <c r="L4" s="4">
        <v>163</v>
      </c>
      <c r="M4" s="4">
        <v>163</v>
      </c>
      <c r="N4" s="4" t="s">
        <v>38</v>
      </c>
      <c r="O4" s="4" t="s">
        <v>30</v>
      </c>
      <c r="P4" s="4" t="s">
        <v>31</v>
      </c>
      <c r="Q4" s="4">
        <v>0</v>
      </c>
      <c r="R4" s="7">
        <v>44258</v>
      </c>
      <c r="S4" s="6">
        <v>44278</v>
      </c>
      <c r="T4" s="4" t="s">
        <v>32</v>
      </c>
      <c r="U4" s="4">
        <v>163</v>
      </c>
      <c r="V4" s="4">
        <v>0</v>
      </c>
      <c r="W4" s="4">
        <v>0</v>
      </c>
      <c r="X4" s="4">
        <v>2000821</v>
      </c>
    </row>
    <row r="5" s="4" customFormat="1" spans="1:24">
      <c r="A5" s="4">
        <v>14506163025</v>
      </c>
      <c r="B5" s="4" t="s">
        <v>24</v>
      </c>
      <c r="C5" s="4" t="s">
        <v>25</v>
      </c>
      <c r="D5" s="4" t="s">
        <v>36</v>
      </c>
      <c r="E5" s="4" t="s">
        <v>37</v>
      </c>
      <c r="F5" s="6">
        <v>44260</v>
      </c>
      <c r="G5" s="6">
        <v>44263</v>
      </c>
      <c r="H5" s="4">
        <v>1</v>
      </c>
      <c r="I5" s="4">
        <v>3</v>
      </c>
      <c r="J5" s="4">
        <v>3</v>
      </c>
      <c r="K5" s="4" t="s">
        <v>28</v>
      </c>
      <c r="L5" s="4">
        <v>243</v>
      </c>
      <c r="M5" s="4">
        <v>243</v>
      </c>
      <c r="N5" s="4" t="s">
        <v>39</v>
      </c>
      <c r="O5" s="4" t="s">
        <v>30</v>
      </c>
      <c r="P5" s="4" t="s">
        <v>31</v>
      </c>
      <c r="Q5" s="4">
        <v>0</v>
      </c>
      <c r="R5" s="7">
        <v>44258</v>
      </c>
      <c r="S5" s="6">
        <v>44278</v>
      </c>
      <c r="T5" s="4" t="s">
        <v>32</v>
      </c>
      <c r="U5" s="4">
        <v>243</v>
      </c>
      <c r="V5" s="4">
        <v>0</v>
      </c>
      <c r="W5" s="4">
        <v>0</v>
      </c>
      <c r="X5" s="4">
        <v>2000829</v>
      </c>
    </row>
    <row r="6" s="4" customFormat="1" spans="1:24">
      <c r="A6" s="4">
        <v>14515388538</v>
      </c>
      <c r="B6" s="4" t="s">
        <v>24</v>
      </c>
      <c r="C6" s="4" t="s">
        <v>25</v>
      </c>
      <c r="D6" s="4" t="s">
        <v>40</v>
      </c>
      <c r="E6" s="4" t="s">
        <v>41</v>
      </c>
      <c r="F6" s="6">
        <v>44262</v>
      </c>
      <c r="G6" s="6">
        <v>44263</v>
      </c>
      <c r="H6" s="4">
        <v>1</v>
      </c>
      <c r="I6" s="4">
        <v>1</v>
      </c>
      <c r="J6" s="4">
        <v>1</v>
      </c>
      <c r="K6" s="4" t="s">
        <v>28</v>
      </c>
      <c r="L6" s="4">
        <v>947</v>
      </c>
      <c r="M6" s="4">
        <v>947</v>
      </c>
      <c r="N6" s="4" t="s">
        <v>42</v>
      </c>
      <c r="O6" s="4" t="s">
        <v>30</v>
      </c>
      <c r="P6" s="4" t="s">
        <v>31</v>
      </c>
      <c r="Q6" s="4">
        <v>0</v>
      </c>
      <c r="R6" s="7">
        <v>44259</v>
      </c>
      <c r="S6" s="6">
        <v>44278</v>
      </c>
      <c r="T6" s="4" t="s">
        <v>32</v>
      </c>
      <c r="U6" s="4">
        <v>947</v>
      </c>
      <c r="V6" s="4">
        <v>0</v>
      </c>
      <c r="W6" s="4">
        <v>0</v>
      </c>
      <c r="X6" s="4">
        <v>2002953</v>
      </c>
    </row>
    <row r="7" s="4" customFormat="1" spans="1:24">
      <c r="A7" s="4">
        <v>14521325270</v>
      </c>
      <c r="B7" s="4" t="s">
        <v>24</v>
      </c>
      <c r="C7" s="4" t="s">
        <v>25</v>
      </c>
      <c r="D7" s="4" t="s">
        <v>43</v>
      </c>
      <c r="E7" s="4" t="s">
        <v>44</v>
      </c>
      <c r="F7" s="6">
        <v>44260</v>
      </c>
      <c r="G7" s="6">
        <v>44263</v>
      </c>
      <c r="H7" s="4">
        <v>1</v>
      </c>
      <c r="I7" s="4">
        <v>3</v>
      </c>
      <c r="J7" s="4">
        <v>3</v>
      </c>
      <c r="K7" s="4" t="s">
        <v>28</v>
      </c>
      <c r="L7" s="4">
        <v>519</v>
      </c>
      <c r="M7" s="4">
        <v>519</v>
      </c>
      <c r="N7" s="4" t="s">
        <v>45</v>
      </c>
      <c r="O7" s="4" t="s">
        <v>30</v>
      </c>
      <c r="P7" s="4" t="s">
        <v>31</v>
      </c>
      <c r="Q7" s="4">
        <v>0</v>
      </c>
      <c r="R7" s="7">
        <v>44260</v>
      </c>
      <c r="S7" s="6">
        <v>44278</v>
      </c>
      <c r="T7" s="4" t="s">
        <v>32</v>
      </c>
      <c r="U7" s="4">
        <v>519</v>
      </c>
      <c r="V7" s="4">
        <v>0</v>
      </c>
      <c r="W7" s="4">
        <v>0</v>
      </c>
      <c r="X7" s="4">
        <v>2003489</v>
      </c>
    </row>
    <row r="8" s="4" customFormat="1" spans="1:23">
      <c r="A8" s="4">
        <v>14524472486</v>
      </c>
      <c r="B8" s="4" t="s">
        <v>24</v>
      </c>
      <c r="C8" s="4" t="s">
        <v>25</v>
      </c>
      <c r="D8" s="4" t="s">
        <v>46</v>
      </c>
      <c r="E8" s="4" t="s">
        <v>47</v>
      </c>
      <c r="F8" s="6">
        <v>44262</v>
      </c>
      <c r="G8" s="6">
        <v>44263</v>
      </c>
      <c r="H8" s="4">
        <v>1</v>
      </c>
      <c r="I8" s="4">
        <v>1</v>
      </c>
      <c r="J8" s="4">
        <v>1</v>
      </c>
      <c r="K8" s="4" t="s">
        <v>28</v>
      </c>
      <c r="L8" s="4">
        <v>132</v>
      </c>
      <c r="M8" s="4">
        <v>132</v>
      </c>
      <c r="N8" s="4" t="s">
        <v>48</v>
      </c>
      <c r="O8" s="4" t="s">
        <v>30</v>
      </c>
      <c r="P8" s="4" t="s">
        <v>31</v>
      </c>
      <c r="Q8" s="4">
        <v>0</v>
      </c>
      <c r="R8" s="7">
        <v>44261</v>
      </c>
      <c r="S8" s="6">
        <v>44278</v>
      </c>
      <c r="T8" s="4" t="s">
        <v>32</v>
      </c>
      <c r="U8" s="4">
        <v>132</v>
      </c>
      <c r="V8" s="4">
        <v>0</v>
      </c>
      <c r="W8" s="4">
        <v>0</v>
      </c>
    </row>
    <row r="9" s="4" customFormat="1" spans="1:24">
      <c r="A9" s="4">
        <v>14524516549</v>
      </c>
      <c r="B9" s="4" t="s">
        <v>24</v>
      </c>
      <c r="C9" s="4" t="s">
        <v>25</v>
      </c>
      <c r="D9" s="4" t="s">
        <v>49</v>
      </c>
      <c r="E9" s="4" t="s">
        <v>50</v>
      </c>
      <c r="F9" s="6">
        <v>44261</v>
      </c>
      <c r="G9" s="6">
        <v>44263</v>
      </c>
      <c r="H9" s="4">
        <v>1</v>
      </c>
      <c r="I9" s="4">
        <v>2</v>
      </c>
      <c r="J9" s="4">
        <v>2</v>
      </c>
      <c r="K9" s="4" t="s">
        <v>28</v>
      </c>
      <c r="L9" s="4">
        <v>504</v>
      </c>
      <c r="M9" s="4">
        <v>504</v>
      </c>
      <c r="N9" s="4" t="s">
        <v>51</v>
      </c>
      <c r="O9" s="4" t="s">
        <v>30</v>
      </c>
      <c r="P9" s="4" t="s">
        <v>31</v>
      </c>
      <c r="Q9" s="4">
        <v>0</v>
      </c>
      <c r="R9" s="7">
        <v>44261</v>
      </c>
      <c r="S9" s="6">
        <v>44278</v>
      </c>
      <c r="T9" s="4" t="s">
        <v>32</v>
      </c>
      <c r="U9" s="4">
        <v>504</v>
      </c>
      <c r="V9" s="4">
        <v>0</v>
      </c>
      <c r="W9" s="4">
        <v>0</v>
      </c>
      <c r="X9" s="4">
        <v>2004513</v>
      </c>
    </row>
    <row r="10" s="4" customFormat="1" spans="1:24">
      <c r="A10" s="4">
        <v>14524609379</v>
      </c>
      <c r="B10" s="4" t="s">
        <v>24</v>
      </c>
      <c r="C10" s="4" t="s">
        <v>25</v>
      </c>
      <c r="D10" s="4" t="s">
        <v>52</v>
      </c>
      <c r="E10" s="4" t="s">
        <v>53</v>
      </c>
      <c r="F10" s="6">
        <v>44262</v>
      </c>
      <c r="G10" s="6">
        <v>44263</v>
      </c>
      <c r="H10" s="4">
        <v>1</v>
      </c>
      <c r="I10" s="4">
        <v>1</v>
      </c>
      <c r="J10" s="4">
        <v>1</v>
      </c>
      <c r="K10" s="4" t="s">
        <v>28</v>
      </c>
      <c r="L10" s="4">
        <v>127</v>
      </c>
      <c r="M10" s="4">
        <v>127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44261</v>
      </c>
      <c r="S10" s="6">
        <v>44278</v>
      </c>
      <c r="T10" s="4" t="s">
        <v>32</v>
      </c>
      <c r="U10" s="4">
        <v>127</v>
      </c>
      <c r="V10" s="4">
        <v>0</v>
      </c>
      <c r="W10" s="4">
        <v>0</v>
      </c>
      <c r="X10" s="4">
        <v>2004530</v>
      </c>
    </row>
    <row r="11" s="4" customFormat="1" spans="1:24">
      <c r="A11" s="4">
        <v>14530518836</v>
      </c>
      <c r="B11" s="4" t="s">
        <v>24</v>
      </c>
      <c r="C11" s="4" t="s">
        <v>25</v>
      </c>
      <c r="D11" s="4" t="s">
        <v>55</v>
      </c>
      <c r="E11" s="4" t="s">
        <v>56</v>
      </c>
      <c r="F11" s="6">
        <v>44262</v>
      </c>
      <c r="G11" s="6">
        <v>44263</v>
      </c>
      <c r="H11" s="4">
        <v>1</v>
      </c>
      <c r="I11" s="4">
        <v>1</v>
      </c>
      <c r="J11" s="4">
        <v>1</v>
      </c>
      <c r="K11" s="4" t="s">
        <v>28</v>
      </c>
      <c r="L11" s="4">
        <v>212</v>
      </c>
      <c r="M11" s="4">
        <v>212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44261</v>
      </c>
      <c r="S11" s="6">
        <v>44278</v>
      </c>
      <c r="T11" s="4" t="s">
        <v>32</v>
      </c>
      <c r="U11" s="4">
        <v>212</v>
      </c>
      <c r="V11" s="4">
        <v>0</v>
      </c>
      <c r="W11" s="4">
        <v>0</v>
      </c>
      <c r="X11" s="4">
        <v>2005217</v>
      </c>
    </row>
    <row r="12" s="4" customFormat="1" spans="1:24">
      <c r="A12" s="4">
        <v>14530595829</v>
      </c>
      <c r="B12" s="4" t="s">
        <v>24</v>
      </c>
      <c r="C12" s="4" t="s">
        <v>25</v>
      </c>
      <c r="D12" s="4" t="s">
        <v>58</v>
      </c>
      <c r="E12" s="4" t="s">
        <v>59</v>
      </c>
      <c r="F12" s="6">
        <v>44262</v>
      </c>
      <c r="G12" s="6">
        <v>44263</v>
      </c>
      <c r="H12" s="4">
        <v>1</v>
      </c>
      <c r="I12" s="4">
        <v>1</v>
      </c>
      <c r="J12" s="4">
        <v>1</v>
      </c>
      <c r="K12" s="4" t="s">
        <v>28</v>
      </c>
      <c r="L12" s="4">
        <v>174</v>
      </c>
      <c r="M12" s="4">
        <v>174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44261</v>
      </c>
      <c r="S12" s="6">
        <v>44278</v>
      </c>
      <c r="T12" s="4" t="s">
        <v>32</v>
      </c>
      <c r="U12" s="4">
        <v>174</v>
      </c>
      <c r="V12" s="4">
        <v>0</v>
      </c>
      <c r="W12" s="4">
        <v>0</v>
      </c>
      <c r="X12" s="4">
        <v>2005250</v>
      </c>
    </row>
    <row r="13" s="4" customFormat="1" spans="1:24">
      <c r="A13" s="4">
        <v>14530595829</v>
      </c>
      <c r="B13" s="4" t="s">
        <v>24</v>
      </c>
      <c r="C13" s="4" t="s">
        <v>61</v>
      </c>
      <c r="D13" s="4" t="s">
        <v>58</v>
      </c>
      <c r="E13" s="4" t="s">
        <v>59</v>
      </c>
      <c r="F13" s="6">
        <v>44262</v>
      </c>
      <c r="G13" s="6">
        <v>44263</v>
      </c>
      <c r="H13" s="4">
        <v>1</v>
      </c>
      <c r="I13" s="4">
        <v>1</v>
      </c>
      <c r="J13" s="4">
        <v>1</v>
      </c>
      <c r="K13" s="4" t="s">
        <v>28</v>
      </c>
      <c r="L13" s="4">
        <v>-174</v>
      </c>
      <c r="M13" s="4">
        <v>-174</v>
      </c>
      <c r="N13" s="4" t="s">
        <v>60</v>
      </c>
      <c r="O13" s="4" t="s">
        <v>30</v>
      </c>
      <c r="P13" s="4" t="s">
        <v>31</v>
      </c>
      <c r="Q13" s="4">
        <v>0</v>
      </c>
      <c r="R13" s="7">
        <v>44261</v>
      </c>
      <c r="S13" s="6">
        <v>44278</v>
      </c>
      <c r="T13" s="4" t="s">
        <v>32</v>
      </c>
      <c r="U13" s="4">
        <v>-174</v>
      </c>
      <c r="V13" s="4">
        <v>0</v>
      </c>
      <c r="W13" s="4">
        <v>0</v>
      </c>
      <c r="X13" s="4">
        <v>2005250</v>
      </c>
    </row>
    <row r="14" s="4" customFormat="1" spans="1:24">
      <c r="A14" s="4">
        <v>14532296558</v>
      </c>
      <c r="B14" s="4" t="s">
        <v>24</v>
      </c>
      <c r="C14" s="4" t="s">
        <v>25</v>
      </c>
      <c r="D14" s="4" t="s">
        <v>62</v>
      </c>
      <c r="E14" s="4" t="s">
        <v>63</v>
      </c>
      <c r="F14" s="6">
        <v>44262</v>
      </c>
      <c r="G14" s="6">
        <v>44263</v>
      </c>
      <c r="H14" s="4">
        <v>1</v>
      </c>
      <c r="I14" s="4">
        <v>1</v>
      </c>
      <c r="J14" s="4">
        <v>1</v>
      </c>
      <c r="K14" s="4" t="s">
        <v>28</v>
      </c>
      <c r="L14" s="4">
        <v>423</v>
      </c>
      <c r="M14" s="4">
        <v>423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44262</v>
      </c>
      <c r="S14" s="6">
        <v>44278</v>
      </c>
      <c r="T14" s="4" t="s">
        <v>32</v>
      </c>
      <c r="U14" s="4">
        <v>423</v>
      </c>
      <c r="V14" s="4">
        <v>0</v>
      </c>
      <c r="W14" s="4">
        <v>0</v>
      </c>
      <c r="X14" s="4">
        <v>2005880</v>
      </c>
    </row>
    <row r="15" s="4" customFormat="1" spans="1:24">
      <c r="A15" s="4">
        <v>14532297842</v>
      </c>
      <c r="B15" s="4" t="s">
        <v>24</v>
      </c>
      <c r="C15" s="4" t="s">
        <v>25</v>
      </c>
      <c r="D15" s="4" t="s">
        <v>62</v>
      </c>
      <c r="E15" s="4" t="s">
        <v>63</v>
      </c>
      <c r="F15" s="6">
        <v>44262</v>
      </c>
      <c r="G15" s="6">
        <v>44263</v>
      </c>
      <c r="H15" s="4">
        <v>1</v>
      </c>
      <c r="I15" s="4">
        <v>1</v>
      </c>
      <c r="J15" s="4">
        <v>1</v>
      </c>
      <c r="K15" s="4" t="s">
        <v>28</v>
      </c>
      <c r="L15" s="4">
        <v>423</v>
      </c>
      <c r="M15" s="4">
        <v>423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44262</v>
      </c>
      <c r="S15" s="6">
        <v>44278</v>
      </c>
      <c r="T15" s="4" t="s">
        <v>32</v>
      </c>
      <c r="U15" s="4">
        <v>423</v>
      </c>
      <c r="V15" s="4">
        <v>0</v>
      </c>
      <c r="W15" s="4">
        <v>0</v>
      </c>
      <c r="X15" s="4">
        <v>2005881</v>
      </c>
    </row>
    <row r="16" s="4" customFormat="1" spans="1:24">
      <c r="A16" s="4">
        <v>14532419091</v>
      </c>
      <c r="B16" s="4" t="s">
        <v>24</v>
      </c>
      <c r="C16" s="4" t="s">
        <v>25</v>
      </c>
      <c r="D16" s="4" t="s">
        <v>66</v>
      </c>
      <c r="E16" s="4" t="s">
        <v>44</v>
      </c>
      <c r="F16" s="6">
        <v>44262</v>
      </c>
      <c r="G16" s="6">
        <v>44263</v>
      </c>
      <c r="H16" s="4">
        <v>1</v>
      </c>
      <c r="I16" s="4">
        <v>1</v>
      </c>
      <c r="J16" s="4">
        <v>1</v>
      </c>
      <c r="K16" s="4" t="s">
        <v>28</v>
      </c>
      <c r="L16" s="4">
        <v>211</v>
      </c>
      <c r="M16" s="4">
        <v>211</v>
      </c>
      <c r="N16" s="4" t="s">
        <v>67</v>
      </c>
      <c r="O16" s="4" t="s">
        <v>30</v>
      </c>
      <c r="P16" s="4" t="s">
        <v>31</v>
      </c>
      <c r="Q16" s="4">
        <v>0</v>
      </c>
      <c r="R16" s="7">
        <v>44262</v>
      </c>
      <c r="S16" s="6">
        <v>44278</v>
      </c>
      <c r="T16" s="4" t="s">
        <v>32</v>
      </c>
      <c r="U16" s="4">
        <v>211</v>
      </c>
      <c r="V16" s="4">
        <v>0</v>
      </c>
      <c r="W16" s="4">
        <v>0</v>
      </c>
      <c r="X16" s="4">
        <v>2005907</v>
      </c>
    </row>
    <row r="17" s="4" customFormat="1" spans="1:24">
      <c r="A17" s="4">
        <v>14521325270</v>
      </c>
      <c r="B17" s="4" t="s">
        <v>24</v>
      </c>
      <c r="C17" s="4" t="s">
        <v>68</v>
      </c>
      <c r="D17" s="4" t="s">
        <v>43</v>
      </c>
      <c r="E17" s="4" t="s">
        <v>44</v>
      </c>
      <c r="F17" s="6">
        <v>44260</v>
      </c>
      <c r="G17" s="6">
        <v>44263</v>
      </c>
      <c r="H17" s="4">
        <v>1</v>
      </c>
      <c r="I17" s="4">
        <v>3</v>
      </c>
      <c r="J17" s="4">
        <v>3</v>
      </c>
      <c r="K17" s="4" t="s">
        <v>28</v>
      </c>
      <c r="L17" s="4">
        <v>-174</v>
      </c>
      <c r="M17" s="4">
        <v>-174</v>
      </c>
      <c r="N17" s="4" t="s">
        <v>45</v>
      </c>
      <c r="O17" s="4" t="s">
        <v>30</v>
      </c>
      <c r="P17" s="4" t="s">
        <v>31</v>
      </c>
      <c r="Q17" s="4">
        <v>0</v>
      </c>
      <c r="R17" s="7">
        <v>44260</v>
      </c>
      <c r="S17" s="6">
        <v>44278</v>
      </c>
      <c r="T17" s="4" t="s">
        <v>32</v>
      </c>
      <c r="U17" s="4">
        <v>-174</v>
      </c>
      <c r="V17" s="4">
        <v>0</v>
      </c>
      <c r="W17" s="4">
        <v>0</v>
      </c>
      <c r="X17" s="4">
        <v>2003489</v>
      </c>
    </row>
    <row r="18" s="4" customFormat="1" spans="1:24">
      <c r="A18" s="4">
        <v>14532296558</v>
      </c>
      <c r="B18" s="4" t="s">
        <v>24</v>
      </c>
      <c r="C18" s="4" t="s">
        <v>61</v>
      </c>
      <c r="D18" s="4" t="s">
        <v>62</v>
      </c>
      <c r="E18" s="4" t="s">
        <v>63</v>
      </c>
      <c r="F18" s="6">
        <v>44262</v>
      </c>
      <c r="G18" s="6">
        <v>44263</v>
      </c>
      <c r="H18" s="4">
        <v>1</v>
      </c>
      <c r="I18" s="4">
        <v>1</v>
      </c>
      <c r="J18" s="4">
        <v>1</v>
      </c>
      <c r="K18" s="4" t="s">
        <v>28</v>
      </c>
      <c r="L18" s="4">
        <v>-423</v>
      </c>
      <c r="M18" s="4">
        <v>-423</v>
      </c>
      <c r="N18" s="4" t="s">
        <v>64</v>
      </c>
      <c r="O18" s="4" t="s">
        <v>30</v>
      </c>
      <c r="P18" s="4" t="s">
        <v>31</v>
      </c>
      <c r="Q18" s="4">
        <v>0</v>
      </c>
      <c r="R18" s="7">
        <v>44262</v>
      </c>
      <c r="S18" s="6">
        <v>44278</v>
      </c>
      <c r="T18" s="4" t="s">
        <v>32</v>
      </c>
      <c r="U18" s="4">
        <v>-423</v>
      </c>
      <c r="V18" s="4">
        <v>0</v>
      </c>
      <c r="W18" s="4">
        <v>0</v>
      </c>
      <c r="X18" s="4">
        <v>2005880</v>
      </c>
    </row>
    <row r="19" s="4" customFormat="1" spans="1:24">
      <c r="A19" s="4">
        <v>14532727029</v>
      </c>
      <c r="B19" s="4" t="s">
        <v>24</v>
      </c>
      <c r="C19" s="4" t="s">
        <v>25</v>
      </c>
      <c r="D19" s="4" t="s">
        <v>58</v>
      </c>
      <c r="E19" s="4" t="s">
        <v>59</v>
      </c>
      <c r="F19" s="6">
        <v>44262</v>
      </c>
      <c r="G19" s="6">
        <v>44263</v>
      </c>
      <c r="H19" s="4">
        <v>1</v>
      </c>
      <c r="I19" s="4">
        <v>1</v>
      </c>
      <c r="J19" s="4">
        <v>1</v>
      </c>
      <c r="K19" s="4" t="s">
        <v>28</v>
      </c>
      <c r="L19" s="4">
        <v>175</v>
      </c>
      <c r="M19" s="4">
        <v>175</v>
      </c>
      <c r="N19" s="4" t="s">
        <v>69</v>
      </c>
      <c r="O19" s="4" t="s">
        <v>30</v>
      </c>
      <c r="P19" s="4" t="s">
        <v>31</v>
      </c>
      <c r="Q19" s="4">
        <v>0</v>
      </c>
      <c r="R19" s="7">
        <v>44262</v>
      </c>
      <c r="S19" s="6">
        <v>44278</v>
      </c>
      <c r="T19" s="4" t="s">
        <v>32</v>
      </c>
      <c r="U19" s="4">
        <v>175</v>
      </c>
      <c r="V19" s="4">
        <v>0</v>
      </c>
      <c r="W19" s="4">
        <v>0</v>
      </c>
      <c r="X19" s="4">
        <v>2005983</v>
      </c>
    </row>
    <row r="20" s="4" customFormat="1" spans="1:24">
      <c r="A20" s="4">
        <v>14532858350</v>
      </c>
      <c r="B20" s="4" t="s">
        <v>24</v>
      </c>
      <c r="C20" s="4" t="s">
        <v>25</v>
      </c>
      <c r="D20" s="4" t="s">
        <v>70</v>
      </c>
      <c r="E20" s="4" t="s">
        <v>59</v>
      </c>
      <c r="F20" s="6">
        <v>44262</v>
      </c>
      <c r="G20" s="6">
        <v>44263</v>
      </c>
      <c r="H20" s="4">
        <v>1</v>
      </c>
      <c r="I20" s="4">
        <v>1</v>
      </c>
      <c r="J20" s="4">
        <v>1</v>
      </c>
      <c r="K20" s="4" t="s">
        <v>28</v>
      </c>
      <c r="L20" s="4">
        <v>198</v>
      </c>
      <c r="M20" s="4">
        <v>198</v>
      </c>
      <c r="N20" s="4" t="s">
        <v>71</v>
      </c>
      <c r="O20" s="4" t="s">
        <v>30</v>
      </c>
      <c r="P20" s="4" t="s">
        <v>31</v>
      </c>
      <c r="Q20" s="4">
        <v>0</v>
      </c>
      <c r="R20" s="7">
        <v>44262</v>
      </c>
      <c r="S20" s="6">
        <v>44278</v>
      </c>
      <c r="T20" s="4" t="s">
        <v>32</v>
      </c>
      <c r="U20" s="4">
        <v>198</v>
      </c>
      <c r="V20" s="4">
        <v>0</v>
      </c>
      <c r="W20" s="4">
        <v>0</v>
      </c>
      <c r="X20" s="4">
        <v>2006022</v>
      </c>
    </row>
    <row r="21" s="4" customFormat="1" spans="1:24">
      <c r="A21" s="4">
        <v>14534969122</v>
      </c>
      <c r="B21" s="4" t="s">
        <v>24</v>
      </c>
      <c r="C21" s="4" t="s">
        <v>25</v>
      </c>
      <c r="D21" s="4" t="s">
        <v>72</v>
      </c>
      <c r="E21" s="4" t="s">
        <v>73</v>
      </c>
      <c r="F21" s="6">
        <v>44262</v>
      </c>
      <c r="G21" s="6">
        <v>44263</v>
      </c>
      <c r="H21" s="4">
        <v>1</v>
      </c>
      <c r="I21" s="4">
        <v>1</v>
      </c>
      <c r="J21" s="4">
        <v>1</v>
      </c>
      <c r="K21" s="4" t="s">
        <v>28</v>
      </c>
      <c r="L21" s="4">
        <v>111</v>
      </c>
      <c r="M21" s="4">
        <v>111</v>
      </c>
      <c r="N21" s="4" t="s">
        <v>74</v>
      </c>
      <c r="O21" s="4" t="s">
        <v>30</v>
      </c>
      <c r="P21" s="4" t="s">
        <v>31</v>
      </c>
      <c r="Q21" s="4">
        <v>0</v>
      </c>
      <c r="R21" s="7">
        <v>44262</v>
      </c>
      <c r="S21" s="6">
        <v>44278</v>
      </c>
      <c r="T21" s="4" t="s">
        <v>32</v>
      </c>
      <c r="U21" s="4">
        <v>111</v>
      </c>
      <c r="V21" s="4">
        <v>0</v>
      </c>
      <c r="W21" s="4">
        <v>0</v>
      </c>
      <c r="X21" s="4">
        <v>2006123</v>
      </c>
    </row>
    <row r="22" s="4" customFormat="1" spans="1:24">
      <c r="A22" s="4">
        <v>14535741927</v>
      </c>
      <c r="B22" s="4" t="s">
        <v>24</v>
      </c>
      <c r="C22" s="4" t="s">
        <v>25</v>
      </c>
      <c r="D22" s="4" t="s">
        <v>75</v>
      </c>
      <c r="E22" s="4" t="s">
        <v>76</v>
      </c>
      <c r="F22" s="6">
        <v>44262</v>
      </c>
      <c r="G22" s="6">
        <v>44263</v>
      </c>
      <c r="H22" s="4">
        <v>1</v>
      </c>
      <c r="I22" s="4">
        <v>1</v>
      </c>
      <c r="J22" s="4">
        <v>1</v>
      </c>
      <c r="K22" s="4" t="s">
        <v>28</v>
      </c>
      <c r="L22" s="4">
        <v>333</v>
      </c>
      <c r="M22" s="4">
        <v>333</v>
      </c>
      <c r="N22" s="4" t="s">
        <v>77</v>
      </c>
      <c r="O22" s="4" t="s">
        <v>30</v>
      </c>
      <c r="P22" s="4" t="s">
        <v>31</v>
      </c>
      <c r="Q22" s="4">
        <v>0</v>
      </c>
      <c r="R22" s="7">
        <v>44262</v>
      </c>
      <c r="S22" s="6">
        <v>44278</v>
      </c>
      <c r="T22" s="4" t="s">
        <v>32</v>
      </c>
      <c r="U22" s="4">
        <v>333</v>
      </c>
      <c r="V22" s="4">
        <v>0</v>
      </c>
      <c r="W22" s="4">
        <v>0</v>
      </c>
      <c r="X22" s="4">
        <v>2006244</v>
      </c>
    </row>
    <row r="23" s="4" customFormat="1" spans="1:24">
      <c r="A23" s="4">
        <v>14535915943</v>
      </c>
      <c r="B23" s="4" t="s">
        <v>24</v>
      </c>
      <c r="C23" s="4" t="s">
        <v>25</v>
      </c>
      <c r="D23" s="4" t="s">
        <v>78</v>
      </c>
      <c r="E23" s="4" t="s">
        <v>79</v>
      </c>
      <c r="F23" s="6">
        <v>44262</v>
      </c>
      <c r="G23" s="6">
        <v>44263</v>
      </c>
      <c r="H23" s="4">
        <v>1</v>
      </c>
      <c r="I23" s="4">
        <v>1</v>
      </c>
      <c r="J23" s="4">
        <v>1</v>
      </c>
      <c r="K23" s="4" t="s">
        <v>28</v>
      </c>
      <c r="L23" s="4">
        <v>144</v>
      </c>
      <c r="M23" s="4">
        <v>144</v>
      </c>
      <c r="N23" s="4" t="s">
        <v>80</v>
      </c>
      <c r="O23" s="4" t="s">
        <v>30</v>
      </c>
      <c r="P23" s="4" t="s">
        <v>31</v>
      </c>
      <c r="Q23" s="4">
        <v>0</v>
      </c>
      <c r="R23" s="7">
        <v>44262</v>
      </c>
      <c r="S23" s="6">
        <v>44278</v>
      </c>
      <c r="T23" s="4" t="s">
        <v>32</v>
      </c>
      <c r="U23" s="4">
        <v>144</v>
      </c>
      <c r="V23" s="4">
        <v>0</v>
      </c>
      <c r="W23" s="4">
        <v>0</v>
      </c>
      <c r="X23" s="4">
        <v>2006281</v>
      </c>
    </row>
    <row r="24" s="4" customFormat="1" spans="1:24">
      <c r="A24" s="4">
        <v>14499575028</v>
      </c>
      <c r="B24" s="4" t="s">
        <v>24</v>
      </c>
      <c r="C24" s="4" t="s">
        <v>61</v>
      </c>
      <c r="D24" s="4" t="s">
        <v>26</v>
      </c>
      <c r="E24" s="4" t="s">
        <v>27</v>
      </c>
      <c r="F24" s="6">
        <v>44262</v>
      </c>
      <c r="G24" s="6">
        <v>44263</v>
      </c>
      <c r="H24" s="4">
        <v>1</v>
      </c>
      <c r="I24" s="4">
        <v>1</v>
      </c>
      <c r="J24" s="4">
        <v>1</v>
      </c>
      <c r="K24" s="4" t="s">
        <v>28</v>
      </c>
      <c r="L24" s="4">
        <v>-113</v>
      </c>
      <c r="M24" s="4">
        <v>-113</v>
      </c>
      <c r="N24" s="4" t="s">
        <v>29</v>
      </c>
      <c r="O24" s="4" t="s">
        <v>30</v>
      </c>
      <c r="P24" s="4" t="s">
        <v>31</v>
      </c>
      <c r="Q24" s="4">
        <v>0</v>
      </c>
      <c r="R24" s="7">
        <v>44257</v>
      </c>
      <c r="S24" s="6">
        <v>44278</v>
      </c>
      <c r="T24" s="4" t="s">
        <v>32</v>
      </c>
      <c r="U24" s="4">
        <v>-113</v>
      </c>
      <c r="V24" s="4">
        <v>0</v>
      </c>
      <c r="W24" s="4">
        <v>0</v>
      </c>
      <c r="X24" s="4">
        <v>1999723</v>
      </c>
    </row>
    <row r="25" s="4" customFormat="1" spans="1:24">
      <c r="A25" s="4">
        <v>14536068768</v>
      </c>
      <c r="B25" s="4" t="s">
        <v>24</v>
      </c>
      <c r="C25" s="4" t="s">
        <v>25</v>
      </c>
      <c r="D25" s="4" t="s">
        <v>81</v>
      </c>
      <c r="E25" s="4" t="s">
        <v>82</v>
      </c>
      <c r="F25" s="6">
        <v>44262</v>
      </c>
      <c r="G25" s="6">
        <v>44263</v>
      </c>
      <c r="H25" s="4">
        <v>1</v>
      </c>
      <c r="I25" s="4">
        <v>1</v>
      </c>
      <c r="J25" s="4">
        <v>1</v>
      </c>
      <c r="K25" s="4" t="s">
        <v>28</v>
      </c>
      <c r="L25" s="4">
        <v>143</v>
      </c>
      <c r="M25" s="4">
        <v>143</v>
      </c>
      <c r="N25" s="4" t="s">
        <v>83</v>
      </c>
      <c r="O25" s="4" t="s">
        <v>30</v>
      </c>
      <c r="P25" s="4" t="s">
        <v>31</v>
      </c>
      <c r="Q25" s="4">
        <v>0</v>
      </c>
      <c r="R25" s="7">
        <v>44262</v>
      </c>
      <c r="S25" s="6">
        <v>44278</v>
      </c>
      <c r="T25" s="4" t="s">
        <v>32</v>
      </c>
      <c r="U25" s="4">
        <v>143</v>
      </c>
      <c r="V25" s="4">
        <v>0</v>
      </c>
      <c r="W25" s="4">
        <v>0</v>
      </c>
      <c r="X25" s="4">
        <v>2006322</v>
      </c>
    </row>
    <row r="26" s="4" customFormat="1" spans="1:24">
      <c r="A26" s="4">
        <v>14532297842</v>
      </c>
      <c r="B26" s="4" t="s">
        <v>24</v>
      </c>
      <c r="C26" s="4" t="s">
        <v>61</v>
      </c>
      <c r="D26" s="4" t="s">
        <v>62</v>
      </c>
      <c r="E26" s="4" t="s">
        <v>63</v>
      </c>
      <c r="F26" s="6">
        <v>44262</v>
      </c>
      <c r="G26" s="6">
        <v>44263</v>
      </c>
      <c r="H26" s="4">
        <v>1</v>
      </c>
      <c r="I26" s="4">
        <v>1</v>
      </c>
      <c r="J26" s="4">
        <v>1</v>
      </c>
      <c r="K26" s="4" t="s">
        <v>28</v>
      </c>
      <c r="L26" s="4">
        <v>-423</v>
      </c>
      <c r="M26" s="4">
        <v>-423</v>
      </c>
      <c r="N26" s="4" t="s">
        <v>65</v>
      </c>
      <c r="O26" s="4" t="s">
        <v>30</v>
      </c>
      <c r="P26" s="4" t="s">
        <v>31</v>
      </c>
      <c r="Q26" s="4">
        <v>0</v>
      </c>
      <c r="R26" s="7">
        <v>44262</v>
      </c>
      <c r="S26" s="6">
        <v>44278</v>
      </c>
      <c r="T26" s="4" t="s">
        <v>32</v>
      </c>
      <c r="U26" s="4">
        <v>-423</v>
      </c>
      <c r="V26" s="4">
        <v>0</v>
      </c>
      <c r="W26" s="4">
        <v>0</v>
      </c>
      <c r="X26" s="4">
        <v>2005881</v>
      </c>
    </row>
    <row r="27" s="4" customFormat="1" spans="1:24">
      <c r="A27" s="4">
        <v>14536201709</v>
      </c>
      <c r="B27" s="4" t="s">
        <v>24</v>
      </c>
      <c r="C27" s="4" t="s">
        <v>25</v>
      </c>
      <c r="D27" s="4" t="s">
        <v>84</v>
      </c>
      <c r="E27" s="4" t="s">
        <v>85</v>
      </c>
      <c r="F27" s="6">
        <v>44262</v>
      </c>
      <c r="G27" s="6">
        <v>44263</v>
      </c>
      <c r="H27" s="4">
        <v>1</v>
      </c>
      <c r="I27" s="4">
        <v>1</v>
      </c>
      <c r="J27" s="4">
        <v>1</v>
      </c>
      <c r="K27" s="4" t="s">
        <v>28</v>
      </c>
      <c r="L27" s="4">
        <v>135</v>
      </c>
      <c r="M27" s="4">
        <v>135</v>
      </c>
      <c r="N27" s="4" t="s">
        <v>86</v>
      </c>
      <c r="O27" s="4" t="s">
        <v>30</v>
      </c>
      <c r="P27" s="4" t="s">
        <v>31</v>
      </c>
      <c r="Q27" s="4">
        <v>0</v>
      </c>
      <c r="R27" s="7">
        <v>44262</v>
      </c>
      <c r="S27" s="6">
        <v>44278</v>
      </c>
      <c r="T27" s="4" t="s">
        <v>32</v>
      </c>
      <c r="U27" s="4">
        <v>135</v>
      </c>
      <c r="V27" s="4">
        <v>0</v>
      </c>
      <c r="W27" s="4">
        <v>0</v>
      </c>
      <c r="X27" s="4">
        <v>2006359</v>
      </c>
    </row>
    <row r="28" s="4" customFormat="1" spans="1:24">
      <c r="A28" s="4">
        <v>14536671526</v>
      </c>
      <c r="B28" s="4" t="s">
        <v>24</v>
      </c>
      <c r="C28" s="4" t="s">
        <v>25</v>
      </c>
      <c r="D28" s="4" t="s">
        <v>87</v>
      </c>
      <c r="E28" s="4" t="s">
        <v>88</v>
      </c>
      <c r="F28" s="6">
        <v>44262</v>
      </c>
      <c r="G28" s="6">
        <v>44263</v>
      </c>
      <c r="H28" s="4">
        <v>1</v>
      </c>
      <c r="I28" s="4">
        <v>1</v>
      </c>
      <c r="J28" s="4">
        <v>1</v>
      </c>
      <c r="K28" s="4" t="s">
        <v>28</v>
      </c>
      <c r="L28" s="4">
        <v>197</v>
      </c>
      <c r="M28" s="4">
        <v>197</v>
      </c>
      <c r="N28" s="4" t="s">
        <v>89</v>
      </c>
      <c r="O28" s="4" t="s">
        <v>30</v>
      </c>
      <c r="P28" s="4" t="s">
        <v>31</v>
      </c>
      <c r="Q28" s="4">
        <v>0</v>
      </c>
      <c r="R28" s="7">
        <v>44262</v>
      </c>
      <c r="S28" s="6">
        <v>44278</v>
      </c>
      <c r="T28" s="4" t="s">
        <v>32</v>
      </c>
      <c r="U28" s="4">
        <v>197</v>
      </c>
      <c r="V28" s="4">
        <v>0</v>
      </c>
      <c r="W28" s="4">
        <v>0</v>
      </c>
      <c r="X28" s="4">
        <v>2006558</v>
      </c>
    </row>
    <row r="29" s="4" customFormat="1" spans="1:24">
      <c r="A29" s="4">
        <v>14536741079</v>
      </c>
      <c r="B29" s="4" t="s">
        <v>24</v>
      </c>
      <c r="C29" s="4" t="s">
        <v>25</v>
      </c>
      <c r="D29" s="4" t="s">
        <v>90</v>
      </c>
      <c r="E29" s="4" t="s">
        <v>63</v>
      </c>
      <c r="F29" s="6">
        <v>44262</v>
      </c>
      <c r="G29" s="6">
        <v>44263</v>
      </c>
      <c r="H29" s="4">
        <v>1</v>
      </c>
      <c r="I29" s="4">
        <v>1</v>
      </c>
      <c r="J29" s="4">
        <v>1</v>
      </c>
      <c r="K29" s="4" t="s">
        <v>28</v>
      </c>
      <c r="L29" s="4">
        <v>460</v>
      </c>
      <c r="M29" s="4">
        <v>460</v>
      </c>
      <c r="N29" s="4" t="s">
        <v>91</v>
      </c>
      <c r="O29" s="4" t="s">
        <v>30</v>
      </c>
      <c r="P29" s="4" t="s">
        <v>31</v>
      </c>
      <c r="Q29" s="4">
        <v>0</v>
      </c>
      <c r="R29" s="7">
        <v>44262</v>
      </c>
      <c r="S29" s="6">
        <v>44278</v>
      </c>
      <c r="T29" s="4" t="s">
        <v>32</v>
      </c>
      <c r="U29" s="4">
        <v>460</v>
      </c>
      <c r="V29" s="4">
        <v>0</v>
      </c>
      <c r="W29" s="4">
        <v>0</v>
      </c>
      <c r="X29" s="4">
        <v>2006598</v>
      </c>
    </row>
    <row r="30" s="4" customFormat="1" spans="1:24">
      <c r="A30" s="4">
        <v>14536791504</v>
      </c>
      <c r="B30" s="4" t="s">
        <v>24</v>
      </c>
      <c r="C30" s="4" t="s">
        <v>25</v>
      </c>
      <c r="D30" s="4" t="s">
        <v>92</v>
      </c>
      <c r="E30" s="4" t="s">
        <v>63</v>
      </c>
      <c r="F30" s="6">
        <v>44262</v>
      </c>
      <c r="G30" s="6">
        <v>44263</v>
      </c>
      <c r="H30" s="4">
        <v>1</v>
      </c>
      <c r="I30" s="4">
        <v>1</v>
      </c>
      <c r="J30" s="4">
        <v>1</v>
      </c>
      <c r="K30" s="4" t="s">
        <v>28</v>
      </c>
      <c r="L30" s="4">
        <v>231</v>
      </c>
      <c r="M30" s="4">
        <v>231</v>
      </c>
      <c r="N30" s="4" t="s">
        <v>93</v>
      </c>
      <c r="O30" s="4" t="s">
        <v>30</v>
      </c>
      <c r="P30" s="4" t="s">
        <v>31</v>
      </c>
      <c r="Q30" s="4">
        <v>0</v>
      </c>
      <c r="R30" s="7">
        <v>44262</v>
      </c>
      <c r="S30" s="6">
        <v>44278</v>
      </c>
      <c r="T30" s="4" t="s">
        <v>32</v>
      </c>
      <c r="U30" s="4">
        <v>231</v>
      </c>
      <c r="V30" s="4">
        <v>0</v>
      </c>
      <c r="W30" s="4">
        <v>0</v>
      </c>
      <c r="X30" s="4">
        <v>2006630</v>
      </c>
    </row>
    <row r="31" s="4" customFormat="1" spans="1:24">
      <c r="A31" s="4">
        <v>14536843379</v>
      </c>
      <c r="B31" s="4" t="s">
        <v>24</v>
      </c>
      <c r="C31" s="4" t="s">
        <v>25</v>
      </c>
      <c r="D31" s="4" t="s">
        <v>94</v>
      </c>
      <c r="E31" s="4" t="s">
        <v>95</v>
      </c>
      <c r="F31" s="6">
        <v>44262</v>
      </c>
      <c r="G31" s="6">
        <v>44263</v>
      </c>
      <c r="H31" s="4">
        <v>1</v>
      </c>
      <c r="I31" s="4">
        <v>1</v>
      </c>
      <c r="J31" s="4">
        <v>1</v>
      </c>
      <c r="K31" s="4" t="s">
        <v>28</v>
      </c>
      <c r="L31" s="4">
        <v>337</v>
      </c>
      <c r="M31" s="4">
        <v>337</v>
      </c>
      <c r="N31" s="4" t="s">
        <v>96</v>
      </c>
      <c r="O31" s="4" t="s">
        <v>30</v>
      </c>
      <c r="P31" s="4" t="s">
        <v>31</v>
      </c>
      <c r="Q31" s="4">
        <v>0</v>
      </c>
      <c r="R31" s="7">
        <v>44262</v>
      </c>
      <c r="S31" s="6">
        <v>44278</v>
      </c>
      <c r="T31" s="4" t="s">
        <v>32</v>
      </c>
      <c r="U31" s="4">
        <v>337</v>
      </c>
      <c r="V31" s="4">
        <v>0</v>
      </c>
      <c r="W31" s="4">
        <v>0</v>
      </c>
      <c r="X31" s="4">
        <v>2006646</v>
      </c>
    </row>
    <row r="32" s="4" customFormat="1" spans="1:24">
      <c r="A32" s="4">
        <v>14536931953</v>
      </c>
      <c r="B32" s="4" t="s">
        <v>24</v>
      </c>
      <c r="C32" s="4" t="s">
        <v>25</v>
      </c>
      <c r="D32" s="4" t="s">
        <v>97</v>
      </c>
      <c r="E32" s="4" t="s">
        <v>98</v>
      </c>
      <c r="F32" s="6">
        <v>44262</v>
      </c>
      <c r="G32" s="6">
        <v>44263</v>
      </c>
      <c r="H32" s="4">
        <v>1</v>
      </c>
      <c r="I32" s="4">
        <v>1</v>
      </c>
      <c r="J32" s="4">
        <v>1</v>
      </c>
      <c r="K32" s="4" t="s">
        <v>28</v>
      </c>
      <c r="L32" s="4">
        <v>182</v>
      </c>
      <c r="M32" s="4">
        <v>182</v>
      </c>
      <c r="N32" s="4" t="s">
        <v>99</v>
      </c>
      <c r="O32" s="4" t="s">
        <v>30</v>
      </c>
      <c r="P32" s="4" t="s">
        <v>31</v>
      </c>
      <c r="Q32" s="4">
        <v>0</v>
      </c>
      <c r="R32" s="7">
        <v>44262</v>
      </c>
      <c r="S32" s="6">
        <v>44278</v>
      </c>
      <c r="T32" s="4" t="s">
        <v>32</v>
      </c>
      <c r="U32" s="4">
        <v>182</v>
      </c>
      <c r="V32" s="4">
        <v>0</v>
      </c>
      <c r="W32" s="4">
        <v>0</v>
      </c>
      <c r="X32" s="4">
        <v>2006692</v>
      </c>
    </row>
    <row r="33" s="4" customFormat="1" spans="1:24">
      <c r="A33" s="4">
        <v>14536940931</v>
      </c>
      <c r="B33" s="4" t="s">
        <v>24</v>
      </c>
      <c r="C33" s="4" t="s">
        <v>25</v>
      </c>
      <c r="D33" s="4" t="s">
        <v>100</v>
      </c>
      <c r="E33" s="4" t="s">
        <v>101</v>
      </c>
      <c r="F33" s="6">
        <v>44262</v>
      </c>
      <c r="G33" s="6">
        <v>44263</v>
      </c>
      <c r="H33" s="4">
        <v>1</v>
      </c>
      <c r="I33" s="4">
        <v>1</v>
      </c>
      <c r="J33" s="4">
        <v>1</v>
      </c>
      <c r="K33" s="4" t="s">
        <v>28</v>
      </c>
      <c r="L33" s="4">
        <v>196</v>
      </c>
      <c r="M33" s="4">
        <v>196</v>
      </c>
      <c r="N33" s="4" t="s">
        <v>102</v>
      </c>
      <c r="O33" s="4" t="s">
        <v>30</v>
      </c>
      <c r="P33" s="4" t="s">
        <v>31</v>
      </c>
      <c r="Q33" s="4">
        <v>0</v>
      </c>
      <c r="R33" s="7">
        <v>44262</v>
      </c>
      <c r="S33" s="6">
        <v>44278</v>
      </c>
      <c r="T33" s="4" t="s">
        <v>32</v>
      </c>
      <c r="U33" s="4">
        <v>196</v>
      </c>
      <c r="V33" s="4">
        <v>0</v>
      </c>
      <c r="W33" s="4">
        <v>0</v>
      </c>
      <c r="X33" s="4">
        <v>2006695</v>
      </c>
    </row>
    <row r="34" s="4" customFormat="1" spans="1:24">
      <c r="A34" s="4">
        <v>14536940931</v>
      </c>
      <c r="B34" s="4" t="s">
        <v>24</v>
      </c>
      <c r="C34" s="4" t="s">
        <v>61</v>
      </c>
      <c r="D34" s="4" t="s">
        <v>100</v>
      </c>
      <c r="E34" s="4" t="s">
        <v>101</v>
      </c>
      <c r="F34" s="6">
        <v>44262</v>
      </c>
      <c r="G34" s="6">
        <v>44263</v>
      </c>
      <c r="H34" s="4">
        <v>1</v>
      </c>
      <c r="I34" s="4">
        <v>1</v>
      </c>
      <c r="J34" s="4">
        <v>1</v>
      </c>
      <c r="K34" s="4" t="s">
        <v>28</v>
      </c>
      <c r="L34" s="4">
        <v>-196</v>
      </c>
      <c r="M34" s="4">
        <v>-196</v>
      </c>
      <c r="N34" s="4" t="s">
        <v>102</v>
      </c>
      <c r="O34" s="4" t="s">
        <v>30</v>
      </c>
      <c r="P34" s="4" t="s">
        <v>31</v>
      </c>
      <c r="Q34" s="4">
        <v>0</v>
      </c>
      <c r="R34" s="7">
        <v>44262</v>
      </c>
      <c r="S34" s="6">
        <v>44278</v>
      </c>
      <c r="T34" s="4" t="s">
        <v>32</v>
      </c>
      <c r="U34" s="4">
        <v>-196</v>
      </c>
      <c r="V34" s="4">
        <v>0</v>
      </c>
      <c r="W34" s="4">
        <v>0</v>
      </c>
      <c r="X34" s="4">
        <v>2006695</v>
      </c>
    </row>
    <row r="35" s="4" customFormat="1" spans="1:24">
      <c r="A35" s="4">
        <v>14451683820</v>
      </c>
      <c r="B35" s="4" t="s">
        <v>24</v>
      </c>
      <c r="C35" s="4" t="s">
        <v>25</v>
      </c>
      <c r="D35" s="4" t="s">
        <v>103</v>
      </c>
      <c r="E35" s="4" t="s">
        <v>104</v>
      </c>
      <c r="F35" s="6">
        <v>44263</v>
      </c>
      <c r="G35" s="6">
        <v>44264</v>
      </c>
      <c r="H35" s="4">
        <v>1</v>
      </c>
      <c r="I35" s="4">
        <v>1</v>
      </c>
      <c r="J35" s="4">
        <v>1</v>
      </c>
      <c r="K35" s="4" t="s">
        <v>28</v>
      </c>
      <c r="L35" s="4">
        <v>157</v>
      </c>
      <c r="M35" s="4">
        <v>157</v>
      </c>
      <c r="N35" s="4" t="s">
        <v>105</v>
      </c>
      <c r="O35" s="4" t="s">
        <v>106</v>
      </c>
      <c r="P35" s="4" t="s">
        <v>31</v>
      </c>
      <c r="Q35" s="4">
        <v>0</v>
      </c>
      <c r="R35" s="7">
        <v>44250</v>
      </c>
      <c r="S35" s="6">
        <v>44279</v>
      </c>
      <c r="T35" s="4" t="s">
        <v>32</v>
      </c>
      <c r="U35" s="4">
        <v>157</v>
      </c>
      <c r="V35" s="4">
        <v>0</v>
      </c>
      <c r="W35" s="4">
        <v>0</v>
      </c>
      <c r="X35" s="4">
        <v>1989533</v>
      </c>
    </row>
    <row r="36" s="4" customFormat="1" spans="1:24">
      <c r="A36" s="4">
        <v>14527629980</v>
      </c>
      <c r="B36" s="4" t="s">
        <v>24</v>
      </c>
      <c r="C36" s="4" t="s">
        <v>25</v>
      </c>
      <c r="D36" s="4" t="s">
        <v>107</v>
      </c>
      <c r="E36" s="4" t="s">
        <v>76</v>
      </c>
      <c r="F36" s="6">
        <v>44262</v>
      </c>
      <c r="G36" s="6">
        <v>44264</v>
      </c>
      <c r="H36" s="4">
        <v>1</v>
      </c>
      <c r="I36" s="4">
        <v>2</v>
      </c>
      <c r="J36" s="4">
        <v>2</v>
      </c>
      <c r="K36" s="4" t="s">
        <v>28</v>
      </c>
      <c r="L36" s="4">
        <v>388</v>
      </c>
      <c r="M36" s="4">
        <v>388</v>
      </c>
      <c r="N36" s="4" t="s">
        <v>108</v>
      </c>
      <c r="O36" s="4" t="s">
        <v>106</v>
      </c>
      <c r="P36" s="4" t="s">
        <v>31</v>
      </c>
      <c r="Q36" s="4">
        <v>0</v>
      </c>
      <c r="R36" s="7">
        <v>44261</v>
      </c>
      <c r="S36" s="6">
        <v>44279</v>
      </c>
      <c r="T36" s="4" t="s">
        <v>32</v>
      </c>
      <c r="U36" s="4">
        <v>388</v>
      </c>
      <c r="V36" s="4">
        <v>0</v>
      </c>
      <c r="W36" s="4">
        <v>0</v>
      </c>
      <c r="X36" s="4">
        <v>2004661</v>
      </c>
    </row>
    <row r="37" s="4" customFormat="1" spans="1:24">
      <c r="A37" s="4">
        <v>14529871476</v>
      </c>
      <c r="B37" s="4" t="s">
        <v>24</v>
      </c>
      <c r="C37" s="4" t="s">
        <v>25</v>
      </c>
      <c r="D37" s="4" t="s">
        <v>109</v>
      </c>
      <c r="E37" s="4" t="s">
        <v>110</v>
      </c>
      <c r="F37" s="6">
        <v>44263</v>
      </c>
      <c r="G37" s="6">
        <v>44264</v>
      </c>
      <c r="H37" s="4">
        <v>1</v>
      </c>
      <c r="I37" s="4">
        <v>1</v>
      </c>
      <c r="J37" s="4">
        <v>1</v>
      </c>
      <c r="K37" s="4" t="s">
        <v>28</v>
      </c>
      <c r="L37" s="4">
        <v>259</v>
      </c>
      <c r="M37" s="4">
        <v>259</v>
      </c>
      <c r="N37" s="4" t="s">
        <v>111</v>
      </c>
      <c r="O37" s="4" t="s">
        <v>106</v>
      </c>
      <c r="P37" s="4" t="s">
        <v>31</v>
      </c>
      <c r="Q37" s="4">
        <v>0</v>
      </c>
      <c r="R37" s="7">
        <v>44261</v>
      </c>
      <c r="S37" s="6">
        <v>44279</v>
      </c>
      <c r="T37" s="4" t="s">
        <v>32</v>
      </c>
      <c r="U37" s="4">
        <v>259</v>
      </c>
      <c r="V37" s="4">
        <v>0</v>
      </c>
      <c r="W37" s="4">
        <v>0</v>
      </c>
      <c r="X37" s="4">
        <v>2005011</v>
      </c>
    </row>
    <row r="38" s="4" customFormat="1" spans="1:24">
      <c r="A38" s="4">
        <v>14530379211</v>
      </c>
      <c r="B38" s="4" t="s">
        <v>24</v>
      </c>
      <c r="C38" s="4" t="s">
        <v>25</v>
      </c>
      <c r="D38" s="4" t="s">
        <v>112</v>
      </c>
      <c r="E38" s="4" t="s">
        <v>37</v>
      </c>
      <c r="F38" s="6">
        <v>44263</v>
      </c>
      <c r="G38" s="6">
        <v>44264</v>
      </c>
      <c r="H38" s="4">
        <v>1</v>
      </c>
      <c r="I38" s="4">
        <v>1</v>
      </c>
      <c r="J38" s="4">
        <v>1</v>
      </c>
      <c r="K38" s="4" t="s">
        <v>28</v>
      </c>
      <c r="L38" s="4">
        <v>236</v>
      </c>
      <c r="M38" s="4">
        <v>236</v>
      </c>
      <c r="N38" s="4" t="s">
        <v>113</v>
      </c>
      <c r="O38" s="4" t="s">
        <v>106</v>
      </c>
      <c r="P38" s="4" t="s">
        <v>31</v>
      </c>
      <c r="Q38" s="4">
        <v>0</v>
      </c>
      <c r="R38" s="7">
        <v>44261</v>
      </c>
      <c r="S38" s="6">
        <v>44279</v>
      </c>
      <c r="T38" s="4" t="s">
        <v>32</v>
      </c>
      <c r="U38" s="4">
        <v>236</v>
      </c>
      <c r="V38" s="4">
        <v>0</v>
      </c>
      <c r="W38" s="4">
        <v>0</v>
      </c>
      <c r="X38" s="4">
        <v>2005172</v>
      </c>
    </row>
    <row r="39" s="4" customFormat="1" spans="1:24">
      <c r="A39" s="4">
        <v>14533122141</v>
      </c>
      <c r="B39" s="4" t="s">
        <v>24</v>
      </c>
      <c r="C39" s="4" t="s">
        <v>25</v>
      </c>
      <c r="D39" s="4" t="s">
        <v>114</v>
      </c>
      <c r="E39" s="4" t="s">
        <v>115</v>
      </c>
      <c r="F39" s="6">
        <v>44262</v>
      </c>
      <c r="G39" s="6">
        <v>44264</v>
      </c>
      <c r="H39" s="4">
        <v>1</v>
      </c>
      <c r="I39" s="4">
        <v>2</v>
      </c>
      <c r="J39" s="4">
        <v>2</v>
      </c>
      <c r="K39" s="4" t="s">
        <v>28</v>
      </c>
      <c r="L39" s="4">
        <v>439</v>
      </c>
      <c r="M39" s="4">
        <v>439</v>
      </c>
      <c r="N39" s="4" t="s">
        <v>116</v>
      </c>
      <c r="O39" s="4" t="s">
        <v>106</v>
      </c>
      <c r="P39" s="4" t="s">
        <v>31</v>
      </c>
      <c r="Q39" s="4">
        <v>0</v>
      </c>
      <c r="R39" s="7">
        <v>44262</v>
      </c>
      <c r="S39" s="6">
        <v>44279</v>
      </c>
      <c r="T39" s="4" t="s">
        <v>32</v>
      </c>
      <c r="U39" s="4">
        <v>439</v>
      </c>
      <c r="V39" s="4">
        <v>0</v>
      </c>
      <c r="W39" s="4">
        <v>0</v>
      </c>
      <c r="X39" s="4">
        <v>2006072</v>
      </c>
    </row>
    <row r="40" s="4" customFormat="1" spans="1:24">
      <c r="A40" s="4">
        <v>14533122141</v>
      </c>
      <c r="B40" s="4" t="s">
        <v>24</v>
      </c>
      <c r="C40" s="4" t="s">
        <v>61</v>
      </c>
      <c r="D40" s="4" t="s">
        <v>114</v>
      </c>
      <c r="E40" s="4" t="s">
        <v>115</v>
      </c>
      <c r="F40" s="6">
        <v>44262</v>
      </c>
      <c r="G40" s="6">
        <v>44264</v>
      </c>
      <c r="H40" s="4">
        <v>1</v>
      </c>
      <c r="I40" s="4">
        <v>2</v>
      </c>
      <c r="J40" s="4">
        <v>2</v>
      </c>
      <c r="K40" s="4" t="s">
        <v>28</v>
      </c>
      <c r="L40" s="4">
        <v>-439</v>
      </c>
      <c r="M40" s="4">
        <v>-439</v>
      </c>
      <c r="N40" s="4" t="s">
        <v>116</v>
      </c>
      <c r="O40" s="4" t="s">
        <v>106</v>
      </c>
      <c r="P40" s="4" t="s">
        <v>31</v>
      </c>
      <c r="Q40" s="4">
        <v>0</v>
      </c>
      <c r="R40" s="7">
        <v>44262</v>
      </c>
      <c r="S40" s="6">
        <v>44279</v>
      </c>
      <c r="T40" s="4" t="s">
        <v>32</v>
      </c>
      <c r="U40" s="4">
        <v>-439</v>
      </c>
      <c r="V40" s="4">
        <v>0</v>
      </c>
      <c r="W40" s="4">
        <v>0</v>
      </c>
      <c r="X40" s="4">
        <v>2006072</v>
      </c>
    </row>
    <row r="41" s="4" customFormat="1" spans="1:24">
      <c r="A41" s="4">
        <v>14535850738</v>
      </c>
      <c r="B41" s="4" t="s">
        <v>24</v>
      </c>
      <c r="C41" s="4" t="s">
        <v>25</v>
      </c>
      <c r="D41" s="4" t="s">
        <v>70</v>
      </c>
      <c r="E41" s="4" t="s">
        <v>59</v>
      </c>
      <c r="F41" s="6">
        <v>44262</v>
      </c>
      <c r="G41" s="6">
        <v>44264</v>
      </c>
      <c r="H41" s="4">
        <v>1</v>
      </c>
      <c r="I41" s="4">
        <v>2</v>
      </c>
      <c r="J41" s="4">
        <v>2</v>
      </c>
      <c r="K41" s="4" t="s">
        <v>28</v>
      </c>
      <c r="L41" s="4">
        <v>396</v>
      </c>
      <c r="M41" s="4">
        <v>396</v>
      </c>
      <c r="N41" s="4" t="s">
        <v>117</v>
      </c>
      <c r="O41" s="4" t="s">
        <v>106</v>
      </c>
      <c r="P41" s="4" t="s">
        <v>31</v>
      </c>
      <c r="Q41" s="4">
        <v>0</v>
      </c>
      <c r="R41" s="7">
        <v>44262</v>
      </c>
      <c r="S41" s="6">
        <v>44279</v>
      </c>
      <c r="T41" s="4" t="s">
        <v>32</v>
      </c>
      <c r="U41" s="4">
        <v>396</v>
      </c>
      <c r="V41" s="4">
        <v>0</v>
      </c>
      <c r="W41" s="4">
        <v>0</v>
      </c>
      <c r="X41" s="4">
        <v>2006269</v>
      </c>
    </row>
    <row r="42" s="4" customFormat="1" spans="1:24">
      <c r="A42" s="4">
        <v>14536034591</v>
      </c>
      <c r="B42" s="4" t="s">
        <v>24</v>
      </c>
      <c r="C42" s="4" t="s">
        <v>25</v>
      </c>
      <c r="D42" s="4" t="s">
        <v>118</v>
      </c>
      <c r="E42" s="4" t="s">
        <v>119</v>
      </c>
      <c r="F42" s="6">
        <v>44262</v>
      </c>
      <c r="G42" s="6">
        <v>44264</v>
      </c>
      <c r="H42" s="4">
        <v>1</v>
      </c>
      <c r="I42" s="4">
        <v>2</v>
      </c>
      <c r="J42" s="4">
        <v>2</v>
      </c>
      <c r="K42" s="4" t="s">
        <v>28</v>
      </c>
      <c r="L42" s="4">
        <v>322</v>
      </c>
      <c r="M42" s="4">
        <v>322</v>
      </c>
      <c r="N42" s="4" t="s">
        <v>120</v>
      </c>
      <c r="O42" s="4" t="s">
        <v>106</v>
      </c>
      <c r="P42" s="4" t="s">
        <v>31</v>
      </c>
      <c r="Q42" s="4">
        <v>0</v>
      </c>
      <c r="R42" s="7">
        <v>44262</v>
      </c>
      <c r="S42" s="6">
        <v>44279</v>
      </c>
      <c r="T42" s="4" t="s">
        <v>32</v>
      </c>
      <c r="U42" s="4">
        <v>322</v>
      </c>
      <c r="V42" s="4">
        <v>0</v>
      </c>
      <c r="W42" s="4">
        <v>0</v>
      </c>
      <c r="X42" s="4">
        <v>2006335</v>
      </c>
    </row>
    <row r="43" s="4" customFormat="1" spans="1:24">
      <c r="A43" s="4">
        <v>14537461922</v>
      </c>
      <c r="B43" s="4" t="s">
        <v>24</v>
      </c>
      <c r="C43" s="4" t="s">
        <v>25</v>
      </c>
      <c r="D43" s="4" t="s">
        <v>121</v>
      </c>
      <c r="E43" s="4" t="s">
        <v>73</v>
      </c>
      <c r="F43" s="6">
        <v>44263</v>
      </c>
      <c r="G43" s="6">
        <v>44264</v>
      </c>
      <c r="H43" s="4">
        <v>1</v>
      </c>
      <c r="I43" s="4">
        <v>1</v>
      </c>
      <c r="J43" s="4">
        <v>1</v>
      </c>
      <c r="K43" s="4" t="s">
        <v>28</v>
      </c>
      <c r="L43" s="4">
        <v>102</v>
      </c>
      <c r="M43" s="4">
        <v>102</v>
      </c>
      <c r="N43" s="4" t="s">
        <v>122</v>
      </c>
      <c r="O43" s="4" t="s">
        <v>106</v>
      </c>
      <c r="P43" s="4" t="s">
        <v>31</v>
      </c>
      <c r="Q43" s="4">
        <v>0</v>
      </c>
      <c r="R43" s="7">
        <v>44263</v>
      </c>
      <c r="S43" s="6">
        <v>44279</v>
      </c>
      <c r="T43" s="4" t="s">
        <v>32</v>
      </c>
      <c r="U43" s="4">
        <v>102</v>
      </c>
      <c r="V43" s="4">
        <v>0</v>
      </c>
      <c r="W43" s="4">
        <v>0</v>
      </c>
      <c r="X43" s="4">
        <v>2006874</v>
      </c>
    </row>
    <row r="44" s="4" customFormat="1" spans="1:24">
      <c r="A44" s="4">
        <v>14538042021</v>
      </c>
      <c r="B44" s="4" t="s">
        <v>24</v>
      </c>
      <c r="C44" s="4" t="s">
        <v>25</v>
      </c>
      <c r="D44" s="4" t="s">
        <v>62</v>
      </c>
      <c r="E44" s="4" t="s">
        <v>63</v>
      </c>
      <c r="F44" s="6">
        <v>44263</v>
      </c>
      <c r="G44" s="6">
        <v>44264</v>
      </c>
      <c r="H44" s="4">
        <v>1</v>
      </c>
      <c r="I44" s="4">
        <v>1</v>
      </c>
      <c r="J44" s="4">
        <v>1</v>
      </c>
      <c r="K44" s="4" t="s">
        <v>28</v>
      </c>
      <c r="L44" s="4">
        <v>433</v>
      </c>
      <c r="M44" s="4">
        <v>433</v>
      </c>
      <c r="N44" s="4" t="s">
        <v>123</v>
      </c>
      <c r="O44" s="4" t="s">
        <v>106</v>
      </c>
      <c r="P44" s="4" t="s">
        <v>31</v>
      </c>
      <c r="Q44" s="4">
        <v>0</v>
      </c>
      <c r="R44" s="7">
        <v>44263</v>
      </c>
      <c r="S44" s="6">
        <v>44279</v>
      </c>
      <c r="T44" s="4" t="s">
        <v>32</v>
      </c>
      <c r="U44" s="4">
        <v>433</v>
      </c>
      <c r="V44" s="4">
        <v>0</v>
      </c>
      <c r="W44" s="4">
        <v>0</v>
      </c>
      <c r="X44" s="4">
        <v>2007013</v>
      </c>
    </row>
    <row r="45" s="4" customFormat="1" spans="1:24">
      <c r="A45" s="4">
        <v>14538048422</v>
      </c>
      <c r="B45" s="4" t="s">
        <v>24</v>
      </c>
      <c r="C45" s="4" t="s">
        <v>25</v>
      </c>
      <c r="D45" s="4" t="s">
        <v>124</v>
      </c>
      <c r="E45" s="4" t="s">
        <v>125</v>
      </c>
      <c r="F45" s="6">
        <v>44263</v>
      </c>
      <c r="G45" s="6">
        <v>44264</v>
      </c>
      <c r="H45" s="4">
        <v>1</v>
      </c>
      <c r="I45" s="4">
        <v>1</v>
      </c>
      <c r="J45" s="4">
        <v>1</v>
      </c>
      <c r="K45" s="4" t="s">
        <v>28</v>
      </c>
      <c r="L45" s="4">
        <v>129</v>
      </c>
      <c r="M45" s="4">
        <v>129</v>
      </c>
      <c r="N45" s="4" t="s">
        <v>126</v>
      </c>
      <c r="O45" s="4" t="s">
        <v>106</v>
      </c>
      <c r="P45" s="4" t="s">
        <v>31</v>
      </c>
      <c r="Q45" s="4">
        <v>0</v>
      </c>
      <c r="R45" s="7">
        <v>44263</v>
      </c>
      <c r="S45" s="6">
        <v>44279</v>
      </c>
      <c r="T45" s="4" t="s">
        <v>32</v>
      </c>
      <c r="U45" s="4">
        <v>129</v>
      </c>
      <c r="V45" s="4">
        <v>0</v>
      </c>
      <c r="W45" s="4">
        <v>0</v>
      </c>
      <c r="X45" s="4">
        <v>2007017</v>
      </c>
    </row>
    <row r="46" s="4" customFormat="1" spans="1:24">
      <c r="A46" s="4">
        <v>14538153861</v>
      </c>
      <c r="B46" s="4" t="s">
        <v>24</v>
      </c>
      <c r="C46" s="4" t="s">
        <v>25</v>
      </c>
      <c r="D46" s="4" t="s">
        <v>127</v>
      </c>
      <c r="E46" s="4" t="s">
        <v>76</v>
      </c>
      <c r="F46" s="6">
        <v>44263</v>
      </c>
      <c r="G46" s="6">
        <v>44264</v>
      </c>
      <c r="H46" s="4">
        <v>1</v>
      </c>
      <c r="I46" s="4">
        <v>1</v>
      </c>
      <c r="J46" s="4">
        <v>1</v>
      </c>
      <c r="K46" s="4" t="s">
        <v>28</v>
      </c>
      <c r="L46" s="4">
        <v>142</v>
      </c>
      <c r="M46" s="4">
        <v>142</v>
      </c>
      <c r="N46" s="4" t="s">
        <v>128</v>
      </c>
      <c r="O46" s="4" t="s">
        <v>106</v>
      </c>
      <c r="P46" s="4" t="s">
        <v>31</v>
      </c>
      <c r="Q46" s="4">
        <v>0</v>
      </c>
      <c r="R46" s="7">
        <v>44263</v>
      </c>
      <c r="S46" s="6">
        <v>44279</v>
      </c>
      <c r="T46" s="4" t="s">
        <v>32</v>
      </c>
      <c r="U46" s="4">
        <v>142</v>
      </c>
      <c r="V46" s="4">
        <v>0</v>
      </c>
      <c r="W46" s="4">
        <v>0</v>
      </c>
      <c r="X46" s="4">
        <v>2007039</v>
      </c>
    </row>
    <row r="47" s="4" customFormat="1" spans="1:24">
      <c r="A47" s="4">
        <v>14538162302</v>
      </c>
      <c r="B47" s="4" t="s">
        <v>24</v>
      </c>
      <c r="C47" s="4" t="s">
        <v>25</v>
      </c>
      <c r="D47" s="4" t="s">
        <v>58</v>
      </c>
      <c r="E47" s="4" t="s">
        <v>59</v>
      </c>
      <c r="F47" s="6">
        <v>44263</v>
      </c>
      <c r="G47" s="6">
        <v>44264</v>
      </c>
      <c r="H47" s="4">
        <v>1</v>
      </c>
      <c r="I47" s="4">
        <v>1</v>
      </c>
      <c r="J47" s="4">
        <v>1</v>
      </c>
      <c r="K47" s="4" t="s">
        <v>28</v>
      </c>
      <c r="L47" s="4">
        <v>174</v>
      </c>
      <c r="M47" s="4">
        <v>174</v>
      </c>
      <c r="N47" s="4" t="s">
        <v>129</v>
      </c>
      <c r="O47" s="4" t="s">
        <v>106</v>
      </c>
      <c r="P47" s="4" t="s">
        <v>31</v>
      </c>
      <c r="Q47" s="4">
        <v>0</v>
      </c>
      <c r="R47" s="7">
        <v>44263</v>
      </c>
      <c r="S47" s="6">
        <v>44279</v>
      </c>
      <c r="T47" s="4" t="s">
        <v>32</v>
      </c>
      <c r="U47" s="4">
        <v>174</v>
      </c>
      <c r="V47" s="4">
        <v>0</v>
      </c>
      <c r="W47" s="4">
        <v>0</v>
      </c>
      <c r="X47" s="4">
        <v>2007043</v>
      </c>
    </row>
    <row r="48" s="4" customFormat="1" spans="1:24">
      <c r="A48" s="4">
        <v>14538510832</v>
      </c>
      <c r="B48" s="4" t="s">
        <v>24</v>
      </c>
      <c r="C48" s="4" t="s">
        <v>25</v>
      </c>
      <c r="D48" s="4" t="s">
        <v>130</v>
      </c>
      <c r="E48" s="4" t="s">
        <v>76</v>
      </c>
      <c r="F48" s="6">
        <v>44263</v>
      </c>
      <c r="G48" s="6">
        <v>44264</v>
      </c>
      <c r="H48" s="4">
        <v>1</v>
      </c>
      <c r="I48" s="4">
        <v>1</v>
      </c>
      <c r="J48" s="4">
        <v>1</v>
      </c>
      <c r="K48" s="4" t="s">
        <v>28</v>
      </c>
      <c r="L48" s="4">
        <v>124</v>
      </c>
      <c r="M48" s="4">
        <v>124</v>
      </c>
      <c r="N48" s="4" t="s">
        <v>131</v>
      </c>
      <c r="O48" s="4" t="s">
        <v>106</v>
      </c>
      <c r="P48" s="4" t="s">
        <v>31</v>
      </c>
      <c r="Q48" s="4">
        <v>0</v>
      </c>
      <c r="R48" s="7">
        <v>44263</v>
      </c>
      <c r="S48" s="6">
        <v>44279</v>
      </c>
      <c r="T48" s="4" t="s">
        <v>32</v>
      </c>
      <c r="U48" s="4">
        <v>124</v>
      </c>
      <c r="V48" s="4">
        <v>0</v>
      </c>
      <c r="W48" s="4">
        <v>0</v>
      </c>
      <c r="X48" s="4">
        <v>2007123</v>
      </c>
    </row>
    <row r="49" s="4" customFormat="1" spans="1:24">
      <c r="A49" s="4">
        <v>14538526033</v>
      </c>
      <c r="B49" s="4" t="s">
        <v>24</v>
      </c>
      <c r="C49" s="4" t="s">
        <v>25</v>
      </c>
      <c r="D49" s="4" t="s">
        <v>132</v>
      </c>
      <c r="E49" s="4" t="s">
        <v>95</v>
      </c>
      <c r="F49" s="6">
        <v>44263</v>
      </c>
      <c r="G49" s="6">
        <v>44264</v>
      </c>
      <c r="H49" s="4">
        <v>1</v>
      </c>
      <c r="I49" s="4">
        <v>1</v>
      </c>
      <c r="J49" s="4">
        <v>1</v>
      </c>
      <c r="K49" s="4" t="s">
        <v>28</v>
      </c>
      <c r="L49" s="4">
        <v>103</v>
      </c>
      <c r="M49" s="4">
        <v>103</v>
      </c>
      <c r="N49" s="4" t="s">
        <v>133</v>
      </c>
      <c r="O49" s="4" t="s">
        <v>106</v>
      </c>
      <c r="P49" s="4" t="s">
        <v>31</v>
      </c>
      <c r="Q49" s="4">
        <v>0</v>
      </c>
      <c r="R49" s="7">
        <v>44263</v>
      </c>
      <c r="S49" s="6">
        <v>44279</v>
      </c>
      <c r="T49" s="4" t="s">
        <v>32</v>
      </c>
      <c r="U49" s="4">
        <v>103</v>
      </c>
      <c r="V49" s="4">
        <v>0</v>
      </c>
      <c r="W49" s="4">
        <v>0</v>
      </c>
      <c r="X49" s="4">
        <v>2007128</v>
      </c>
    </row>
    <row r="50" s="4" customFormat="1" spans="1:24">
      <c r="A50" s="4">
        <v>14538584480</v>
      </c>
      <c r="B50" s="4" t="s">
        <v>24</v>
      </c>
      <c r="C50" s="4" t="s">
        <v>25</v>
      </c>
      <c r="D50" s="4" t="s">
        <v>70</v>
      </c>
      <c r="E50" s="4" t="s">
        <v>134</v>
      </c>
      <c r="F50" s="6">
        <v>44263</v>
      </c>
      <c r="G50" s="6">
        <v>44264</v>
      </c>
      <c r="H50" s="4">
        <v>1</v>
      </c>
      <c r="I50" s="4">
        <v>1</v>
      </c>
      <c r="J50" s="4">
        <v>1</v>
      </c>
      <c r="K50" s="4" t="s">
        <v>28</v>
      </c>
      <c r="L50" s="4">
        <v>232</v>
      </c>
      <c r="M50" s="4">
        <v>232</v>
      </c>
      <c r="N50" s="4" t="s">
        <v>135</v>
      </c>
      <c r="O50" s="4" t="s">
        <v>106</v>
      </c>
      <c r="P50" s="4" t="s">
        <v>31</v>
      </c>
      <c r="Q50" s="4">
        <v>0</v>
      </c>
      <c r="R50" s="7">
        <v>44263</v>
      </c>
      <c r="S50" s="6">
        <v>44279</v>
      </c>
      <c r="T50" s="4" t="s">
        <v>32</v>
      </c>
      <c r="U50" s="4">
        <v>232</v>
      </c>
      <c r="V50" s="4">
        <v>0</v>
      </c>
      <c r="W50" s="4">
        <v>0</v>
      </c>
      <c r="X50" s="4">
        <v>2007143</v>
      </c>
    </row>
    <row r="51" s="4" customFormat="1" spans="1:24">
      <c r="A51" s="4">
        <v>14540938091</v>
      </c>
      <c r="B51" s="4" t="s">
        <v>24</v>
      </c>
      <c r="C51" s="4" t="s">
        <v>25</v>
      </c>
      <c r="D51" s="4" t="s">
        <v>136</v>
      </c>
      <c r="E51" s="4" t="s">
        <v>137</v>
      </c>
      <c r="F51" s="6">
        <v>44263</v>
      </c>
      <c r="G51" s="6">
        <v>44264</v>
      </c>
      <c r="H51" s="4">
        <v>1</v>
      </c>
      <c r="I51" s="4">
        <v>1</v>
      </c>
      <c r="J51" s="4">
        <v>1</v>
      </c>
      <c r="K51" s="4" t="s">
        <v>28</v>
      </c>
      <c r="L51" s="4">
        <v>132</v>
      </c>
      <c r="M51" s="4">
        <v>132</v>
      </c>
      <c r="N51" s="4" t="s">
        <v>138</v>
      </c>
      <c r="O51" s="4" t="s">
        <v>106</v>
      </c>
      <c r="P51" s="4" t="s">
        <v>31</v>
      </c>
      <c r="Q51" s="4">
        <v>0</v>
      </c>
      <c r="R51" s="7">
        <v>44263</v>
      </c>
      <c r="S51" s="6">
        <v>44279</v>
      </c>
      <c r="T51" s="4" t="s">
        <v>32</v>
      </c>
      <c r="U51" s="4">
        <v>132</v>
      </c>
      <c r="V51" s="4">
        <v>0</v>
      </c>
      <c r="W51" s="4">
        <v>0</v>
      </c>
      <c r="X51" s="4">
        <v>2007162</v>
      </c>
    </row>
    <row r="52" s="4" customFormat="1" spans="1:24">
      <c r="A52" s="4">
        <v>14540938091</v>
      </c>
      <c r="B52" s="4" t="s">
        <v>24</v>
      </c>
      <c r="C52" s="4" t="s">
        <v>61</v>
      </c>
      <c r="D52" s="4" t="s">
        <v>136</v>
      </c>
      <c r="E52" s="4" t="s">
        <v>137</v>
      </c>
      <c r="F52" s="6">
        <v>44263</v>
      </c>
      <c r="G52" s="6">
        <v>44264</v>
      </c>
      <c r="H52" s="4">
        <v>1</v>
      </c>
      <c r="I52" s="4">
        <v>1</v>
      </c>
      <c r="J52" s="4">
        <v>1</v>
      </c>
      <c r="K52" s="4" t="s">
        <v>28</v>
      </c>
      <c r="L52" s="4">
        <v>-132</v>
      </c>
      <c r="M52" s="4">
        <v>-132</v>
      </c>
      <c r="N52" s="4" t="s">
        <v>138</v>
      </c>
      <c r="O52" s="4" t="s">
        <v>106</v>
      </c>
      <c r="P52" s="4" t="s">
        <v>31</v>
      </c>
      <c r="Q52" s="4">
        <v>0</v>
      </c>
      <c r="R52" s="7">
        <v>44263</v>
      </c>
      <c r="S52" s="6">
        <v>44279</v>
      </c>
      <c r="T52" s="4" t="s">
        <v>32</v>
      </c>
      <c r="U52" s="4">
        <v>-132</v>
      </c>
      <c r="V52" s="4">
        <v>0</v>
      </c>
      <c r="W52" s="4">
        <v>0</v>
      </c>
      <c r="X52" s="4">
        <v>2007162</v>
      </c>
    </row>
    <row r="53" s="4" customFormat="1" spans="1:24">
      <c r="A53" s="4">
        <v>14541242967</v>
      </c>
      <c r="B53" s="4" t="s">
        <v>24</v>
      </c>
      <c r="C53" s="4" t="s">
        <v>25</v>
      </c>
      <c r="D53" s="4" t="s">
        <v>70</v>
      </c>
      <c r="E53" s="4" t="s">
        <v>59</v>
      </c>
      <c r="F53" s="6">
        <v>44263</v>
      </c>
      <c r="G53" s="6">
        <v>44264</v>
      </c>
      <c r="H53" s="4">
        <v>1</v>
      </c>
      <c r="I53" s="4">
        <v>1</v>
      </c>
      <c r="J53" s="4">
        <v>1</v>
      </c>
      <c r="K53" s="4" t="s">
        <v>28</v>
      </c>
      <c r="L53" s="4">
        <v>198</v>
      </c>
      <c r="M53" s="4">
        <v>198</v>
      </c>
      <c r="N53" s="4" t="s">
        <v>139</v>
      </c>
      <c r="O53" s="4" t="s">
        <v>106</v>
      </c>
      <c r="P53" s="4" t="s">
        <v>31</v>
      </c>
      <c r="Q53" s="4">
        <v>0</v>
      </c>
      <c r="R53" s="7">
        <v>44263</v>
      </c>
      <c r="S53" s="6">
        <v>44279</v>
      </c>
      <c r="T53" s="4" t="s">
        <v>32</v>
      </c>
      <c r="U53" s="4">
        <v>198</v>
      </c>
      <c r="V53" s="4">
        <v>0</v>
      </c>
      <c r="W53" s="4">
        <v>0</v>
      </c>
      <c r="X53" s="4">
        <v>2007186</v>
      </c>
    </row>
    <row r="54" s="4" customFormat="1" spans="1:24">
      <c r="A54" s="4">
        <v>14541244917</v>
      </c>
      <c r="B54" s="4" t="s">
        <v>24</v>
      </c>
      <c r="C54" s="4" t="s">
        <v>25</v>
      </c>
      <c r="D54" s="4" t="s">
        <v>70</v>
      </c>
      <c r="E54" s="4" t="s">
        <v>59</v>
      </c>
      <c r="F54" s="6">
        <v>44263</v>
      </c>
      <c r="G54" s="6">
        <v>44264</v>
      </c>
      <c r="H54" s="4">
        <v>1</v>
      </c>
      <c r="I54" s="4">
        <v>1</v>
      </c>
      <c r="J54" s="4">
        <v>1</v>
      </c>
      <c r="K54" s="4" t="s">
        <v>28</v>
      </c>
      <c r="L54" s="4">
        <v>198</v>
      </c>
      <c r="M54" s="4">
        <v>198</v>
      </c>
      <c r="N54" s="4" t="s">
        <v>140</v>
      </c>
      <c r="O54" s="4" t="s">
        <v>106</v>
      </c>
      <c r="P54" s="4" t="s">
        <v>31</v>
      </c>
      <c r="Q54" s="4">
        <v>0</v>
      </c>
      <c r="R54" s="7">
        <v>44263</v>
      </c>
      <c r="S54" s="6">
        <v>44279</v>
      </c>
      <c r="T54" s="4" t="s">
        <v>32</v>
      </c>
      <c r="U54" s="4">
        <v>198</v>
      </c>
      <c r="V54" s="4">
        <v>0</v>
      </c>
      <c r="W54" s="4">
        <v>0</v>
      </c>
      <c r="X54" s="4">
        <v>2007187</v>
      </c>
    </row>
    <row r="55" s="4" customFormat="1" spans="1:24">
      <c r="A55" s="4">
        <v>14538042021</v>
      </c>
      <c r="B55" s="4" t="s">
        <v>24</v>
      </c>
      <c r="C55" s="4" t="s">
        <v>61</v>
      </c>
      <c r="D55" s="4" t="s">
        <v>62</v>
      </c>
      <c r="E55" s="4" t="s">
        <v>63</v>
      </c>
      <c r="F55" s="6">
        <v>44263</v>
      </c>
      <c r="G55" s="6">
        <v>44264</v>
      </c>
      <c r="H55" s="4">
        <v>1</v>
      </c>
      <c r="I55" s="4">
        <v>1</v>
      </c>
      <c r="J55" s="4">
        <v>1</v>
      </c>
      <c r="K55" s="4" t="s">
        <v>28</v>
      </c>
      <c r="L55" s="4">
        <v>-433</v>
      </c>
      <c r="M55" s="4">
        <v>-433</v>
      </c>
      <c r="N55" s="4" t="s">
        <v>123</v>
      </c>
      <c r="O55" s="4" t="s">
        <v>106</v>
      </c>
      <c r="P55" s="4" t="s">
        <v>31</v>
      </c>
      <c r="Q55" s="4">
        <v>0</v>
      </c>
      <c r="R55" s="7">
        <v>44263</v>
      </c>
      <c r="S55" s="6">
        <v>44279</v>
      </c>
      <c r="T55" s="4" t="s">
        <v>32</v>
      </c>
      <c r="U55" s="4">
        <v>-433</v>
      </c>
      <c r="V55" s="4">
        <v>0</v>
      </c>
      <c r="W55" s="4">
        <v>0</v>
      </c>
      <c r="X55" s="4">
        <v>2007013</v>
      </c>
    </row>
    <row r="56" s="4" customFormat="1" spans="1:24">
      <c r="A56" s="4">
        <v>14541555026</v>
      </c>
      <c r="B56" s="4" t="s">
        <v>24</v>
      </c>
      <c r="C56" s="4" t="s">
        <v>25</v>
      </c>
      <c r="D56" s="4" t="s">
        <v>141</v>
      </c>
      <c r="E56" s="4" t="s">
        <v>142</v>
      </c>
      <c r="F56" s="6">
        <v>44263</v>
      </c>
      <c r="G56" s="6">
        <v>44264</v>
      </c>
      <c r="H56" s="4">
        <v>1</v>
      </c>
      <c r="I56" s="4">
        <v>1</v>
      </c>
      <c r="J56" s="4">
        <v>1</v>
      </c>
      <c r="K56" s="4" t="s">
        <v>28</v>
      </c>
      <c r="L56" s="4">
        <v>99</v>
      </c>
      <c r="M56" s="4">
        <v>99</v>
      </c>
      <c r="N56" s="4" t="s">
        <v>143</v>
      </c>
      <c r="O56" s="4" t="s">
        <v>106</v>
      </c>
      <c r="P56" s="4" t="s">
        <v>31</v>
      </c>
      <c r="Q56" s="4">
        <v>0</v>
      </c>
      <c r="R56" s="7">
        <v>44263</v>
      </c>
      <c r="S56" s="6">
        <v>44279</v>
      </c>
      <c r="T56" s="4" t="s">
        <v>32</v>
      </c>
      <c r="U56" s="4">
        <v>99</v>
      </c>
      <c r="V56" s="4">
        <v>0</v>
      </c>
      <c r="W56" s="4">
        <v>0</v>
      </c>
      <c r="X56" s="4">
        <v>2007226</v>
      </c>
    </row>
    <row r="57" s="4" customFormat="1" spans="1:24">
      <c r="A57" s="4">
        <v>14541851139</v>
      </c>
      <c r="B57" s="4" t="s">
        <v>24</v>
      </c>
      <c r="C57" s="4" t="s">
        <v>25</v>
      </c>
      <c r="D57" s="4" t="s">
        <v>144</v>
      </c>
      <c r="E57" s="4" t="s">
        <v>125</v>
      </c>
      <c r="F57" s="6">
        <v>44263</v>
      </c>
      <c r="G57" s="6">
        <v>44264</v>
      </c>
      <c r="H57" s="4">
        <v>1</v>
      </c>
      <c r="I57" s="4">
        <v>1</v>
      </c>
      <c r="J57" s="4">
        <v>1</v>
      </c>
      <c r="K57" s="4" t="s">
        <v>28</v>
      </c>
      <c r="L57" s="4">
        <v>171</v>
      </c>
      <c r="M57" s="4">
        <v>171</v>
      </c>
      <c r="N57" s="4" t="s">
        <v>145</v>
      </c>
      <c r="O57" s="4" t="s">
        <v>106</v>
      </c>
      <c r="P57" s="4" t="s">
        <v>31</v>
      </c>
      <c r="Q57" s="4">
        <v>0</v>
      </c>
      <c r="R57" s="7">
        <v>44263</v>
      </c>
      <c r="S57" s="6">
        <v>44279</v>
      </c>
      <c r="T57" s="4" t="s">
        <v>32</v>
      </c>
      <c r="U57" s="4">
        <v>171</v>
      </c>
      <c r="V57" s="4">
        <v>0</v>
      </c>
      <c r="W57" s="4">
        <v>0</v>
      </c>
      <c r="X57" s="4">
        <v>2007268</v>
      </c>
    </row>
    <row r="58" s="4" customFormat="1" spans="1:24">
      <c r="A58" s="4">
        <v>14541881428</v>
      </c>
      <c r="B58" s="4" t="s">
        <v>24</v>
      </c>
      <c r="C58" s="4" t="s">
        <v>25</v>
      </c>
      <c r="D58" s="4" t="s">
        <v>146</v>
      </c>
      <c r="E58" s="4" t="s">
        <v>76</v>
      </c>
      <c r="F58" s="6">
        <v>44263</v>
      </c>
      <c r="G58" s="6">
        <v>44264</v>
      </c>
      <c r="H58" s="4">
        <v>1</v>
      </c>
      <c r="I58" s="4">
        <v>1</v>
      </c>
      <c r="J58" s="4">
        <v>1</v>
      </c>
      <c r="K58" s="4" t="s">
        <v>28</v>
      </c>
      <c r="L58" s="4">
        <v>148</v>
      </c>
      <c r="M58" s="4">
        <v>148</v>
      </c>
      <c r="N58" s="4" t="s">
        <v>147</v>
      </c>
      <c r="O58" s="4" t="s">
        <v>106</v>
      </c>
      <c r="P58" s="4" t="s">
        <v>31</v>
      </c>
      <c r="Q58" s="4">
        <v>0</v>
      </c>
      <c r="R58" s="7">
        <v>44263</v>
      </c>
      <c r="S58" s="6">
        <v>44279</v>
      </c>
      <c r="T58" s="4" t="s">
        <v>32</v>
      </c>
      <c r="U58" s="4">
        <v>148</v>
      </c>
      <c r="V58" s="4">
        <v>0</v>
      </c>
      <c r="W58" s="4">
        <v>0</v>
      </c>
      <c r="X58" s="4">
        <v>2007274</v>
      </c>
    </row>
    <row r="59" s="4" customFormat="1" spans="1:24">
      <c r="A59" s="4">
        <v>14542687419</v>
      </c>
      <c r="B59" s="4" t="s">
        <v>24</v>
      </c>
      <c r="C59" s="4" t="s">
        <v>25</v>
      </c>
      <c r="D59" s="4" t="s">
        <v>148</v>
      </c>
      <c r="E59" s="4" t="s">
        <v>149</v>
      </c>
      <c r="F59" s="6">
        <v>44263</v>
      </c>
      <c r="G59" s="6">
        <v>44264</v>
      </c>
      <c r="H59" s="4">
        <v>1</v>
      </c>
      <c r="I59" s="4">
        <v>1</v>
      </c>
      <c r="J59" s="4">
        <v>1</v>
      </c>
      <c r="K59" s="4" t="s">
        <v>28</v>
      </c>
      <c r="L59" s="4">
        <v>121</v>
      </c>
      <c r="M59" s="4">
        <v>121</v>
      </c>
      <c r="N59" s="4" t="s">
        <v>150</v>
      </c>
      <c r="O59" s="4" t="s">
        <v>106</v>
      </c>
      <c r="P59" s="4" t="s">
        <v>31</v>
      </c>
      <c r="Q59" s="4">
        <v>0</v>
      </c>
      <c r="R59" s="7">
        <v>44263</v>
      </c>
      <c r="S59" s="6">
        <v>44279</v>
      </c>
      <c r="T59" s="4" t="s">
        <v>32</v>
      </c>
      <c r="U59" s="4">
        <v>121</v>
      </c>
      <c r="V59" s="4">
        <v>0</v>
      </c>
      <c r="W59" s="4">
        <v>0</v>
      </c>
      <c r="X59" s="4">
        <v>2007469</v>
      </c>
    </row>
    <row r="60" s="4" customFormat="1" spans="1:24">
      <c r="A60" s="4">
        <v>14542748923</v>
      </c>
      <c r="B60" s="4" t="s">
        <v>24</v>
      </c>
      <c r="C60" s="4" t="s">
        <v>25</v>
      </c>
      <c r="D60" s="4" t="s">
        <v>151</v>
      </c>
      <c r="E60" s="4" t="s">
        <v>73</v>
      </c>
      <c r="F60" s="6">
        <v>44263</v>
      </c>
      <c r="G60" s="6">
        <v>44264</v>
      </c>
      <c r="H60" s="4">
        <v>1</v>
      </c>
      <c r="I60" s="4">
        <v>1</v>
      </c>
      <c r="J60" s="4">
        <v>1</v>
      </c>
      <c r="K60" s="4" t="s">
        <v>28</v>
      </c>
      <c r="L60" s="4">
        <v>112</v>
      </c>
      <c r="M60" s="4">
        <v>112</v>
      </c>
      <c r="N60" s="4" t="s">
        <v>152</v>
      </c>
      <c r="O60" s="4" t="s">
        <v>106</v>
      </c>
      <c r="P60" s="4" t="s">
        <v>31</v>
      </c>
      <c r="Q60" s="4">
        <v>0</v>
      </c>
      <c r="R60" s="7">
        <v>44263</v>
      </c>
      <c r="S60" s="6">
        <v>44279</v>
      </c>
      <c r="T60" s="4" t="s">
        <v>32</v>
      </c>
      <c r="U60" s="4">
        <v>112</v>
      </c>
      <c r="V60" s="4">
        <v>0</v>
      </c>
      <c r="W60" s="4">
        <v>0</v>
      </c>
      <c r="X60" s="4">
        <v>2007483</v>
      </c>
    </row>
    <row r="61" s="4" customFormat="1" spans="1:23">
      <c r="A61" s="4">
        <v>14542958939</v>
      </c>
      <c r="B61" s="4" t="s">
        <v>24</v>
      </c>
      <c r="C61" s="4" t="s">
        <v>25</v>
      </c>
      <c r="D61" s="4" t="s">
        <v>153</v>
      </c>
      <c r="E61" s="4" t="s">
        <v>104</v>
      </c>
      <c r="F61" s="6">
        <v>44263</v>
      </c>
      <c r="G61" s="6">
        <v>44264</v>
      </c>
      <c r="H61" s="4">
        <v>1</v>
      </c>
      <c r="I61" s="4">
        <v>1</v>
      </c>
      <c r="J61" s="4">
        <v>1</v>
      </c>
      <c r="K61" s="4" t="s">
        <v>28</v>
      </c>
      <c r="L61" s="4">
        <v>217</v>
      </c>
      <c r="M61" s="4">
        <v>217</v>
      </c>
      <c r="N61" s="4" t="s">
        <v>154</v>
      </c>
      <c r="O61" s="4" t="s">
        <v>106</v>
      </c>
      <c r="P61" s="4" t="s">
        <v>31</v>
      </c>
      <c r="Q61" s="4">
        <v>0</v>
      </c>
      <c r="R61" s="7">
        <v>44263</v>
      </c>
      <c r="S61" s="6">
        <v>44279</v>
      </c>
      <c r="T61" s="4" t="s">
        <v>32</v>
      </c>
      <c r="U61" s="4">
        <v>217</v>
      </c>
      <c r="V61" s="4">
        <v>0</v>
      </c>
      <c r="W61" s="4">
        <v>0</v>
      </c>
    </row>
    <row r="62" s="4" customFormat="1" spans="1:24">
      <c r="A62" s="4">
        <v>14543039072</v>
      </c>
      <c r="B62" s="4" t="s">
        <v>24</v>
      </c>
      <c r="C62" s="4" t="s">
        <v>25</v>
      </c>
      <c r="D62" s="4" t="s">
        <v>81</v>
      </c>
      <c r="E62" s="4" t="s">
        <v>82</v>
      </c>
      <c r="F62" s="6">
        <v>44263</v>
      </c>
      <c r="G62" s="6">
        <v>44264</v>
      </c>
      <c r="H62" s="4">
        <v>1</v>
      </c>
      <c r="I62" s="4">
        <v>1</v>
      </c>
      <c r="J62" s="4">
        <v>1</v>
      </c>
      <c r="K62" s="4" t="s">
        <v>28</v>
      </c>
      <c r="L62" s="4">
        <v>143</v>
      </c>
      <c r="M62" s="4">
        <v>143</v>
      </c>
      <c r="N62" s="4" t="s">
        <v>155</v>
      </c>
      <c r="O62" s="4" t="s">
        <v>106</v>
      </c>
      <c r="P62" s="4" t="s">
        <v>31</v>
      </c>
      <c r="Q62" s="4">
        <v>0</v>
      </c>
      <c r="R62" s="7">
        <v>44263</v>
      </c>
      <c r="S62" s="6">
        <v>44279</v>
      </c>
      <c r="T62" s="4" t="s">
        <v>32</v>
      </c>
      <c r="U62" s="4">
        <v>143</v>
      </c>
      <c r="V62" s="4">
        <v>0</v>
      </c>
      <c r="W62" s="4">
        <v>0</v>
      </c>
      <c r="X62" s="4">
        <v>2007571</v>
      </c>
    </row>
    <row r="63" s="4" customFormat="1" spans="1:24">
      <c r="A63" s="4">
        <v>14543047579</v>
      </c>
      <c r="B63" s="4" t="s">
        <v>24</v>
      </c>
      <c r="C63" s="4" t="s">
        <v>25</v>
      </c>
      <c r="D63" s="4" t="s">
        <v>156</v>
      </c>
      <c r="E63" s="4" t="s">
        <v>44</v>
      </c>
      <c r="F63" s="6">
        <v>44263</v>
      </c>
      <c r="G63" s="6">
        <v>44264</v>
      </c>
      <c r="H63" s="4">
        <v>1</v>
      </c>
      <c r="I63" s="4">
        <v>1</v>
      </c>
      <c r="J63" s="4">
        <v>1</v>
      </c>
      <c r="K63" s="4" t="s">
        <v>28</v>
      </c>
      <c r="L63" s="4">
        <v>160</v>
      </c>
      <c r="M63" s="4">
        <v>160</v>
      </c>
      <c r="N63" s="4" t="s">
        <v>157</v>
      </c>
      <c r="O63" s="4" t="s">
        <v>106</v>
      </c>
      <c r="P63" s="4" t="s">
        <v>31</v>
      </c>
      <c r="Q63" s="4">
        <v>0</v>
      </c>
      <c r="R63" s="7">
        <v>44263</v>
      </c>
      <c r="S63" s="6">
        <v>44279</v>
      </c>
      <c r="T63" s="4" t="s">
        <v>32</v>
      </c>
      <c r="U63" s="4">
        <v>160</v>
      </c>
      <c r="V63" s="4">
        <v>0</v>
      </c>
      <c r="W63" s="4">
        <v>0</v>
      </c>
      <c r="X63" s="4">
        <v>2007575</v>
      </c>
    </row>
    <row r="64" s="4" customFormat="1" spans="1:24">
      <c r="A64" s="4">
        <v>14543403245</v>
      </c>
      <c r="B64" s="4" t="s">
        <v>24</v>
      </c>
      <c r="C64" s="4" t="s">
        <v>25</v>
      </c>
      <c r="D64" s="4" t="s">
        <v>158</v>
      </c>
      <c r="E64" s="4" t="s">
        <v>159</v>
      </c>
      <c r="F64" s="6">
        <v>44263</v>
      </c>
      <c r="G64" s="6">
        <v>44264</v>
      </c>
      <c r="H64" s="4">
        <v>1</v>
      </c>
      <c r="I64" s="4">
        <v>1</v>
      </c>
      <c r="J64" s="4">
        <v>1</v>
      </c>
      <c r="K64" s="4" t="s">
        <v>28</v>
      </c>
      <c r="L64" s="4">
        <v>146</v>
      </c>
      <c r="M64" s="4">
        <v>146</v>
      </c>
      <c r="N64" s="4" t="s">
        <v>160</v>
      </c>
      <c r="O64" s="4" t="s">
        <v>106</v>
      </c>
      <c r="P64" s="4" t="s">
        <v>31</v>
      </c>
      <c r="Q64" s="4">
        <v>0</v>
      </c>
      <c r="R64" s="7">
        <v>44263</v>
      </c>
      <c r="S64" s="6">
        <v>44279</v>
      </c>
      <c r="T64" s="4" t="s">
        <v>32</v>
      </c>
      <c r="U64" s="4">
        <v>146</v>
      </c>
      <c r="V64" s="4">
        <v>0</v>
      </c>
      <c r="W64" s="4">
        <v>0</v>
      </c>
      <c r="X64" s="4">
        <v>2007754</v>
      </c>
    </row>
    <row r="65" s="4" customFormat="1" spans="1:24">
      <c r="A65" s="4">
        <v>14543432582</v>
      </c>
      <c r="B65" s="4" t="s">
        <v>24</v>
      </c>
      <c r="C65" s="4" t="s">
        <v>25</v>
      </c>
      <c r="D65" s="4" t="s">
        <v>161</v>
      </c>
      <c r="E65" s="4" t="s">
        <v>44</v>
      </c>
      <c r="F65" s="6">
        <v>44263</v>
      </c>
      <c r="G65" s="6">
        <v>44264</v>
      </c>
      <c r="H65" s="4">
        <v>1</v>
      </c>
      <c r="I65" s="4">
        <v>1</v>
      </c>
      <c r="J65" s="4">
        <v>1</v>
      </c>
      <c r="K65" s="4" t="s">
        <v>28</v>
      </c>
      <c r="L65" s="4">
        <v>227</v>
      </c>
      <c r="M65" s="4">
        <v>227</v>
      </c>
      <c r="N65" s="4" t="s">
        <v>162</v>
      </c>
      <c r="O65" s="4" t="s">
        <v>106</v>
      </c>
      <c r="P65" s="4" t="s">
        <v>31</v>
      </c>
      <c r="Q65" s="4">
        <v>0</v>
      </c>
      <c r="R65" s="7">
        <v>44263</v>
      </c>
      <c r="S65" s="6">
        <v>44279</v>
      </c>
      <c r="T65" s="4" t="s">
        <v>32</v>
      </c>
      <c r="U65" s="4">
        <v>227</v>
      </c>
      <c r="V65" s="4">
        <v>0</v>
      </c>
      <c r="W65" s="4">
        <v>0</v>
      </c>
      <c r="X65" s="4">
        <v>2007771</v>
      </c>
    </row>
    <row r="66" s="4" customFormat="1" spans="1:24">
      <c r="A66" s="4">
        <v>14543434664</v>
      </c>
      <c r="B66" s="4" t="s">
        <v>24</v>
      </c>
      <c r="C66" s="4" t="s">
        <v>25</v>
      </c>
      <c r="D66" s="4" t="s">
        <v>163</v>
      </c>
      <c r="E66" s="4" t="s">
        <v>164</v>
      </c>
      <c r="F66" s="6">
        <v>44263</v>
      </c>
      <c r="G66" s="6">
        <v>44264</v>
      </c>
      <c r="H66" s="4">
        <v>1</v>
      </c>
      <c r="I66" s="4">
        <v>1</v>
      </c>
      <c r="J66" s="4">
        <v>1</v>
      </c>
      <c r="K66" s="4" t="s">
        <v>28</v>
      </c>
      <c r="L66" s="4">
        <v>134</v>
      </c>
      <c r="M66" s="4">
        <v>134</v>
      </c>
      <c r="N66" s="4" t="s">
        <v>165</v>
      </c>
      <c r="O66" s="4" t="s">
        <v>106</v>
      </c>
      <c r="P66" s="4" t="s">
        <v>31</v>
      </c>
      <c r="Q66" s="4">
        <v>0</v>
      </c>
      <c r="R66" s="7">
        <v>44263</v>
      </c>
      <c r="S66" s="6">
        <v>44279</v>
      </c>
      <c r="T66" s="4" t="s">
        <v>32</v>
      </c>
      <c r="U66" s="4">
        <v>134</v>
      </c>
      <c r="V66" s="4">
        <v>0</v>
      </c>
      <c r="W66" s="4">
        <v>0</v>
      </c>
      <c r="X66" s="4">
        <v>2007772</v>
      </c>
    </row>
    <row r="67" s="4" customFormat="1" spans="1:24">
      <c r="A67" s="4">
        <v>14543441535</v>
      </c>
      <c r="B67" s="4" t="s">
        <v>24</v>
      </c>
      <c r="C67" s="4" t="s">
        <v>25</v>
      </c>
      <c r="D67" s="4" t="s">
        <v>166</v>
      </c>
      <c r="E67" s="4" t="s">
        <v>167</v>
      </c>
      <c r="F67" s="6">
        <v>44263</v>
      </c>
      <c r="G67" s="6">
        <v>44264</v>
      </c>
      <c r="H67" s="4">
        <v>1</v>
      </c>
      <c r="I67" s="4">
        <v>1</v>
      </c>
      <c r="J67" s="4">
        <v>1</v>
      </c>
      <c r="K67" s="4" t="s">
        <v>28</v>
      </c>
      <c r="L67" s="4">
        <v>151</v>
      </c>
      <c r="M67" s="4">
        <v>151</v>
      </c>
      <c r="N67" s="4" t="s">
        <v>168</v>
      </c>
      <c r="O67" s="4" t="s">
        <v>106</v>
      </c>
      <c r="P67" s="4" t="s">
        <v>31</v>
      </c>
      <c r="Q67" s="4">
        <v>0</v>
      </c>
      <c r="R67" s="7">
        <v>44263</v>
      </c>
      <c r="S67" s="6">
        <v>44279</v>
      </c>
      <c r="T67" s="4" t="s">
        <v>32</v>
      </c>
      <c r="U67" s="4">
        <v>151</v>
      </c>
      <c r="V67" s="4">
        <v>0</v>
      </c>
      <c r="W67" s="4">
        <v>0</v>
      </c>
      <c r="X67" s="4">
        <v>2007777</v>
      </c>
    </row>
    <row r="68" s="4" customFormat="1" spans="1:24">
      <c r="A68" s="4">
        <v>14543723276</v>
      </c>
      <c r="B68" s="4" t="s">
        <v>24</v>
      </c>
      <c r="C68" s="4" t="s">
        <v>25</v>
      </c>
      <c r="D68" s="4" t="s">
        <v>169</v>
      </c>
      <c r="E68" s="4" t="s">
        <v>170</v>
      </c>
      <c r="F68" s="6">
        <v>44263</v>
      </c>
      <c r="G68" s="6">
        <v>44264</v>
      </c>
      <c r="H68" s="4">
        <v>1</v>
      </c>
      <c r="I68" s="4">
        <v>1</v>
      </c>
      <c r="J68" s="4">
        <v>1</v>
      </c>
      <c r="K68" s="4" t="s">
        <v>28</v>
      </c>
      <c r="L68" s="4">
        <v>111</v>
      </c>
      <c r="M68" s="4">
        <v>111</v>
      </c>
      <c r="N68" s="4" t="s">
        <v>171</v>
      </c>
      <c r="O68" s="4" t="s">
        <v>106</v>
      </c>
      <c r="P68" s="4" t="s">
        <v>31</v>
      </c>
      <c r="Q68" s="4">
        <v>0</v>
      </c>
      <c r="R68" s="7">
        <v>44263</v>
      </c>
      <c r="S68" s="6">
        <v>44279</v>
      </c>
      <c r="T68" s="4" t="s">
        <v>32</v>
      </c>
      <c r="U68" s="4">
        <v>111</v>
      </c>
      <c r="V68" s="4">
        <v>0</v>
      </c>
      <c r="W68" s="4">
        <v>0</v>
      </c>
      <c r="X68" s="4">
        <v>2007950</v>
      </c>
    </row>
    <row r="69" s="4" customFormat="1" spans="1:23">
      <c r="A69" s="4">
        <v>14543769976</v>
      </c>
      <c r="B69" s="4" t="s">
        <v>24</v>
      </c>
      <c r="C69" s="4" t="s">
        <v>25</v>
      </c>
      <c r="D69" s="4" t="s">
        <v>172</v>
      </c>
      <c r="E69" s="4" t="s">
        <v>125</v>
      </c>
      <c r="F69" s="6">
        <v>44263</v>
      </c>
      <c r="G69" s="6">
        <v>44264</v>
      </c>
      <c r="H69" s="4">
        <v>1</v>
      </c>
      <c r="I69" s="4">
        <v>1</v>
      </c>
      <c r="J69" s="4">
        <v>1</v>
      </c>
      <c r="K69" s="4" t="s">
        <v>28</v>
      </c>
      <c r="L69" s="4">
        <v>138</v>
      </c>
      <c r="M69" s="4">
        <v>138</v>
      </c>
      <c r="N69" s="4" t="s">
        <v>173</v>
      </c>
      <c r="O69" s="4" t="s">
        <v>106</v>
      </c>
      <c r="P69" s="4" t="s">
        <v>31</v>
      </c>
      <c r="Q69" s="4">
        <v>0</v>
      </c>
      <c r="R69" s="7">
        <v>44263</v>
      </c>
      <c r="S69" s="6">
        <v>44279</v>
      </c>
      <c r="T69" s="4" t="s">
        <v>32</v>
      </c>
      <c r="U69" s="4">
        <v>138</v>
      </c>
      <c r="V69" s="4">
        <v>0</v>
      </c>
      <c r="W69" s="4">
        <v>0</v>
      </c>
    </row>
    <row r="70" s="4" customFormat="1" spans="1:24">
      <c r="A70" s="4">
        <v>14543798705</v>
      </c>
      <c r="B70" s="4" t="s">
        <v>24</v>
      </c>
      <c r="C70" s="4" t="s">
        <v>25</v>
      </c>
      <c r="D70" s="4" t="s">
        <v>161</v>
      </c>
      <c r="E70" s="4" t="s">
        <v>44</v>
      </c>
      <c r="F70" s="6">
        <v>44263</v>
      </c>
      <c r="G70" s="6">
        <v>44264</v>
      </c>
      <c r="H70" s="4">
        <v>1</v>
      </c>
      <c r="I70" s="4">
        <v>1</v>
      </c>
      <c r="J70" s="4">
        <v>1</v>
      </c>
      <c r="K70" s="4" t="s">
        <v>28</v>
      </c>
      <c r="L70" s="4">
        <v>227</v>
      </c>
      <c r="M70" s="4">
        <v>227</v>
      </c>
      <c r="N70" s="4" t="s">
        <v>174</v>
      </c>
      <c r="O70" s="4" t="s">
        <v>106</v>
      </c>
      <c r="P70" s="4" t="s">
        <v>31</v>
      </c>
      <c r="Q70" s="4">
        <v>0</v>
      </c>
      <c r="R70" s="7">
        <v>44263</v>
      </c>
      <c r="S70" s="6">
        <v>44279</v>
      </c>
      <c r="T70" s="4" t="s">
        <v>32</v>
      </c>
      <c r="U70" s="4">
        <v>227</v>
      </c>
      <c r="V70" s="4">
        <v>0</v>
      </c>
      <c r="W70" s="4">
        <v>0</v>
      </c>
      <c r="X70" s="4">
        <v>2007986</v>
      </c>
    </row>
    <row r="71" s="4" customFormat="1" spans="1:24">
      <c r="A71" s="4">
        <v>14543860672</v>
      </c>
      <c r="B71" s="4" t="s">
        <v>24</v>
      </c>
      <c r="C71" s="4" t="s">
        <v>25</v>
      </c>
      <c r="D71" s="4" t="s">
        <v>175</v>
      </c>
      <c r="E71" s="4" t="s">
        <v>176</v>
      </c>
      <c r="F71" s="6">
        <v>44263</v>
      </c>
      <c r="G71" s="6">
        <v>44264</v>
      </c>
      <c r="H71" s="4">
        <v>1</v>
      </c>
      <c r="I71" s="4">
        <v>1</v>
      </c>
      <c r="J71" s="4">
        <v>1</v>
      </c>
      <c r="K71" s="4" t="s">
        <v>28</v>
      </c>
      <c r="L71" s="4">
        <v>170</v>
      </c>
      <c r="M71" s="4">
        <v>170</v>
      </c>
      <c r="N71" s="4" t="s">
        <v>177</v>
      </c>
      <c r="O71" s="4" t="s">
        <v>106</v>
      </c>
      <c r="P71" s="4" t="s">
        <v>31</v>
      </c>
      <c r="Q71" s="4">
        <v>0</v>
      </c>
      <c r="R71" s="7">
        <v>44263</v>
      </c>
      <c r="S71" s="6">
        <v>44279</v>
      </c>
      <c r="T71" s="4" t="s">
        <v>32</v>
      </c>
      <c r="U71" s="4">
        <v>170</v>
      </c>
      <c r="V71" s="4">
        <v>0</v>
      </c>
      <c r="W71" s="4">
        <v>0</v>
      </c>
      <c r="X71" s="4">
        <v>2008020</v>
      </c>
    </row>
    <row r="72" s="4" customFormat="1" spans="1:24">
      <c r="A72" s="4">
        <v>14543938292</v>
      </c>
      <c r="B72" s="4" t="s">
        <v>24</v>
      </c>
      <c r="C72" s="4" t="s">
        <v>25</v>
      </c>
      <c r="D72" s="4" t="s">
        <v>178</v>
      </c>
      <c r="E72" s="4" t="s">
        <v>179</v>
      </c>
      <c r="F72" s="6">
        <v>44263</v>
      </c>
      <c r="G72" s="6">
        <v>44264</v>
      </c>
      <c r="H72" s="4">
        <v>1</v>
      </c>
      <c r="I72" s="4">
        <v>1</v>
      </c>
      <c r="J72" s="4">
        <v>1</v>
      </c>
      <c r="K72" s="4" t="s">
        <v>28</v>
      </c>
      <c r="L72" s="4">
        <v>171</v>
      </c>
      <c r="M72" s="4">
        <v>171</v>
      </c>
      <c r="N72" s="4" t="s">
        <v>180</v>
      </c>
      <c r="O72" s="4" t="s">
        <v>106</v>
      </c>
      <c r="P72" s="4" t="s">
        <v>31</v>
      </c>
      <c r="Q72" s="4">
        <v>0</v>
      </c>
      <c r="R72" s="7">
        <v>44263</v>
      </c>
      <c r="S72" s="6">
        <v>44279</v>
      </c>
      <c r="T72" s="4" t="s">
        <v>32</v>
      </c>
      <c r="U72" s="4">
        <v>171</v>
      </c>
      <c r="V72" s="4">
        <v>0</v>
      </c>
      <c r="W72" s="4">
        <v>0</v>
      </c>
      <c r="X72" s="4">
        <v>2008055</v>
      </c>
    </row>
    <row r="73" s="4" customFormat="1" spans="1:24">
      <c r="A73" s="4">
        <v>14543963054</v>
      </c>
      <c r="B73" s="4" t="s">
        <v>24</v>
      </c>
      <c r="C73" s="4" t="s">
        <v>25</v>
      </c>
      <c r="D73" s="4" t="s">
        <v>181</v>
      </c>
      <c r="E73" s="4" t="s">
        <v>182</v>
      </c>
      <c r="F73" s="6">
        <v>44263</v>
      </c>
      <c r="G73" s="6">
        <v>44264</v>
      </c>
      <c r="H73" s="4">
        <v>1</v>
      </c>
      <c r="I73" s="4">
        <v>1</v>
      </c>
      <c r="J73" s="4">
        <v>1</v>
      </c>
      <c r="K73" s="4" t="s">
        <v>28</v>
      </c>
      <c r="L73" s="4">
        <v>926</v>
      </c>
      <c r="M73" s="4">
        <v>926</v>
      </c>
      <c r="N73" s="4" t="s">
        <v>183</v>
      </c>
      <c r="O73" s="4" t="s">
        <v>106</v>
      </c>
      <c r="P73" s="4" t="s">
        <v>31</v>
      </c>
      <c r="Q73" s="4">
        <v>0</v>
      </c>
      <c r="R73" s="7">
        <v>44263</v>
      </c>
      <c r="S73" s="6">
        <v>44279</v>
      </c>
      <c r="T73" s="4" t="s">
        <v>32</v>
      </c>
      <c r="U73" s="4">
        <v>926</v>
      </c>
      <c r="V73" s="4">
        <v>0</v>
      </c>
      <c r="W73" s="4">
        <v>0</v>
      </c>
      <c r="X73" s="4">
        <v>2008082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0"/>
  <sheetViews>
    <sheetView tabSelected="1" topLeftCell="A38" workbookViewId="0">
      <selection activeCell="D73" sqref="D73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184</v>
      </c>
    </row>
    <row r="2" s="4" customFormat="1" hidden="1" spans="1:11">
      <c r="A2" s="5">
        <v>14540938091</v>
      </c>
      <c r="B2" s="5">
        <v>0</v>
      </c>
      <c r="C2" s="5" t="str">
        <f>VLOOKUP(A2,HOP!A:H,8,0)</f>
        <v>0.00</v>
      </c>
      <c r="D2" s="5">
        <f>VLOOKUP(A2,HOP!A:B,2,0)</f>
        <v>2007162</v>
      </c>
      <c r="E2" s="5">
        <f>B2-C2</f>
        <v>0</v>
      </c>
      <c r="K2" s="5" t="str">
        <f>$K$1&amp;D2</f>
        <v>,2007162</v>
      </c>
    </row>
    <row r="3" s="4" customFormat="1" spans="1:11">
      <c r="A3" s="4">
        <v>14501102584</v>
      </c>
      <c r="B3" s="4">
        <v>314</v>
      </c>
      <c r="C3" s="4" t="str">
        <f>VLOOKUP(A3,HOP!A:H,8,0)</f>
        <v>314.00</v>
      </c>
      <c r="D3" s="4">
        <f>VLOOKUP(A3,HOP!A:B,2,0)</f>
        <v>2000389</v>
      </c>
      <c r="E3" s="4">
        <f>B3-C3</f>
        <v>0</v>
      </c>
      <c r="K3" s="4" t="str">
        <f>$K$1&amp;D3</f>
        <v>,2000389</v>
      </c>
    </row>
    <row r="4" s="4" customFormat="1" spans="1:11">
      <c r="A4" s="4">
        <v>14506152342</v>
      </c>
      <c r="B4" s="4">
        <v>163</v>
      </c>
      <c r="C4" s="4" t="str">
        <f>VLOOKUP(A4,HOP!A:H,8,0)</f>
        <v>163.00</v>
      </c>
      <c r="D4" s="4">
        <f>VLOOKUP(A4,HOP!A:B,2,0)</f>
        <v>2000821</v>
      </c>
      <c r="E4" s="4">
        <f>B4-C4</f>
        <v>0</v>
      </c>
      <c r="K4" s="4" t="str">
        <f>$K$1&amp;D4</f>
        <v>,2000821</v>
      </c>
    </row>
    <row r="5" s="4" customFormat="1" spans="1:11">
      <c r="A5" s="4">
        <v>14506163025</v>
      </c>
      <c r="B5" s="4">
        <v>243</v>
      </c>
      <c r="C5" s="4" t="str">
        <f>VLOOKUP(A5,HOP!A:H,8,0)</f>
        <v>243.00</v>
      </c>
      <c r="D5" s="4">
        <f>VLOOKUP(A5,HOP!A:B,2,0)</f>
        <v>2000829</v>
      </c>
      <c r="E5" s="4">
        <f>B5-C5</f>
        <v>0</v>
      </c>
      <c r="K5" s="4" t="str">
        <f>$K$1&amp;D5</f>
        <v>,2000829</v>
      </c>
    </row>
    <row r="6" s="4" customFormat="1" spans="1:11">
      <c r="A6" s="4">
        <v>14515388538</v>
      </c>
      <c r="B6" s="4">
        <v>947</v>
      </c>
      <c r="C6" s="4" t="str">
        <f>VLOOKUP(A6,HOP!A:H,8,0)</f>
        <v>947.00</v>
      </c>
      <c r="D6" s="4">
        <f>VLOOKUP(A6,HOP!A:B,2,0)</f>
        <v>2002953</v>
      </c>
      <c r="E6" s="4">
        <f>B6-C6</f>
        <v>0</v>
      </c>
      <c r="K6" s="4" t="str">
        <f>$K$1&amp;D6</f>
        <v>,2002953</v>
      </c>
    </row>
    <row r="7" s="4" customFormat="1" spans="1:11">
      <c r="A7" s="4">
        <v>14524472486</v>
      </c>
      <c r="B7" s="4">
        <v>132</v>
      </c>
      <c r="C7" s="4" t="str">
        <f>VLOOKUP(A7,HOP!A:H,8,0)</f>
        <v>132.00</v>
      </c>
      <c r="D7" s="4">
        <f>VLOOKUP(A7,HOP!A:B,2,0)</f>
        <v>2004504</v>
      </c>
      <c r="E7" s="4">
        <f>B7-C7</f>
        <v>0</v>
      </c>
      <c r="K7" s="4" t="str">
        <f>$K$1&amp;D7</f>
        <v>,2004504</v>
      </c>
    </row>
    <row r="8" s="4" customFormat="1" spans="1:11">
      <c r="A8" s="4">
        <v>14524516549</v>
      </c>
      <c r="B8" s="4">
        <v>504</v>
      </c>
      <c r="C8" s="4" t="str">
        <f>VLOOKUP(A8,HOP!A:H,8,0)</f>
        <v>504.00</v>
      </c>
      <c r="D8" s="4">
        <f>VLOOKUP(A8,HOP!A:B,2,0)</f>
        <v>2004513</v>
      </c>
      <c r="E8" s="4">
        <f>B8-C8</f>
        <v>0</v>
      </c>
      <c r="K8" s="4" t="str">
        <f>$K$1&amp;D8</f>
        <v>,2004513</v>
      </c>
    </row>
    <row r="9" s="4" customFormat="1" spans="1:11">
      <c r="A9" s="4">
        <v>14524609379</v>
      </c>
      <c r="B9" s="4">
        <v>127</v>
      </c>
      <c r="C9" s="4" t="str">
        <f>VLOOKUP(A9,HOP!A:H,8,0)</f>
        <v>127.00</v>
      </c>
      <c r="D9" s="4">
        <f>VLOOKUP(A9,HOP!A:B,2,0)</f>
        <v>2004530</v>
      </c>
      <c r="E9" s="4">
        <f>B9-C9</f>
        <v>0</v>
      </c>
      <c r="K9" s="4" t="str">
        <f>$K$1&amp;D9</f>
        <v>,2004530</v>
      </c>
    </row>
    <row r="10" s="4" customFormat="1" spans="1:11">
      <c r="A10" s="4">
        <v>14530518836</v>
      </c>
      <c r="B10" s="4">
        <v>212</v>
      </c>
      <c r="C10" s="4" t="str">
        <f>VLOOKUP(A10,HOP!A:H,8,0)</f>
        <v>212.00</v>
      </c>
      <c r="D10" s="4">
        <f>VLOOKUP(A10,HOP!A:B,2,0)</f>
        <v>2005217</v>
      </c>
      <c r="E10" s="4">
        <f>B10-C10</f>
        <v>0</v>
      </c>
      <c r="K10" s="4" t="str">
        <f>$K$1&amp;D10</f>
        <v>,2005217</v>
      </c>
    </row>
    <row r="11" s="4" customFormat="1" hidden="1" spans="1:11">
      <c r="A11" s="5">
        <v>14538042021</v>
      </c>
      <c r="B11" s="5">
        <v>0</v>
      </c>
      <c r="C11" s="5" t="str">
        <f>VLOOKUP(A11,HOP!A:H,8,0)</f>
        <v>0.00</v>
      </c>
      <c r="D11" s="5">
        <f>VLOOKUP(A11,HOP!A:B,2,0)</f>
        <v>2007013</v>
      </c>
      <c r="E11" s="5">
        <f>B11-C11</f>
        <v>0</v>
      </c>
      <c r="K11" s="5" t="str">
        <f>$K$1&amp;D11</f>
        <v>,2007013</v>
      </c>
    </row>
    <row r="12" s="4" customFormat="1" hidden="1" spans="1:11">
      <c r="A12" s="5">
        <v>14536940931</v>
      </c>
      <c r="B12" s="5">
        <v>0</v>
      </c>
      <c r="C12" s="5" t="str">
        <f>VLOOKUP(A12,HOP!A:H,8,0)</f>
        <v>0.00</v>
      </c>
      <c r="D12" s="5">
        <f>VLOOKUP(A12,HOP!A:B,2,0)</f>
        <v>2006695</v>
      </c>
      <c r="E12" s="5">
        <f>B12-C12</f>
        <v>0</v>
      </c>
      <c r="K12" s="5" t="str">
        <f>$K$1&amp;D12</f>
        <v>,2006695</v>
      </c>
    </row>
    <row r="13" s="4" customFormat="1" spans="1:11">
      <c r="A13" s="4">
        <v>14532419091</v>
      </c>
      <c r="B13" s="4">
        <v>211</v>
      </c>
      <c r="C13" s="4" t="str">
        <f>VLOOKUP(A13,HOP!A:H,8,0)</f>
        <v>211.00</v>
      </c>
      <c r="D13" s="4">
        <f>VLOOKUP(A13,HOP!A:B,2,0)</f>
        <v>2005907</v>
      </c>
      <c r="E13" s="4">
        <f>B13-C13</f>
        <v>0</v>
      </c>
      <c r="K13" s="4" t="str">
        <f>$K$1&amp;D13</f>
        <v>,2005907</v>
      </c>
    </row>
    <row r="14" s="4" customFormat="1" hidden="1" spans="1:11">
      <c r="A14" s="5">
        <v>14533122141</v>
      </c>
      <c r="B14" s="5">
        <v>0</v>
      </c>
      <c r="C14" s="5" t="str">
        <f>VLOOKUP(A14,HOP!A:H,8,0)</f>
        <v>0.00</v>
      </c>
      <c r="D14" s="5">
        <f>VLOOKUP(A14,HOP!A:B,2,0)</f>
        <v>2006072</v>
      </c>
      <c r="E14" s="5">
        <f>B14-C14</f>
        <v>0</v>
      </c>
      <c r="K14" s="5" t="str">
        <f>$K$1&amp;D14</f>
        <v>,2006072</v>
      </c>
    </row>
    <row r="15" s="4" customFormat="1" spans="1:11">
      <c r="A15" s="4">
        <v>14532727029</v>
      </c>
      <c r="B15" s="4">
        <v>175</v>
      </c>
      <c r="C15" s="4" t="str">
        <f>VLOOKUP(A15,HOP!A:H,8,0)</f>
        <v>175.00</v>
      </c>
      <c r="D15" s="4">
        <f>VLOOKUP(A15,HOP!A:B,2,0)</f>
        <v>2005983</v>
      </c>
      <c r="E15" s="4">
        <f>B15-C15</f>
        <v>0</v>
      </c>
      <c r="K15" s="4" t="str">
        <f>$K$1&amp;D15</f>
        <v>,2005983</v>
      </c>
    </row>
    <row r="16" s="4" customFormat="1" spans="1:11">
      <c r="A16" s="4">
        <v>14532858350</v>
      </c>
      <c r="B16" s="4">
        <v>198</v>
      </c>
      <c r="C16" s="4" t="str">
        <f>VLOOKUP(A16,HOP!A:H,8,0)</f>
        <v>198.00</v>
      </c>
      <c r="D16" s="4">
        <f>VLOOKUP(A16,HOP!A:B,2,0)</f>
        <v>2006022</v>
      </c>
      <c r="E16" s="4">
        <f>B16-C16</f>
        <v>0</v>
      </c>
      <c r="K16" s="4" t="str">
        <f>$K$1&amp;D16</f>
        <v>,2006022</v>
      </c>
    </row>
    <row r="17" s="4" customFormat="1" spans="1:11">
      <c r="A17" s="4">
        <v>14534969122</v>
      </c>
      <c r="B17" s="4">
        <v>111</v>
      </c>
      <c r="C17" s="4" t="str">
        <f>VLOOKUP(A17,HOP!A:H,8,0)</f>
        <v>111.00</v>
      </c>
      <c r="D17" s="4">
        <f>VLOOKUP(A17,HOP!A:B,2,0)</f>
        <v>2006123</v>
      </c>
      <c r="E17" s="4">
        <f>B17-C17</f>
        <v>0</v>
      </c>
      <c r="K17" s="4" t="str">
        <f>$K$1&amp;D17</f>
        <v>,2006123</v>
      </c>
    </row>
    <row r="18" s="4" customFormat="1" spans="1:11">
      <c r="A18" s="4">
        <v>14535741927</v>
      </c>
      <c r="B18" s="4">
        <v>333</v>
      </c>
      <c r="C18" s="4" t="str">
        <f>VLOOKUP(A18,HOP!A:H,8,0)</f>
        <v>333.00</v>
      </c>
      <c r="D18" s="4">
        <f>VLOOKUP(A18,HOP!A:B,2,0)</f>
        <v>2006244</v>
      </c>
      <c r="E18" s="4">
        <f>B18-C18</f>
        <v>0</v>
      </c>
      <c r="K18" s="4" t="str">
        <f>$K$1&amp;D18</f>
        <v>,2006244</v>
      </c>
    </row>
    <row r="19" s="4" customFormat="1" spans="1:11">
      <c r="A19" s="4">
        <v>14535915943</v>
      </c>
      <c r="B19" s="4">
        <v>144</v>
      </c>
      <c r="C19" s="4" t="str">
        <f>VLOOKUP(A19,HOP!A:H,8,0)</f>
        <v>144.00</v>
      </c>
      <c r="D19" s="4">
        <f>VLOOKUP(A19,HOP!A:B,2,0)</f>
        <v>2006281</v>
      </c>
      <c r="E19" s="4">
        <f>B19-C19</f>
        <v>0</v>
      </c>
      <c r="K19" s="4" t="str">
        <f>$K$1&amp;D19</f>
        <v>,2006281</v>
      </c>
    </row>
    <row r="20" s="4" customFormat="1" hidden="1" spans="1:11">
      <c r="A20" s="5">
        <v>14532297842</v>
      </c>
      <c r="B20" s="5">
        <v>0</v>
      </c>
      <c r="C20" s="5" t="str">
        <f>VLOOKUP(A20,HOP!A:H,8,0)</f>
        <v>0.00</v>
      </c>
      <c r="D20" s="5">
        <f>VLOOKUP(A20,HOP!A:B,2,0)</f>
        <v>2005881</v>
      </c>
      <c r="E20" s="5">
        <f>B20-C20</f>
        <v>0</v>
      </c>
      <c r="K20" s="5" t="str">
        <f>$K$1&amp;D20</f>
        <v>,2005881</v>
      </c>
    </row>
    <row r="21" s="4" customFormat="1" spans="1:11">
      <c r="A21" s="4">
        <v>14536068768</v>
      </c>
      <c r="B21" s="4">
        <v>143</v>
      </c>
      <c r="C21" s="4" t="str">
        <f>VLOOKUP(A21,HOP!A:H,8,0)</f>
        <v>143.00</v>
      </c>
      <c r="D21" s="4">
        <f>VLOOKUP(A21,HOP!A:B,2,0)</f>
        <v>2006322</v>
      </c>
      <c r="E21" s="4">
        <f>B21-C21</f>
        <v>0</v>
      </c>
      <c r="K21" s="4" t="str">
        <f>$K$1&amp;D21</f>
        <v>,2006322</v>
      </c>
    </row>
    <row r="22" s="4" customFormat="1" spans="1:11">
      <c r="A22" s="4">
        <v>14536201709</v>
      </c>
      <c r="B22" s="4">
        <v>135</v>
      </c>
      <c r="C22" s="4" t="str">
        <f>VLOOKUP(A22,HOP!A:H,8,0)</f>
        <v>135.00</v>
      </c>
      <c r="D22" s="4">
        <f>VLOOKUP(A22,HOP!A:B,2,0)</f>
        <v>2006359</v>
      </c>
      <c r="E22" s="4">
        <f t="shared" ref="E22:E29" si="0">B22-C22</f>
        <v>0</v>
      </c>
      <c r="K22" s="4" t="str">
        <f t="shared" ref="K22:K29" si="1">$K$1&amp;D22</f>
        <v>,2006359</v>
      </c>
    </row>
    <row r="23" s="4" customFormat="1" spans="1:11">
      <c r="A23" s="4">
        <v>14536671526</v>
      </c>
      <c r="B23" s="4">
        <v>197</v>
      </c>
      <c r="C23" s="4" t="str">
        <f>VLOOKUP(A23,HOP!A:H,8,0)</f>
        <v>197.00</v>
      </c>
      <c r="D23" s="4">
        <f>VLOOKUP(A23,HOP!A:B,2,0)</f>
        <v>2006558</v>
      </c>
      <c r="E23" s="4">
        <f t="shared" si="0"/>
        <v>0</v>
      </c>
      <c r="K23" s="4" t="str">
        <f t="shared" si="1"/>
        <v>,2006558</v>
      </c>
    </row>
    <row r="24" s="4" customFormat="1" spans="1:11">
      <c r="A24" s="4">
        <v>14536741079</v>
      </c>
      <c r="B24" s="4">
        <v>460</v>
      </c>
      <c r="C24" s="4" t="str">
        <f>VLOOKUP(A24,HOP!A:H,8,0)</f>
        <v>460.00</v>
      </c>
      <c r="D24" s="4">
        <f>VLOOKUP(A24,HOP!A:B,2,0)</f>
        <v>2006598</v>
      </c>
      <c r="E24" s="4">
        <f t="shared" si="0"/>
        <v>0</v>
      </c>
      <c r="K24" s="4" t="str">
        <f t="shared" si="1"/>
        <v>,2006598</v>
      </c>
    </row>
    <row r="25" s="4" customFormat="1" spans="1:11">
      <c r="A25" s="4">
        <v>14536791504</v>
      </c>
      <c r="B25" s="4">
        <v>231</v>
      </c>
      <c r="C25" s="4" t="str">
        <f>VLOOKUP(A25,HOP!A:H,8,0)</f>
        <v>231.00</v>
      </c>
      <c r="D25" s="4">
        <f>VLOOKUP(A25,HOP!A:B,2,0)</f>
        <v>2006630</v>
      </c>
      <c r="E25" s="4">
        <f t="shared" si="0"/>
        <v>0</v>
      </c>
      <c r="K25" s="4" t="str">
        <f t="shared" si="1"/>
        <v>,2006630</v>
      </c>
    </row>
    <row r="26" s="4" customFormat="1" spans="1:11">
      <c r="A26" s="4">
        <v>14536843379</v>
      </c>
      <c r="B26" s="4">
        <v>337</v>
      </c>
      <c r="C26" s="4" t="str">
        <f>VLOOKUP(A26,HOP!A:H,8,0)</f>
        <v>337.00</v>
      </c>
      <c r="D26" s="4">
        <f>VLOOKUP(A26,HOP!A:B,2,0)</f>
        <v>2006646</v>
      </c>
      <c r="E26" s="4">
        <f t="shared" si="0"/>
        <v>0</v>
      </c>
      <c r="K26" s="4" t="str">
        <f t="shared" si="1"/>
        <v>,2006646</v>
      </c>
    </row>
    <row r="27" s="4" customFormat="1" spans="1:11">
      <c r="A27" s="4">
        <v>14536931953</v>
      </c>
      <c r="B27" s="4">
        <v>182</v>
      </c>
      <c r="C27" s="4" t="str">
        <f>VLOOKUP(A27,HOP!A:H,8,0)</f>
        <v>182.00</v>
      </c>
      <c r="D27" s="4">
        <f>VLOOKUP(A27,HOP!A:B,2,0)</f>
        <v>2006692</v>
      </c>
      <c r="E27" s="4">
        <f t="shared" si="0"/>
        <v>0</v>
      </c>
      <c r="K27" s="4" t="str">
        <f t="shared" si="1"/>
        <v>,2006692</v>
      </c>
    </row>
    <row r="28" s="4" customFormat="1" hidden="1" spans="1:11">
      <c r="A28" s="5">
        <v>14532296558</v>
      </c>
      <c r="B28" s="5">
        <v>0</v>
      </c>
      <c r="C28" s="5" t="str">
        <f>VLOOKUP(A28,HOP!A:H,8,0)</f>
        <v>0.00</v>
      </c>
      <c r="D28" s="5">
        <f>VLOOKUP(A28,HOP!A:B,2,0)</f>
        <v>2005880</v>
      </c>
      <c r="E28" s="5">
        <f>B28-C28</f>
        <v>0</v>
      </c>
      <c r="K28" s="5" t="str">
        <f>$K$1&amp;D28</f>
        <v>,2005880</v>
      </c>
    </row>
    <row r="29" s="4" customFormat="1" spans="1:11">
      <c r="A29" s="4">
        <v>14451683820</v>
      </c>
      <c r="B29" s="4">
        <v>157</v>
      </c>
      <c r="C29" s="4" t="str">
        <f>VLOOKUP(A29,HOP!A:H,8,0)</f>
        <v>157.00</v>
      </c>
      <c r="D29" s="4">
        <f>VLOOKUP(A29,HOP!A:B,2,0)</f>
        <v>1989533</v>
      </c>
      <c r="E29" s="4">
        <f>B29-C29</f>
        <v>0</v>
      </c>
      <c r="K29" s="4" t="str">
        <f>$K$1&amp;D29</f>
        <v>,1989533</v>
      </c>
    </row>
    <row r="30" s="4" customFormat="1" spans="1:11">
      <c r="A30" s="4">
        <v>14527629980</v>
      </c>
      <c r="B30" s="4">
        <v>388</v>
      </c>
      <c r="C30" s="4" t="str">
        <f>VLOOKUP(A30,HOP!A:H,8,0)</f>
        <v>388.00</v>
      </c>
      <c r="D30" s="4">
        <f>VLOOKUP(A30,HOP!A:B,2,0)</f>
        <v>2004661</v>
      </c>
      <c r="E30" s="4">
        <f>B30-C30</f>
        <v>0</v>
      </c>
      <c r="K30" s="4" t="str">
        <f>$K$1&amp;D30</f>
        <v>,2004661</v>
      </c>
    </row>
    <row r="31" s="4" customFormat="1" spans="1:11">
      <c r="A31" s="4">
        <v>14529871476</v>
      </c>
      <c r="B31" s="4">
        <v>259</v>
      </c>
      <c r="C31" s="4" t="str">
        <f>VLOOKUP(A31,HOP!A:H,8,0)</f>
        <v>259.00</v>
      </c>
      <c r="D31" s="4">
        <f>VLOOKUP(A31,HOP!A:B,2,0)</f>
        <v>2005011</v>
      </c>
      <c r="E31" s="4">
        <f>B31-C31</f>
        <v>0</v>
      </c>
      <c r="K31" s="4" t="str">
        <f>$K$1&amp;D31</f>
        <v>,2005011</v>
      </c>
    </row>
    <row r="32" s="4" customFormat="1" spans="1:11">
      <c r="A32" s="4">
        <v>14530379211</v>
      </c>
      <c r="B32" s="4">
        <v>236</v>
      </c>
      <c r="C32" s="4" t="str">
        <f>VLOOKUP(A32,HOP!A:H,8,0)</f>
        <v>236.00</v>
      </c>
      <c r="D32" s="4">
        <f>VLOOKUP(A32,HOP!A:B,2,0)</f>
        <v>2005172</v>
      </c>
      <c r="E32" s="4">
        <f>B32-C32</f>
        <v>0</v>
      </c>
      <c r="K32" s="4" t="str">
        <f>$K$1&amp;D32</f>
        <v>,2005172</v>
      </c>
    </row>
    <row r="33" s="4" customFormat="1" hidden="1" spans="1:11">
      <c r="A33" s="5">
        <v>14530595829</v>
      </c>
      <c r="B33" s="5">
        <v>0</v>
      </c>
      <c r="C33" s="5" t="str">
        <f>VLOOKUP(A33,HOP!A:H,8,0)</f>
        <v>0.00</v>
      </c>
      <c r="D33" s="5">
        <f>VLOOKUP(A33,HOP!A:B,2,0)</f>
        <v>2005250</v>
      </c>
      <c r="E33" s="5">
        <f>B33-C33</f>
        <v>0</v>
      </c>
      <c r="K33" s="5" t="str">
        <f>$K$1&amp;D33</f>
        <v>,2005250</v>
      </c>
    </row>
    <row r="34" s="4" customFormat="1" spans="1:11">
      <c r="A34" s="4">
        <v>14535850738</v>
      </c>
      <c r="B34" s="4">
        <v>396</v>
      </c>
      <c r="C34" s="4" t="str">
        <f>VLOOKUP(A34,HOP!A:H,8,0)</f>
        <v>396.00</v>
      </c>
      <c r="D34" s="4">
        <f>VLOOKUP(A34,HOP!A:B,2,0)</f>
        <v>2006269</v>
      </c>
      <c r="E34" s="4">
        <f>B34-C34</f>
        <v>0</v>
      </c>
      <c r="K34" s="4" t="str">
        <f>$K$1&amp;D34</f>
        <v>,2006269</v>
      </c>
    </row>
    <row r="35" s="4" customFormat="1" spans="1:11">
      <c r="A35" s="4">
        <v>14536034591</v>
      </c>
      <c r="B35" s="4">
        <v>322</v>
      </c>
      <c r="C35" s="4" t="str">
        <f>VLOOKUP(A35,HOP!A:H,8,0)</f>
        <v>322.00</v>
      </c>
      <c r="D35" s="4">
        <f>VLOOKUP(A35,HOP!A:B,2,0)</f>
        <v>2006335</v>
      </c>
      <c r="E35" s="4">
        <f>B35-C35</f>
        <v>0</v>
      </c>
      <c r="K35" s="4" t="str">
        <f>$K$1&amp;D35</f>
        <v>,2006335</v>
      </c>
    </row>
    <row r="36" s="4" customFormat="1" spans="1:11">
      <c r="A36" s="4">
        <v>14537461922</v>
      </c>
      <c r="B36" s="4">
        <v>102</v>
      </c>
      <c r="C36" s="4" t="str">
        <f>VLOOKUP(A36,HOP!A:H,8,0)</f>
        <v>102.00</v>
      </c>
      <c r="D36" s="4">
        <f>VLOOKUP(A36,HOP!A:B,2,0)</f>
        <v>2006874</v>
      </c>
      <c r="E36" s="4">
        <f>B36-C36</f>
        <v>0</v>
      </c>
      <c r="K36" s="4" t="str">
        <f>$K$1&amp;D36</f>
        <v>,2006874</v>
      </c>
    </row>
    <row r="37" s="4" customFormat="1" spans="1:11">
      <c r="A37" s="5">
        <v>14521325270</v>
      </c>
      <c r="B37" s="5">
        <v>345</v>
      </c>
      <c r="C37" s="5" t="str">
        <f>VLOOKUP(A37,HOP!A:H,8,0)</f>
        <v>346.00</v>
      </c>
      <c r="D37" s="5">
        <f>VLOOKUP(A37,HOP!A:B,2,0)</f>
        <v>2003489</v>
      </c>
      <c r="E37" s="5">
        <f>B37-C37</f>
        <v>-1</v>
      </c>
      <c r="K37" s="5" t="str">
        <f>$K$1&amp;D37</f>
        <v>,2003489</v>
      </c>
    </row>
    <row r="38" s="4" customFormat="1" spans="1:11">
      <c r="A38" s="4">
        <v>14538048422</v>
      </c>
      <c r="B38" s="4">
        <v>129</v>
      </c>
      <c r="C38" s="4" t="str">
        <f>VLOOKUP(A38,HOP!A:H,8,0)</f>
        <v>129.00</v>
      </c>
      <c r="D38" s="4">
        <f>VLOOKUP(A38,HOP!A:B,2,0)</f>
        <v>2007017</v>
      </c>
      <c r="E38" s="4">
        <f>B38-C38</f>
        <v>0</v>
      </c>
      <c r="K38" s="4" t="str">
        <f>$K$1&amp;D38</f>
        <v>,2007017</v>
      </c>
    </row>
    <row r="39" s="4" customFormat="1" spans="1:11">
      <c r="A39" s="4">
        <v>14538153861</v>
      </c>
      <c r="B39" s="4">
        <v>142</v>
      </c>
      <c r="C39" s="4" t="str">
        <f>VLOOKUP(A39,HOP!A:H,8,0)</f>
        <v>142.00</v>
      </c>
      <c r="D39" s="4">
        <f>VLOOKUP(A39,HOP!A:B,2,0)</f>
        <v>2007039</v>
      </c>
      <c r="E39" s="4">
        <f>B39-C39</f>
        <v>0</v>
      </c>
      <c r="K39" s="4" t="str">
        <f>$K$1&amp;D39</f>
        <v>,2007039</v>
      </c>
    </row>
    <row r="40" s="4" customFormat="1" spans="1:11">
      <c r="A40" s="4">
        <v>14538162302</v>
      </c>
      <c r="B40" s="4">
        <v>174</v>
      </c>
      <c r="C40" s="4" t="str">
        <f>VLOOKUP(A40,HOP!A:H,8,0)</f>
        <v>174.00</v>
      </c>
      <c r="D40" s="4">
        <f>VLOOKUP(A40,HOP!A:B,2,0)</f>
        <v>2007043</v>
      </c>
      <c r="E40" s="4">
        <f>B40-C40</f>
        <v>0</v>
      </c>
      <c r="K40" s="4" t="str">
        <f>$K$1&amp;D40</f>
        <v>,2007043</v>
      </c>
    </row>
    <row r="41" s="4" customFormat="1" spans="1:11">
      <c r="A41" s="4">
        <v>14538510832</v>
      </c>
      <c r="B41" s="4">
        <v>124</v>
      </c>
      <c r="C41" s="4" t="str">
        <f>VLOOKUP(A41,HOP!A:H,8,0)</f>
        <v>124.00</v>
      </c>
      <c r="D41" s="4">
        <f>VLOOKUP(A41,HOP!A:B,2,0)</f>
        <v>2007123</v>
      </c>
      <c r="E41" s="4">
        <f>B41-C41</f>
        <v>0</v>
      </c>
      <c r="K41" s="4" t="str">
        <f>$K$1&amp;D41</f>
        <v>,2007123</v>
      </c>
    </row>
    <row r="42" s="4" customFormat="1" spans="1:11">
      <c r="A42" s="4">
        <v>14538526033</v>
      </c>
      <c r="B42" s="4">
        <v>103</v>
      </c>
      <c r="C42" s="4" t="str">
        <f>VLOOKUP(A42,HOP!A:H,8,0)</f>
        <v>103.00</v>
      </c>
      <c r="D42" s="4">
        <f>VLOOKUP(A42,HOP!A:B,2,0)</f>
        <v>2007128</v>
      </c>
      <c r="E42" s="4">
        <f>B42-C42</f>
        <v>0</v>
      </c>
      <c r="K42" s="4" t="str">
        <f>$K$1&amp;D42</f>
        <v>,2007128</v>
      </c>
    </row>
    <row r="43" s="4" customFormat="1" spans="1:11">
      <c r="A43" s="4">
        <v>14538584480</v>
      </c>
      <c r="B43" s="4">
        <v>232</v>
      </c>
      <c r="C43" s="4" t="str">
        <f>VLOOKUP(A43,HOP!A:H,8,0)</f>
        <v>232.00</v>
      </c>
      <c r="D43" s="4">
        <f>VLOOKUP(A43,HOP!A:B,2,0)</f>
        <v>2007143</v>
      </c>
      <c r="E43" s="4">
        <f>B43-C43</f>
        <v>0</v>
      </c>
      <c r="K43" s="4" t="str">
        <f>$K$1&amp;D43</f>
        <v>,2007143</v>
      </c>
    </row>
    <row r="44" s="4" customFormat="1" hidden="1" spans="1:11">
      <c r="A44" s="5">
        <v>14499575028</v>
      </c>
      <c r="B44" s="5">
        <v>0</v>
      </c>
      <c r="C44" s="5" t="str">
        <f>VLOOKUP(A44,HOP!A:H,8,0)</f>
        <v>0.00</v>
      </c>
      <c r="D44" s="5">
        <f>VLOOKUP(A44,HOP!A:B,2,0)</f>
        <v>1999723</v>
      </c>
      <c r="E44" s="5">
        <f>B44-C44</f>
        <v>0</v>
      </c>
      <c r="K44" s="5" t="str">
        <f>$K$1&amp;D44</f>
        <v>,1999723</v>
      </c>
    </row>
    <row r="45" s="4" customFormat="1" spans="1:11">
      <c r="A45" s="4">
        <v>14541242967</v>
      </c>
      <c r="B45" s="4">
        <v>198</v>
      </c>
      <c r="C45" s="4" t="str">
        <f>VLOOKUP(A45,HOP!A:H,8,0)</f>
        <v>198.00</v>
      </c>
      <c r="D45" s="4">
        <f>VLOOKUP(A45,HOP!A:B,2,0)</f>
        <v>2007186</v>
      </c>
      <c r="E45" s="4">
        <f>B45-C45</f>
        <v>0</v>
      </c>
      <c r="K45" s="4" t="str">
        <f>$K$1&amp;D45</f>
        <v>,2007186</v>
      </c>
    </row>
    <row r="46" s="4" customFormat="1" spans="1:11">
      <c r="A46" s="4">
        <v>14541244917</v>
      </c>
      <c r="B46" s="4">
        <v>198</v>
      </c>
      <c r="C46" s="4" t="str">
        <f>VLOOKUP(A46,HOP!A:H,8,0)</f>
        <v>198.00</v>
      </c>
      <c r="D46" s="4">
        <f>VLOOKUP(A46,HOP!A:B,2,0)</f>
        <v>2007187</v>
      </c>
      <c r="E46" s="4">
        <f>B46-C46</f>
        <v>0</v>
      </c>
      <c r="K46" s="4" t="str">
        <f>$K$1&amp;D46</f>
        <v>,2007187</v>
      </c>
    </row>
    <row r="47" s="4" customFormat="1" spans="1:11">
      <c r="A47" s="4">
        <v>14541555026</v>
      </c>
      <c r="B47" s="4">
        <v>99</v>
      </c>
      <c r="C47" s="4" t="str">
        <f>VLOOKUP(A47,HOP!A:H,8,0)</f>
        <v>99.00</v>
      </c>
      <c r="D47" s="4">
        <f>VLOOKUP(A47,HOP!A:B,2,0)</f>
        <v>2007226</v>
      </c>
      <c r="E47" s="4">
        <f t="shared" ref="E47:E57" si="2">B47-C47</f>
        <v>0</v>
      </c>
      <c r="K47" s="4" t="str">
        <f t="shared" ref="K47:K57" si="3">$K$1&amp;D47</f>
        <v>,2007226</v>
      </c>
    </row>
    <row r="48" s="4" customFormat="1" spans="1:11">
      <c r="A48" s="4">
        <v>14541851139</v>
      </c>
      <c r="B48" s="4">
        <v>171</v>
      </c>
      <c r="C48" s="4" t="str">
        <f>VLOOKUP(A48,HOP!A:H,8,0)</f>
        <v>171.00</v>
      </c>
      <c r="D48" s="4">
        <f>VLOOKUP(A48,HOP!A:B,2,0)</f>
        <v>2007268</v>
      </c>
      <c r="E48" s="4">
        <f t="shared" si="2"/>
        <v>0</v>
      </c>
      <c r="K48" s="4" t="str">
        <f t="shared" si="3"/>
        <v>,2007268</v>
      </c>
    </row>
    <row r="49" s="4" customFormat="1" spans="1:11">
      <c r="A49" s="4">
        <v>14541881428</v>
      </c>
      <c r="B49" s="4">
        <v>148</v>
      </c>
      <c r="C49" s="4" t="str">
        <f>VLOOKUP(A49,HOP!A:H,8,0)</f>
        <v>148.00</v>
      </c>
      <c r="D49" s="4">
        <f>VLOOKUP(A49,HOP!A:B,2,0)</f>
        <v>2007274</v>
      </c>
      <c r="E49" s="4">
        <f t="shared" si="2"/>
        <v>0</v>
      </c>
      <c r="K49" s="4" t="str">
        <f t="shared" si="3"/>
        <v>,2007274</v>
      </c>
    </row>
    <row r="50" s="4" customFormat="1" spans="1:11">
      <c r="A50" s="4">
        <v>14542687419</v>
      </c>
      <c r="B50" s="4">
        <v>121</v>
      </c>
      <c r="C50" s="4" t="str">
        <f>VLOOKUP(A50,HOP!A:H,8,0)</f>
        <v>121.00</v>
      </c>
      <c r="D50" s="4">
        <f>VLOOKUP(A50,HOP!A:B,2,0)</f>
        <v>2007469</v>
      </c>
      <c r="E50" s="4">
        <f t="shared" si="2"/>
        <v>0</v>
      </c>
      <c r="K50" s="4" t="str">
        <f t="shared" si="3"/>
        <v>,2007469</v>
      </c>
    </row>
    <row r="51" s="4" customFormat="1" spans="1:11">
      <c r="A51" s="4">
        <v>14542748923</v>
      </c>
      <c r="B51" s="4">
        <v>112</v>
      </c>
      <c r="C51" s="4" t="str">
        <f>VLOOKUP(A51,HOP!A:H,8,0)</f>
        <v>112.00</v>
      </c>
      <c r="D51" s="4">
        <f>VLOOKUP(A51,HOP!A:B,2,0)</f>
        <v>2007483</v>
      </c>
      <c r="E51" s="4">
        <f t="shared" si="2"/>
        <v>0</v>
      </c>
      <c r="K51" s="4" t="str">
        <f t="shared" si="3"/>
        <v>,2007483</v>
      </c>
    </row>
    <row r="52" s="4" customFormat="1" spans="1:11">
      <c r="A52" s="4">
        <v>14542958939</v>
      </c>
      <c r="B52" s="4">
        <v>217</v>
      </c>
      <c r="C52" s="4" t="str">
        <f>VLOOKUP(A52,HOP!A:H,8,0)</f>
        <v>217.00</v>
      </c>
      <c r="D52" s="4">
        <f>VLOOKUP(A52,HOP!A:B,2,0)</f>
        <v>2007549</v>
      </c>
      <c r="E52" s="4">
        <f t="shared" si="2"/>
        <v>0</v>
      </c>
      <c r="K52" s="4" t="str">
        <f t="shared" si="3"/>
        <v>,2007549</v>
      </c>
    </row>
    <row r="53" s="4" customFormat="1" spans="1:11">
      <c r="A53" s="4">
        <v>14543039072</v>
      </c>
      <c r="B53" s="4">
        <v>143</v>
      </c>
      <c r="C53" s="4" t="str">
        <f>VLOOKUP(A53,HOP!A:H,8,0)</f>
        <v>143.00</v>
      </c>
      <c r="D53" s="4">
        <f>VLOOKUP(A53,HOP!A:B,2,0)</f>
        <v>2007571</v>
      </c>
      <c r="E53" s="4">
        <f t="shared" si="2"/>
        <v>0</v>
      </c>
      <c r="K53" s="4" t="str">
        <f t="shared" si="3"/>
        <v>,2007571</v>
      </c>
    </row>
    <row r="54" s="4" customFormat="1" spans="1:11">
      <c r="A54" s="4">
        <v>14543047579</v>
      </c>
      <c r="B54" s="4">
        <v>160</v>
      </c>
      <c r="C54" s="4" t="str">
        <f>VLOOKUP(A54,HOP!A:H,8,0)</f>
        <v>160.00</v>
      </c>
      <c r="D54" s="4">
        <f>VLOOKUP(A54,HOP!A:B,2,0)</f>
        <v>2007575</v>
      </c>
      <c r="E54" s="4">
        <f t="shared" si="2"/>
        <v>0</v>
      </c>
      <c r="K54" s="4" t="str">
        <f t="shared" si="3"/>
        <v>,2007575</v>
      </c>
    </row>
    <row r="55" s="4" customFormat="1" spans="1:11">
      <c r="A55" s="4">
        <v>14543403245</v>
      </c>
      <c r="B55" s="4">
        <v>146</v>
      </c>
      <c r="C55" s="4" t="str">
        <f>VLOOKUP(A55,HOP!A:H,8,0)</f>
        <v>146.00</v>
      </c>
      <c r="D55" s="4">
        <f>VLOOKUP(A55,HOP!A:B,2,0)</f>
        <v>2007754</v>
      </c>
      <c r="E55" s="4">
        <f t="shared" si="2"/>
        <v>0</v>
      </c>
      <c r="K55" s="4" t="str">
        <f t="shared" si="3"/>
        <v>,2007754</v>
      </c>
    </row>
    <row r="56" s="4" customFormat="1" spans="1:11">
      <c r="A56" s="4">
        <v>14543432582</v>
      </c>
      <c r="B56" s="4">
        <v>227</v>
      </c>
      <c r="C56" s="4" t="str">
        <f>VLOOKUP(A56,HOP!A:H,8,0)</f>
        <v>227.00</v>
      </c>
      <c r="D56" s="4">
        <f>VLOOKUP(A56,HOP!A:B,2,0)</f>
        <v>2007771</v>
      </c>
      <c r="E56" s="4">
        <f t="shared" si="2"/>
        <v>0</v>
      </c>
      <c r="K56" s="4" t="str">
        <f t="shared" si="3"/>
        <v>,2007771</v>
      </c>
    </row>
    <row r="57" s="4" customFormat="1" spans="1:11">
      <c r="A57" s="4">
        <v>14543434664</v>
      </c>
      <c r="B57" s="4">
        <v>134</v>
      </c>
      <c r="C57" s="4" t="str">
        <f>VLOOKUP(A57,HOP!A:H,8,0)</f>
        <v>134.00</v>
      </c>
      <c r="D57" s="4">
        <f>VLOOKUP(A57,HOP!A:B,2,0)</f>
        <v>2007772</v>
      </c>
      <c r="E57" s="4">
        <f t="shared" si="2"/>
        <v>0</v>
      </c>
      <c r="K57" s="4" t="str">
        <f t="shared" si="3"/>
        <v>,2007772</v>
      </c>
    </row>
    <row r="58" s="4" customFormat="1" spans="1:11">
      <c r="A58" s="4">
        <v>14543441535</v>
      </c>
      <c r="B58" s="4">
        <v>151</v>
      </c>
      <c r="C58" s="4" t="str">
        <f>VLOOKUP(A58,HOP!A:H,8,0)</f>
        <v>151.00</v>
      </c>
      <c r="D58" s="4">
        <f>VLOOKUP(A58,HOP!A:B,2,0)</f>
        <v>2007777</v>
      </c>
      <c r="E58" s="4">
        <f>B58-C58</f>
        <v>0</v>
      </c>
      <c r="K58" s="4" t="str">
        <f>$K$1&amp;D58</f>
        <v>,2007777</v>
      </c>
    </row>
    <row r="59" s="4" customFormat="1" spans="1:11">
      <c r="A59" s="4">
        <v>14543723276</v>
      </c>
      <c r="B59" s="4">
        <v>111</v>
      </c>
      <c r="C59" s="4" t="str">
        <f>VLOOKUP(A59,HOP!A:H,8,0)</f>
        <v>111.00</v>
      </c>
      <c r="D59" s="4">
        <f>VLOOKUP(A59,HOP!A:B,2,0)</f>
        <v>2007950</v>
      </c>
      <c r="E59" s="4">
        <f>B59-C59</f>
        <v>0</v>
      </c>
      <c r="K59" s="4" t="str">
        <f>$K$1&amp;D59</f>
        <v>,2007950</v>
      </c>
    </row>
    <row r="60" s="4" customFormat="1" spans="1:11">
      <c r="A60" s="4">
        <v>14543769976</v>
      </c>
      <c r="B60" s="4">
        <v>138</v>
      </c>
      <c r="C60" s="4" t="str">
        <f>VLOOKUP(A60,HOP!A:H,8,0)</f>
        <v>138.00</v>
      </c>
      <c r="D60" s="4">
        <f>VLOOKUP(A60,HOP!A:B,2,0)</f>
        <v>2007973</v>
      </c>
      <c r="E60" s="4">
        <f>B60-C60</f>
        <v>0</v>
      </c>
      <c r="K60" s="4" t="str">
        <f>$K$1&amp;D60</f>
        <v>,2007973</v>
      </c>
    </row>
    <row r="61" s="4" customFormat="1" spans="1:11">
      <c r="A61" s="4">
        <v>14543798705</v>
      </c>
      <c r="B61" s="4">
        <v>227</v>
      </c>
      <c r="C61" s="4" t="str">
        <f>VLOOKUP(A61,HOP!A:H,8,0)</f>
        <v>227.00</v>
      </c>
      <c r="D61" s="4">
        <f>VLOOKUP(A61,HOP!A:B,2,0)</f>
        <v>2007986</v>
      </c>
      <c r="E61" s="4">
        <f>B61-C61</f>
        <v>0</v>
      </c>
      <c r="K61" s="4" t="str">
        <f>$K$1&amp;D61</f>
        <v>,2007986</v>
      </c>
    </row>
    <row r="62" s="4" customFormat="1" spans="1:11">
      <c r="A62" s="4">
        <v>14543860672</v>
      </c>
      <c r="B62" s="4">
        <v>170</v>
      </c>
      <c r="C62" s="4" t="str">
        <f>VLOOKUP(A62,HOP!A:H,8,0)</f>
        <v>170.00</v>
      </c>
      <c r="D62" s="4">
        <f>VLOOKUP(A62,HOP!A:B,2,0)</f>
        <v>2008020</v>
      </c>
      <c r="E62" s="4">
        <f>B62-C62</f>
        <v>0</v>
      </c>
      <c r="K62" s="4" t="str">
        <f>$K$1&amp;D62</f>
        <v>,2008020</v>
      </c>
    </row>
    <row r="63" s="4" customFormat="1" spans="1:11">
      <c r="A63" s="4">
        <v>14543938292</v>
      </c>
      <c r="B63" s="4">
        <v>171</v>
      </c>
      <c r="C63" s="4" t="str">
        <f>VLOOKUP(A63,HOP!A:H,8,0)</f>
        <v>171.00</v>
      </c>
      <c r="D63" s="4">
        <f>VLOOKUP(A63,HOP!A:B,2,0)</f>
        <v>2008055</v>
      </c>
      <c r="E63" s="4">
        <f>B63-C63</f>
        <v>0</v>
      </c>
      <c r="K63" s="4" t="str">
        <f>$K$1&amp;D63</f>
        <v>,2008055</v>
      </c>
    </row>
    <row r="64" s="4" customFormat="1" spans="1:11">
      <c r="A64" s="4">
        <v>14543963054</v>
      </c>
      <c r="B64" s="4">
        <v>926</v>
      </c>
      <c r="C64" s="4" t="str">
        <f>VLOOKUP(A64,HOP!A:H,8,0)</f>
        <v>926.00</v>
      </c>
      <c r="D64" s="4">
        <f>VLOOKUP(A64,HOP!A:B,2,0)</f>
        <v>2008082</v>
      </c>
      <c r="E64" s="4">
        <f>B64-C64</f>
        <v>0</v>
      </c>
      <c r="K64" s="4" t="str">
        <f>$K$1&amp;D64</f>
        <v>,2008082</v>
      </c>
    </row>
    <row r="66" spans="2:2">
      <c r="B66" s="4">
        <f>SUM(B2:B65)</f>
        <v>12576</v>
      </c>
    </row>
    <row r="68" spans="1:1">
      <c r="A68" s="4" t="s">
        <v>185</v>
      </c>
    </row>
    <row r="69" spans="1:1">
      <c r="A69" s="4" t="s">
        <v>186</v>
      </c>
    </row>
    <row r="70" spans="1:1">
      <c r="A70" s="4" t="s">
        <v>187</v>
      </c>
    </row>
  </sheetData>
  <autoFilter ref="A1:P64">
    <filterColumn colId="1">
      <filters>
        <filter val="111"/>
        <filter val="151"/>
        <filter val="211"/>
        <filter val="112"/>
        <filter val="212"/>
        <filter val="314"/>
        <filter val="396"/>
        <filter val="157"/>
        <filter val="197"/>
        <filter val="217"/>
        <filter val="198"/>
        <filter val="99"/>
        <filter val="259"/>
        <filter val="160"/>
        <filter val="460"/>
        <filter val="121"/>
        <filter val="322"/>
        <filter val="163"/>
        <filter val="124"/>
        <filter val="926"/>
        <filter val="127"/>
        <filter val="227"/>
        <filter val="129"/>
        <filter val="170"/>
        <filter val="171"/>
        <filter val="231"/>
        <filter val="132"/>
        <filter val="232"/>
        <filter val="333"/>
        <filter val="134"/>
        <filter val="174"/>
        <filter val="135"/>
        <filter val="175"/>
        <filter val="236"/>
        <filter val="337"/>
        <filter val="138"/>
        <filter val="102"/>
        <filter val="142"/>
        <filter val="182"/>
        <filter val="103"/>
        <filter val="143"/>
        <filter val="243"/>
        <filter val="144"/>
        <filter val="504"/>
        <filter val="345"/>
        <filter val="146"/>
        <filter val="947"/>
        <filter val="148"/>
        <filter val="3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188</v>
      </c>
      <c r="B1" s="2" t="s">
        <v>189</v>
      </c>
      <c r="C1" s="2" t="s">
        <v>190</v>
      </c>
      <c r="D1" s="2" t="s">
        <v>191</v>
      </c>
      <c r="E1" s="2" t="s">
        <v>5</v>
      </c>
      <c r="F1" s="2" t="s">
        <v>192</v>
      </c>
      <c r="G1" s="2" t="s">
        <v>193</v>
      </c>
      <c r="H1" s="2" t="s">
        <v>194</v>
      </c>
      <c r="I1" s="2" t="s">
        <v>195</v>
      </c>
      <c r="J1" s="2" t="s">
        <v>196</v>
      </c>
      <c r="K1" s="2" t="s">
        <v>17</v>
      </c>
    </row>
    <row r="2" s="1" customFormat="1" ht="20" customHeight="1" spans="1:11">
      <c r="A2" s="3">
        <v>14543963054</v>
      </c>
      <c r="B2" s="3">
        <v>2008082</v>
      </c>
      <c r="C2" s="2" t="s">
        <v>197</v>
      </c>
      <c r="D2" s="2" t="s">
        <v>183</v>
      </c>
      <c r="E2" s="2" t="s">
        <v>198</v>
      </c>
      <c r="F2" s="2" t="s">
        <v>199</v>
      </c>
      <c r="G2" s="2" t="s">
        <v>200</v>
      </c>
      <c r="H2" s="2" t="s">
        <v>201</v>
      </c>
      <c r="I2" s="2" t="s">
        <v>183</v>
      </c>
      <c r="J2" s="2" t="s">
        <v>202</v>
      </c>
      <c r="K2" s="2" t="s">
        <v>203</v>
      </c>
    </row>
    <row r="3" s="1" customFormat="1" ht="20" customHeight="1" spans="1:11">
      <c r="A3" s="3">
        <v>14543938292</v>
      </c>
      <c r="B3" s="3">
        <v>2008055</v>
      </c>
      <c r="C3" s="2" t="s">
        <v>204</v>
      </c>
      <c r="D3" s="2" t="s">
        <v>180</v>
      </c>
      <c r="E3" s="2" t="s">
        <v>198</v>
      </c>
      <c r="F3" s="2" t="s">
        <v>199</v>
      </c>
      <c r="G3" s="2" t="s">
        <v>200</v>
      </c>
      <c r="H3" s="2" t="s">
        <v>205</v>
      </c>
      <c r="I3" s="2" t="s">
        <v>180</v>
      </c>
      <c r="J3" s="2" t="s">
        <v>202</v>
      </c>
      <c r="K3" s="2" t="s">
        <v>206</v>
      </c>
    </row>
    <row r="4" s="1" customFormat="1" ht="20" customHeight="1" spans="1:11">
      <c r="A4" s="3">
        <v>14543860672</v>
      </c>
      <c r="B4" s="3">
        <v>2008020</v>
      </c>
      <c r="C4" s="2" t="s">
        <v>207</v>
      </c>
      <c r="D4" s="2" t="s">
        <v>177</v>
      </c>
      <c r="E4" s="2" t="s">
        <v>198</v>
      </c>
      <c r="F4" s="2" t="s">
        <v>199</v>
      </c>
      <c r="G4" s="2" t="s">
        <v>200</v>
      </c>
      <c r="H4" s="2" t="s">
        <v>208</v>
      </c>
      <c r="I4" s="2" t="s">
        <v>177</v>
      </c>
      <c r="J4" s="2" t="s">
        <v>202</v>
      </c>
      <c r="K4" s="2" t="s">
        <v>209</v>
      </c>
    </row>
    <row r="5" s="1" customFormat="1" ht="20" customHeight="1" spans="1:11">
      <c r="A5" s="3">
        <v>14543798705</v>
      </c>
      <c r="B5" s="3">
        <v>2007986</v>
      </c>
      <c r="C5" s="2" t="s">
        <v>210</v>
      </c>
      <c r="D5" s="2" t="s">
        <v>174</v>
      </c>
      <c r="E5" s="2" t="s">
        <v>198</v>
      </c>
      <c r="F5" s="2" t="s">
        <v>199</v>
      </c>
      <c r="G5" s="2" t="s">
        <v>200</v>
      </c>
      <c r="H5" s="2" t="s">
        <v>211</v>
      </c>
      <c r="I5" s="2" t="s">
        <v>174</v>
      </c>
      <c r="J5" s="2" t="s">
        <v>202</v>
      </c>
      <c r="K5" s="2" t="s">
        <v>212</v>
      </c>
    </row>
    <row r="6" s="1" customFormat="1" ht="20" customHeight="1" spans="1:11">
      <c r="A6" s="3">
        <v>14543769976</v>
      </c>
      <c r="B6" s="3">
        <v>2007973</v>
      </c>
      <c r="C6" s="2" t="s">
        <v>213</v>
      </c>
      <c r="D6" s="2" t="s">
        <v>173</v>
      </c>
      <c r="E6" s="2" t="s">
        <v>198</v>
      </c>
      <c r="F6" s="2" t="s">
        <v>199</v>
      </c>
      <c r="G6" s="2" t="s">
        <v>200</v>
      </c>
      <c r="H6" s="2" t="s">
        <v>214</v>
      </c>
      <c r="I6" s="2" t="s">
        <v>173</v>
      </c>
      <c r="J6" s="2" t="s">
        <v>202</v>
      </c>
      <c r="K6" s="2" t="s">
        <v>215</v>
      </c>
    </row>
    <row r="7" s="1" customFormat="1" ht="20" customHeight="1" spans="1:11">
      <c r="A7" s="3">
        <v>14543723276</v>
      </c>
      <c r="B7" s="3">
        <v>2007950</v>
      </c>
      <c r="C7" s="2" t="s">
        <v>216</v>
      </c>
      <c r="D7" s="2" t="s">
        <v>171</v>
      </c>
      <c r="E7" s="2" t="s">
        <v>198</v>
      </c>
      <c r="F7" s="2" t="s">
        <v>199</v>
      </c>
      <c r="G7" s="2" t="s">
        <v>200</v>
      </c>
      <c r="H7" s="2" t="s">
        <v>217</v>
      </c>
      <c r="I7" s="2" t="s">
        <v>171</v>
      </c>
      <c r="J7" s="2" t="s">
        <v>202</v>
      </c>
      <c r="K7" s="2" t="s">
        <v>218</v>
      </c>
    </row>
    <row r="8" s="1" customFormat="1" ht="20" customHeight="1" spans="1:11">
      <c r="A8" s="3">
        <v>14543441535</v>
      </c>
      <c r="B8" s="3">
        <v>2007777</v>
      </c>
      <c r="C8" s="2" t="s">
        <v>219</v>
      </c>
      <c r="D8" s="2" t="s">
        <v>168</v>
      </c>
      <c r="E8" s="2" t="s">
        <v>198</v>
      </c>
      <c r="F8" s="2" t="s">
        <v>199</v>
      </c>
      <c r="G8" s="2" t="s">
        <v>200</v>
      </c>
      <c r="H8" s="2" t="s">
        <v>220</v>
      </c>
      <c r="I8" s="2" t="s">
        <v>168</v>
      </c>
      <c r="J8" s="2" t="s">
        <v>202</v>
      </c>
      <c r="K8" s="2" t="s">
        <v>221</v>
      </c>
    </row>
    <row r="9" s="1" customFormat="1" ht="20" customHeight="1" spans="1:11">
      <c r="A9" s="3">
        <v>14543434664</v>
      </c>
      <c r="B9" s="3">
        <v>2007772</v>
      </c>
      <c r="C9" s="2" t="s">
        <v>222</v>
      </c>
      <c r="D9" s="2" t="s">
        <v>165</v>
      </c>
      <c r="E9" s="2" t="s">
        <v>198</v>
      </c>
      <c r="F9" s="2" t="s">
        <v>199</v>
      </c>
      <c r="G9" s="2" t="s">
        <v>200</v>
      </c>
      <c r="H9" s="2" t="s">
        <v>223</v>
      </c>
      <c r="I9" s="2" t="s">
        <v>165</v>
      </c>
      <c r="J9" s="2" t="s">
        <v>202</v>
      </c>
      <c r="K9" s="2" t="s">
        <v>224</v>
      </c>
    </row>
    <row r="10" s="1" customFormat="1" ht="20" customHeight="1" spans="1:11">
      <c r="A10" s="3">
        <v>14543432582</v>
      </c>
      <c r="B10" s="3">
        <v>2007771</v>
      </c>
      <c r="C10" s="2" t="s">
        <v>210</v>
      </c>
      <c r="D10" s="2" t="s">
        <v>162</v>
      </c>
      <c r="E10" s="2" t="s">
        <v>198</v>
      </c>
      <c r="F10" s="2" t="s">
        <v>199</v>
      </c>
      <c r="G10" s="2" t="s">
        <v>200</v>
      </c>
      <c r="H10" s="2" t="s">
        <v>211</v>
      </c>
      <c r="I10" s="2" t="s">
        <v>162</v>
      </c>
      <c r="J10" s="2" t="s">
        <v>202</v>
      </c>
      <c r="K10" s="2" t="s">
        <v>225</v>
      </c>
    </row>
    <row r="11" s="1" customFormat="1" ht="20" customHeight="1" spans="1:11">
      <c r="A11" s="3">
        <v>14543403245</v>
      </c>
      <c r="B11" s="3">
        <v>2007754</v>
      </c>
      <c r="C11" s="2" t="s">
        <v>226</v>
      </c>
      <c r="D11" s="2" t="s">
        <v>160</v>
      </c>
      <c r="E11" s="2" t="s">
        <v>198</v>
      </c>
      <c r="F11" s="2" t="s">
        <v>199</v>
      </c>
      <c r="G11" s="2" t="s">
        <v>200</v>
      </c>
      <c r="H11" s="2" t="s">
        <v>227</v>
      </c>
      <c r="I11" s="2" t="s">
        <v>160</v>
      </c>
      <c r="J11" s="2" t="s">
        <v>202</v>
      </c>
      <c r="K11" s="2" t="s">
        <v>228</v>
      </c>
    </row>
    <row r="12" s="1" customFormat="1" ht="20" customHeight="1" spans="1:11">
      <c r="A12" s="3">
        <v>14543047579</v>
      </c>
      <c r="B12" s="3">
        <v>2007575</v>
      </c>
      <c r="C12" s="2" t="s">
        <v>229</v>
      </c>
      <c r="D12" s="2" t="s">
        <v>157</v>
      </c>
      <c r="E12" s="2" t="s">
        <v>198</v>
      </c>
      <c r="F12" s="2" t="s">
        <v>199</v>
      </c>
      <c r="G12" s="2" t="s">
        <v>200</v>
      </c>
      <c r="H12" s="2" t="s">
        <v>230</v>
      </c>
      <c r="I12" s="2" t="s">
        <v>157</v>
      </c>
      <c r="J12" s="2" t="s">
        <v>202</v>
      </c>
      <c r="K12" s="2" t="s">
        <v>231</v>
      </c>
    </row>
    <row r="13" s="1" customFormat="1" ht="20" customHeight="1" spans="1:11">
      <c r="A13" s="3">
        <v>14543039072</v>
      </c>
      <c r="B13" s="3">
        <v>2007571</v>
      </c>
      <c r="C13" s="2" t="s">
        <v>232</v>
      </c>
      <c r="D13" s="2" t="s">
        <v>155</v>
      </c>
      <c r="E13" s="2" t="s">
        <v>198</v>
      </c>
      <c r="F13" s="2" t="s">
        <v>199</v>
      </c>
      <c r="G13" s="2" t="s">
        <v>200</v>
      </c>
      <c r="H13" s="2" t="s">
        <v>233</v>
      </c>
      <c r="I13" s="2" t="s">
        <v>155</v>
      </c>
      <c r="J13" s="2" t="s">
        <v>202</v>
      </c>
      <c r="K13" s="2" t="s">
        <v>234</v>
      </c>
    </row>
    <row r="14" s="1" customFormat="1" ht="20" customHeight="1" spans="1:11">
      <c r="A14" s="3">
        <v>14542958939</v>
      </c>
      <c r="B14" s="3">
        <v>2007549</v>
      </c>
      <c r="C14" s="2" t="s">
        <v>235</v>
      </c>
      <c r="D14" s="2" t="s">
        <v>154</v>
      </c>
      <c r="E14" s="2" t="s">
        <v>198</v>
      </c>
      <c r="F14" s="2" t="s">
        <v>199</v>
      </c>
      <c r="G14" s="2" t="s">
        <v>200</v>
      </c>
      <c r="H14" s="2" t="s">
        <v>236</v>
      </c>
      <c r="I14" s="2" t="s">
        <v>154</v>
      </c>
      <c r="J14" s="2" t="s">
        <v>202</v>
      </c>
      <c r="K14" s="2" t="s">
        <v>237</v>
      </c>
    </row>
    <row r="15" s="1" customFormat="1" ht="20" customHeight="1" spans="1:11">
      <c r="A15" s="3">
        <v>14542748923</v>
      </c>
      <c r="B15" s="3">
        <v>2007483</v>
      </c>
      <c r="C15" s="2" t="s">
        <v>238</v>
      </c>
      <c r="D15" s="2" t="s">
        <v>152</v>
      </c>
      <c r="E15" s="2" t="s">
        <v>198</v>
      </c>
      <c r="F15" s="2" t="s">
        <v>199</v>
      </c>
      <c r="G15" s="2" t="s">
        <v>200</v>
      </c>
      <c r="H15" s="2" t="s">
        <v>239</v>
      </c>
      <c r="I15" s="2" t="s">
        <v>152</v>
      </c>
      <c r="J15" s="2" t="s">
        <v>202</v>
      </c>
      <c r="K15" s="2" t="s">
        <v>240</v>
      </c>
    </row>
    <row r="16" s="1" customFormat="1" ht="20" customHeight="1" spans="1:11">
      <c r="A16" s="3">
        <v>14542687419</v>
      </c>
      <c r="B16" s="3">
        <v>2007469</v>
      </c>
      <c r="C16" s="2" t="s">
        <v>241</v>
      </c>
      <c r="D16" s="2" t="s">
        <v>150</v>
      </c>
      <c r="E16" s="2" t="s">
        <v>198</v>
      </c>
      <c r="F16" s="2" t="s">
        <v>199</v>
      </c>
      <c r="G16" s="2" t="s">
        <v>200</v>
      </c>
      <c r="H16" s="2" t="s">
        <v>242</v>
      </c>
      <c r="I16" s="2" t="s">
        <v>150</v>
      </c>
      <c r="J16" s="2" t="s">
        <v>202</v>
      </c>
      <c r="K16" s="2" t="s">
        <v>243</v>
      </c>
    </row>
    <row r="17" s="1" customFormat="1" ht="20" customHeight="1" spans="1:11">
      <c r="A17" s="3">
        <v>14541881428</v>
      </c>
      <c r="B17" s="3">
        <v>2007274</v>
      </c>
      <c r="C17" s="2" t="s">
        <v>244</v>
      </c>
      <c r="D17" s="2" t="s">
        <v>147</v>
      </c>
      <c r="E17" s="2" t="s">
        <v>198</v>
      </c>
      <c r="F17" s="2" t="s">
        <v>199</v>
      </c>
      <c r="G17" s="2" t="s">
        <v>200</v>
      </c>
      <c r="H17" s="2" t="s">
        <v>245</v>
      </c>
      <c r="I17" s="2" t="s">
        <v>147</v>
      </c>
      <c r="J17" s="2" t="s">
        <v>202</v>
      </c>
      <c r="K17" s="2" t="s">
        <v>246</v>
      </c>
    </row>
    <row r="18" s="1" customFormat="1" ht="20" customHeight="1" spans="1:11">
      <c r="A18" s="3">
        <v>14541851139</v>
      </c>
      <c r="B18" s="3">
        <v>2007268</v>
      </c>
      <c r="C18" s="2" t="s">
        <v>247</v>
      </c>
      <c r="D18" s="2" t="s">
        <v>145</v>
      </c>
      <c r="E18" s="2" t="s">
        <v>198</v>
      </c>
      <c r="F18" s="2" t="s">
        <v>199</v>
      </c>
      <c r="G18" s="2" t="s">
        <v>200</v>
      </c>
      <c r="H18" s="2" t="s">
        <v>205</v>
      </c>
      <c r="I18" s="2" t="s">
        <v>145</v>
      </c>
      <c r="J18" s="2" t="s">
        <v>202</v>
      </c>
      <c r="K18" s="2" t="s">
        <v>248</v>
      </c>
    </row>
    <row r="19" s="1" customFormat="1" ht="20" customHeight="1" spans="1:11">
      <c r="A19" s="3">
        <v>14541555026</v>
      </c>
      <c r="B19" s="3">
        <v>2007226</v>
      </c>
      <c r="C19" s="2" t="s">
        <v>249</v>
      </c>
      <c r="D19" s="2" t="s">
        <v>143</v>
      </c>
      <c r="E19" s="2" t="s">
        <v>198</v>
      </c>
      <c r="F19" s="2" t="s">
        <v>199</v>
      </c>
      <c r="G19" s="2" t="s">
        <v>200</v>
      </c>
      <c r="H19" s="2" t="s">
        <v>250</v>
      </c>
      <c r="I19" s="2" t="s">
        <v>143</v>
      </c>
      <c r="J19" s="2" t="s">
        <v>202</v>
      </c>
      <c r="K19" s="2" t="s">
        <v>251</v>
      </c>
    </row>
    <row r="20" s="1" customFormat="1" ht="20" customHeight="1" spans="1:11">
      <c r="A20" s="3">
        <v>14541244917</v>
      </c>
      <c r="B20" s="3">
        <v>2007187</v>
      </c>
      <c r="C20" s="2" t="s">
        <v>252</v>
      </c>
      <c r="D20" s="2" t="s">
        <v>140</v>
      </c>
      <c r="E20" s="2" t="s">
        <v>198</v>
      </c>
      <c r="F20" s="2" t="s">
        <v>199</v>
      </c>
      <c r="G20" s="2" t="s">
        <v>200</v>
      </c>
      <c r="H20" s="2" t="s">
        <v>253</v>
      </c>
      <c r="I20" s="2" t="s">
        <v>140</v>
      </c>
      <c r="J20" s="2" t="s">
        <v>202</v>
      </c>
      <c r="K20" s="2" t="s">
        <v>254</v>
      </c>
    </row>
    <row r="21" s="1" customFormat="1" ht="20" customHeight="1" spans="1:11">
      <c r="A21" s="3">
        <v>14541242967</v>
      </c>
      <c r="B21" s="3">
        <v>2007186</v>
      </c>
      <c r="C21" s="2" t="s">
        <v>252</v>
      </c>
      <c r="D21" s="2" t="s">
        <v>139</v>
      </c>
      <c r="E21" s="2" t="s">
        <v>198</v>
      </c>
      <c r="F21" s="2" t="s">
        <v>199</v>
      </c>
      <c r="G21" s="2" t="s">
        <v>200</v>
      </c>
      <c r="H21" s="2" t="s">
        <v>253</v>
      </c>
      <c r="I21" s="2" t="s">
        <v>139</v>
      </c>
      <c r="J21" s="2" t="s">
        <v>202</v>
      </c>
      <c r="K21" s="2" t="s">
        <v>255</v>
      </c>
    </row>
    <row r="22" s="1" customFormat="1" ht="20" customHeight="1" spans="1:11">
      <c r="A22" s="3">
        <v>14540938091</v>
      </c>
      <c r="B22" s="3">
        <v>2007162</v>
      </c>
      <c r="C22" s="2" t="s">
        <v>256</v>
      </c>
      <c r="D22" s="2" t="s">
        <v>138</v>
      </c>
      <c r="E22" s="2" t="s">
        <v>198</v>
      </c>
      <c r="F22" s="2" t="s">
        <v>199</v>
      </c>
      <c r="G22" s="2" t="s">
        <v>200</v>
      </c>
      <c r="H22" s="2" t="s">
        <v>257</v>
      </c>
      <c r="I22" s="2" t="s">
        <v>138</v>
      </c>
      <c r="J22" s="2" t="s">
        <v>202</v>
      </c>
      <c r="K22" s="2" t="s">
        <v>258</v>
      </c>
    </row>
    <row r="23" s="1" customFormat="1" ht="20" customHeight="1" spans="1:11">
      <c r="A23" s="3">
        <v>14538584480</v>
      </c>
      <c r="B23" s="3">
        <v>2007143</v>
      </c>
      <c r="C23" s="2" t="s">
        <v>252</v>
      </c>
      <c r="D23" s="2" t="s">
        <v>135</v>
      </c>
      <c r="E23" s="2" t="s">
        <v>198</v>
      </c>
      <c r="F23" s="2" t="s">
        <v>199</v>
      </c>
      <c r="G23" s="2" t="s">
        <v>200</v>
      </c>
      <c r="H23" s="2" t="s">
        <v>259</v>
      </c>
      <c r="I23" s="2" t="s">
        <v>135</v>
      </c>
      <c r="J23" s="2" t="s">
        <v>202</v>
      </c>
      <c r="K23" s="2" t="s">
        <v>260</v>
      </c>
    </row>
    <row r="24" s="1" customFormat="1" ht="20" customHeight="1" spans="1:11">
      <c r="A24" s="3">
        <v>14538526033</v>
      </c>
      <c r="B24" s="3">
        <v>2007128</v>
      </c>
      <c r="C24" s="2" t="s">
        <v>261</v>
      </c>
      <c r="D24" s="2" t="s">
        <v>133</v>
      </c>
      <c r="E24" s="2" t="s">
        <v>198</v>
      </c>
      <c r="F24" s="2" t="s">
        <v>199</v>
      </c>
      <c r="G24" s="2" t="s">
        <v>200</v>
      </c>
      <c r="H24" s="2" t="s">
        <v>262</v>
      </c>
      <c r="I24" s="2" t="s">
        <v>133</v>
      </c>
      <c r="J24" s="2" t="s">
        <v>202</v>
      </c>
      <c r="K24" s="2" t="s">
        <v>263</v>
      </c>
    </row>
    <row r="25" s="1" customFormat="1" ht="20" customHeight="1" spans="1:11">
      <c r="A25" s="3">
        <v>14538510832</v>
      </c>
      <c r="B25" s="3">
        <v>2007123</v>
      </c>
      <c r="C25" s="2" t="s">
        <v>264</v>
      </c>
      <c r="D25" s="2" t="s">
        <v>131</v>
      </c>
      <c r="E25" s="2" t="s">
        <v>198</v>
      </c>
      <c r="F25" s="2" t="s">
        <v>199</v>
      </c>
      <c r="G25" s="2" t="s">
        <v>200</v>
      </c>
      <c r="H25" s="2" t="s">
        <v>265</v>
      </c>
      <c r="I25" s="2" t="s">
        <v>131</v>
      </c>
      <c r="J25" s="2" t="s">
        <v>202</v>
      </c>
      <c r="K25" s="2" t="s">
        <v>266</v>
      </c>
    </row>
    <row r="26" s="1" customFormat="1" ht="20" customHeight="1" spans="1:11">
      <c r="A26" s="3">
        <v>14538162302</v>
      </c>
      <c r="B26" s="3">
        <v>2007043</v>
      </c>
      <c r="C26" s="2" t="s">
        <v>267</v>
      </c>
      <c r="D26" s="2" t="s">
        <v>129</v>
      </c>
      <c r="E26" s="2" t="s">
        <v>198</v>
      </c>
      <c r="F26" s="2" t="s">
        <v>199</v>
      </c>
      <c r="G26" s="2" t="s">
        <v>200</v>
      </c>
      <c r="H26" s="2" t="s">
        <v>268</v>
      </c>
      <c r="I26" s="2" t="s">
        <v>129</v>
      </c>
      <c r="J26" s="2" t="s">
        <v>202</v>
      </c>
      <c r="K26" s="2" t="s">
        <v>269</v>
      </c>
    </row>
    <row r="27" s="1" customFormat="1" ht="20" customHeight="1" spans="1:11">
      <c r="A27" s="3">
        <v>14538153861</v>
      </c>
      <c r="B27" s="3">
        <v>2007039</v>
      </c>
      <c r="C27" s="2" t="s">
        <v>270</v>
      </c>
      <c r="D27" s="2" t="s">
        <v>128</v>
      </c>
      <c r="E27" s="2" t="s">
        <v>198</v>
      </c>
      <c r="F27" s="2" t="s">
        <v>199</v>
      </c>
      <c r="G27" s="2" t="s">
        <v>200</v>
      </c>
      <c r="H27" s="2" t="s">
        <v>271</v>
      </c>
      <c r="I27" s="2" t="s">
        <v>128</v>
      </c>
      <c r="J27" s="2" t="s">
        <v>202</v>
      </c>
      <c r="K27" s="2" t="s">
        <v>272</v>
      </c>
    </row>
    <row r="28" s="1" customFormat="1" ht="20" customHeight="1" spans="1:11">
      <c r="A28" s="3">
        <v>14538048422</v>
      </c>
      <c r="B28" s="3">
        <v>2007017</v>
      </c>
      <c r="C28" s="2" t="s">
        <v>273</v>
      </c>
      <c r="D28" s="2" t="s">
        <v>126</v>
      </c>
      <c r="E28" s="2" t="s">
        <v>198</v>
      </c>
      <c r="F28" s="2" t="s">
        <v>199</v>
      </c>
      <c r="G28" s="2" t="s">
        <v>200</v>
      </c>
      <c r="H28" s="2" t="s">
        <v>274</v>
      </c>
      <c r="I28" s="2" t="s">
        <v>126</v>
      </c>
      <c r="J28" s="2" t="s">
        <v>202</v>
      </c>
      <c r="K28" s="2" t="s">
        <v>275</v>
      </c>
    </row>
    <row r="29" s="1" customFormat="1" ht="20" customHeight="1" spans="1:11">
      <c r="A29" s="3">
        <v>14538042021</v>
      </c>
      <c r="B29" s="3">
        <v>2007013</v>
      </c>
      <c r="C29" s="2" t="s">
        <v>276</v>
      </c>
      <c r="D29" s="2" t="s">
        <v>123</v>
      </c>
      <c r="E29" s="2" t="s">
        <v>198</v>
      </c>
      <c r="F29" s="2" t="s">
        <v>199</v>
      </c>
      <c r="G29" s="2" t="s">
        <v>200</v>
      </c>
      <c r="H29" s="2" t="s">
        <v>257</v>
      </c>
      <c r="I29" s="2" t="s">
        <v>123</v>
      </c>
      <c r="J29" s="2" t="s">
        <v>202</v>
      </c>
      <c r="K29" s="2" t="s">
        <v>277</v>
      </c>
    </row>
    <row r="30" s="1" customFormat="1" ht="20" customHeight="1" spans="1:11">
      <c r="A30" s="3">
        <v>14537461922</v>
      </c>
      <c r="B30" s="3">
        <v>2006874</v>
      </c>
      <c r="C30" s="2" t="s">
        <v>278</v>
      </c>
      <c r="D30" s="2" t="s">
        <v>122</v>
      </c>
      <c r="E30" s="2" t="s">
        <v>198</v>
      </c>
      <c r="F30" s="2" t="s">
        <v>199</v>
      </c>
      <c r="G30" s="2" t="s">
        <v>200</v>
      </c>
      <c r="H30" s="2" t="s">
        <v>279</v>
      </c>
      <c r="I30" s="2" t="s">
        <v>122</v>
      </c>
      <c r="J30" s="2" t="s">
        <v>202</v>
      </c>
      <c r="K30" s="2" t="s">
        <v>280</v>
      </c>
    </row>
    <row r="31" s="1" customFormat="1" ht="20" customHeight="1" spans="1:11">
      <c r="A31" s="3">
        <v>14536940931</v>
      </c>
      <c r="B31" s="3">
        <v>2006695</v>
      </c>
      <c r="C31" s="2" t="s">
        <v>281</v>
      </c>
      <c r="D31" s="2" t="s">
        <v>102</v>
      </c>
      <c r="E31" s="2" t="s">
        <v>282</v>
      </c>
      <c r="F31" s="2" t="s">
        <v>198</v>
      </c>
      <c r="G31" s="2" t="s">
        <v>200</v>
      </c>
      <c r="H31" s="2" t="s">
        <v>257</v>
      </c>
      <c r="I31" s="2" t="s">
        <v>102</v>
      </c>
      <c r="J31" s="2" t="s">
        <v>202</v>
      </c>
      <c r="K31" s="2" t="s">
        <v>283</v>
      </c>
    </row>
    <row r="32" s="1" customFormat="1" ht="20" customHeight="1" spans="1:11">
      <c r="A32" s="3">
        <v>14536931953</v>
      </c>
      <c r="B32" s="3">
        <v>2006692</v>
      </c>
      <c r="C32" s="2" t="s">
        <v>284</v>
      </c>
      <c r="D32" s="2" t="s">
        <v>99</v>
      </c>
      <c r="E32" s="2" t="s">
        <v>282</v>
      </c>
      <c r="F32" s="2" t="s">
        <v>198</v>
      </c>
      <c r="G32" s="2" t="s">
        <v>200</v>
      </c>
      <c r="H32" s="2" t="s">
        <v>285</v>
      </c>
      <c r="I32" s="2" t="s">
        <v>99</v>
      </c>
      <c r="J32" s="2" t="s">
        <v>202</v>
      </c>
      <c r="K32" s="2" t="s">
        <v>286</v>
      </c>
    </row>
    <row r="33" s="1" customFormat="1" ht="20" customHeight="1" spans="1:11">
      <c r="A33" s="3">
        <v>14536843379</v>
      </c>
      <c r="B33" s="3">
        <v>2006646</v>
      </c>
      <c r="C33" s="2" t="s">
        <v>287</v>
      </c>
      <c r="D33" s="2" t="s">
        <v>96</v>
      </c>
      <c r="E33" s="2" t="s">
        <v>282</v>
      </c>
      <c r="F33" s="2" t="s">
        <v>198</v>
      </c>
      <c r="G33" s="2" t="s">
        <v>200</v>
      </c>
      <c r="H33" s="2" t="s">
        <v>288</v>
      </c>
      <c r="I33" s="2" t="s">
        <v>96</v>
      </c>
      <c r="J33" s="2" t="s">
        <v>202</v>
      </c>
      <c r="K33" s="2" t="s">
        <v>289</v>
      </c>
    </row>
    <row r="34" s="1" customFormat="1" ht="20" customHeight="1" spans="1:11">
      <c r="A34" s="3">
        <v>14536791504</v>
      </c>
      <c r="B34" s="3">
        <v>2006630</v>
      </c>
      <c r="C34" s="2" t="s">
        <v>290</v>
      </c>
      <c r="D34" s="2" t="s">
        <v>93</v>
      </c>
      <c r="E34" s="2" t="s">
        <v>282</v>
      </c>
      <c r="F34" s="2" t="s">
        <v>198</v>
      </c>
      <c r="G34" s="2" t="s">
        <v>200</v>
      </c>
      <c r="H34" s="2" t="s">
        <v>291</v>
      </c>
      <c r="I34" s="2" t="s">
        <v>93</v>
      </c>
      <c r="J34" s="2" t="s">
        <v>202</v>
      </c>
      <c r="K34" s="2" t="s">
        <v>292</v>
      </c>
    </row>
    <row r="35" s="1" customFormat="1" ht="20" customHeight="1" spans="1:11">
      <c r="A35" s="3">
        <v>14536741079</v>
      </c>
      <c r="B35" s="3">
        <v>2006598</v>
      </c>
      <c r="C35" s="2" t="s">
        <v>293</v>
      </c>
      <c r="D35" s="2" t="s">
        <v>91</v>
      </c>
      <c r="E35" s="2" t="s">
        <v>282</v>
      </c>
      <c r="F35" s="2" t="s">
        <v>198</v>
      </c>
      <c r="G35" s="2" t="s">
        <v>200</v>
      </c>
      <c r="H35" s="2" t="s">
        <v>294</v>
      </c>
      <c r="I35" s="2" t="s">
        <v>91</v>
      </c>
      <c r="J35" s="2" t="s">
        <v>202</v>
      </c>
      <c r="K35" s="2" t="s">
        <v>295</v>
      </c>
    </row>
    <row r="36" s="1" customFormat="1" ht="20" customHeight="1" spans="1:11">
      <c r="A36" s="3">
        <v>14536671526</v>
      </c>
      <c r="B36" s="3">
        <v>2006558</v>
      </c>
      <c r="C36" s="2" t="s">
        <v>296</v>
      </c>
      <c r="D36" s="2" t="s">
        <v>89</v>
      </c>
      <c r="E36" s="2" t="s">
        <v>282</v>
      </c>
      <c r="F36" s="2" t="s">
        <v>198</v>
      </c>
      <c r="G36" s="2" t="s">
        <v>200</v>
      </c>
      <c r="H36" s="2" t="s">
        <v>297</v>
      </c>
      <c r="I36" s="2" t="s">
        <v>89</v>
      </c>
      <c r="J36" s="2" t="s">
        <v>202</v>
      </c>
      <c r="K36" s="2" t="s">
        <v>298</v>
      </c>
    </row>
    <row r="37" s="1" customFormat="1" ht="20" customHeight="1" spans="1:11">
      <c r="A37" s="3">
        <v>14536201709</v>
      </c>
      <c r="B37" s="3">
        <v>2006359</v>
      </c>
      <c r="C37" s="2" t="s">
        <v>299</v>
      </c>
      <c r="D37" s="2" t="s">
        <v>86</v>
      </c>
      <c r="E37" s="2" t="s">
        <v>282</v>
      </c>
      <c r="F37" s="2" t="s">
        <v>198</v>
      </c>
      <c r="G37" s="2" t="s">
        <v>200</v>
      </c>
      <c r="H37" s="2" t="s">
        <v>300</v>
      </c>
      <c r="I37" s="2" t="s">
        <v>86</v>
      </c>
      <c r="J37" s="2" t="s">
        <v>202</v>
      </c>
      <c r="K37" s="2" t="s">
        <v>301</v>
      </c>
    </row>
    <row r="38" s="1" customFormat="1" ht="20" customHeight="1" spans="1:11">
      <c r="A38" s="3">
        <v>14536034591</v>
      </c>
      <c r="B38" s="3">
        <v>2006335</v>
      </c>
      <c r="C38" s="2" t="s">
        <v>302</v>
      </c>
      <c r="D38" s="2" t="s">
        <v>120</v>
      </c>
      <c r="E38" s="2" t="s">
        <v>282</v>
      </c>
      <c r="F38" s="2" t="s">
        <v>199</v>
      </c>
      <c r="G38" s="2" t="s">
        <v>200</v>
      </c>
      <c r="H38" s="2" t="s">
        <v>303</v>
      </c>
      <c r="I38" s="2" t="s">
        <v>120</v>
      </c>
      <c r="J38" s="2" t="s">
        <v>202</v>
      </c>
      <c r="K38" s="2" t="s">
        <v>304</v>
      </c>
    </row>
    <row r="39" s="1" customFormat="1" ht="20" customHeight="1" spans="1:11">
      <c r="A39" s="3">
        <v>14536068768</v>
      </c>
      <c r="B39" s="3">
        <v>2006322</v>
      </c>
      <c r="C39" s="2" t="s">
        <v>232</v>
      </c>
      <c r="D39" s="2" t="s">
        <v>83</v>
      </c>
      <c r="E39" s="2" t="s">
        <v>282</v>
      </c>
      <c r="F39" s="2" t="s">
        <v>198</v>
      </c>
      <c r="G39" s="2" t="s">
        <v>200</v>
      </c>
      <c r="H39" s="2" t="s">
        <v>233</v>
      </c>
      <c r="I39" s="2" t="s">
        <v>83</v>
      </c>
      <c r="J39" s="2" t="s">
        <v>202</v>
      </c>
      <c r="K39" s="2" t="s">
        <v>305</v>
      </c>
    </row>
    <row r="40" s="1" customFormat="1" ht="20" customHeight="1" spans="1:11">
      <c r="A40" s="3">
        <v>14535915943</v>
      </c>
      <c r="B40" s="3">
        <v>2006281</v>
      </c>
      <c r="C40" s="2" t="s">
        <v>306</v>
      </c>
      <c r="D40" s="2" t="s">
        <v>80</v>
      </c>
      <c r="E40" s="2" t="s">
        <v>282</v>
      </c>
      <c r="F40" s="2" t="s">
        <v>198</v>
      </c>
      <c r="G40" s="2" t="s">
        <v>200</v>
      </c>
      <c r="H40" s="2" t="s">
        <v>307</v>
      </c>
      <c r="I40" s="2" t="s">
        <v>80</v>
      </c>
      <c r="J40" s="2" t="s">
        <v>202</v>
      </c>
      <c r="K40" s="2" t="s">
        <v>308</v>
      </c>
    </row>
    <row r="41" s="1" customFormat="1" ht="20" customHeight="1" spans="1:11">
      <c r="A41" s="3">
        <v>14535850738</v>
      </c>
      <c r="B41" s="3">
        <v>2006269</v>
      </c>
      <c r="C41" s="2" t="s">
        <v>252</v>
      </c>
      <c r="D41" s="2" t="s">
        <v>117</v>
      </c>
      <c r="E41" s="2" t="s">
        <v>282</v>
      </c>
      <c r="F41" s="2" t="s">
        <v>199</v>
      </c>
      <c r="G41" s="2" t="s">
        <v>200</v>
      </c>
      <c r="H41" s="2" t="s">
        <v>309</v>
      </c>
      <c r="I41" s="2" t="s">
        <v>117</v>
      </c>
      <c r="J41" s="2" t="s">
        <v>202</v>
      </c>
      <c r="K41" s="2" t="s">
        <v>310</v>
      </c>
    </row>
    <row r="42" s="1" customFormat="1" ht="20" customHeight="1" spans="1:11">
      <c r="A42" s="3">
        <v>14535741927</v>
      </c>
      <c r="B42" s="3">
        <v>2006244</v>
      </c>
      <c r="C42" s="2" t="s">
        <v>311</v>
      </c>
      <c r="D42" s="2" t="s">
        <v>77</v>
      </c>
      <c r="E42" s="2" t="s">
        <v>282</v>
      </c>
      <c r="F42" s="2" t="s">
        <v>198</v>
      </c>
      <c r="G42" s="2" t="s">
        <v>200</v>
      </c>
      <c r="H42" s="2" t="s">
        <v>312</v>
      </c>
      <c r="I42" s="2" t="s">
        <v>77</v>
      </c>
      <c r="J42" s="2" t="s">
        <v>202</v>
      </c>
      <c r="K42" s="2" t="s">
        <v>313</v>
      </c>
    </row>
    <row r="43" s="1" customFormat="1" ht="20" customHeight="1" spans="1:11">
      <c r="A43" s="3">
        <v>14534969122</v>
      </c>
      <c r="B43" s="3">
        <v>2006123</v>
      </c>
      <c r="C43" s="2" t="s">
        <v>314</v>
      </c>
      <c r="D43" s="2" t="s">
        <v>74</v>
      </c>
      <c r="E43" s="2" t="s">
        <v>282</v>
      </c>
      <c r="F43" s="2" t="s">
        <v>198</v>
      </c>
      <c r="G43" s="2" t="s">
        <v>200</v>
      </c>
      <c r="H43" s="2" t="s">
        <v>217</v>
      </c>
      <c r="I43" s="2" t="s">
        <v>74</v>
      </c>
      <c r="J43" s="2" t="s">
        <v>202</v>
      </c>
      <c r="K43" s="2" t="s">
        <v>315</v>
      </c>
    </row>
    <row r="44" s="1" customFormat="1" ht="20" customHeight="1" spans="1:11">
      <c r="A44" s="3">
        <v>14533122141</v>
      </c>
      <c r="B44" s="3">
        <v>2006072</v>
      </c>
      <c r="C44" s="2" t="s">
        <v>316</v>
      </c>
      <c r="D44" s="2" t="s">
        <v>116</v>
      </c>
      <c r="E44" s="2" t="s">
        <v>282</v>
      </c>
      <c r="F44" s="2" t="s">
        <v>199</v>
      </c>
      <c r="G44" s="2" t="s">
        <v>200</v>
      </c>
      <c r="H44" s="2" t="s">
        <v>257</v>
      </c>
      <c r="I44" s="2" t="s">
        <v>116</v>
      </c>
      <c r="J44" s="2" t="s">
        <v>202</v>
      </c>
      <c r="K44" s="2" t="s">
        <v>317</v>
      </c>
    </row>
    <row r="45" s="1" customFormat="1" ht="20" customHeight="1" spans="1:11">
      <c r="A45" s="3">
        <v>14532858350</v>
      </c>
      <c r="B45" s="3">
        <v>2006022</v>
      </c>
      <c r="C45" s="2" t="s">
        <v>252</v>
      </c>
      <c r="D45" s="2" t="s">
        <v>71</v>
      </c>
      <c r="E45" s="2" t="s">
        <v>282</v>
      </c>
      <c r="F45" s="2" t="s">
        <v>198</v>
      </c>
      <c r="G45" s="2" t="s">
        <v>200</v>
      </c>
      <c r="H45" s="2" t="s">
        <v>253</v>
      </c>
      <c r="I45" s="2" t="s">
        <v>71</v>
      </c>
      <c r="J45" s="2" t="s">
        <v>202</v>
      </c>
      <c r="K45" s="2" t="s">
        <v>318</v>
      </c>
    </row>
    <row r="46" s="1" customFormat="1" ht="20" customHeight="1" spans="1:11">
      <c r="A46" s="3">
        <v>14532727029</v>
      </c>
      <c r="B46" s="3">
        <v>2005983</v>
      </c>
      <c r="C46" s="2" t="s">
        <v>267</v>
      </c>
      <c r="D46" s="2" t="s">
        <v>69</v>
      </c>
      <c r="E46" s="2" t="s">
        <v>282</v>
      </c>
      <c r="F46" s="2" t="s">
        <v>198</v>
      </c>
      <c r="G46" s="2" t="s">
        <v>200</v>
      </c>
      <c r="H46" s="2" t="s">
        <v>319</v>
      </c>
      <c r="I46" s="2" t="s">
        <v>69</v>
      </c>
      <c r="J46" s="2" t="s">
        <v>202</v>
      </c>
      <c r="K46" s="2" t="s">
        <v>320</v>
      </c>
    </row>
    <row r="47" s="1" customFormat="1" ht="20" customHeight="1" spans="1:11">
      <c r="A47" s="3">
        <v>14532419091</v>
      </c>
      <c r="B47" s="3">
        <v>2005907</v>
      </c>
      <c r="C47" s="2" t="s">
        <v>321</v>
      </c>
      <c r="D47" s="2" t="s">
        <v>67</v>
      </c>
      <c r="E47" s="2" t="s">
        <v>282</v>
      </c>
      <c r="F47" s="2" t="s">
        <v>198</v>
      </c>
      <c r="G47" s="2" t="s">
        <v>200</v>
      </c>
      <c r="H47" s="2" t="s">
        <v>322</v>
      </c>
      <c r="I47" s="2" t="s">
        <v>67</v>
      </c>
      <c r="J47" s="2" t="s">
        <v>202</v>
      </c>
      <c r="K47" s="2" t="s">
        <v>323</v>
      </c>
    </row>
    <row r="48" s="1" customFormat="1" ht="20" customHeight="1" spans="1:11">
      <c r="A48" s="3">
        <v>14532297842</v>
      </c>
      <c r="B48" s="3">
        <v>2005881</v>
      </c>
      <c r="C48" s="2" t="s">
        <v>276</v>
      </c>
      <c r="D48" s="2" t="s">
        <v>65</v>
      </c>
      <c r="E48" s="2" t="s">
        <v>282</v>
      </c>
      <c r="F48" s="2" t="s">
        <v>198</v>
      </c>
      <c r="G48" s="2" t="s">
        <v>200</v>
      </c>
      <c r="H48" s="2" t="s">
        <v>257</v>
      </c>
      <c r="I48" s="2" t="s">
        <v>65</v>
      </c>
      <c r="J48" s="2" t="s">
        <v>202</v>
      </c>
      <c r="K48" s="2" t="s">
        <v>324</v>
      </c>
    </row>
    <row r="49" s="1" customFormat="1" ht="20" customHeight="1" spans="1:11">
      <c r="A49" s="3">
        <v>14532296558</v>
      </c>
      <c r="B49" s="3">
        <v>2005880</v>
      </c>
      <c r="C49" s="2" t="s">
        <v>276</v>
      </c>
      <c r="D49" s="2" t="s">
        <v>64</v>
      </c>
      <c r="E49" s="2" t="s">
        <v>282</v>
      </c>
      <c r="F49" s="2" t="s">
        <v>198</v>
      </c>
      <c r="G49" s="2" t="s">
        <v>200</v>
      </c>
      <c r="H49" s="2" t="s">
        <v>257</v>
      </c>
      <c r="I49" s="2" t="s">
        <v>64</v>
      </c>
      <c r="J49" s="2" t="s">
        <v>202</v>
      </c>
      <c r="K49" s="2" t="s">
        <v>325</v>
      </c>
    </row>
    <row r="50" s="1" customFormat="1" ht="20" customHeight="1" spans="1:11">
      <c r="A50" s="3">
        <v>14530595829</v>
      </c>
      <c r="B50" s="3">
        <v>2005250</v>
      </c>
      <c r="C50" s="2" t="s">
        <v>267</v>
      </c>
      <c r="D50" s="2" t="s">
        <v>60</v>
      </c>
      <c r="E50" s="2" t="s">
        <v>282</v>
      </c>
      <c r="F50" s="2" t="s">
        <v>198</v>
      </c>
      <c r="G50" s="2" t="s">
        <v>200</v>
      </c>
      <c r="H50" s="2" t="s">
        <v>257</v>
      </c>
      <c r="I50" s="2" t="s">
        <v>60</v>
      </c>
      <c r="J50" s="2" t="s">
        <v>202</v>
      </c>
      <c r="K50" s="2" t="s">
        <v>326</v>
      </c>
    </row>
    <row r="51" s="1" customFormat="1" ht="20" customHeight="1" spans="1:11">
      <c r="A51" s="3">
        <v>14530518836</v>
      </c>
      <c r="B51" s="3">
        <v>2005217</v>
      </c>
      <c r="C51" s="2" t="s">
        <v>327</v>
      </c>
      <c r="D51" s="2" t="s">
        <v>57</v>
      </c>
      <c r="E51" s="2" t="s">
        <v>282</v>
      </c>
      <c r="F51" s="2" t="s">
        <v>198</v>
      </c>
      <c r="G51" s="2" t="s">
        <v>200</v>
      </c>
      <c r="H51" s="2" t="s">
        <v>328</v>
      </c>
      <c r="I51" s="2" t="s">
        <v>57</v>
      </c>
      <c r="J51" s="2" t="s">
        <v>202</v>
      </c>
      <c r="K51" s="2" t="s">
        <v>329</v>
      </c>
    </row>
    <row r="52" s="1" customFormat="1" ht="20" customHeight="1" spans="1:11">
      <c r="A52" s="3">
        <v>14530379211</v>
      </c>
      <c r="B52" s="3">
        <v>2005172</v>
      </c>
      <c r="C52" s="2" t="s">
        <v>330</v>
      </c>
      <c r="D52" s="2" t="s">
        <v>331</v>
      </c>
      <c r="E52" s="2" t="s">
        <v>198</v>
      </c>
      <c r="F52" s="2" t="s">
        <v>199</v>
      </c>
      <c r="G52" s="2" t="s">
        <v>200</v>
      </c>
      <c r="H52" s="2" t="s">
        <v>332</v>
      </c>
      <c r="I52" s="2" t="s">
        <v>333</v>
      </c>
      <c r="J52" s="2" t="s">
        <v>202</v>
      </c>
      <c r="K52" s="2" t="s">
        <v>334</v>
      </c>
    </row>
    <row r="53" s="1" customFormat="1" ht="20" customHeight="1" spans="1:11">
      <c r="A53" s="3">
        <v>14529871476</v>
      </c>
      <c r="B53" s="3">
        <v>2005011</v>
      </c>
      <c r="C53" s="2" t="s">
        <v>335</v>
      </c>
      <c r="D53" s="2" t="s">
        <v>111</v>
      </c>
      <c r="E53" s="2" t="s">
        <v>198</v>
      </c>
      <c r="F53" s="2" t="s">
        <v>199</v>
      </c>
      <c r="G53" s="2" t="s">
        <v>200</v>
      </c>
      <c r="H53" s="2" t="s">
        <v>336</v>
      </c>
      <c r="I53" s="2" t="s">
        <v>111</v>
      </c>
      <c r="J53" s="2" t="s">
        <v>202</v>
      </c>
      <c r="K53" s="2" t="s">
        <v>337</v>
      </c>
    </row>
    <row r="54" s="1" customFormat="1" ht="20" customHeight="1" spans="1:11">
      <c r="A54" s="2" t="s">
        <v>338</v>
      </c>
      <c r="B54" s="3">
        <v>2004944</v>
      </c>
      <c r="C54" s="2" t="s">
        <v>339</v>
      </c>
      <c r="D54" s="2" t="s">
        <v>42</v>
      </c>
      <c r="E54" s="2" t="s">
        <v>282</v>
      </c>
      <c r="F54" s="2" t="s">
        <v>198</v>
      </c>
      <c r="G54" s="2" t="s">
        <v>200</v>
      </c>
      <c r="H54" s="2" t="s">
        <v>257</v>
      </c>
      <c r="I54" s="2" t="s">
        <v>333</v>
      </c>
      <c r="J54" s="2" t="s">
        <v>333</v>
      </c>
      <c r="K54" s="2" t="s">
        <v>340</v>
      </c>
    </row>
    <row r="55" s="1" customFormat="1" ht="20" customHeight="1" spans="1:11">
      <c r="A55" s="3">
        <v>14527629980</v>
      </c>
      <c r="B55" s="3">
        <v>2004661</v>
      </c>
      <c r="C55" s="2" t="s">
        <v>341</v>
      </c>
      <c r="D55" s="2" t="s">
        <v>108</v>
      </c>
      <c r="E55" s="2" t="s">
        <v>282</v>
      </c>
      <c r="F55" s="2" t="s">
        <v>199</v>
      </c>
      <c r="G55" s="2" t="s">
        <v>200</v>
      </c>
      <c r="H55" s="2" t="s">
        <v>342</v>
      </c>
      <c r="I55" s="2" t="s">
        <v>108</v>
      </c>
      <c r="J55" s="2" t="s">
        <v>202</v>
      </c>
      <c r="K55" s="2" t="s">
        <v>343</v>
      </c>
    </row>
    <row r="56" s="1" customFormat="1" ht="20" customHeight="1" spans="1:11">
      <c r="A56" s="3">
        <v>14524609379</v>
      </c>
      <c r="B56" s="3">
        <v>2004530</v>
      </c>
      <c r="C56" s="2" t="s">
        <v>344</v>
      </c>
      <c r="D56" s="2" t="s">
        <v>54</v>
      </c>
      <c r="E56" s="2" t="s">
        <v>282</v>
      </c>
      <c r="F56" s="2" t="s">
        <v>198</v>
      </c>
      <c r="G56" s="2" t="s">
        <v>200</v>
      </c>
      <c r="H56" s="2" t="s">
        <v>345</v>
      </c>
      <c r="I56" s="2" t="s">
        <v>54</v>
      </c>
      <c r="J56" s="2" t="s">
        <v>202</v>
      </c>
      <c r="K56" s="2" t="s">
        <v>346</v>
      </c>
    </row>
    <row r="57" s="1" customFormat="1" ht="20" customHeight="1" spans="1:11">
      <c r="A57" s="3">
        <v>14524516549</v>
      </c>
      <c r="B57" s="3">
        <v>2004513</v>
      </c>
      <c r="C57" s="2" t="s">
        <v>347</v>
      </c>
      <c r="D57" s="2" t="s">
        <v>51</v>
      </c>
      <c r="E57" s="2" t="s">
        <v>348</v>
      </c>
      <c r="F57" s="2" t="s">
        <v>198</v>
      </c>
      <c r="G57" s="2" t="s">
        <v>200</v>
      </c>
      <c r="H57" s="2" t="s">
        <v>349</v>
      </c>
      <c r="I57" s="2" t="s">
        <v>51</v>
      </c>
      <c r="J57" s="2" t="s">
        <v>202</v>
      </c>
      <c r="K57" s="2" t="s">
        <v>350</v>
      </c>
    </row>
    <row r="58" s="1" customFormat="1" ht="20" customHeight="1" spans="1:11">
      <c r="A58" s="3">
        <v>14524472486</v>
      </c>
      <c r="B58" s="3">
        <v>2004504</v>
      </c>
      <c r="C58" s="2" t="s">
        <v>351</v>
      </c>
      <c r="D58" s="2" t="s">
        <v>48</v>
      </c>
      <c r="E58" s="2" t="s">
        <v>282</v>
      </c>
      <c r="F58" s="2" t="s">
        <v>198</v>
      </c>
      <c r="G58" s="2" t="s">
        <v>200</v>
      </c>
      <c r="H58" s="2" t="s">
        <v>352</v>
      </c>
      <c r="I58" s="2" t="s">
        <v>48</v>
      </c>
      <c r="J58" s="2" t="s">
        <v>202</v>
      </c>
      <c r="K58" s="2" t="s">
        <v>353</v>
      </c>
    </row>
    <row r="59" s="1" customFormat="1" ht="20" customHeight="1" spans="1:11">
      <c r="A59" s="3">
        <v>14521325270</v>
      </c>
      <c r="B59" s="3">
        <v>2003489</v>
      </c>
      <c r="C59" s="2" t="s">
        <v>354</v>
      </c>
      <c r="D59" s="2" t="s">
        <v>45</v>
      </c>
      <c r="E59" s="2" t="s">
        <v>355</v>
      </c>
      <c r="F59" s="2" t="s">
        <v>198</v>
      </c>
      <c r="G59" s="2" t="s">
        <v>200</v>
      </c>
      <c r="H59" s="2" t="s">
        <v>356</v>
      </c>
      <c r="I59" s="2" t="s">
        <v>45</v>
      </c>
      <c r="J59" s="2" t="s">
        <v>202</v>
      </c>
      <c r="K59" s="2" t="s">
        <v>357</v>
      </c>
    </row>
    <row r="60" s="1" customFormat="1" ht="20" customHeight="1" spans="1:11">
      <c r="A60" s="3">
        <v>14515388538</v>
      </c>
      <c r="B60" s="3">
        <v>2002953</v>
      </c>
      <c r="C60" s="2" t="s">
        <v>339</v>
      </c>
      <c r="D60" s="2" t="s">
        <v>42</v>
      </c>
      <c r="E60" s="2" t="s">
        <v>282</v>
      </c>
      <c r="F60" s="2" t="s">
        <v>198</v>
      </c>
      <c r="G60" s="2" t="s">
        <v>200</v>
      </c>
      <c r="H60" s="2" t="s">
        <v>358</v>
      </c>
      <c r="I60" s="2" t="s">
        <v>42</v>
      </c>
      <c r="J60" s="2" t="s">
        <v>202</v>
      </c>
      <c r="K60" s="2" t="s">
        <v>359</v>
      </c>
    </row>
    <row r="61" s="1" customFormat="1" ht="20" customHeight="1" spans="1:11">
      <c r="A61" s="3">
        <v>14506163025</v>
      </c>
      <c r="B61" s="3">
        <v>2000829</v>
      </c>
      <c r="C61" s="2" t="s">
        <v>360</v>
      </c>
      <c r="D61" s="2" t="s">
        <v>39</v>
      </c>
      <c r="E61" s="2" t="s">
        <v>355</v>
      </c>
      <c r="F61" s="2" t="s">
        <v>198</v>
      </c>
      <c r="G61" s="2" t="s">
        <v>200</v>
      </c>
      <c r="H61" s="2" t="s">
        <v>361</v>
      </c>
      <c r="I61" s="2" t="s">
        <v>39</v>
      </c>
      <c r="J61" s="2" t="s">
        <v>202</v>
      </c>
      <c r="K61" s="2" t="s">
        <v>362</v>
      </c>
    </row>
    <row r="62" s="1" customFormat="1" ht="20" customHeight="1" spans="1:11">
      <c r="A62" s="3">
        <v>14506152342</v>
      </c>
      <c r="B62" s="3">
        <v>2000821</v>
      </c>
      <c r="C62" s="2" t="s">
        <v>360</v>
      </c>
      <c r="D62" s="2" t="s">
        <v>38</v>
      </c>
      <c r="E62" s="2" t="s">
        <v>348</v>
      </c>
      <c r="F62" s="2" t="s">
        <v>198</v>
      </c>
      <c r="G62" s="2" t="s">
        <v>200</v>
      </c>
      <c r="H62" s="2" t="s">
        <v>363</v>
      </c>
      <c r="I62" s="2" t="s">
        <v>38</v>
      </c>
      <c r="J62" s="2" t="s">
        <v>202</v>
      </c>
      <c r="K62" s="2" t="s">
        <v>364</v>
      </c>
    </row>
    <row r="63" s="1" customFormat="1" ht="20" customHeight="1" spans="1:11">
      <c r="A63" s="3">
        <v>14501102584</v>
      </c>
      <c r="B63" s="3">
        <v>2000389</v>
      </c>
      <c r="C63" s="2" t="s">
        <v>365</v>
      </c>
      <c r="D63" s="2" t="s">
        <v>35</v>
      </c>
      <c r="E63" s="2" t="s">
        <v>348</v>
      </c>
      <c r="F63" s="2" t="s">
        <v>198</v>
      </c>
      <c r="G63" s="2" t="s">
        <v>200</v>
      </c>
      <c r="H63" s="2" t="s">
        <v>366</v>
      </c>
      <c r="I63" s="2" t="s">
        <v>35</v>
      </c>
      <c r="J63" s="2" t="s">
        <v>202</v>
      </c>
      <c r="K63" s="2" t="s">
        <v>367</v>
      </c>
    </row>
    <row r="64" s="1" customFormat="1" ht="20" customHeight="1" spans="1:11">
      <c r="A64" s="3">
        <v>14499575028</v>
      </c>
      <c r="B64" s="3">
        <v>1999723</v>
      </c>
      <c r="C64" s="2" t="s">
        <v>368</v>
      </c>
      <c r="D64" s="2" t="s">
        <v>29</v>
      </c>
      <c r="E64" s="2" t="s">
        <v>282</v>
      </c>
      <c r="F64" s="2" t="s">
        <v>198</v>
      </c>
      <c r="G64" s="2" t="s">
        <v>200</v>
      </c>
      <c r="H64" s="2" t="s">
        <v>257</v>
      </c>
      <c r="I64" s="2" t="s">
        <v>29</v>
      </c>
      <c r="J64" s="2" t="s">
        <v>202</v>
      </c>
      <c r="K64" s="2" t="s">
        <v>369</v>
      </c>
    </row>
    <row r="65" s="1" customFormat="1" ht="20" customHeight="1" spans="1:11">
      <c r="A65" s="3">
        <v>14451683820</v>
      </c>
      <c r="B65" s="3">
        <v>1989533</v>
      </c>
      <c r="C65" s="2" t="s">
        <v>370</v>
      </c>
      <c r="D65" s="2" t="s">
        <v>105</v>
      </c>
      <c r="E65" s="2" t="s">
        <v>198</v>
      </c>
      <c r="F65" s="2" t="s">
        <v>199</v>
      </c>
      <c r="G65" s="2" t="s">
        <v>200</v>
      </c>
      <c r="H65" s="2" t="s">
        <v>371</v>
      </c>
      <c r="I65" s="2" t="s">
        <v>105</v>
      </c>
      <c r="J65" s="2" t="s">
        <v>202</v>
      </c>
      <c r="K65" s="2" t="s">
        <v>372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2021-03-24T10:57:43Z</dcterms:created>
  <dcterms:modified xsi:type="dcterms:W3CDTF">2021-03-24T11:12:11Z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