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4" r:id="rId3"/>
  </sheets>
  <definedNames>
    <definedName name="_xlnm._FilterDatabase" localSheetId="0" hidden="1">Sheet1!$A$1:$X$233</definedName>
    <definedName name="_xlnm._FilterDatabase" localSheetId="1" hidden="1">对账!$1:$223</definedName>
  </definedNames>
  <calcPr calcId="144525"/>
</workbook>
</file>

<file path=xl/sharedStrings.xml><?xml version="1.0" encoding="utf-8"?>
<sst xmlns="http://schemas.openxmlformats.org/spreadsheetml/2006/main" count="3992" uniqueCount="1306">
  <si>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</si>
  <si>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</si>
  <si>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</si>
  <si>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</si>
  <si>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</si>
  <si>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</si>
  <si>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</si>
  <si>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</si>
  <si>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</si>
  <si>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</si>
  <si>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</si>
  <si>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</si>
  <si>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</si>
  <si>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</si>
  <si>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</si>
  <si>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</si>
  <si>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</si>
  <si>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</si>
  <si>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</si>
  <si>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</si>
  <si>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</si>
  <si>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</si>
  <si>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</si>
  <si>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</si>
  <si>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</si>
  <si>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</si>
  <si>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[新加坡]新加坡富丽华河畔大酒店(SG Clean)(Furama RiverFront Singapore(SG Clean))(37217645)</t>
  </si>
  <si>
    <t>高级房&lt;不退款&gt;&lt;2人入住&gt;</t>
  </si>
  <si>
    <t>USD</t>
  </si>
  <si>
    <t>MOHOMMAD HARON/MOHAMMAD JAMSHED,SULTANA/HERA</t>
  </si>
  <si>
    <t>CA5326210322USD-W</t>
  </si>
  <si>
    <t>未提现</t>
  </si>
  <si>
    <t>携程开票</t>
  </si>
  <si>
    <t>[格雷文赫斯特]格雷文赫斯特穆苏科卡码头万豪居家酒店(Residence Inn by Marriott Gravenhurst Muskoka Wharf)(37244943)</t>
  </si>
  <si>
    <t>一卧特大床套房带沙发床壁炉无景&lt;不退款&gt;&lt;2人入住&gt;</t>
  </si>
  <si>
    <t>Hielema/Evelyn</t>
  </si>
  <si>
    <t>[Spring Ridge]雷丁怀俄米兴万豪费尔菲尔德酒店套房(Fairfield Inn &amp; Suites by Marriott Reading Wyomissing)(48376865)</t>
  </si>
  <si>
    <t>特大床房&lt;不退款&gt;&lt;2人入住&gt;</t>
  </si>
  <si>
    <t>Moye/Denise</t>
  </si>
  <si>
    <t>Jackson/Joseph</t>
  </si>
  <si>
    <t>[布雷肯里奇]布雷肯里奇希尔顿逸林酒店(DoubleTree by Hilton Breckenridge)(37226715)</t>
  </si>
  <si>
    <t>客房（特大床）&lt;不退款&gt;&lt;2人入住&gt;</t>
  </si>
  <si>
    <t>Villalobos/Juan</t>
  </si>
  <si>
    <t>[曼谷]曼谷素坤逸11号巷美居酒店(Mercure Bangkok Sukhumvit 11)(40742148)</t>
  </si>
  <si>
    <t>豪华房（双床）&lt;3&gt;&lt;不退款&gt;&lt;2人入住&gt;</t>
  </si>
  <si>
    <t>tarasansombat/kritchakhun</t>
  </si>
  <si>
    <t>取消</t>
  </si>
  <si>
    <t>[雷东多海滩]雷东多比奇海滩及码头索内斯塔酒店(Sonesta Redondo Beach &amp; Marina)(37222118)</t>
  </si>
  <si>
    <t>半海景标准特大床房&lt;不退款&gt;&lt;2人入住&gt;</t>
  </si>
  <si>
    <t>Gonzalez/Martha</t>
  </si>
  <si>
    <t>阶梯</t>
  </si>
  <si>
    <t>退单</t>
  </si>
  <si>
    <t>[马尔代夫]马尔代夫君乐度假酒店卡戴帕茹岛(Grand Park Kodhipparu Maldives)(70662164)</t>
  </si>
  <si>
    <t>泻湖水上别墅&lt;早餐&gt;&lt;不退款&gt;&lt;2人入住&gt;</t>
  </si>
  <si>
    <t>Jasmine/Chelsia,Jasmine/Chelsia</t>
  </si>
  <si>
    <t>ailstock/dustin</t>
  </si>
  <si>
    <t>[门罗县]高山通风度假赌场酒店(Mount Airy Casino Resort)(48446327)</t>
  </si>
  <si>
    <t>豪华房（特大床）&lt;不退款&gt;&lt;2人入住&gt;</t>
  </si>
  <si>
    <t>Velasquez/Fernando</t>
  </si>
  <si>
    <t>[新加坡]新加坡中山公园华美达酒店 (Staycation Approved)(Ramada by Wyndham Singapore At Zhongshan Park (Staycation Approved))(37244083)</t>
  </si>
  <si>
    <t>城景客房&lt;不退款&gt;&lt;2人入住&gt;</t>
  </si>
  <si>
    <t>Gao/Ge</t>
  </si>
  <si>
    <t>[巴黎]自由酒店(Hotel Liberty)(39624550)</t>
  </si>
  <si>
    <t>标准双人房-公共浴室&lt;不退款&gt;&lt;2人入住&gt;</t>
  </si>
  <si>
    <t>Ologunleko/Oluwatosin</t>
  </si>
  <si>
    <t>Biegert/John</t>
  </si>
  <si>
    <t>[平昌郡]平昌华美达酒店&amp;套房(Pyeongchang Ramada Hotel &amp; Suite by Wyndham)(44696080)</t>
  </si>
  <si>
    <t>标准双人房&lt;不退款&gt;&lt;2人入住&gt;</t>
  </si>
  <si>
    <t>KIM/YELIM,YOO/MYUNGHYUN</t>
  </si>
  <si>
    <t>[锡拉库扎]波利蒂别墅大酒店(Grand Hotel Villa Politi)(37230446)</t>
  </si>
  <si>
    <t>经典房(双人床或双床)&lt;不退款&gt;&lt;2人入住&gt;</t>
  </si>
  <si>
    <t>MAIA FILIPPI/GUIDO,MAIA FILIPPI/GUIDO</t>
  </si>
  <si>
    <t>[达拉斯]达拉斯费尔蒙酒店及度假村(Fairmont Dallas)(37198774)</t>
  </si>
  <si>
    <t>费尔蒙特房&lt;不退款&gt;&lt;2人入住&gt;</t>
  </si>
  <si>
    <t>Hauck/Taylor C</t>
  </si>
  <si>
    <t>Granillo/Alexander</t>
  </si>
  <si>
    <t>[霍夫]法古罗尔斯米里冰河泻湖福斯酒店(Fosshotel Glacier Lagoon Fagurholsmyri)(37210873)</t>
  </si>
  <si>
    <t>豪华大床房&lt;不退款&gt;&lt;2人入住&gt;</t>
  </si>
  <si>
    <t>Fabjanczuk/Rafal</t>
  </si>
  <si>
    <t>[斯科茨谷]圣克鲁斯希尔顿酒店(Hilton Santa Cruz/Scotts Valley)(40133718)</t>
  </si>
  <si>
    <t>Hoff/Heather</t>
  </si>
  <si>
    <t>[普吉岛]皇家普吉市酒店(Royal Phuket City Hotel)(37244062)</t>
  </si>
  <si>
    <t>Huaysai/Apiches,Huaysai/Apiches</t>
  </si>
  <si>
    <t>[奥兰多]希尔顿逸林酒店 - 奥兰多环球影城入口(DoubleTree by Hilton at The Entrance to Universal Orlando)(37210677)</t>
  </si>
  <si>
    <t>双人房&lt;不退款&gt;&lt;2人入住&gt;</t>
  </si>
  <si>
    <t>Giles/Melody,Taylor/Zoie</t>
  </si>
  <si>
    <t>MUCHLINSKI/MISTY JANE</t>
  </si>
  <si>
    <t>[橡溪村]塞多纳橡树溪酒店(Holiday Inn Express Sedona - Oak Creek)(44701532)</t>
  </si>
  <si>
    <t>标准房&lt;早餐&gt;&lt;不退款&gt;&lt;2人入住&gt;</t>
  </si>
  <si>
    <t>Krienke/Cindy</t>
  </si>
  <si>
    <t>[默夫里斯伯勒]默夫里斯伯勒希尔顿特鲁酒店(Tru by Hilton Murfreesboro)(48166127)</t>
  </si>
  <si>
    <t>客房1张特大床&lt;不退款&gt;&lt;2人入住&gt;</t>
  </si>
  <si>
    <t>Simon/Mykhah</t>
  </si>
  <si>
    <t>[拉斯维加斯]四皇后赌场酒店(Four Queens Hotel and Casino)(39037193)</t>
  </si>
  <si>
    <t>尊贵房(南塔楼)&lt;不退款&gt;&lt;2人入住&gt;</t>
  </si>
  <si>
    <t>Rea/Windy</t>
  </si>
  <si>
    <t>[奥尔良]圣廷苑酒店(Le Pavillon Hotel)(37224862)</t>
  </si>
  <si>
    <t>豪华特大床房&lt;不退款&gt;&lt;2人入住&gt;</t>
  </si>
  <si>
    <t>Fleeks/Eucharia Taian</t>
  </si>
  <si>
    <t>[迪拜]迪拜君悦酒店(Grand Hyatt Dubai)(39042134)</t>
  </si>
  <si>
    <t>至尊房&lt;不退款&gt;&lt;2人入住&gt;</t>
  </si>
  <si>
    <t>EUN/SE GYOON</t>
  </si>
  <si>
    <t>Becht/Alexa,Becht/Lisa</t>
  </si>
  <si>
    <t>[济州市]济州岛梅生格拉德酒店(Maison Glad Jeju)(70666714)</t>
  </si>
  <si>
    <t>标准双人床房&lt;不退款&gt;&lt;2人入住&gt;</t>
  </si>
  <si>
    <t>Park/Seon kyu</t>
  </si>
  <si>
    <t>[洛杉矶]洛杉矶大道喜来登酒店(Sheraton Gateway Los Angeles Hotel)(37241259)</t>
  </si>
  <si>
    <t>传统特大床房&lt;不退款&gt;&lt;2人入住&gt;</t>
  </si>
  <si>
    <t>PENG/QIHAN</t>
  </si>
  <si>
    <t>[拜伦湾]木槿汽车旅馆(Hibiscus Motel)(39042696)</t>
  </si>
  <si>
    <t>ZISSON/PAUL</t>
  </si>
  <si>
    <t>[黄金海岸]热辣灵魂冲浪者天堂公寓式酒店(Peppers Soul Surfers Paradise)(48134446)</t>
  </si>
  <si>
    <t>海洋2卧公寓&lt;不退款&gt;&lt;2人入住&gt;</t>
  </si>
  <si>
    <t>Harrison/Denise</t>
  </si>
  <si>
    <t>[盐湖城]盐湖城市中心丽笙酒店(Radisson Hotel Downtown Salt Lake City)(37222223)</t>
  </si>
  <si>
    <t>John/Casey</t>
  </si>
  <si>
    <t>[拉差布里]59号空间酒店(Space59 Hotel)(48428077)</t>
  </si>
  <si>
    <t>高级双床房</t>
  </si>
  <si>
    <t>Thanthanachetsadapha/Khanaphot,Thanthanachetsadapha/Khanaphot</t>
  </si>
  <si>
    <t>[釜山]阿瓦尼中央酒店 釜山(Avani Central Busan)(70660487)</t>
  </si>
  <si>
    <t>城景豪华双床房</t>
  </si>
  <si>
    <t>Ha/suhyun</t>
  </si>
  <si>
    <t>[迈阿密]迈阿密康莱德酒店(Conrad Miami)(37240778)</t>
  </si>
  <si>
    <t>城景两张双人床房&lt;不退款&gt;&lt;2人入住&gt;</t>
  </si>
  <si>
    <t>Solaru/Danielle</t>
  </si>
  <si>
    <t>[七岩]七岩阳光码头酒店(Sun Marina Cha-Am)(48433593)</t>
  </si>
  <si>
    <t>直通泳池豪华特大床房&lt;不退款&gt;&lt;2人入住&gt;</t>
  </si>
  <si>
    <t>Srisopa/Poommarin,Srisopa/Poommarin</t>
  </si>
  <si>
    <t>[乌姆兰加]AHA 大闸酒店(Aha Gateway Hotel)(39045097)</t>
  </si>
  <si>
    <t>标准房&lt;不退款&gt;&lt;2人入住&gt;</t>
  </si>
  <si>
    <t>Rodney/Gareth,Rodney/Gareth</t>
  </si>
  <si>
    <t>[斯波坎谷]米拉博公园酒店(Mirabeau Park Hotel)(40007951)</t>
  </si>
  <si>
    <t>行政房（特大床）&lt;1&gt;&lt;不退款&gt;&lt;2人入住&gt;</t>
  </si>
  <si>
    <t>Lawrence/Robert John</t>
  </si>
  <si>
    <t>[新加坡]新加坡圣淘沙索菲特度假村及水疗中心 (Staycation Approved)(Sofitel Singapore Sentosa Resort &amp; Spa (Staycation Approved))(37241146)</t>
  </si>
  <si>
    <t>园景花园奢华房&lt;2人入住&gt;&lt;不退款&gt;&lt;早餐&gt;</t>
  </si>
  <si>
    <t>liu/jun</t>
  </si>
  <si>
    <t>[丰盛港]兰勿刹阿希阿尼亚度假酒店(Aseania Resort Pulau Besar)(44809034)</t>
  </si>
  <si>
    <t>乡村木屋&lt;不退款&gt;&lt;2人入住&gt;</t>
  </si>
  <si>
    <t>Faizah Mariam Binti Mazuri/Nur,Faizah Mariam Binti Mazuri/Nur</t>
  </si>
  <si>
    <t>[西归浦市]嗨西归浦酒店(Heyy, Seogwipo)(39609785)</t>
  </si>
  <si>
    <t>标准间双人床（海景）&lt;不退款&gt;&lt;2人入住&gt;</t>
  </si>
  <si>
    <t>LEE/YOUKYOUNG</t>
  </si>
  <si>
    <t>[基拉戈]基拉戈假日酒店(Holiday Inn Key Largo)(39055529)</t>
  </si>
  <si>
    <t>标准房&lt;1&gt;&lt;2人入住&gt;&lt;不退款&gt;&lt;早餐&gt;</t>
  </si>
  <si>
    <t>Mitas/Gregory james</t>
  </si>
  <si>
    <t>[迈阿密海滩]莱德萨斯海滩酒店(Red South Beach Hotel)(39053940)</t>
  </si>
  <si>
    <t>Jones/Kevin Hezekiah</t>
  </si>
  <si>
    <t>[哥打巴鲁]佩达纳酒店(Perdana Kota Bharu)(44688079)</t>
  </si>
  <si>
    <t>豪华经典大床房&lt;不退款&gt;&lt;2人入住&gt;</t>
  </si>
  <si>
    <t>Yusof/Mohd Fikri</t>
  </si>
  <si>
    <t>[阿德莱德]阿德莱德银行街酒店(Motel Adjacent Casino Adelaide)(48376975)</t>
  </si>
  <si>
    <t>客房(双床)&lt;不退款&gt;&lt;2人入住&gt;</t>
  </si>
  <si>
    <t>Dickason/Craige,Dickason/Craige</t>
  </si>
  <si>
    <t>局部海景标准房（特大床）&lt;不退款&gt;&lt;2人入住&gt;</t>
  </si>
  <si>
    <t>Roubsouay/Christopher</t>
  </si>
  <si>
    <t>[迈阿密泉]迈阿密国际机场假日酒店(Holiday Inn Miami International Airport)(37196740)</t>
  </si>
  <si>
    <t>客房&lt;不退款&gt;&lt;2人入住&gt;</t>
  </si>
  <si>
    <t>Sellers/Antonio</t>
  </si>
  <si>
    <t>[沙迦]沙迦金沙酒店(Golden Sands Hotel Sharjah)(37208496)</t>
  </si>
  <si>
    <t>豪华客房, 1 张特大床&lt;不退款&gt;&lt;2人入住&gt;</t>
  </si>
  <si>
    <t>Malik/Nishu,pirzada/Umer Abad</t>
  </si>
  <si>
    <t>Grandi/Ryan</t>
  </si>
  <si>
    <t>[圣彼得堡]罗科·福尔蒂酒店(Rocco Forte Astoria Hotel)(37205492)</t>
  </si>
  <si>
    <t>经典双人床房&lt;不退款&gt;&lt;2人入住&gt;</t>
  </si>
  <si>
    <t>Korzan/Vladislav,Korzan/Iuliia</t>
  </si>
  <si>
    <t>[悉尼]悉尼格雷斯酒店(The Grace Hotel Sydney)(46737499)</t>
  </si>
  <si>
    <t>高级房&lt;1&gt;&lt;不退款&gt;&lt;2人入住&gt;</t>
  </si>
  <si>
    <t>Bryan/Lachlan</t>
  </si>
  <si>
    <t>[奥什科什]希尔顿奥什科什紫藤花园(Hilton Garden Inn Oshkosh)(39032732)</t>
  </si>
  <si>
    <t>Templin/Myles</t>
  </si>
  <si>
    <t>[迈阿密]迈阿密机场索内斯塔酒店(Sonesta Miami Airport)(39037422)</t>
  </si>
  <si>
    <t>池畔特大床房&lt;1&gt;&lt;不退款&gt;&lt;2人入住&gt;</t>
  </si>
  <si>
    <t>Montero/Veronica</t>
  </si>
  <si>
    <t>[伯明翰]伯明翰雷德蒙特酒店，希尔顿格芮酒店(Redmont Hotel Birmingham, Curio Collection by Hilton)(39616128)</t>
  </si>
  <si>
    <t>Littleton/John Winfield,Gagen/Elizabeth O'Neil</t>
  </si>
  <si>
    <t>[波塔]波塔霹雳州D酒店(D Hotel Seri Iskandar Perak)(44802208)</t>
  </si>
  <si>
    <t>KHAIRAN NIZAR BIN AHMAD TARMIZI/YUSOF</t>
  </si>
  <si>
    <t>高级双床房&lt;不退款&gt;&lt;2人入住&gt;</t>
  </si>
  <si>
    <t>Chandraruangnabha/Kanphichan,Chandraruangnabha/Kanphichan</t>
  </si>
  <si>
    <t>[济州市]埃比尼泽酒店(Ebenezer Hotel)(44790679)</t>
  </si>
  <si>
    <t>海洋豪华双人房&lt;不退款&gt;&lt;2人入住&gt;</t>
  </si>
  <si>
    <t>KIM/SEJUNG</t>
  </si>
  <si>
    <t>[釜山]金色郁金香海云台酒店&amp;套房(Golden Tulip Haeundae Hotel &amp; Suites)(70662915)</t>
  </si>
  <si>
    <t>城景郁金香大床房&lt;不退款&gt;&lt;2人入住&gt;</t>
  </si>
  <si>
    <t>Kim/Joon</t>
  </si>
  <si>
    <t>池景尊贵双床房&lt;不退款&gt;&lt;2人入住&gt;</t>
  </si>
  <si>
    <t>AMALINA NIK SAIDINA OMAR/NIK,AMALINA NIK SAIDINA OMAR/NIK</t>
  </si>
  <si>
    <t>[汉堡]特色东酒店公寓(Signature East Hotel Apartment)(39585655)</t>
  </si>
  <si>
    <t>城市公寓2张双床&lt;不退款&gt;&lt;2人入住&gt;</t>
  </si>
  <si>
    <t>Diudea/Remus,Ciolte/Adrian</t>
  </si>
  <si>
    <t>[斯托克顿]斯托顿希尔顿酒店(Hilton Stockton)(37245335)</t>
  </si>
  <si>
    <t>2张双人床房&lt;不退款&gt;&lt;2人入住&gt;</t>
  </si>
  <si>
    <t>Foster/Rebecca G</t>
  </si>
  <si>
    <t>[斯里曼绒]曼绒丽池花园酒店(Ritz Garden Hotel Manjung)(48387113)</t>
  </si>
  <si>
    <t>豪华双床房&lt;2人入住&gt;&lt;不退款&gt;&lt;早餐&gt;</t>
  </si>
  <si>
    <t>Nizam Bin Jaafar/Sharul</t>
  </si>
  <si>
    <t>[印第安纳波利斯]印第安纳波利斯市区希尔顿花园旅馆(Hilton Garden Inn Indianapolis Downtown)(44701574)</t>
  </si>
  <si>
    <t>双人床房&lt;不退款&gt;&lt;2人入住&gt;</t>
  </si>
  <si>
    <t>Purcell/Logan Julian</t>
  </si>
  <si>
    <t>[加登格罗夫]阿纳海姆加登格罗夫内港万豪酒店(Delta Hotels by Marriott Anaheim Garden Grove)(40759434)</t>
  </si>
  <si>
    <t>行政特大床客房带沙发床（高层）&lt;不退款&gt;&lt;2人入住&gt;</t>
  </si>
  <si>
    <t>Kakar/Helal</t>
  </si>
  <si>
    <t>Romero/Dayanna C</t>
  </si>
  <si>
    <t>[黄金海岸]黄金海岸美居度假酒店(Mercure Gold Coast Resort)(37214125)</t>
  </si>
  <si>
    <t>园景高级特大床房&lt;不退款&gt;&lt;2人入住&gt;</t>
  </si>
  <si>
    <t>collins/brad</t>
  </si>
  <si>
    <t>[贝利克]莫佐克托特拉瓦斯格兰德维兹酒店(Grand Whiz Hotel Trawas Mojokerto)(40755524)</t>
  </si>
  <si>
    <t>高级房间&lt;不退款&gt;&lt;2人入住&gt;</t>
  </si>
  <si>
    <t>Budiharti/Galuh</t>
  </si>
  <si>
    <t>KIM/HYEJI,KIM/MIN JAE</t>
  </si>
  <si>
    <t>[威廉县]贝特菲尔德马纳萨斯假日酒店(Holiday Inn Manassas - Battlefield)(39057213)</t>
  </si>
  <si>
    <t>双大床房&lt;不退款&gt;&lt;2人入住&gt;</t>
  </si>
  <si>
    <t>Whittaker/Jennifer</t>
  </si>
  <si>
    <t>[釜山]光州里1号酒店(Gwanganli Hotel 1)(37225845)</t>
  </si>
  <si>
    <t>海滨尊贵套房&lt;不退款&gt;&lt;2人入住&gt;</t>
  </si>
  <si>
    <t>Jueakudkhamin/Chalitta,Jueakudkhamin/Chalitta</t>
  </si>
  <si>
    <t>[那不勒斯]那不勒斯温德姆豪顿套房酒店(Hawthorn Suites by Wyndham Naples)(39059510)</t>
  </si>
  <si>
    <t>套房1间卧室&lt;早餐&gt;&lt;不退款&gt;&lt;2人入住&gt;</t>
  </si>
  <si>
    <t>Aydin/Suzan</t>
  </si>
  <si>
    <t>客房(特大床)&lt;不退款&gt;&lt;2人入住&gt;</t>
  </si>
  <si>
    <t>Peeroo/SAM</t>
  </si>
  <si>
    <t>[奈良]奈良微笑酒店(Smile Hotel Nara)(39649578)</t>
  </si>
  <si>
    <t>单人房（可吸烟）&lt;不退款&gt;&lt;2人入住&gt;</t>
  </si>
  <si>
    <t>IWATA/TAKAHIRO</t>
  </si>
  <si>
    <t>[麦纳麦]K酒店(The K Hotel)(39043323)</t>
  </si>
  <si>
    <t>标准双床房&lt;不退款&gt;&lt;2人入住&gt;</t>
  </si>
  <si>
    <t>Hugentobler/Kory,Hugentobler/Kory</t>
  </si>
  <si>
    <t>[里诺]亚特兰蒂斯赌场水疗度假酒店(Atlantis Casino Resort Spa)(37210250)</t>
  </si>
  <si>
    <t>亚特兰蒂斯塔楼2张大号床房&lt;不退款&gt;&lt;2人入住&gt;</t>
  </si>
  <si>
    <t>Mitchell/Casey</t>
  </si>
  <si>
    <t>[七岩]七岩塔莱维拉酒店(Talay Hotel and Villa Cha-am)(48428079)</t>
  </si>
  <si>
    <t>豪华双人床房&lt;不退款&gt;&lt;2人入住&gt;</t>
  </si>
  <si>
    <t>Worachairungreung/Morakot</t>
  </si>
  <si>
    <t>[西米谷]豪华维斯塔酒店(Grand Vista Hotel)(40076340)</t>
  </si>
  <si>
    <t>豪华2张双人床房&lt;不退款&gt;&lt;2人入住&gt;</t>
  </si>
  <si>
    <t>PARARI/VIJAYA KUMAR</t>
  </si>
  <si>
    <t>[南太浩湖]太浩湖度假酒店(Lake Tahoe Resort Hotel)(37245032)</t>
  </si>
  <si>
    <t>标准套房, 2 张大床&lt;2人入住&gt;&lt;不退款&gt;&lt;早餐&gt;</t>
  </si>
  <si>
    <t>Maiden/Richard</t>
  </si>
  <si>
    <t>[乔治市]槟城乔治敦中环酒店(Hotel Sentral Georgetown)(37244137)</t>
  </si>
  <si>
    <t>CHONG/JUN</t>
  </si>
  <si>
    <t>[凯恩斯]凯恩斯广场酒店(Cairns Plaza Hotel)(37211238)</t>
  </si>
  <si>
    <t>Walters/Robbie</t>
  </si>
  <si>
    <t>Parnell/Luke,Nolan/Miranda</t>
  </si>
  <si>
    <t>[沃特维尔]沃特维尔欢朋酒店(Hampton Inn Waterville)(39058757)</t>
  </si>
  <si>
    <t>客房(特大床)-带沙发床,办公区</t>
  </si>
  <si>
    <t>Goldman/Austin Garrett</t>
  </si>
  <si>
    <t>[休斯敦]休斯顿索尼斯塔盖勒瑞亚酒店(Royal Sonesta Houston Galleria)(37195873)</t>
  </si>
  <si>
    <t>Antoine/Lajuana</t>
  </si>
  <si>
    <t>[济州市]济州市中心酒店(Jeju Central City Hotel)(40617243)</t>
  </si>
  <si>
    <t>高级双人房&lt;不退款&gt;&lt;2人入住&gt;</t>
  </si>
  <si>
    <t>YUNHAN/KIM</t>
  </si>
  <si>
    <t>[沙美岛]沙美岛威乐度假村(Samet Ville Resort)(46891009)</t>
  </si>
  <si>
    <t>高级房&lt;2人入住&gt;&lt;不退款&gt;&lt;早餐&gt;</t>
  </si>
  <si>
    <t>Thipakorn/Warunthip,Thipakorn/Warunthip</t>
  </si>
  <si>
    <t>[萨顿森林]辣椒庄园之家酒店(Peppers Manor House)(39287600)</t>
  </si>
  <si>
    <t>高原大床间&lt;不退款&gt;&lt;2人入住&gt;</t>
  </si>
  <si>
    <t>Chitale/Nikhil,Ferreira/Carlos</t>
  </si>
  <si>
    <t>Kim/Mikyung</t>
  </si>
  <si>
    <t>[比佛利山]SIRTAJ - 比佛利山酒店(Sirtaj - Beverly Hills)(37252288)</t>
  </si>
  <si>
    <t>传统大床房&lt;不退款&gt;&lt;2人入住&gt;</t>
  </si>
  <si>
    <t>Olson/Elizabeth Marie</t>
  </si>
  <si>
    <t>[京都]京都格兰比亚酒店(HOTEL GRANVIA KYOTO)(37225431)</t>
  </si>
  <si>
    <t>标准大号床房&lt;不退款&gt;&lt;2人入住&gt;</t>
  </si>
  <si>
    <t>KAWAMOTO/CHIEKO</t>
  </si>
  <si>
    <t>[洛杉矶]洛杉矶国际机场索内斯塔酒店(Sonesta Los Angeles Airport LAX)(37201387)</t>
  </si>
  <si>
    <t>行政房(2张双人床)-禁烟&lt;不退款&gt;&lt;2人入住&gt;</t>
  </si>
  <si>
    <t>Taer/Marklyn Ivan</t>
  </si>
  <si>
    <t>[济州市]济州大东酒店(Daedong Hotel Jeju)(44790353)</t>
  </si>
  <si>
    <t>大床房&lt;不退款&gt;&lt;2人入住&gt;</t>
  </si>
  <si>
    <t>Kook/Sanho,Kook/Sanho</t>
  </si>
  <si>
    <t>[哥打巴鲁]大宏酒店(Grand Riverview Hotel)(44803400)</t>
  </si>
  <si>
    <t>Elangovan/Harie Kirrtanaa,Elangovan/Harie Kirrtanaa</t>
  </si>
  <si>
    <t>[悉尼]悉尼麦格理北莱德旅行者酒店(Travelodge Hotel Macquarie North Ryde Sydney)(37208830)</t>
  </si>
  <si>
    <t>Yang/Sally</t>
  </si>
  <si>
    <t>[曼谷]B2曼谷诗纳卡琳酒店(B2 Bangkok - Srinakarin)(39044283)</t>
  </si>
  <si>
    <t>vimanon/Siriwat,vimanon/Siriwat</t>
  </si>
  <si>
    <t>[贝尔维尤]西雅图贝尔维尤希尔顿尊盛酒店(Embassy Suites by Hilton Seattle Bellevue)(37198548)</t>
  </si>
  <si>
    <t>客房（1张特大床，带阳台）&lt;不退款&gt;&lt;2人入住&gt;</t>
  </si>
  <si>
    <t>Olinger/Ben</t>
  </si>
  <si>
    <t>[三宝垄]桑提卡三宝拢酒店(Hotel Santika Premiere Semarang)(39036548)</t>
  </si>
  <si>
    <t>Pentasari/Inoel,Pentasari/Inoel</t>
  </si>
  <si>
    <t>[斯里巴加湾市]高级酒店(Higher Hotel)(44790519)</t>
  </si>
  <si>
    <t>尊贵双床房&lt;不退款&gt;&lt;2人入住&gt;</t>
  </si>
  <si>
    <t>Haji Md Yusof/Norsiah,Haji Md Yusof/Norsiah</t>
  </si>
  <si>
    <t>[莫拉加拉]贝鲁沃勒西纳曼贝酒店(Cinnamon BEY Beruwala)(46872106)</t>
  </si>
  <si>
    <t>Madivila/Kasun</t>
  </si>
  <si>
    <t>[洛杉矶]好莱坞罗斯福酒店(The Hollywood Roosevelt)(37198052)</t>
  </si>
  <si>
    <t>高级大号床房&lt;不退款&gt;&lt;2人入住&gt;</t>
  </si>
  <si>
    <t>YUAN/XINTONG</t>
  </si>
  <si>
    <t>[费城]费城市中心喜来登酒店(Sheraton Philadelphia Downtown)(39051629)</t>
  </si>
  <si>
    <t>大号床房&lt;不退款&gt;&lt;2人入住&gt;</t>
  </si>
  <si>
    <t>Raynaud/Kayla</t>
  </si>
  <si>
    <t>[罗马]吉格里奥歌剧院酒店(Hotel Giglio Dell'Opera)(39055863)</t>
  </si>
  <si>
    <t>SUN/YANAN,WANG/TIANYI</t>
  </si>
  <si>
    <t>[锡卜]莱玛斯套房酒店(Remas Hotel Suites)(48161578)</t>
  </si>
  <si>
    <t>1卧室豪华客房双人床&lt;不退款&gt;&lt;2人入住&gt;</t>
  </si>
  <si>
    <t>Abid/Jaber,Abid/Jaber</t>
  </si>
  <si>
    <t>[尖竹汶]新旅行小屋酒店(New Travel Lodge Hotel)(46891282)</t>
  </si>
  <si>
    <t>豪华双床房&lt;不退款&gt;&lt;2人入住&gt;</t>
  </si>
  <si>
    <t>masith/thipsuda,masith/thipsuda</t>
  </si>
  <si>
    <t>[利兹]韦瑟比哈罗盖特戴斯酒店(Days Inn Wetherby)(44690024)</t>
  </si>
  <si>
    <t>Kerins/Eddie</t>
  </si>
  <si>
    <t>[曼谷]城中城花园度假村(Town In Town Garden Resort)(39672213)</t>
  </si>
  <si>
    <t>标准间&lt;不退款&gt;&lt;2人入住&gt;</t>
  </si>
  <si>
    <t>Athisuksakul/Malinee</t>
  </si>
  <si>
    <t>[下拉布安]生态树奥特尔酒店(Eco Tree O'Tel)(44809028)</t>
  </si>
  <si>
    <t>Sihnunihasti/Sihnunihasti,Sihnunihasti/Sihnunihasti</t>
  </si>
  <si>
    <t>[巴彦勒巴]科伦姆美景酒店(The Corum View Hotel)(48376988)</t>
  </si>
  <si>
    <t>标准房&lt;1&gt;&lt;不退款&gt;&lt;2人入住&gt;</t>
  </si>
  <si>
    <t>AKLI/HAKIM,AKLI/HAKIM</t>
  </si>
  <si>
    <t>[华城市]斯塔兹东滩酒店(Staz Hotel Dongtan)(46891182)</t>
  </si>
  <si>
    <t>高级双人床房&lt;不退款&gt;&lt;2人入住&gt;</t>
  </si>
  <si>
    <t>CHA/kyoungok</t>
  </si>
  <si>
    <t>[盖拉德]阿讷马斯普瑞米尔级别酒店 - 日内瓦(Premiere Classe Annemasse - Genève)(39684604)</t>
  </si>
  <si>
    <t>matonti/franck</t>
  </si>
  <si>
    <t>[釜山]阿班酒店(Arban Hotel)(40721394)</t>
  </si>
  <si>
    <t>Lee/Johyun</t>
  </si>
  <si>
    <t>[新加坡]达琳酒店 (Staycation Approved)(Darlene Hotel (Staycation Approved))(44682107)</t>
  </si>
  <si>
    <t>双人床房(带私人浴室)&lt;不退款&gt;&lt;2人入住&gt;</t>
  </si>
  <si>
    <t>soo/isabel</t>
  </si>
  <si>
    <t>[马德里]梅赛德斯公主酒店(Infanta Mercedes)(39041605)</t>
  </si>
  <si>
    <t>Barrios Alvarez/Miriam Paola</t>
  </si>
  <si>
    <t>Vincent/Moneera</t>
  </si>
  <si>
    <t>[阿布扎比]阿布扎比万豪国贸中心万怡酒店(Courtyard by Marriott World Trade Center, Abu Dhabi)(37229203)</t>
  </si>
  <si>
    <t>Kwon/Jonghyuk</t>
  </si>
  <si>
    <t>[劳德代尔堡]贝斯特韦斯特劳德代尔堡机场 - 游轮港口酒店(Best Western Fort Lauderdale Airport/Cruise Port)(37252346)</t>
  </si>
  <si>
    <t>Binns Barboza/Rocio</t>
  </si>
  <si>
    <t>shaharuddin/amirul,shaharuddin/amirul</t>
  </si>
  <si>
    <t>海景套房&lt;不退款&gt;&lt;2人入住&gt;</t>
  </si>
  <si>
    <t>Houston/Andrew</t>
  </si>
  <si>
    <t>[暹粒]坦普雷森酒店(Templation Hotel)(40757345)</t>
  </si>
  <si>
    <t>精致套房&lt;不退款&gt;&lt;2人入住&gt;</t>
  </si>
  <si>
    <t>MILLANES/JAE ANN,CABRAL/VICTOR LUIS FERREIRA</t>
  </si>
  <si>
    <t>Holland/Connor</t>
  </si>
  <si>
    <t>[芬戈尔]芬戈尔百伯穆拉林克度假村(Peppers Moonah Links Resort Fingal)(39035063)</t>
  </si>
  <si>
    <t>客房(穆纳什)&lt;不退款&gt;&lt;2人入住&gt;</t>
  </si>
  <si>
    <t>Vagdhan/Varun,Vagdhan/Nehal</t>
  </si>
  <si>
    <t>[迪拜]鲍甯顿朱美拉湖塔酒店(Bonnington Jumeirah Lakes Towers)(37213166)</t>
  </si>
  <si>
    <t>gupta/navin,gupta/navin</t>
  </si>
  <si>
    <t>[吉隆坡]豪园酒店及公寓(The Gardens – A St Giles Signature Hotel &amp; Residences, Kuala Lumpur)(37209565)</t>
  </si>
  <si>
    <t>Isa bin Bikin/Mohamad,Isa bin Bikin/Mohamad</t>
  </si>
  <si>
    <t>[凯恩斯]凯恩斯诗铂海港灯光高级服务公寓(The Sebel Cairns Harbour Lights)(37236507)</t>
  </si>
  <si>
    <t>一室公寓&lt;不退款&gt;&lt;2人入住&gt;</t>
  </si>
  <si>
    <t>Oconnor/Jason</t>
  </si>
  <si>
    <t>[加尔各答]加尔各答公园普莱姆酒店(Park Prime Kolkata)(44808725)</t>
  </si>
  <si>
    <t>尊贵房&lt;不退款&gt;&lt;2人入住&gt;</t>
  </si>
  <si>
    <t>Rudra/Rohit,Debbati/Vamshi Krishna</t>
  </si>
  <si>
    <t>[基黑]茂宜岛维雷亚四季酒店(Four Seasons Resort Maui at Wailea)(37200047)</t>
  </si>
  <si>
    <t>园景豪华特大床&lt;不退款&gt;&lt;2人入住&gt;</t>
  </si>
  <si>
    <t>HUANG/JIALIANG</t>
  </si>
  <si>
    <t>[迪拜]迪拜皇冠酒店(Taj Dubai)(37213223)</t>
  </si>
  <si>
    <t>城景奢华房（特大床）&lt;2人入住&gt;&lt;不退款&gt;&lt;早餐&gt;</t>
  </si>
  <si>
    <t>SHI/SHANMIAO</t>
  </si>
  <si>
    <t>[万隆市]达戈传承瑞士贝尔度假村(Swiss-Belresort Dago Heritage)(39606575)</t>
  </si>
  <si>
    <t>超值豪华大号床房&lt;不退款&gt;&lt;2人入住&gt;</t>
  </si>
  <si>
    <t>Sari/Ruvita</t>
  </si>
  <si>
    <t>[迪拜]迪拜克里克喜来登酒店(Sheraton Dubai Creek Hotel &amp; Towers)(37220760)</t>
  </si>
  <si>
    <t>豪华溪景房&lt;2人入住&gt;&lt;IBU黄金会员专享&gt;&lt;不退款&gt;</t>
  </si>
  <si>
    <t>CHEN/JING,HU/KEYOU</t>
  </si>
  <si>
    <t>[夏洛特]登喜路酒店(Dunhill Hotel)(48410655)</t>
  </si>
  <si>
    <t>复古客房&lt;不退款&gt;&lt;2人入住&gt;</t>
  </si>
  <si>
    <t>Gurley/Joseph</t>
  </si>
  <si>
    <t>[圣胡安]卡里波希尔顿酒店(Caribe Hilton)(39049897)</t>
  </si>
  <si>
    <t>海滩翼房（1张特大床，带无障碍淋浴）&lt;不退款&gt;&lt;2人入住&gt;</t>
  </si>
  <si>
    <t>Rodriguez/Natalie</t>
  </si>
  <si>
    <t>[纽约]女王/JFK希尔顿花园旅馆(Hilton Garden Inn Queens/JFK)(37209031)</t>
  </si>
  <si>
    <t>尊贵特大床房&lt;不退款&gt;&lt;2人入住&gt;</t>
  </si>
  <si>
    <t>Lindow/Justin</t>
  </si>
  <si>
    <t>[西归浦市]济州神话世界度假酒店-蓝鼎(Landing Jeju Shinhwa World Hotels&amp;Resorts)(47468134)</t>
  </si>
  <si>
    <t>高级特大床房&lt;不退款&gt;&lt;2人入住&gt;</t>
  </si>
  <si>
    <t>LEE/HYEON JAE</t>
  </si>
  <si>
    <t>[芭堤雅]乌芭堤雅旅馆(U Pattaya)(48411320)</t>
  </si>
  <si>
    <t>高级海景房&lt;不退款&gt;&lt;2人入住&gt;</t>
  </si>
  <si>
    <t>Pinitnuk/Arpatsarapon,Pinitnuk/Arpatsarapon</t>
  </si>
  <si>
    <t>[墨尔本滨海港区]墨尔本皇冠假日酒店(Crowne Plaza Melbourne)(37220136)</t>
  </si>
  <si>
    <t>Burgoyne/Alistair</t>
  </si>
  <si>
    <t>[希尔斯伯勒]西波特兰/希尔斯伯勒智选假日酒店(Holiday Inn Express Portland West/Hillsboro)(48367426)</t>
  </si>
  <si>
    <t>Hagsn/Daniel Michael</t>
  </si>
  <si>
    <t>[Bee Cave]蜂洞奥斯汀圣淘沙集团酒店(Sonesta Bee Cave Austin)(37218008)</t>
  </si>
  <si>
    <t>Kelly/Susan</t>
  </si>
  <si>
    <t>调整</t>
  </si>
  <si>
    <t>[罗马]菲利波酒店(Hotel Filippo)(44800619)</t>
  </si>
  <si>
    <t>VOROTILKINA/ELENA,MAXIMOV/SERGEY</t>
  </si>
  <si>
    <t>[波德申]波德申丽昇海上度假村(Lexis Port Dickson)(45080966)</t>
  </si>
  <si>
    <t>甄选塔楼房&lt;2人入住&gt;&lt;不退款&gt;&lt;早餐&gt;</t>
  </si>
  <si>
    <t>MAZLAN/NUR SYUHADA AMIRAH</t>
  </si>
  <si>
    <t>[北碧]北碧府佑茵禅特里酒店(U Inchantree Kanchanaburi)(40740427)</t>
  </si>
  <si>
    <t>TUNGSUMRUENGWONG/SARAN</t>
  </si>
  <si>
    <t>AZAM/MOHAMMAD</t>
  </si>
  <si>
    <t>[努沙再也]柔佛布蒂港辉盛坊国际公寓(Fraser Place Puteri Harbour)(39643800)</t>
  </si>
  <si>
    <t>豪华工作室&lt;不退款&gt;&lt;2人入住&gt;</t>
  </si>
  <si>
    <t>Yusof/Pidahyusni,Yusof/Pidahyusni</t>
  </si>
  <si>
    <t>Dwii/Evantii,Dwii/Evantii</t>
  </si>
  <si>
    <t>[泰勒]泰勒烛木套房酒店(Candlewood Suites Tyler)(39033258)</t>
  </si>
  <si>
    <t>大床一室套房&lt;不退款&gt;&lt;2人入住&gt;</t>
  </si>
  <si>
    <t>Mccallum/Paige</t>
  </si>
  <si>
    <t>[波茨坦]波茨坦欢朋酒店(Hampton Inn Potsdam)(39061524)</t>
  </si>
  <si>
    <t>Lawrence/Tonya</t>
  </si>
  <si>
    <t>[图帕伊岛]隐士精品旅馆(Hermitage Boutique House)(39653622)</t>
  </si>
  <si>
    <t>套房珍珠&lt;不退款&gt;&lt;2人入住&gt;</t>
  </si>
  <si>
    <t>Ahmad/Reen,Ahmad/Reen</t>
  </si>
  <si>
    <t>[丹戎本雅]槟城中环海景酒店(Hotel Sentral Seaview, Penang)(38635637)</t>
  </si>
  <si>
    <t>侧面海景豪华房(双人床或双床)&lt;2人入住&gt;&lt;不退款&gt;&lt;早餐&gt;</t>
  </si>
  <si>
    <t>Din/Nisa,Din/Nisa</t>
  </si>
  <si>
    <t>[堤维德岬]曼特拉双子城度假村(Mantra Twin Towns Coolangatta)(37224143)</t>
  </si>
  <si>
    <t>Wells/Tamsyn</t>
  </si>
  <si>
    <t>[菲尔维海茨]圣路易斯费尔维尤海兹假日酒店(Holiday Inn Saint Louis-Fairview Heights)(39044868)</t>
  </si>
  <si>
    <t>2张大床房&lt;不退款&gt;&lt;2人入住&gt;</t>
  </si>
  <si>
    <t>Loveall/Robert Randy</t>
  </si>
  <si>
    <t>[利奇菲尔德帕克]韦格王姆酒店(The Wigwam)(46921568)</t>
  </si>
  <si>
    <t>Adobe传统豪华特大床房&lt;不退款&gt;&lt;2人入住&gt;</t>
  </si>
  <si>
    <t>Cameron/Alison</t>
  </si>
  <si>
    <t>[大西洋城]大西洋城肖博特酒店(The Showboat Hotel Atlantic City)(48318296)</t>
  </si>
  <si>
    <t>标准房, 1 张特大床, 无障碍, 无烟房&lt;不退款&gt;&lt;2人入住&gt;</t>
  </si>
  <si>
    <t>Carpen/venita</t>
  </si>
  <si>
    <t>[奥斯汀]奥斯汀市中心皇家索纳斯塔酒店(The Stephen F Austin Royal Sonesta Hotel)(37218014)</t>
  </si>
  <si>
    <t>豪华大号床房&lt;不退款&gt;&lt;2人入住&gt;</t>
  </si>
  <si>
    <t>Young/MIchael</t>
  </si>
  <si>
    <t>[他迈]昭佬海滩沙丘度假酒店(Sand Dunes Chaolao Beach Resort)(46896000)</t>
  </si>
  <si>
    <t>Phooksathit/Parisan,Phooksathit/Parisan</t>
  </si>
  <si>
    <t>[特拉弗斯城]特拉弗斯城英迪格酒店(Hotel Indigo Traverse City)(44800453)</t>
  </si>
  <si>
    <t>Dyke/Laura</t>
  </si>
  <si>
    <t>[堪萨斯城]堪萨斯城广场洲际酒店(InterContinental Kansas City at The Plaza)(37202394)</t>
  </si>
  <si>
    <t>标准客房&lt;不退款&gt;&lt;2人入住&gt;</t>
  </si>
  <si>
    <t>Dedrick/Ernestine</t>
  </si>
  <si>
    <t>[西考克斯]西考克斯 - 梅多兰兹大使馆套房酒店(Embassy Suites Secaucus - Meadowlands)(37225117)</t>
  </si>
  <si>
    <t>一卧室特大床套房&lt;早餐&gt;&lt;不退款&gt;&lt;2人入住&gt;</t>
  </si>
  <si>
    <t>Rodriguez/Jasmin Ivette</t>
  </si>
  <si>
    <t>Massey/Latiera</t>
  </si>
  <si>
    <t>[罗托鲁瓦]罗托鲁瓦湖畔诺富特酒店(Novotel Rotorua Lakeside)(37196395)</t>
  </si>
  <si>
    <t>城景特大床房&lt;不退款&gt;&lt;2人入住&gt;</t>
  </si>
  <si>
    <t>Macredie/Talya</t>
  </si>
  <si>
    <t>[古晋]达迈海滩度假村(Damai Beach Resort)(44793747)</t>
  </si>
  <si>
    <t>标准双人房-有阳台&lt;不退款&gt;&lt;2人入住&gt;</t>
  </si>
  <si>
    <t>Suhaili/Athirah,Suhaili/Athirah</t>
  </si>
  <si>
    <t>[爱极乐]穆德扎法尔酒店(Mudzaffar Hotel)(39650996)</t>
  </si>
  <si>
    <t>ABDUL AZIZ/AZIRIN</t>
  </si>
  <si>
    <t>超值豪华双床房&lt;不退款&gt;&lt;2人入住&gt;</t>
  </si>
  <si>
    <t>Tungkagi/Hence Jery</t>
  </si>
  <si>
    <t>Morgan/Mykael</t>
  </si>
  <si>
    <t>[韦斯顿]文德君悦酒店(Bonaventure Resort and Spa)(40015348)</t>
  </si>
  <si>
    <t>豪华特大床客房&lt;不退款&gt;&lt;2人入住&gt;</t>
  </si>
  <si>
    <t>Pratt/Roger,Pratt/denise</t>
  </si>
  <si>
    <t>[春武里]春武里潮汐度假村(The Tide Resort)(39685253)</t>
  </si>
  <si>
    <t>Teachakamonsuk/Sangkom,Teachakamonsuk/Sangkom</t>
  </si>
  <si>
    <t>[釜山]釜山海云台温德姆华美达安可酒店(Ramada Encore by Wyndham Busan Haeundae)(39043548)</t>
  </si>
  <si>
    <t>CHAE/JIYUN</t>
  </si>
  <si>
    <t>[胡志明市]A&amp;EM黎宗圣路280号酒店(A&amp;EM 280 le Thanh Ton Hotel &amp; Spa)(37226823)</t>
  </si>
  <si>
    <t>豪华房&lt;不退款&gt;&lt;2人入住&gt;</t>
  </si>
  <si>
    <t>Phan/Huyen</t>
  </si>
  <si>
    <t>[布里斯班]布里斯班南岸门索酒店(Menso at Southbank  Brisbane)(44804966)</t>
  </si>
  <si>
    <t>豪华公寓&lt;不退款&gt;&lt;2人入住&gt;</t>
  </si>
  <si>
    <t>Bannister/Daniel</t>
  </si>
  <si>
    <t>[首尔]格兰德华克山庄首尔大酒店(Grand Walkerhill Seoul)(37198704)</t>
  </si>
  <si>
    <t>山景豪华双床房&lt;1&gt;&lt;不退款&gt;&lt;2人入住&gt;</t>
  </si>
  <si>
    <t>Kim/Hyunjin</t>
  </si>
  <si>
    <t>[哥伦布]哥伦布北极星宿之桥套房酒店(Staybridge Suites - Columbus Polaris)(39666226)</t>
  </si>
  <si>
    <t>标准间&lt;2人入住&gt;&lt;不退款&gt;&lt;早餐&gt;</t>
  </si>
  <si>
    <t>SCHAPER/STEPHEN</t>
  </si>
  <si>
    <t>[欧文]达拉斯/沃斯堡国际机场北希尔顿逸林酒店(DoubleTree by Hilton Hotel DFW Airport North)(39037837)</t>
  </si>
  <si>
    <t>Wade/Andrew</t>
  </si>
  <si>
    <t>[班查卡蓬]罗勇艾卡索恩酒店(Aksorn Rayong,The Vitality Collection)(39663331)</t>
  </si>
  <si>
    <t>豪华间&lt;不退款&gt;&lt;2人入住&gt;</t>
  </si>
  <si>
    <t>Pliemsup/Sukanya,Pliemsup/Sukanya</t>
  </si>
  <si>
    <t>yahya/Harniza,yahya/Harniza</t>
  </si>
  <si>
    <t>[悉尼]悉尼铂瑞酒店(Primus Hotel Sydney)(37195824)</t>
  </si>
  <si>
    <t>Bilbe/Luke</t>
  </si>
  <si>
    <t>Beasley/Lauren</t>
  </si>
  <si>
    <t>[Kodon-Kodon]西马岭花园度假酒店(Taman Simalem Resort)(39643093)</t>
  </si>
  <si>
    <t>瀑布豪华房(双人床或双床)&lt;不退款&gt;&lt;2人入住&gt;</t>
  </si>
  <si>
    <t>Sianturi/Agustina,Sianturi/Agustina</t>
  </si>
  <si>
    <t>BOSS/Jack</t>
  </si>
  <si>
    <t>[新加坡]新加坡81酒店-高文 (Staycation Approved)(Hotel 81 Kovan Singapore (Staycation Approved))(37242601)</t>
  </si>
  <si>
    <t>标准客房(无窗)&lt;不退款&gt;&lt;2人入住&gt;</t>
  </si>
  <si>
    <t>Yap/Yoke Peng</t>
  </si>
  <si>
    <t>[曼谷]索菲特曼谷素坤逸酒店(Sofitel Bangkok Sukhumvit)(40721523)</t>
  </si>
  <si>
    <t>奢华特大床房&lt;早餐&gt;&lt;不退款&gt;&lt;2人入住&gt;</t>
  </si>
  <si>
    <t>KO/Bongseok</t>
  </si>
  <si>
    <t>海景豪华特大床套房&lt;早餐&gt;&lt;不退款&gt;&lt;2人入住&gt;</t>
  </si>
  <si>
    <t>ismail/azeem,ismail/azeem</t>
  </si>
  <si>
    <t>[开罗]费尔蒙尼罗河城市酒店(Fairmont Nile City)(39050944)</t>
  </si>
  <si>
    <t>豪华尼罗河景双人床房&lt;不退款&gt;&lt;2人入住&gt;</t>
  </si>
  <si>
    <t>Tageldin/Mohammad Gamal</t>
  </si>
  <si>
    <t>[马迪凯里]库格马迪凯里马辛德拉俱乐部酒店(Club Mahindra Madikeri, Coorg)(39637028)</t>
  </si>
  <si>
    <t>高级客房&lt;不退款&gt;&lt;2人入住&gt;</t>
  </si>
  <si>
    <t>Babu/Ramesh</t>
  </si>
  <si>
    <t>[莫斯科]莫斯科伊兹麦洛瓦伽玛酒店(Izmailovo Gamma Hotel Moscow)(37199062)</t>
  </si>
  <si>
    <t>Balakirev/Sergei,Bezus/Kristina</t>
  </si>
  <si>
    <t>Vojtek/Michael</t>
  </si>
  <si>
    <t>[暖武里]曼谷艾维什酒店(IWISH Hotel Bangkok)(44690010)</t>
  </si>
  <si>
    <t>pangsri/Pimchanaporn,pangsri/Pimchanaporn</t>
  </si>
  <si>
    <t>一室房(spa)&lt;不退款&gt;&lt;2人入住&gt;</t>
  </si>
  <si>
    <t>Powell/Renae</t>
  </si>
  <si>
    <t>[登维尔]丹维尔登维尔帕西帕尼欢朋酒店(Hampton Inn Denville - Rockaway - Parsippany)(48130269)</t>
  </si>
  <si>
    <t>标准房特大床&lt;不退款&gt;&lt;2人入住&gt;</t>
  </si>
  <si>
    <t>Height/Brian</t>
  </si>
  <si>
    <t>[坎贝尔敦]坎贝尔敦殖民旅馆(Campbelltown Colonial Motor Inn)(37223386)</t>
  </si>
  <si>
    <t>Seeds/Dan</t>
  </si>
  <si>
    <t>[甲米]甲米拉普拉亚度假酒店(Krabi La Playa Resort)(37196078)</t>
  </si>
  <si>
    <t>尊贵房&lt;1&gt;&lt;不退款&gt;&lt;2人入住&gt;</t>
  </si>
  <si>
    <t>Saowanit/Praw,Saowanit/Praw</t>
  </si>
  <si>
    <t>[新加坡]新加坡81酒店-鑫星 (Staycation Approved)(Hotel 81 Tristar Singapore (Staycation Approved))(37197268)</t>
  </si>
  <si>
    <t>Aljunied/Abdullah Bin Syed Mohamed,Alkaff/Sharifah Sakinah Bte Ali Abdulrahman</t>
  </si>
  <si>
    <t>Musgrave/Jane</t>
  </si>
  <si>
    <t>Venz/Graeme</t>
  </si>
  <si>
    <t>[布城]棕榈花园度假酒店(Palm Garden Hotel)(48041605)</t>
  </si>
  <si>
    <t>兰花房&lt;不退款&gt;&lt;2人入住&gt;</t>
  </si>
  <si>
    <t>Azhar/Azura,Azhar/Azura</t>
  </si>
  <si>
    <t>[伊斯坦布尔]柏银特塔克西姆酒店(Point Hotel Taksim)(37228590)</t>
  </si>
  <si>
    <t>豪华双人房&lt;不退款&gt;&lt;2人入住&gt;</t>
  </si>
  <si>
    <t>Alshidi/Khalid,Alshidi/Khalid</t>
  </si>
  <si>
    <t>Wongpipan/Chatchapon,Wongpipan/Chatchapon</t>
  </si>
  <si>
    <t>[本萨勒]班萨莱姆假日酒店(Holiday Inn Bensalem)(39059587)</t>
  </si>
  <si>
    <t>Gerald Farley/NolenMandi</t>
  </si>
  <si>
    <t>San/Supawit</t>
  </si>
  <si>
    <t>[哥伦比亚]哥伦比亚西北/哈比森万豪唐普雷斯酒店(TownePlace Suites by Marriott Columbia Northwest/Harbison)(39037975)</t>
  </si>
  <si>
    <t>工作室特大床房带沙发床&lt;不退款&gt;&lt;2人入住&gt;</t>
  </si>
  <si>
    <t>Fonseca/Jordan</t>
  </si>
  <si>
    <t>[Minaesa]可可蒂诺斯美娜多酒店(Cocotinos Manado)(39032714)</t>
  </si>
  <si>
    <t>花园房&lt;不退款&gt;&lt;2人入住&gt;</t>
  </si>
  <si>
    <t>Tumboimbela/David</t>
  </si>
  <si>
    <t>[雷东多海滩]雷东多海滩及码头索内斯塔酒店(Sonesta Redondo Beach &amp; Marina)(37222118)</t>
  </si>
  <si>
    <t>De Paz/Sandra,Toro/Martin</t>
  </si>
  <si>
    <t>[纽约]纽约阿菲尼亚谢尔伯恩套房酒店(Shelburne Hotel &amp; Suites by Affinia)(46875540)</t>
  </si>
  <si>
    <t>客房（大床，无障碍）&lt;不退款&gt;&lt;2人入住&gt;</t>
  </si>
  <si>
    <t>Austin/Saadia</t>
  </si>
  <si>
    <t>[城南市]城南SR酒店(SR SUITES HOTEL)(44697670)</t>
  </si>
  <si>
    <t>豪华一室双床房&lt;不退款&gt;&lt;2人入住&gt;</t>
  </si>
  <si>
    <t>Kim/Seong Goo</t>
  </si>
  <si>
    <t>[首尔]故宫精品酒店(Imperial Palace Boutique Hotel)(37213281)</t>
  </si>
  <si>
    <t>高级大床房&lt;不退款&gt;&lt;2人入住&gt;</t>
  </si>
  <si>
    <t>Jun/SUNGCHUL</t>
  </si>
  <si>
    <t>[吉隆坡]吉隆坡美利亚酒店(Melia Kuala Lumpur)(44800690)</t>
  </si>
  <si>
    <t>美利亚房&lt;不退款&gt;&lt;2人入住&gt;</t>
  </si>
  <si>
    <t>Hasbullah/Hasniro</t>
  </si>
  <si>
    <t>[巴厘岛]水明漾日落感受酒店(Sense Sunset Hotel Seminyak)(37201040)</t>
  </si>
  <si>
    <t>Antony/Antony</t>
  </si>
  <si>
    <t>[新加坡]新加坡百乐海景酒店 (Staycation Approved)(Park Hotel Clarke Quay Singapore (Staycation Approved))(37212349)</t>
  </si>
  <si>
    <t>Shankar/Kiri,k/kaithri</t>
  </si>
  <si>
    <t>[新加坡]新加坡京华酒店 (Staycation Approved)(Hotel Royal Singapore (Staycation Approved))(37214758)</t>
  </si>
  <si>
    <t>sivakamy/kamy</t>
  </si>
  <si>
    <t>[八打灵再也]欧精品套房酒店(O'Boutique Suites Hotel)(39037633)</t>
  </si>
  <si>
    <t>高级房(大床)&lt;不退款&gt;&lt;2人入住&gt;</t>
  </si>
  <si>
    <t>Ali/Haidar</t>
  </si>
  <si>
    <t>豪华房(大床)&lt;不退款&gt;&lt;2人入住&gt;</t>
  </si>
  <si>
    <t>Wicker/Andre</t>
  </si>
  <si>
    <t>[多瓦尔]蒙特利尔 - 多瓦尔欢朋套房酒店(Hampton Inn &amp; Suites Montreal-Dorval)(37198621)</t>
  </si>
  <si>
    <t>标准双人房&lt;2人入住&gt;&lt;不退款&gt;&lt;早餐&gt;</t>
  </si>
  <si>
    <t>durant/maria</t>
  </si>
  <si>
    <t>Spencer/Amelia</t>
  </si>
  <si>
    <t>[克拉克斯维尔]路易斯维尔北烛木套房酒店(Candlewood Suites Louisville North)(39045061)</t>
  </si>
  <si>
    <t>Shireman/Pricilla Lynne</t>
  </si>
  <si>
    <t>[巴黎]巴黎帕克斯奥普拉酒店(Hotel Pax Opera Paris)(37201582)</t>
  </si>
  <si>
    <t>Sayan/Anil</t>
  </si>
  <si>
    <t>,</t>
  </si>
  <si>
    <t>多收待退96USD</t>
  </si>
  <si>
    <t>多收待退4.67USD</t>
  </si>
  <si>
    <t>工单收款82.8USD</t>
  </si>
  <si>
    <t>上期结算111，本期取退回111</t>
  </si>
  <si>
    <t>上期结算32，本期取消退回32</t>
  </si>
  <si>
    <t>多收待退5.7USD</t>
  </si>
  <si>
    <t>A210325191813459</t>
  </si>
  <si>
    <t>A2103251927352566</t>
  </si>
  <si>
    <t>A2103251929282566</t>
  </si>
  <si>
    <t>A2103251930552566</t>
  </si>
  <si>
    <t>合计30075.47USD/233565.5 HKD</t>
  </si>
  <si>
    <t>USD / HKD 当前参考汇率: 7.76598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</si>
  <si>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</si>
  <si>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</si>
  <si>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</si>
  <si>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</si>
  <si>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</si>
  <si>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</si>
  <si>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</si>
  <si>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</si>
  <si>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</si>
  <si>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帕克斯奥普拉酒店</t>
  </si>
  <si>
    <t>Sayan Anil</t>
  </si>
  <si>
    <t>2021-03-20</t>
  </si>
  <si>
    <t>2021-03-21</t>
  </si>
  <si>
    <t>64.00</t>
  </si>
  <si>
    <t/>
  </si>
  <si>
    <t>2021/3/20 21:39:55</t>
  </si>
  <si>
    <t>Candlewood Suites Louisville North</t>
  </si>
  <si>
    <t>Shireman Pricilla Lynne</t>
  </si>
  <si>
    <t>85.00</t>
  </si>
  <si>
    <t>2021/3/20 21:38:25</t>
  </si>
  <si>
    <t>费城201号酒店</t>
  </si>
  <si>
    <t>Spencer Amelia</t>
  </si>
  <si>
    <t>127.00</t>
  </si>
  <si>
    <t>2021/3/20 21:06:23</t>
  </si>
  <si>
    <t>蒙特利尔 - 多瓦尔欢朋套房酒店</t>
  </si>
  <si>
    <t>durant maria</t>
  </si>
  <si>
    <t>98.00</t>
  </si>
  <si>
    <t>2021/3/20 20:32:21</t>
  </si>
  <si>
    <t>洛杉矶国际机场皇冠假日酒店</t>
  </si>
  <si>
    <t>Wicker Andre</t>
  </si>
  <si>
    <t>101.00</t>
  </si>
  <si>
    <t>2021/3/20 19:32:42</t>
  </si>
  <si>
    <t>奥精品套房酒店</t>
  </si>
  <si>
    <t>Ali Haidar</t>
  </si>
  <si>
    <t>22.00</t>
  </si>
  <si>
    <t>2021/3/20 17:31:42</t>
  </si>
  <si>
    <t>新加坡京华酒店</t>
  </si>
  <si>
    <t>sivakamy kamy</t>
  </si>
  <si>
    <t>2021/3/20 16:38:24</t>
  </si>
  <si>
    <t>新加坡百乐海景酒店 (SG Clean)</t>
  </si>
  <si>
    <t>Shankar Kiri,k kaithri</t>
  </si>
  <si>
    <t>102.00</t>
  </si>
  <si>
    <t>2021/3/20 16:33:55</t>
  </si>
  <si>
    <t>水明漾日落感受酒店</t>
  </si>
  <si>
    <t>Antony Antony</t>
  </si>
  <si>
    <t>12.00</t>
  </si>
  <si>
    <t>2021/3/20 16:10:24</t>
  </si>
  <si>
    <t>吉隆坡美利亚酒店</t>
  </si>
  <si>
    <t>Hasbullah Hasniro</t>
  </si>
  <si>
    <t>33.00</t>
  </si>
  <si>
    <t>2021/3/20 15:30:16</t>
  </si>
  <si>
    <t>城南SR酒店</t>
  </si>
  <si>
    <t>Kim Seong Goo</t>
  </si>
  <si>
    <t>140.00</t>
  </si>
  <si>
    <t>2021/3/20 12:00:41</t>
  </si>
  <si>
    <t>纽约阿菲尼亚谢尔伯恩套房酒店</t>
  </si>
  <si>
    <t>Austin Saadia</t>
  </si>
  <si>
    <t>92.00</t>
  </si>
  <si>
    <t>2021/3/20 6:52:25</t>
  </si>
  <si>
    <t>雷东多比奇海滩及码头皇冠假日酒店</t>
  </si>
  <si>
    <t>De Paz Sandra,Toro Martin</t>
  </si>
  <si>
    <t>154.00</t>
  </si>
  <si>
    <t>2021/3/20 4:58:21</t>
  </si>
  <si>
    <t>可可蒂诺斯美娜多酒店</t>
  </si>
  <si>
    <t>Tumboimbela David</t>
  </si>
  <si>
    <t>50.00</t>
  </si>
  <si>
    <t>2021/3/19 23:03:18</t>
  </si>
  <si>
    <t>哥伦比亚西北/哈比森万豪唐普雷斯酒店</t>
  </si>
  <si>
    <t>Fonseca Jordan</t>
  </si>
  <si>
    <t>2021-03-19</t>
  </si>
  <si>
    <t>213.00</t>
  </si>
  <si>
    <t>2021/3/19 22:39:17</t>
  </si>
  <si>
    <t>曼谷艾维什酒店</t>
  </si>
  <si>
    <t>San Supawit</t>
  </si>
  <si>
    <t>27.00</t>
  </si>
  <si>
    <t>2021/3/19 21:37:22</t>
  </si>
  <si>
    <t>Holiday Inn Bensalem-philadelphia Area</t>
  </si>
  <si>
    <t>Gerald Farley NolenMandi</t>
  </si>
  <si>
    <t>121.00</t>
  </si>
  <si>
    <t>2021/3/19 21:01:09</t>
  </si>
  <si>
    <t>Wongpipan Chatchapon,Wongpipan Chatchapon</t>
  </si>
  <si>
    <t>2021/3/19 19:29:09</t>
  </si>
  <si>
    <t>西尔泰酒店</t>
  </si>
  <si>
    <t>Morgan Mykael</t>
  </si>
  <si>
    <t>246.00</t>
  </si>
  <si>
    <t>2021/3/19 15:38:29</t>
  </si>
  <si>
    <t>吉隆坡IOI棕榈园酒店</t>
  </si>
  <si>
    <t>Azhar Azura,Azhar Azura</t>
  </si>
  <si>
    <t>0.00</t>
  </si>
  <si>
    <t>2021/3/19 15:06:49</t>
  </si>
  <si>
    <t>黄金海岸曼特拉双子镇酒店</t>
  </si>
  <si>
    <t>Venz Graeme</t>
  </si>
  <si>
    <t>159.00</t>
  </si>
  <si>
    <t>2021/3/19 14:35:54</t>
  </si>
  <si>
    <t>Musgrave Jane</t>
  </si>
  <si>
    <t>2021/3/19 13:46:58</t>
  </si>
  <si>
    <t>新加坡81酒店-鑫星</t>
  </si>
  <si>
    <t>Aljunied Abdullah Bin Syed Mohamed,Alkaff Sharifah Sakinah Bte Ali Abdulrahman</t>
  </si>
  <si>
    <t>68.00</t>
  </si>
  <si>
    <t>2021/3/19 12:50:40</t>
  </si>
  <si>
    <t>甲米拉普拉亚度假酒店</t>
  </si>
  <si>
    <t>Saowanit Praw,Saowanit Praw</t>
  </si>
  <si>
    <t>38.00</t>
  </si>
  <si>
    <t>2021/3/19 11:48:37</t>
  </si>
  <si>
    <t>坎贝尔城殖民旅馆</t>
  </si>
  <si>
    <t>Seeds Dan</t>
  </si>
  <si>
    <t>97.00</t>
  </si>
  <si>
    <t>2021/3/19 11:03:00</t>
  </si>
  <si>
    <t>丹威尔帕西帕尼区欢朋酒店</t>
  </si>
  <si>
    <t>Height Brian</t>
  </si>
  <si>
    <t>103.00</t>
  </si>
  <si>
    <t>2021/3/19 10:59:27</t>
  </si>
  <si>
    <t>布里斯班南岸门索酒店</t>
  </si>
  <si>
    <t>Powell Renae</t>
  </si>
  <si>
    <t>133.00</t>
  </si>
  <si>
    <t>2021/3/19 10:20:45</t>
  </si>
  <si>
    <t>pangsri Pimchanaporn,pangsri Pimchanaporn</t>
  </si>
  <si>
    <t>2021/3/19 10:05:39</t>
  </si>
  <si>
    <t>Vojtek Michael</t>
  </si>
  <si>
    <t>2021/3/19 5:56:10</t>
  </si>
  <si>
    <t>莫斯科伊兹麦洛瓦伽玛酒店</t>
  </si>
  <si>
    <t>Balakirev Sergei,Bezus Kristina</t>
  </si>
  <si>
    <t>46.00</t>
  </si>
  <si>
    <t>2021/3/19 1:30:02</t>
  </si>
  <si>
    <t>马欣德拉克达谷俱乐部酒店</t>
  </si>
  <si>
    <t>Babu Ramesh</t>
  </si>
  <si>
    <t>74.00</t>
  </si>
  <si>
    <t>2021/3/18 22:13:14</t>
  </si>
  <si>
    <t>费尔蒙尼罗河城市酒店</t>
  </si>
  <si>
    <t>Tageldin Mohammad Gamal</t>
  </si>
  <si>
    <t>2021-03-18</t>
  </si>
  <si>
    <t>103.30</t>
  </si>
  <si>
    <t>2021/3/18 20:46:57</t>
  </si>
  <si>
    <t>槟城中环海景酒店</t>
  </si>
  <si>
    <t>ismail azeem,ismail azeem</t>
  </si>
  <si>
    <t>30.00</t>
  </si>
  <si>
    <t>2021/3/18 18:58:33</t>
  </si>
  <si>
    <t>索菲特曼谷素坤逸酒店</t>
  </si>
  <si>
    <t>KO Bongseok</t>
  </si>
  <si>
    <t>142.00</t>
  </si>
  <si>
    <t>2021/3/18 18:41:13</t>
  </si>
  <si>
    <t>新加坡81酒店 - 高文</t>
  </si>
  <si>
    <t>Yap Yoke Peng</t>
  </si>
  <si>
    <t>2021/3/18 17:40:24</t>
  </si>
  <si>
    <t>BOSS Jack</t>
  </si>
  <si>
    <t>2021/3/18 15:57:51</t>
  </si>
  <si>
    <t>西马岭花园度假酒店</t>
  </si>
  <si>
    <t>Sianturi Agustina,Sianturi Agustina</t>
  </si>
  <si>
    <t>138.00</t>
  </si>
  <si>
    <t>2021/3/18 15:34:38</t>
  </si>
  <si>
    <t>Beasley Lauren</t>
  </si>
  <si>
    <t>2021/3/18 10:13:51</t>
  </si>
  <si>
    <t>悉尼绿地铂瑞酒店</t>
  </si>
  <si>
    <t>Bilbe Luke</t>
  </si>
  <si>
    <t>217.00</t>
  </si>
  <si>
    <t>2021/3/18 8:09:28</t>
  </si>
  <si>
    <t xml:space="preserve">达迈海滩度假村 </t>
  </si>
  <si>
    <t>yahya Harniza,yahya Harniza</t>
  </si>
  <si>
    <t>89.00</t>
  </si>
  <si>
    <t>2021/3/18 5:10:09</t>
  </si>
  <si>
    <t>罗勇艾卡索恩酒店</t>
  </si>
  <si>
    <t>Pliemsup Sukanya,Pliemsup Sukanya</t>
  </si>
  <si>
    <t>82.00</t>
  </si>
  <si>
    <t>2021/3/17 23:09:57</t>
  </si>
  <si>
    <t>温德姆沃思堡机场北岸酒店</t>
  </si>
  <si>
    <t>Wade Andrew</t>
  </si>
  <si>
    <t>2021-03-17</t>
  </si>
  <si>
    <t>2021/3/17 22:26:58</t>
  </si>
  <si>
    <t>哥伦布波拉里斯驻桥套房酒店</t>
  </si>
  <si>
    <t>SCHAPER STEPHEN</t>
  </si>
  <si>
    <t>124.00</t>
  </si>
  <si>
    <t>2021/3/17 20:27:43</t>
  </si>
  <si>
    <t>首尔华克山庄酒店</t>
  </si>
  <si>
    <t>Kim Hyunjin</t>
  </si>
  <si>
    <t>185.00</t>
  </si>
  <si>
    <t>2021/3/17 17:22:31</t>
  </si>
  <si>
    <t>Bannister Daniel</t>
  </si>
  <si>
    <t>139.00</t>
  </si>
  <si>
    <t>2021/3/17 17:22:01</t>
  </si>
  <si>
    <t>潮汐度假村</t>
  </si>
  <si>
    <t>Teachakamonsuk Sangkom,Teachakamonsuk Sangkom</t>
  </si>
  <si>
    <t>59.00</t>
  </si>
  <si>
    <t>2021/3/17 16:47:26</t>
  </si>
  <si>
    <t>220.00</t>
  </si>
  <si>
    <t>2021/3/17 15:42:51</t>
  </si>
  <si>
    <t>达戈传承瑞士贝尔度假村</t>
  </si>
  <si>
    <t>Tungkagi Hence Jery</t>
  </si>
  <si>
    <t>72.00</t>
  </si>
  <si>
    <t>2021/3/17 15:06:23</t>
  </si>
  <si>
    <t>马六甲穆德扎法酒店</t>
  </si>
  <si>
    <t>ABDUL AZIZ AZIRIN</t>
  </si>
  <si>
    <t>45.00</t>
  </si>
  <si>
    <t>2021/3/17 10:26:32</t>
  </si>
  <si>
    <t>Suhaili Athirah,Suhaili Athirah</t>
  </si>
  <si>
    <t>71.00</t>
  </si>
  <si>
    <t>2021/3/17 10:24:25</t>
  </si>
  <si>
    <t>罗托鲁瓦湖畔诺富特酒店</t>
  </si>
  <si>
    <t>Macredie Talya</t>
  </si>
  <si>
    <t>107.00</t>
  </si>
  <si>
    <t>2021/3/17 9:10:26</t>
  </si>
  <si>
    <t>西考克斯 - 梅多兰兹大使馆套房酒店</t>
  </si>
  <si>
    <t>Massey Latiera</t>
  </si>
  <si>
    <t>2021/3/17 9:03:08</t>
  </si>
  <si>
    <t>Rodriguez Jasmin Ivette</t>
  </si>
  <si>
    <t>2021/3/17 5:48:12</t>
  </si>
  <si>
    <t>堪萨斯城广场洲际酒店</t>
  </si>
  <si>
    <t>Dedrick Ernestine</t>
  </si>
  <si>
    <t>250.00</t>
  </si>
  <si>
    <t>2021/3/17 4:45:22</t>
  </si>
  <si>
    <t>特拉弗斯城英迪格酒店</t>
  </si>
  <si>
    <t>Dyke Laura</t>
  </si>
  <si>
    <t>99.00</t>
  </si>
  <si>
    <t>2021/3/17 1:20:25</t>
  </si>
  <si>
    <t>昭佬海滩沙丘度假酒店</t>
  </si>
  <si>
    <t>Phooksathit Parisan,Phooksathit Parisan</t>
  </si>
  <si>
    <t>73.00</t>
  </si>
  <si>
    <t>2021/3/17 0:23:31</t>
  </si>
  <si>
    <t>斯蒂芬奥斯汀洲际酒店</t>
  </si>
  <si>
    <t>Young MIchael</t>
  </si>
  <si>
    <t>120.00</t>
  </si>
  <si>
    <t>2021/3/16 23:23:47</t>
  </si>
  <si>
    <t>大西洋城肖博特酒店</t>
  </si>
  <si>
    <t>Carpen venita</t>
  </si>
  <si>
    <t>52.00</t>
  </si>
  <si>
    <t>2021/3/16 23:21:15</t>
  </si>
  <si>
    <t>韦格王姆酒店</t>
  </si>
  <si>
    <t>Cameron Alison</t>
  </si>
  <si>
    <t>169.00</t>
  </si>
  <si>
    <t>2021/3/16 23:01:09</t>
  </si>
  <si>
    <t>Holiday Inn St. Louis-fairview Heights</t>
  </si>
  <si>
    <t>Loveall Robert Randy</t>
  </si>
  <si>
    <t>2021-03-16</t>
  </si>
  <si>
    <t>2021/3/16 22:42:12</t>
  </si>
  <si>
    <t>Wells Tamsyn</t>
  </si>
  <si>
    <t>2021/3/16 22:32:39</t>
  </si>
  <si>
    <t>Din Nisa,Din Nisa</t>
  </si>
  <si>
    <t>2021/3/16 21:36:21</t>
  </si>
  <si>
    <t>隐士精品旅馆</t>
  </si>
  <si>
    <t>Ahmad Reen,Ahmad Reen</t>
  </si>
  <si>
    <t>2021/3/16 21:29:10</t>
  </si>
  <si>
    <t>波茨坦欢朋酒店</t>
  </si>
  <si>
    <t>Lawrence Tonya</t>
  </si>
  <si>
    <t>150.00</t>
  </si>
  <si>
    <t>2021/3/16 20:46:31</t>
  </si>
  <si>
    <t>Candlewood Suites Tyler</t>
  </si>
  <si>
    <t>Mccallum Paige</t>
  </si>
  <si>
    <t>2021/3/16 15:46:20</t>
  </si>
  <si>
    <t>Dwii Evantii,Dwii Evantii</t>
  </si>
  <si>
    <t>2021/3/16 15:33:43</t>
  </si>
  <si>
    <t>柔佛布蒂港辉盛坊国际公寓</t>
  </si>
  <si>
    <t>Yusof Pidahyusni,Yusof Pidahyusni</t>
  </si>
  <si>
    <t>43.00</t>
  </si>
  <si>
    <t>2021/3/16 14:57:09</t>
  </si>
  <si>
    <t>迪拜皇冠酒店</t>
  </si>
  <si>
    <t>AZAM MOHAMMAD</t>
  </si>
  <si>
    <t>155.00</t>
  </si>
  <si>
    <t>2021/3/16 14:02:13</t>
  </si>
  <si>
    <t>北碧府佑茵禅特里酒店</t>
  </si>
  <si>
    <t>TUNGSUMRUENGWONG SARAN</t>
  </si>
  <si>
    <t>2021/3/16 11:00:32</t>
  </si>
  <si>
    <t>波德申丽昇海上度假村</t>
  </si>
  <si>
    <t>MAZLAN NUR SYUHADA AMIRAH</t>
  </si>
  <si>
    <t>86.00</t>
  </si>
  <si>
    <t>2021/3/16 10:52:44</t>
  </si>
  <si>
    <t>Sonesta Bee Cave Austin</t>
  </si>
  <si>
    <t>Kelly Susan</t>
  </si>
  <si>
    <t>2021/3/16 9:26:34</t>
  </si>
  <si>
    <t>Holiday Inn Express Portland West/hillsboro</t>
  </si>
  <si>
    <t>Hagsn Daniel Michael</t>
  </si>
  <si>
    <t>166.00</t>
  </si>
  <si>
    <t>2021/3/16 8:09:55</t>
  </si>
  <si>
    <t>墨尔本皇冠假日酒店</t>
  </si>
  <si>
    <t>Burgoyne Alistair</t>
  </si>
  <si>
    <t>170.00</t>
  </si>
  <si>
    <t>2021/3/16 7:58:02</t>
  </si>
  <si>
    <t>乌芭堤雅旅馆</t>
  </si>
  <si>
    <t>Pinitnuk Arpatsarapon,Pinitnuk Arpatsarapon</t>
  </si>
  <si>
    <t>111.00</t>
  </si>
  <si>
    <t>2021/3/16 0:58:59</t>
  </si>
  <si>
    <t>济州神话世界度假酒店-蓝鼎</t>
  </si>
  <si>
    <t>LEE HYEON JAE</t>
  </si>
  <si>
    <t>96.00</t>
  </si>
  <si>
    <t>2021/3/15 22:48:12</t>
  </si>
  <si>
    <t>皇后区/肯尼迪国际机场希尔顿花园酒店</t>
  </si>
  <si>
    <t>Lindow Justin</t>
  </si>
  <si>
    <t>2021-03-15</t>
  </si>
  <si>
    <t>145.00</t>
  </si>
  <si>
    <t>2021/3/15 22:41:28</t>
  </si>
  <si>
    <t>Caribe Hilton</t>
  </si>
  <si>
    <t>Rodriguez Natalie</t>
  </si>
  <si>
    <t>325.00</t>
  </si>
  <si>
    <t>2021/3/15 22:31:16</t>
  </si>
  <si>
    <t>登喜路酒店</t>
  </si>
  <si>
    <t>Gurley Joseph</t>
  </si>
  <si>
    <t>210.00</t>
  </si>
  <si>
    <t>2021/3/15 21:53:54</t>
  </si>
  <si>
    <t>迪拜河喜来登大酒店</t>
  </si>
  <si>
    <t>CHEN JING,HU KEYOU</t>
  </si>
  <si>
    <t>69.00</t>
  </si>
  <si>
    <t>2021/3/15 18:54:46</t>
  </si>
  <si>
    <t>Sari Ruvita</t>
  </si>
  <si>
    <t>55.00</t>
  </si>
  <si>
    <t>2021/3/15 18:08:00</t>
  </si>
  <si>
    <t>SHI SHANMIAO</t>
  </si>
  <si>
    <t>2021/3/15 17:12:54</t>
  </si>
  <si>
    <t>茂宜岛维雷亚四季酒店</t>
  </si>
  <si>
    <t>HUANG JIALIANG</t>
  </si>
  <si>
    <t>1002.00</t>
  </si>
  <si>
    <t>2021/3/15 17:05:46</t>
  </si>
  <si>
    <t>加尔各答公园酒店</t>
  </si>
  <si>
    <t>Rudra Rohit,Debbati Vamshi Krishna</t>
  </si>
  <si>
    <t>51.00</t>
  </si>
  <si>
    <t>2021/3/15 16:04:52</t>
  </si>
  <si>
    <t>凯恩斯诗铂海港灯光高级服务公寓</t>
  </si>
  <si>
    <t>Oconnor Jason</t>
  </si>
  <si>
    <t>113.00</t>
  </si>
  <si>
    <t>2021/3/15 15:05:05</t>
  </si>
  <si>
    <t>豪园酒店及公寓</t>
  </si>
  <si>
    <t>Isa bin Bikin Mohamad,Isa bin Bikin Mohamad</t>
  </si>
  <si>
    <t>94.00</t>
  </si>
  <si>
    <t>2021/3/15 14:42:31</t>
  </si>
  <si>
    <t>迪拜鲍宁顿朱美拉湖塔酒店</t>
  </si>
  <si>
    <t>gupta navin,gupta navin</t>
  </si>
  <si>
    <t>2021/3/15 14:26:01</t>
  </si>
  <si>
    <t>派帕斯蒙纳酒店</t>
  </si>
  <si>
    <t>Vagdhan Varun,Vagdhan Nehal</t>
  </si>
  <si>
    <t>158.00</t>
  </si>
  <si>
    <t>2021/3/15 13:37:30</t>
  </si>
  <si>
    <t>迈阿密国际机场假日酒店</t>
  </si>
  <si>
    <t>Holland Connor</t>
  </si>
  <si>
    <t>2021/3/15 10:10:14</t>
  </si>
  <si>
    <t>丹普雷逊酒店</t>
  </si>
  <si>
    <t>MILLANES JAE ANN,CABRAL VICTOR LUIS FERREIRA</t>
  </si>
  <si>
    <t>122.00</t>
  </si>
  <si>
    <t>2021/3/15 10:07:27</t>
  </si>
  <si>
    <t>凯恩斯广场酒店</t>
  </si>
  <si>
    <t>Houston Andrew</t>
  </si>
  <si>
    <t>2021/3/15 10:01:35</t>
  </si>
  <si>
    <t>曼绒丽思花园酒店</t>
  </si>
  <si>
    <t>shaharuddin amirul,shaharuddin amirul</t>
  </si>
  <si>
    <t>35.00</t>
  </si>
  <si>
    <t>2021/3/15 9:52:36</t>
  </si>
  <si>
    <t>劳德代尔堡机场/邮轮港贝斯特韦斯特酒店</t>
  </si>
  <si>
    <t>Binns Barboza Rocio</t>
  </si>
  <si>
    <t>75.00</t>
  </si>
  <si>
    <t>2021/3/15 5:01:19</t>
  </si>
  <si>
    <t>阿布扎比万豪国贸中心庭院酒店</t>
  </si>
  <si>
    <t>Kwon Jonghyuk</t>
  </si>
  <si>
    <t>112.00</t>
  </si>
  <si>
    <t>2021/3/15 4:23:19</t>
  </si>
  <si>
    <t>Vincent Moneera</t>
  </si>
  <si>
    <t>2021/3/15 4:04:02</t>
  </si>
  <si>
    <t>梅赛德斯公主酒店</t>
  </si>
  <si>
    <t>Barrios Alvarez Miriam Paola</t>
  </si>
  <si>
    <t>2021-03-14</t>
  </si>
  <si>
    <t>2021/3/14 22:44:32</t>
  </si>
  <si>
    <t>嘉临酒店</t>
  </si>
  <si>
    <t>soo isabel</t>
  </si>
  <si>
    <t>2021/3/14 21:25:51</t>
  </si>
  <si>
    <t>釜山阿尔班酒店</t>
  </si>
  <si>
    <t>Lee Johyun</t>
  </si>
  <si>
    <t>162.00</t>
  </si>
  <si>
    <t>2021/3/14 21:21:38</t>
  </si>
  <si>
    <t>阿讷马斯尊贵级别酒店 - 日内瓦</t>
  </si>
  <si>
    <t>matonti franck</t>
  </si>
  <si>
    <t>2021/3/14 20:39:40</t>
  </si>
  <si>
    <t>斯塔兹东滩酒店</t>
  </si>
  <si>
    <t>CHA kyoungok</t>
  </si>
  <si>
    <t>49.00</t>
  </si>
  <si>
    <t>2021/3/14 20:02:05</t>
  </si>
  <si>
    <t>科伦姆美景酒店</t>
  </si>
  <si>
    <t>AKLI HAKIM,AKLI HAKIM</t>
  </si>
  <si>
    <t>23.00</t>
  </si>
  <si>
    <t>2021/3/14 18:27:15</t>
  </si>
  <si>
    <t>生态树奥特尔酒店</t>
  </si>
  <si>
    <t>Sihnunihasti Sihnunihasti,Sihnunihasti Sihnunihasti</t>
  </si>
  <si>
    <t>17.00</t>
  </si>
  <si>
    <t>2021/3/14 18:18:42</t>
  </si>
  <si>
    <t>城中城花园度假村</t>
  </si>
  <si>
    <t>Athisuksakul Malinee</t>
  </si>
  <si>
    <t>20.00</t>
  </si>
  <si>
    <t>2021/3/14 17:59:26</t>
  </si>
  <si>
    <t>威瑟比哈罗盖特戴斯酒店</t>
  </si>
  <si>
    <t>Kerins Eddie</t>
  </si>
  <si>
    <t>44.00</t>
  </si>
  <si>
    <t>2021/3/14 17:41:14</t>
  </si>
  <si>
    <t>新旅行小屋酒店</t>
  </si>
  <si>
    <t>masith thipsuda,masith thipsuda</t>
  </si>
  <si>
    <t>37.00</t>
  </si>
  <si>
    <t>2021/3/14 17:13:22</t>
  </si>
  <si>
    <t>吉格里奥歌剧院酒店</t>
  </si>
  <si>
    <t>SUN YANAN,WANG TIANYI</t>
  </si>
  <si>
    <t>26.00</t>
  </si>
  <si>
    <t>2021/3/14 16:48:59</t>
  </si>
  <si>
    <t>Raynaud Kayla</t>
  </si>
  <si>
    <t>93.00</t>
  </si>
  <si>
    <t>2021/3/14 16:48:32</t>
  </si>
  <si>
    <t>好莱坞罗斯福酒店</t>
  </si>
  <si>
    <t>YUAN XINTONG</t>
  </si>
  <si>
    <t>2021/3/14 16:25:51</t>
  </si>
  <si>
    <t>西纳曼贝酒店</t>
  </si>
  <si>
    <t>Madivila Kasun</t>
  </si>
  <si>
    <t>2021/3/14 16:07:33</t>
  </si>
  <si>
    <t>高级酒店</t>
  </si>
  <si>
    <t>Haji Md Yusof Norsiah,Haji Md Yusof Norsiah</t>
  </si>
  <si>
    <t>2021/3/14 15:40:41</t>
  </si>
  <si>
    <t>桑提卡三宝拢酒店</t>
  </si>
  <si>
    <t>Pentasari Inoel,Pentasari Inoel</t>
  </si>
  <si>
    <t>2021/3/14 15:10:47</t>
  </si>
  <si>
    <t>西雅图贝尔维尤希尔顿尊盛酒店</t>
  </si>
  <si>
    <t>Olinger Ben</t>
  </si>
  <si>
    <t>190.00</t>
  </si>
  <si>
    <t>2021/3/14 15:07:24</t>
  </si>
  <si>
    <t>B2曼谷诗纳卡琳酒店</t>
  </si>
  <si>
    <t>vimanon Siriwat,vimanon Siriwat</t>
  </si>
  <si>
    <t>15.00</t>
  </si>
  <si>
    <t>2021/3/14 15:01:03</t>
  </si>
  <si>
    <t>北莱德麦考瑞旅游宾馆</t>
  </si>
  <si>
    <t>Yang Sally</t>
  </si>
  <si>
    <t>2021/3/14 14:38:29</t>
  </si>
  <si>
    <t>大宏酒店</t>
  </si>
  <si>
    <t>Elangovan Harie Kirrtanaa,Elangovan Harie Kirrtanaa</t>
  </si>
  <si>
    <t>36.00</t>
  </si>
  <si>
    <t>2021/3/14 13:54:13</t>
  </si>
  <si>
    <t>大同酒店</t>
  </si>
  <si>
    <t>Kook Sanho,Kook Sanho</t>
  </si>
  <si>
    <t>39.00</t>
  </si>
  <si>
    <t>2021/3/14 13:47:32</t>
  </si>
  <si>
    <t>Taer Marklyn Ivan</t>
  </si>
  <si>
    <t>84.00</t>
  </si>
  <si>
    <t>2021/3/14 13:45:22</t>
  </si>
  <si>
    <t>京都格兰比亚大酒店</t>
  </si>
  <si>
    <t>KAWAMOTO CHIEKO</t>
  </si>
  <si>
    <t>208.00</t>
  </si>
  <si>
    <t>2021/3/14 13:10:20</t>
  </si>
  <si>
    <t>Olson Elizabeth Marie</t>
  </si>
  <si>
    <t>2021/3/14 12:49:41</t>
  </si>
  <si>
    <t>济州市中心酒店</t>
  </si>
  <si>
    <t>Kim Mikyung</t>
  </si>
  <si>
    <t>2021/3/14 12:26:35</t>
  </si>
  <si>
    <t>辣椒庄园别墅</t>
  </si>
  <si>
    <t>Chitale Nikhil,Ferreira Carlos</t>
  </si>
  <si>
    <t>132.00</t>
  </si>
  <si>
    <t>2021/3/14 10:59:44</t>
  </si>
  <si>
    <t xml:space="preserve">沙美岛威乐度假村 </t>
  </si>
  <si>
    <t>Thipakorn Warunthip,Thipakorn Warunthip</t>
  </si>
  <si>
    <t>57.00</t>
  </si>
  <si>
    <t>2021/3/14 10:23:16</t>
  </si>
  <si>
    <t>YUNHAN KIM</t>
  </si>
  <si>
    <t>2021/3/14 10:20:03</t>
  </si>
  <si>
    <t>休斯顿皇家索尼斯塔酒店</t>
  </si>
  <si>
    <t>Antoine Lajuana</t>
  </si>
  <si>
    <t>2021/3/14 9:06:38</t>
  </si>
  <si>
    <t>沃特维尔欢朋酒店</t>
  </si>
  <si>
    <t>Goldman Austin Garrett</t>
  </si>
  <si>
    <t>2021/3/14 8:57:56</t>
  </si>
  <si>
    <t>Parnell Luke,Nolan Miranda</t>
  </si>
  <si>
    <t>2021/3/14 6:29:02</t>
  </si>
  <si>
    <t>Walters Robbie</t>
  </si>
  <si>
    <t>2021/3/14 4:19:03</t>
  </si>
  <si>
    <t>槟城乔治敦中环酒店</t>
  </si>
  <si>
    <t>CHONG JUN</t>
  </si>
  <si>
    <t>2021/3/14 3:10:46</t>
  </si>
  <si>
    <t>太浩湖度假酒店</t>
  </si>
  <si>
    <t>Maiden Richard</t>
  </si>
  <si>
    <t>2021/3/14 2:03:02</t>
  </si>
  <si>
    <t>正大远景宾馆</t>
  </si>
  <si>
    <t>PARARI VIJAYA KUMAR</t>
  </si>
  <si>
    <t>146.00</t>
  </si>
  <si>
    <t>2021/3/13 23:32:22</t>
  </si>
  <si>
    <t>七岩塔莱维拉酒店</t>
  </si>
  <si>
    <t>Worachairungreung Morakot</t>
  </si>
  <si>
    <t>31.00</t>
  </si>
  <si>
    <t>2021/3/13 22:56:11</t>
  </si>
  <si>
    <t>亚特兰蒂斯赌场水疗度假酒店</t>
  </si>
  <si>
    <t>Mitchell Casey</t>
  </si>
  <si>
    <t>56.00</t>
  </si>
  <si>
    <t>2021/3/13 21:40:26</t>
  </si>
  <si>
    <t>奈良微笑旅館</t>
  </si>
  <si>
    <t>IWATA TAKAHIRO</t>
  </si>
  <si>
    <t>25.00</t>
  </si>
  <si>
    <t>2021/3/13 13:39:08</t>
  </si>
  <si>
    <t>Bank Street Motel</t>
  </si>
  <si>
    <t>Peeroo SAM</t>
  </si>
  <si>
    <t>114.00</t>
  </si>
  <si>
    <t>2021/3/13 8:21:58</t>
  </si>
  <si>
    <t>那不勒斯温德姆豪顿套房酒店</t>
  </si>
  <si>
    <t>Aydin Suzan</t>
  </si>
  <si>
    <t>704.00</t>
  </si>
  <si>
    <t>2021/3/13 3:34:53</t>
  </si>
  <si>
    <t>1 号酒店</t>
  </si>
  <si>
    <t>Jueakudkhamin Chalitta,Jueakudkhamin Chalitta</t>
  </si>
  <si>
    <t>179.00</t>
  </si>
  <si>
    <t>2021/3/13 0:39:13</t>
  </si>
  <si>
    <t>贝特菲尔德马纳萨斯假日酒店</t>
  </si>
  <si>
    <t>Whittaker Jennifer</t>
  </si>
  <si>
    <t>70.00</t>
  </si>
  <si>
    <t>2021/3/12 23:07:23</t>
  </si>
  <si>
    <t>济州岛梅生格拉德酒店</t>
  </si>
  <si>
    <t>KIM HYEJI,KIM MIN JAE</t>
  </si>
  <si>
    <t>2021/3/12 13:50:52</t>
  </si>
  <si>
    <t>莫佐克托特拉瓦斯大酒店</t>
  </si>
  <si>
    <t>Budiharti Galuh</t>
  </si>
  <si>
    <t>32.00</t>
  </si>
  <si>
    <t>2021/3/12 13:31:50</t>
  </si>
  <si>
    <t>黄金海岸美居度假酒店</t>
  </si>
  <si>
    <t>collins brad</t>
  </si>
  <si>
    <t>2021/3/12 10:54:28</t>
  </si>
  <si>
    <t>达拉斯费尔蒙酒店及度假村</t>
  </si>
  <si>
    <t>Romero Dayanna C</t>
  </si>
  <si>
    <t>180.00</t>
  </si>
  <si>
    <t>2021/3/12 10:45:53</t>
  </si>
  <si>
    <t>安那翰园林市万豪三角洲酒店</t>
  </si>
  <si>
    <t>Kakar Helal</t>
  </si>
  <si>
    <t>2021-03-13</t>
  </si>
  <si>
    <t>178.00</t>
  </si>
  <si>
    <t>2021/3/12 9:16:57</t>
  </si>
  <si>
    <t>印第安纳波利斯市区希尔顿花园旅馆</t>
  </si>
  <si>
    <t>Purcell Logan Julian</t>
  </si>
  <si>
    <t>2021/3/12 8:36:43</t>
  </si>
  <si>
    <t>Nizam Bin Jaafar Sharul</t>
  </si>
  <si>
    <t>66.00</t>
  </si>
  <si>
    <t>2021/3/12 7:07:07</t>
  </si>
  <si>
    <t>斯托顿希尔顿酒店</t>
  </si>
  <si>
    <t>Foster Rebecca G</t>
  </si>
  <si>
    <t>2021/3/12 2:24:24</t>
  </si>
  <si>
    <t>东公寓诺瓦姆酒店</t>
  </si>
  <si>
    <t>Diudea Remus,Ciolte Adrian</t>
  </si>
  <si>
    <t>2021/3/11 23:17:13</t>
  </si>
  <si>
    <t>佩达纳酒店</t>
  </si>
  <si>
    <t>AMALINA NIK SAIDINA OMAR NIK,AMALINA NIK SAIDINA OMAR NIK</t>
  </si>
  <si>
    <t>2021/3/11 22:14:30</t>
  </si>
  <si>
    <t>金色郁金香海云台酒店&amp;套房</t>
  </si>
  <si>
    <t>Kim Joon</t>
  </si>
  <si>
    <t>61.00</t>
  </si>
  <si>
    <t>2021/3/11 20:16:03</t>
  </si>
  <si>
    <t>埃比尼泽酒店</t>
  </si>
  <si>
    <t>KIM SEJUNG</t>
  </si>
  <si>
    <t>65.00</t>
  </si>
  <si>
    <t>2021/3/11 17:20:26</t>
  </si>
  <si>
    <t>59号空间酒店</t>
  </si>
  <si>
    <t>Chandraruangnabha Kanphichan,Chandraruangnabha Kanphichan</t>
  </si>
  <si>
    <t>2021/3/11 16:15:09</t>
  </si>
  <si>
    <t>D酒店</t>
  </si>
  <si>
    <t>KHAIRAN NIZAR BIN AHMAD TARMIZI YUSOF</t>
  </si>
  <si>
    <t>123.00</t>
  </si>
  <si>
    <t>2021/3/11 15:50:45</t>
  </si>
  <si>
    <t>伯明翰雷德蒙特库里奥典藏希尔顿酒店</t>
  </si>
  <si>
    <t>Littleton John Winfield,Gagen Elizabeth O'Neil</t>
  </si>
  <si>
    <t>175.00</t>
  </si>
  <si>
    <t>2021/3/11 9:55:27</t>
  </si>
  <si>
    <t>迈阿密机场皇冠假日酒店</t>
  </si>
  <si>
    <t>Montero Veronica</t>
  </si>
  <si>
    <t>240.00</t>
  </si>
  <si>
    <t>2021/3/11 8:48:18</t>
  </si>
  <si>
    <t>希尔顿奥什科什紫藤花园</t>
  </si>
  <si>
    <t>Templin Myles</t>
  </si>
  <si>
    <t>79.00</t>
  </si>
  <si>
    <t>2021/3/11 7:54:55</t>
  </si>
  <si>
    <t>悉尼格雷斯酒店</t>
  </si>
  <si>
    <t>Bryan Lachlan</t>
  </si>
  <si>
    <t>2021/3/11 6:27:31</t>
  </si>
  <si>
    <t>罗科·福尔蒂酒店</t>
  </si>
  <si>
    <t>Korzan Vladislav,Korzan Iuliia</t>
  </si>
  <si>
    <t>608.00</t>
  </si>
  <si>
    <t>2021/3/11 5:25:57</t>
  </si>
  <si>
    <t>莱德萨斯海滩酒店</t>
  </si>
  <si>
    <t>Grandi Ryan</t>
  </si>
  <si>
    <t>216.00</t>
  </si>
  <si>
    <t>2021/3/11 4:45:00</t>
  </si>
  <si>
    <t>沙迦华美达酒店及套房</t>
  </si>
  <si>
    <t>Malik Nishu,pirzada Umer Abad</t>
  </si>
  <si>
    <t>2021/3/11 3:28:10</t>
  </si>
  <si>
    <t>Sellers Antonio</t>
  </si>
  <si>
    <t>276.00</t>
  </si>
  <si>
    <t>2021/3/11 2:43:29</t>
  </si>
  <si>
    <t>Roubsouay Christopher</t>
  </si>
  <si>
    <t>260.00</t>
  </si>
  <si>
    <t>2021/3/10 22:27:23</t>
  </si>
  <si>
    <t>Dickason Craige,Dickason Craige</t>
  </si>
  <si>
    <t>2021/3/10 17:34:11</t>
  </si>
  <si>
    <t>Yusof Mohd Fikri</t>
  </si>
  <si>
    <t>2021/3/9 21:59:56</t>
  </si>
  <si>
    <t>Jones Kevin Hezekiah</t>
  </si>
  <si>
    <t>573.00</t>
  </si>
  <si>
    <t>2021/3/9 20:16:07</t>
  </si>
  <si>
    <t>基拉戈假日酒店</t>
  </si>
  <si>
    <t>Mitas Gregory james</t>
  </si>
  <si>
    <t>1088.00</t>
  </si>
  <si>
    <t>2021/3/8 6:49:30</t>
  </si>
  <si>
    <t>嗨西归浦酒店</t>
  </si>
  <si>
    <t>LEE YOUKYOUNG</t>
  </si>
  <si>
    <t>63.00</t>
  </si>
  <si>
    <t>2021/3/7 23:40:26</t>
  </si>
  <si>
    <t>丰盛港大停泊岛艾申尼亚度假酒店</t>
  </si>
  <si>
    <t>Faizah Mariam Binti Mazuri Nur,Faizah Mariam Binti Mazuri Nur</t>
  </si>
  <si>
    <t>110.00</t>
  </si>
  <si>
    <t>2021/3/7 13:32:33</t>
  </si>
  <si>
    <t>新加坡圣淘沙索菲特度假村及水疗中心 (Staycation Approved)</t>
  </si>
  <si>
    <t>liu jun</t>
  </si>
  <si>
    <t>304.00</t>
  </si>
  <si>
    <t>2021/3/6 22:24:30</t>
  </si>
  <si>
    <t>米哈波公园会议中心酒店</t>
  </si>
  <si>
    <t>Lawrence Robert John</t>
  </si>
  <si>
    <t>2021/3/6 3:36:23</t>
  </si>
  <si>
    <t xml:space="preserve">AHA大闸酒店-乌姆兰加 </t>
  </si>
  <si>
    <t>Rodney Gareth,Rodney Gareth</t>
  </si>
  <si>
    <t>2021/3/4 23:35:46</t>
  </si>
  <si>
    <t>七岩阳光码头酒店</t>
  </si>
  <si>
    <t>Srisopa Poommarin,Srisopa Poommarin</t>
  </si>
  <si>
    <t>42.00</t>
  </si>
  <si>
    <t>2021/3/4 22:03:36</t>
  </si>
  <si>
    <t>迈阿密康莱德酒店</t>
  </si>
  <si>
    <t>Solaru Danielle</t>
  </si>
  <si>
    <t>293.00</t>
  </si>
  <si>
    <t>2021/3/3 20:50:06</t>
  </si>
  <si>
    <t>阿瓦尼中央酒店 釜山</t>
  </si>
  <si>
    <t>Ha suhyun</t>
  </si>
  <si>
    <t>83.00</t>
  </si>
  <si>
    <t>2021/3/2 21:13:45</t>
  </si>
  <si>
    <t>Thanthanachetsadapha Khanaphot,Thanthanachetsadapha Khanaphot</t>
  </si>
  <si>
    <t>2021/3/2 19:44:56</t>
  </si>
  <si>
    <t>盐湖城市中心丽笙酒店</t>
  </si>
  <si>
    <t>John Casey</t>
  </si>
  <si>
    <t>2021/3/2 9:26:44</t>
  </si>
  <si>
    <t>热辣灵魂冲浪者天堂公寓式酒店</t>
  </si>
  <si>
    <t>Harrison Denise</t>
  </si>
  <si>
    <t>356.00</t>
  </si>
  <si>
    <t>2021/3/2 7:22:36</t>
  </si>
  <si>
    <t>木槿汽车旅馆</t>
  </si>
  <si>
    <t>ZISSON PAUL</t>
  </si>
  <si>
    <t>2021/3/1 19:46:46</t>
  </si>
  <si>
    <t>洛杉矶大道喜来登酒店</t>
  </si>
  <si>
    <t>PENG QIHAN</t>
  </si>
  <si>
    <t>196.00</t>
  </si>
  <si>
    <t>2021/3/1 18:59:53</t>
  </si>
  <si>
    <t>Park Seon kyu</t>
  </si>
  <si>
    <t>90.00</t>
  </si>
  <si>
    <t>2021/3/1 10:23:36</t>
  </si>
  <si>
    <t>圣廷苑酒店</t>
  </si>
  <si>
    <t>Becht Alexa,Becht Lisa</t>
  </si>
  <si>
    <t>372.00</t>
  </si>
  <si>
    <t>2021/3/1 0:09:33</t>
  </si>
  <si>
    <t>迪拜君悦酒店</t>
  </si>
  <si>
    <t>EUN SE GYOON</t>
  </si>
  <si>
    <t>428.00</t>
  </si>
  <si>
    <t>2021/2/28 20:47:52</t>
  </si>
  <si>
    <t>Fleeks Eucharia Taian</t>
  </si>
  <si>
    <t>2021-03-11</t>
  </si>
  <si>
    <t>388.00</t>
  </si>
  <si>
    <t>2021/2/28 15:17:57</t>
  </si>
  <si>
    <t>四皇后赌场酒店</t>
  </si>
  <si>
    <t>Rea Windy</t>
  </si>
  <si>
    <t>2021/2/28 6:04:33</t>
  </si>
  <si>
    <t>默弗里斯伯勒希尔顿特鲁酒店</t>
  </si>
  <si>
    <t>Simon Mykhah</t>
  </si>
  <si>
    <t>2021/2/27 23:35:29</t>
  </si>
  <si>
    <t>塞多纳橡树溪酒店</t>
  </si>
  <si>
    <t>Krienke Cindy</t>
  </si>
  <si>
    <t>194.00</t>
  </si>
  <si>
    <t>2021/2/27 6:52:02</t>
  </si>
  <si>
    <t>MUCHLINSKI MISTY JANE</t>
  </si>
  <si>
    <t>476.00</t>
  </si>
  <si>
    <t>2021/2/27 2:40:39</t>
  </si>
  <si>
    <t>希尔顿逸林酒店 - 奥兰多环球影城入口</t>
  </si>
  <si>
    <t>Giles Melody,Taylor Zoie</t>
  </si>
  <si>
    <t>420.00</t>
  </si>
  <si>
    <t>2021/2/26 21:05:45</t>
  </si>
  <si>
    <t>普吉岛皇家普吉城市酒店</t>
  </si>
  <si>
    <t>Huaysai Apiches,Huaysai Apiches</t>
  </si>
  <si>
    <t>2021/2/26 17:48:04</t>
  </si>
  <si>
    <t>圣克鲁斯/斯科特谷希尔顿酒店</t>
  </si>
  <si>
    <t>Hoff Heather</t>
  </si>
  <si>
    <t>270.00</t>
  </si>
  <si>
    <t>2021/2/25 9:35:51</t>
  </si>
  <si>
    <t>法古罗尔斯米里冰河泻湖福斯酒店</t>
  </si>
  <si>
    <t>Fabjanczuk Rafal</t>
  </si>
  <si>
    <t>480.00</t>
  </si>
  <si>
    <t>2021/2/25 4:28:51</t>
  </si>
  <si>
    <t>布雷肯里奇希尔顿逸林酒店</t>
  </si>
  <si>
    <t>Granillo Alexander</t>
  </si>
  <si>
    <t>776.00</t>
  </si>
  <si>
    <t>2021/2/24 20:43:22</t>
  </si>
  <si>
    <t>Hauck Taylor C</t>
  </si>
  <si>
    <t>2021/2/23 2:35:24</t>
  </si>
  <si>
    <t>波利蒂别墅大酒店</t>
  </si>
  <si>
    <t>MAIA FILIPPI GUIDO,MAIA FILIPPI GUIDO</t>
  </si>
  <si>
    <t>126.00</t>
  </si>
  <si>
    <t>2021/2/22 21:31:28</t>
  </si>
  <si>
    <t>平昌华美达酒店&amp;套房</t>
  </si>
  <si>
    <t>KIM YELIM,YOO MYUNGHYUN</t>
  </si>
  <si>
    <t>2021/2/20 16:25:22</t>
  </si>
  <si>
    <t>Biegert John</t>
  </si>
  <si>
    <t>824.00</t>
  </si>
  <si>
    <t>2021/2/19 2:03:55</t>
  </si>
  <si>
    <t>自由酒店</t>
  </si>
  <si>
    <t>Ologunleko Oluwatosin</t>
  </si>
  <si>
    <t>2021/2/18 3:35:05</t>
  </si>
  <si>
    <t>新加坡中山公园华美达酒店 (Staycation Approved)</t>
  </si>
  <si>
    <t>Gao Ge</t>
  </si>
  <si>
    <t>156.00</t>
  </si>
  <si>
    <t>2021/2/15 19:09:40</t>
  </si>
  <si>
    <t>高山通风赌场及度假酒店</t>
  </si>
  <si>
    <t>Velasquez Fernando</t>
  </si>
  <si>
    <t>2021-03-12</t>
  </si>
  <si>
    <t>2021/2/13 2:04:55</t>
  </si>
  <si>
    <t>ailstock dustin</t>
  </si>
  <si>
    <t>1020.00</t>
  </si>
  <si>
    <t>2021/2/12 11:43:01</t>
  </si>
  <si>
    <t>马尔代夫君樂酒店</t>
  </si>
  <si>
    <t>Jasmine Chelsia,Jasmine Chelsia</t>
  </si>
  <si>
    <t>688.00</t>
  </si>
  <si>
    <t>2021/2/12 2:11:06</t>
  </si>
  <si>
    <t>Gonzalez Martha</t>
  </si>
  <si>
    <t>2021/2/11 4:46:55</t>
  </si>
  <si>
    <t>曼谷素坤逸11号美居酒店</t>
  </si>
  <si>
    <t>tarasansombat kritchakhun</t>
  </si>
  <si>
    <t>2021/2/9 11:15:07</t>
  </si>
  <si>
    <t>Villalobos Juan</t>
  </si>
  <si>
    <t>1015.00</t>
  </si>
  <si>
    <t>2021/2/8 11:36:24</t>
  </si>
  <si>
    <t>雷丁怀俄米兴万豪费尔菲尔德酒店套房</t>
  </si>
  <si>
    <t>Jackson Joseph</t>
  </si>
  <si>
    <t>200.00</t>
  </si>
  <si>
    <t>2021/2/1 13:28:40</t>
  </si>
  <si>
    <t>Moye Denise</t>
  </si>
  <si>
    <t>2021/2/1 13:24:29</t>
  </si>
  <si>
    <t>格雷文赫斯特穆苏科卡码头居家酒店</t>
  </si>
  <si>
    <t>Hielema Evelyn</t>
  </si>
  <si>
    <t>311.00</t>
  </si>
  <si>
    <t>2021/1/31 10:16:50</t>
  </si>
  <si>
    <t>新加坡富丽华河畔大酒店(SG Clean)</t>
  </si>
  <si>
    <t>MOHOMMAD HARON MOHAMMAD JAMSHED,SULTANA HERA</t>
  </si>
  <si>
    <t>2020/12/12 13:56:48</t>
  </si>
  <si>
    <t>东京丸之内四季酒店</t>
  </si>
  <si>
    <t>HUANG XINYU</t>
  </si>
  <si>
    <t>2020/11/11 23:43:07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</si>
</sst>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3"/>
  <sheetViews>
    <sheetView workbookViewId="0">
      <selection activeCell="A1" sqref="$A1:$XFD1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14110418791</v>
      </c>
      <c r="B2" s="4" t="s">
        <v>24</v>
      </c>
      <c r="C2" s="4" t="s">
        <v>25</v>
      </c>
      <c r="D2" s="4" t="s">
        <v>26</v>
      </c>
      <c r="E2" s="4" t="s">
        <v>27</v>
      </c>
      <c r="F2" s="7">
        <v>44273</v>
      </c>
      <c r="G2" s="7">
        <v>44274</v>
      </c>
      <c r="H2" s="4">
        <v>1</v>
      </c>
      <c r="I2" s="4">
        <v>1</v>
      </c>
      <c r="J2" s="4">
        <v>1</v>
      </c>
      <c r="K2" s="4" t="s">
        <v>28</v>
      </c>
      <c r="L2" s="4">
        <v>96</v>
      </c>
      <c r="M2" s="4">
        <v>96</v>
      </c>
      <c r="N2" s="4" t="s">
        <v>29</v>
      </c>
      <c r="O2" s="4" t="s">
        <v>30</v>
      </c>
      <c r="P2" s="4" t="s">
        <v>31</v>
      </c>
      <c r="Q2" s="4">
        <v>0</v>
      </c>
      <c r="R2" s="8">
        <v>44177</v>
      </c>
      <c r="S2" s="7">
        <v>44277</v>
      </c>
      <c r="T2" s="4" t="s">
        <v>32</v>
      </c>
      <c r="U2" s="4">
        <v>96</v>
      </c>
      <c r="V2" s="4">
        <v>0</v>
      </c>
      <c r="W2" s="4">
        <v>0</v>
      </c>
      <c r="X2" s="4">
        <v>1924145</v>
      </c>
    </row>
    <row r="3" s="4" customFormat="1" spans="1:24">
      <c r="A3" s="4">
        <v>14359297222</v>
      </c>
      <c r="B3" s="4" t="s">
        <v>24</v>
      </c>
      <c r="C3" s="4" t="s">
        <v>25</v>
      </c>
      <c r="D3" s="4" t="s">
        <v>33</v>
      </c>
      <c r="E3" s="4" t="s">
        <v>34</v>
      </c>
      <c r="F3" s="7">
        <v>44268</v>
      </c>
      <c r="G3" s="7">
        <v>44270</v>
      </c>
      <c r="H3" s="4">
        <v>1</v>
      </c>
      <c r="I3" s="4">
        <v>2</v>
      </c>
      <c r="J3" s="4">
        <v>2</v>
      </c>
      <c r="K3" s="4" t="s">
        <v>28</v>
      </c>
      <c r="L3" s="4">
        <v>311</v>
      </c>
      <c r="M3" s="4">
        <v>311</v>
      </c>
      <c r="N3" s="4" t="s">
        <v>35</v>
      </c>
      <c r="O3" s="4" t="s">
        <v>30</v>
      </c>
      <c r="P3" s="4" t="s">
        <v>31</v>
      </c>
      <c r="Q3" s="4">
        <v>0</v>
      </c>
      <c r="R3" s="8">
        <v>44227</v>
      </c>
      <c r="S3" s="7">
        <v>44277</v>
      </c>
      <c r="T3" s="4" t="s">
        <v>32</v>
      </c>
      <c r="U3" s="4">
        <v>311</v>
      </c>
      <c r="V3" s="4">
        <v>0</v>
      </c>
      <c r="W3" s="4">
        <v>0</v>
      </c>
      <c r="X3" s="4">
        <v>1969755</v>
      </c>
    </row>
    <row r="4" s="4" customFormat="1" spans="1:24">
      <c r="A4" s="4">
        <v>14363634629</v>
      </c>
      <c r="B4" s="4" t="s">
        <v>24</v>
      </c>
      <c r="C4" s="4" t="s">
        <v>25</v>
      </c>
      <c r="D4" s="4" t="s">
        <v>36</v>
      </c>
      <c r="E4" s="4" t="s">
        <v>37</v>
      </c>
      <c r="F4" s="7">
        <v>44274</v>
      </c>
      <c r="G4" s="7">
        <v>44276</v>
      </c>
      <c r="H4" s="4">
        <v>1</v>
      </c>
      <c r="I4" s="4">
        <v>2</v>
      </c>
      <c r="J4" s="4">
        <v>2</v>
      </c>
      <c r="K4" s="4" t="s">
        <v>28</v>
      </c>
      <c r="L4" s="4">
        <v>200</v>
      </c>
      <c r="M4" s="4">
        <v>200</v>
      </c>
      <c r="N4" s="4" t="s">
        <v>38</v>
      </c>
      <c r="O4" s="4" t="s">
        <v>30</v>
      </c>
      <c r="P4" s="4" t="s">
        <v>31</v>
      </c>
      <c r="Q4" s="4">
        <v>0</v>
      </c>
      <c r="R4" s="8">
        <v>44228</v>
      </c>
      <c r="S4" s="7">
        <v>44277</v>
      </c>
      <c r="T4" s="4" t="s">
        <v>32</v>
      </c>
      <c r="U4" s="4">
        <v>200</v>
      </c>
      <c r="V4" s="4">
        <v>0</v>
      </c>
      <c r="W4" s="4">
        <v>0</v>
      </c>
      <c r="X4" s="4">
        <v>1970535</v>
      </c>
    </row>
    <row r="5" s="4" customFormat="1" spans="1:24">
      <c r="A5" s="4">
        <v>14363650963</v>
      </c>
      <c r="B5" s="4" t="s">
        <v>24</v>
      </c>
      <c r="C5" s="4" t="s">
        <v>25</v>
      </c>
      <c r="D5" s="4" t="s">
        <v>36</v>
      </c>
      <c r="E5" s="4" t="s">
        <v>37</v>
      </c>
      <c r="F5" s="7">
        <v>44274</v>
      </c>
      <c r="G5" s="7">
        <v>44276</v>
      </c>
      <c r="H5" s="4">
        <v>1</v>
      </c>
      <c r="I5" s="4">
        <v>2</v>
      </c>
      <c r="J5" s="4">
        <v>2</v>
      </c>
      <c r="K5" s="4" t="s">
        <v>28</v>
      </c>
      <c r="L5" s="4">
        <v>200</v>
      </c>
      <c r="M5" s="4">
        <v>200</v>
      </c>
      <c r="N5" s="4" t="s">
        <v>39</v>
      </c>
      <c r="O5" s="4" t="s">
        <v>30</v>
      </c>
      <c r="P5" s="4" t="s">
        <v>31</v>
      </c>
      <c r="Q5" s="4">
        <v>0</v>
      </c>
      <c r="R5" s="8">
        <v>44228</v>
      </c>
      <c r="S5" s="7">
        <v>44277</v>
      </c>
      <c r="T5" s="4" t="s">
        <v>32</v>
      </c>
      <c r="U5" s="4">
        <v>200</v>
      </c>
      <c r="V5" s="4">
        <v>0</v>
      </c>
      <c r="W5" s="4">
        <v>0</v>
      </c>
      <c r="X5" s="4">
        <v>1970537</v>
      </c>
    </row>
    <row r="6" s="4" customFormat="1" spans="1:24">
      <c r="A6" s="4">
        <v>14386860965</v>
      </c>
      <c r="B6" s="4" t="s">
        <v>24</v>
      </c>
      <c r="C6" s="4" t="s">
        <v>25</v>
      </c>
      <c r="D6" s="4" t="s">
        <v>40</v>
      </c>
      <c r="E6" s="4" t="s">
        <v>41</v>
      </c>
      <c r="F6" s="7">
        <v>44266</v>
      </c>
      <c r="G6" s="7">
        <v>44271</v>
      </c>
      <c r="H6" s="4">
        <v>1</v>
      </c>
      <c r="I6" s="4">
        <v>5</v>
      </c>
      <c r="J6" s="4">
        <v>5</v>
      </c>
      <c r="K6" s="4" t="s">
        <v>28</v>
      </c>
      <c r="L6" s="4">
        <v>1015</v>
      </c>
      <c r="M6" s="4">
        <v>1015</v>
      </c>
      <c r="N6" s="4" t="s">
        <v>42</v>
      </c>
      <c r="O6" s="4" t="s">
        <v>30</v>
      </c>
      <c r="P6" s="4" t="s">
        <v>31</v>
      </c>
      <c r="Q6" s="4">
        <v>0</v>
      </c>
      <c r="R6" s="8">
        <v>44235</v>
      </c>
      <c r="S6" s="7">
        <v>44277</v>
      </c>
      <c r="T6" s="4" t="s">
        <v>32</v>
      </c>
      <c r="U6" s="4">
        <v>1015</v>
      </c>
      <c r="V6" s="4">
        <v>0</v>
      </c>
      <c r="W6" s="4">
        <v>0</v>
      </c>
      <c r="X6" s="4">
        <v>1976503</v>
      </c>
    </row>
    <row r="7" s="4" customFormat="1" spans="1:24">
      <c r="A7" s="4">
        <v>14388968095</v>
      </c>
      <c r="B7" s="4" t="s">
        <v>24</v>
      </c>
      <c r="C7" s="4" t="s">
        <v>25</v>
      </c>
      <c r="D7" s="4" t="s">
        <v>43</v>
      </c>
      <c r="E7" s="4" t="s">
        <v>44</v>
      </c>
      <c r="F7" s="7">
        <v>44271</v>
      </c>
      <c r="G7" s="7">
        <v>44272</v>
      </c>
      <c r="H7" s="4">
        <v>1</v>
      </c>
      <c r="I7" s="4">
        <v>1</v>
      </c>
      <c r="J7" s="4">
        <v>1</v>
      </c>
      <c r="K7" s="4" t="s">
        <v>28</v>
      </c>
      <c r="L7" s="4">
        <v>64</v>
      </c>
      <c r="M7" s="4">
        <v>64</v>
      </c>
      <c r="N7" s="4" t="s">
        <v>45</v>
      </c>
      <c r="O7" s="4" t="s">
        <v>30</v>
      </c>
      <c r="P7" s="4" t="s">
        <v>31</v>
      </c>
      <c r="Q7" s="4">
        <v>0</v>
      </c>
      <c r="R7" s="8">
        <v>44236</v>
      </c>
      <c r="S7" s="7">
        <v>44277</v>
      </c>
      <c r="T7" s="4" t="s">
        <v>32</v>
      </c>
      <c r="U7" s="4">
        <v>64</v>
      </c>
      <c r="V7" s="4">
        <v>0</v>
      </c>
      <c r="W7" s="4">
        <v>0</v>
      </c>
      <c r="X7" s="4">
        <v>1977158</v>
      </c>
    </row>
    <row r="8" s="4" customFormat="1" spans="1:24">
      <c r="A8" s="4">
        <v>14388968095</v>
      </c>
      <c r="B8" s="4" t="s">
        <v>24</v>
      </c>
      <c r="C8" s="4" t="s">
        <v>46</v>
      </c>
      <c r="D8" s="4" t="s">
        <v>43</v>
      </c>
      <c r="E8" s="4" t="s">
        <v>44</v>
      </c>
      <c r="F8" s="7">
        <v>44271</v>
      </c>
      <c r="G8" s="7">
        <v>44272</v>
      </c>
      <c r="H8" s="4">
        <v>1</v>
      </c>
      <c r="I8" s="4">
        <v>1</v>
      </c>
      <c r="J8" s="4">
        <v>1</v>
      </c>
      <c r="K8" s="4" t="s">
        <v>28</v>
      </c>
      <c r="L8" s="4">
        <v>-64</v>
      </c>
      <c r="M8" s="4">
        <v>-64</v>
      </c>
      <c r="N8" s="4" t="s">
        <v>45</v>
      </c>
      <c r="O8" s="4" t="s">
        <v>30</v>
      </c>
      <c r="P8" s="4" t="s">
        <v>31</v>
      </c>
      <c r="Q8" s="4">
        <v>0</v>
      </c>
      <c r="R8" s="8">
        <v>44236</v>
      </c>
      <c r="S8" s="7">
        <v>44277</v>
      </c>
      <c r="T8" s="4" t="s">
        <v>32</v>
      </c>
      <c r="U8" s="4">
        <v>-64</v>
      </c>
      <c r="V8" s="4">
        <v>0</v>
      </c>
      <c r="W8" s="4">
        <v>0</v>
      </c>
      <c r="X8" s="4">
        <v>1977158</v>
      </c>
    </row>
    <row r="9" s="4" customFormat="1" spans="1:23">
      <c r="A9" s="4">
        <v>14394695998</v>
      </c>
      <c r="B9" s="4" t="s">
        <v>24</v>
      </c>
      <c r="C9" s="4" t="s">
        <v>25</v>
      </c>
      <c r="D9" s="4" t="s">
        <v>47</v>
      </c>
      <c r="E9" s="4" t="s">
        <v>48</v>
      </c>
      <c r="F9" s="7">
        <v>44268</v>
      </c>
      <c r="G9" s="7">
        <v>44270</v>
      </c>
      <c r="H9" s="4">
        <v>1</v>
      </c>
      <c r="I9" s="4">
        <v>2</v>
      </c>
      <c r="J9" s="4">
        <v>2</v>
      </c>
      <c r="K9" s="4" t="s">
        <v>28</v>
      </c>
      <c r="L9" s="4">
        <v>270</v>
      </c>
      <c r="M9" s="4">
        <v>270</v>
      </c>
      <c r="N9" s="4" t="s">
        <v>49</v>
      </c>
      <c r="O9" s="4" t="s">
        <v>30</v>
      </c>
      <c r="P9" s="4" t="s">
        <v>31</v>
      </c>
      <c r="Q9" s="4">
        <v>0</v>
      </c>
      <c r="R9" s="8">
        <v>44238</v>
      </c>
      <c r="S9" s="7">
        <v>44277</v>
      </c>
      <c r="T9" s="4" t="s">
        <v>32</v>
      </c>
      <c r="U9" s="4">
        <v>270</v>
      </c>
      <c r="V9" s="4">
        <v>0</v>
      </c>
      <c r="W9" s="4">
        <v>0</v>
      </c>
    </row>
    <row r="10" s="4" customFormat="1" spans="1:23">
      <c r="A10" s="4">
        <v>14394695998</v>
      </c>
      <c r="B10" s="4" t="s">
        <v>24</v>
      </c>
      <c r="C10" s="4" t="s">
        <v>46</v>
      </c>
      <c r="D10" s="4" t="s">
        <v>47</v>
      </c>
      <c r="E10" s="4" t="s">
        <v>48</v>
      </c>
      <c r="F10" s="7">
        <v>44268</v>
      </c>
      <c r="G10" s="7">
        <v>44270</v>
      </c>
      <c r="H10" s="4">
        <v>1</v>
      </c>
      <c r="I10" s="4">
        <v>2</v>
      </c>
      <c r="J10" s="4">
        <v>2</v>
      </c>
      <c r="K10" s="4" t="s">
        <v>28</v>
      </c>
      <c r="L10" s="4">
        <v>-270</v>
      </c>
      <c r="M10" s="4">
        <v>-270</v>
      </c>
      <c r="N10" s="4" t="s">
        <v>49</v>
      </c>
      <c r="O10" s="4" t="s">
        <v>30</v>
      </c>
      <c r="P10" s="4" t="s">
        <v>31</v>
      </c>
      <c r="Q10" s="4">
        <v>0</v>
      </c>
      <c r="R10" s="8">
        <v>44238</v>
      </c>
      <c r="S10" s="7">
        <v>44277</v>
      </c>
      <c r="T10" s="4" t="s">
        <v>32</v>
      </c>
      <c r="U10" s="4">
        <v>-270</v>
      </c>
      <c r="V10" s="4">
        <v>0</v>
      </c>
      <c r="W10" s="4">
        <v>0</v>
      </c>
    </row>
    <row r="11" s="4" customFormat="1" spans="1:23">
      <c r="A11" s="4">
        <v>14394695998</v>
      </c>
      <c r="B11" s="4" t="s">
        <v>24</v>
      </c>
      <c r="C11" s="4" t="s">
        <v>50</v>
      </c>
      <c r="D11" s="4" t="s">
        <v>47</v>
      </c>
      <c r="E11" s="4" t="s">
        <v>48</v>
      </c>
      <c r="F11" s="7">
        <v>44268</v>
      </c>
      <c r="G11" s="7">
        <v>44270</v>
      </c>
      <c r="H11" s="4">
        <v>1</v>
      </c>
      <c r="I11" s="4">
        <v>2</v>
      </c>
      <c r="J11" s="4">
        <v>2</v>
      </c>
      <c r="K11" s="4" t="s">
        <v>28</v>
      </c>
      <c r="L11" s="4">
        <v>135</v>
      </c>
      <c r="M11" s="4">
        <v>135</v>
      </c>
      <c r="N11" s="4" t="s">
        <v>49</v>
      </c>
      <c r="O11" s="4" t="s">
        <v>30</v>
      </c>
      <c r="P11" s="4" t="s">
        <v>31</v>
      </c>
      <c r="Q11" s="4">
        <v>0</v>
      </c>
      <c r="R11" s="8">
        <v>44238</v>
      </c>
      <c r="S11" s="7">
        <v>44277</v>
      </c>
      <c r="T11" s="4" t="s">
        <v>32</v>
      </c>
      <c r="U11" s="4">
        <v>135</v>
      </c>
      <c r="V11" s="4">
        <v>0</v>
      </c>
      <c r="W11" s="4">
        <v>0</v>
      </c>
    </row>
    <row r="12" s="4" customFormat="1" spans="1:23">
      <c r="A12" s="4">
        <v>14394695998</v>
      </c>
      <c r="B12" s="4" t="s">
        <v>24</v>
      </c>
      <c r="C12" s="4" t="s">
        <v>51</v>
      </c>
      <c r="D12" s="4" t="s">
        <v>47</v>
      </c>
      <c r="E12" s="4" t="s">
        <v>48</v>
      </c>
      <c r="F12" s="7">
        <v>44268</v>
      </c>
      <c r="G12" s="7">
        <v>44270</v>
      </c>
      <c r="H12" s="4">
        <v>1</v>
      </c>
      <c r="I12" s="4">
        <v>2</v>
      </c>
      <c r="J12" s="4">
        <v>2</v>
      </c>
      <c r="K12" s="4" t="s">
        <v>28</v>
      </c>
      <c r="L12" s="4">
        <v>-135</v>
      </c>
      <c r="M12" s="4">
        <v>-135</v>
      </c>
      <c r="N12" s="4" t="s">
        <v>49</v>
      </c>
      <c r="O12" s="4" t="s">
        <v>30</v>
      </c>
      <c r="P12" s="4" t="s">
        <v>31</v>
      </c>
      <c r="Q12" s="4">
        <v>0</v>
      </c>
      <c r="R12" s="8">
        <v>44238</v>
      </c>
      <c r="S12" s="7">
        <v>44277</v>
      </c>
      <c r="T12" s="4" t="s">
        <v>32</v>
      </c>
      <c r="U12" s="4">
        <v>-135</v>
      </c>
      <c r="V12" s="4">
        <v>0</v>
      </c>
      <c r="W12" s="4">
        <v>0</v>
      </c>
    </row>
    <row r="13" s="4" customFormat="1" spans="1:24">
      <c r="A13" s="4">
        <v>14395897635</v>
      </c>
      <c r="B13" s="4" t="s">
        <v>24</v>
      </c>
      <c r="C13" s="4" t="s">
        <v>25</v>
      </c>
      <c r="D13" s="4" t="s">
        <v>52</v>
      </c>
      <c r="E13" s="4" t="s">
        <v>53</v>
      </c>
      <c r="F13" s="7">
        <v>44270</v>
      </c>
      <c r="G13" s="7">
        <v>44272</v>
      </c>
      <c r="H13" s="4">
        <v>1</v>
      </c>
      <c r="I13" s="4">
        <v>2</v>
      </c>
      <c r="J13" s="4">
        <v>2</v>
      </c>
      <c r="K13" s="4" t="s">
        <v>28</v>
      </c>
      <c r="L13" s="4">
        <v>688</v>
      </c>
      <c r="M13" s="4">
        <v>688</v>
      </c>
      <c r="N13" s="4" t="s">
        <v>54</v>
      </c>
      <c r="O13" s="4" t="s">
        <v>30</v>
      </c>
      <c r="P13" s="4" t="s">
        <v>31</v>
      </c>
      <c r="Q13" s="4">
        <v>0</v>
      </c>
      <c r="R13" s="8">
        <v>44239</v>
      </c>
      <c r="S13" s="7">
        <v>44277</v>
      </c>
      <c r="T13" s="4" t="s">
        <v>32</v>
      </c>
      <c r="U13" s="4">
        <v>688</v>
      </c>
      <c r="V13" s="4">
        <v>0</v>
      </c>
      <c r="W13" s="4">
        <v>0</v>
      </c>
      <c r="X13" s="4">
        <v>1978870</v>
      </c>
    </row>
    <row r="14" s="4" customFormat="1" spans="1:24">
      <c r="A14" s="4">
        <v>14396202567</v>
      </c>
      <c r="B14" s="4" t="s">
        <v>24</v>
      </c>
      <c r="C14" s="4" t="s">
        <v>25</v>
      </c>
      <c r="D14" s="4" t="s">
        <v>40</v>
      </c>
      <c r="E14" s="4" t="s">
        <v>41</v>
      </c>
      <c r="F14" s="7">
        <v>44267</v>
      </c>
      <c r="G14" s="7">
        <v>44272</v>
      </c>
      <c r="H14" s="4">
        <v>1</v>
      </c>
      <c r="I14" s="4">
        <v>5</v>
      </c>
      <c r="J14" s="4">
        <v>5</v>
      </c>
      <c r="K14" s="4" t="s">
        <v>28</v>
      </c>
      <c r="L14" s="4">
        <v>1020</v>
      </c>
      <c r="M14" s="4">
        <v>1020</v>
      </c>
      <c r="N14" s="4" t="s">
        <v>55</v>
      </c>
      <c r="O14" s="4" t="s">
        <v>30</v>
      </c>
      <c r="P14" s="4" t="s">
        <v>31</v>
      </c>
      <c r="Q14" s="4">
        <v>0</v>
      </c>
      <c r="R14" s="8">
        <v>44239</v>
      </c>
      <c r="S14" s="7">
        <v>44277</v>
      </c>
      <c r="T14" s="4" t="s">
        <v>32</v>
      </c>
      <c r="U14" s="4">
        <v>1020</v>
      </c>
      <c r="V14" s="4">
        <v>0</v>
      </c>
      <c r="W14" s="4">
        <v>0</v>
      </c>
      <c r="X14" s="4">
        <v>1979049</v>
      </c>
    </row>
    <row r="15" s="4" customFormat="1" spans="1:24">
      <c r="A15" s="4">
        <v>14399139291</v>
      </c>
      <c r="B15" s="4" t="s">
        <v>24</v>
      </c>
      <c r="C15" s="4" t="s">
        <v>25</v>
      </c>
      <c r="D15" s="4" t="s">
        <v>56</v>
      </c>
      <c r="E15" s="4" t="s">
        <v>57</v>
      </c>
      <c r="F15" s="7">
        <v>44267</v>
      </c>
      <c r="G15" s="7">
        <v>44270</v>
      </c>
      <c r="H15" s="4">
        <v>1</v>
      </c>
      <c r="I15" s="4">
        <v>3</v>
      </c>
      <c r="J15" s="4">
        <v>3</v>
      </c>
      <c r="K15" s="4" t="s">
        <v>28</v>
      </c>
      <c r="L15" s="4">
        <v>492</v>
      </c>
      <c r="M15" s="4">
        <v>492</v>
      </c>
      <c r="N15" s="4" t="s">
        <v>58</v>
      </c>
      <c r="O15" s="4" t="s">
        <v>30</v>
      </c>
      <c r="P15" s="4" t="s">
        <v>31</v>
      </c>
      <c r="Q15" s="4">
        <v>0</v>
      </c>
      <c r="R15" s="8">
        <v>44240</v>
      </c>
      <c r="S15" s="7">
        <v>44277</v>
      </c>
      <c r="T15" s="4" t="s">
        <v>32</v>
      </c>
      <c r="U15" s="4">
        <v>492</v>
      </c>
      <c r="V15" s="4">
        <v>0</v>
      </c>
      <c r="W15" s="4">
        <v>0</v>
      </c>
      <c r="X15" s="4">
        <v>1980040</v>
      </c>
    </row>
    <row r="16" s="4" customFormat="1" spans="1:24">
      <c r="A16" s="4">
        <v>14399139291</v>
      </c>
      <c r="B16" s="4" t="s">
        <v>24</v>
      </c>
      <c r="C16" s="4" t="s">
        <v>46</v>
      </c>
      <c r="D16" s="4" t="s">
        <v>56</v>
      </c>
      <c r="E16" s="4" t="s">
        <v>57</v>
      </c>
      <c r="F16" s="7">
        <v>44267</v>
      </c>
      <c r="G16" s="7">
        <v>44270</v>
      </c>
      <c r="H16" s="4">
        <v>1</v>
      </c>
      <c r="I16" s="4">
        <v>3</v>
      </c>
      <c r="J16" s="4">
        <v>3</v>
      </c>
      <c r="K16" s="4" t="s">
        <v>28</v>
      </c>
      <c r="L16" s="4">
        <v>-492</v>
      </c>
      <c r="M16" s="4">
        <v>-492</v>
      </c>
      <c r="N16" s="4" t="s">
        <v>58</v>
      </c>
      <c r="O16" s="4" t="s">
        <v>30</v>
      </c>
      <c r="P16" s="4" t="s">
        <v>31</v>
      </c>
      <c r="Q16" s="4">
        <v>0</v>
      </c>
      <c r="R16" s="8">
        <v>44240</v>
      </c>
      <c r="S16" s="7">
        <v>44277</v>
      </c>
      <c r="T16" s="4" t="s">
        <v>32</v>
      </c>
      <c r="U16" s="4">
        <v>-492</v>
      </c>
      <c r="V16" s="4">
        <v>0</v>
      </c>
      <c r="W16" s="4">
        <v>0</v>
      </c>
      <c r="X16" s="4">
        <v>1980040</v>
      </c>
    </row>
    <row r="17" s="4" customFormat="1" spans="1:24">
      <c r="A17" s="4">
        <v>14399139291</v>
      </c>
      <c r="B17" s="4" t="s">
        <v>24</v>
      </c>
      <c r="C17" s="4" t="s">
        <v>50</v>
      </c>
      <c r="D17" s="4" t="s">
        <v>56</v>
      </c>
      <c r="E17" s="4" t="s">
        <v>57</v>
      </c>
      <c r="F17" s="7">
        <v>44267</v>
      </c>
      <c r="G17" s="7">
        <v>44270</v>
      </c>
      <c r="H17" s="4">
        <v>1</v>
      </c>
      <c r="I17" s="4">
        <v>3</v>
      </c>
      <c r="J17" s="4">
        <v>3</v>
      </c>
      <c r="K17" s="4" t="s">
        <v>28</v>
      </c>
      <c r="L17" s="4">
        <v>0</v>
      </c>
      <c r="M17" s="4">
        <v>0</v>
      </c>
      <c r="N17" s="4" t="s">
        <v>58</v>
      </c>
      <c r="O17" s="4" t="s">
        <v>30</v>
      </c>
      <c r="P17" s="4" t="s">
        <v>31</v>
      </c>
      <c r="Q17" s="4">
        <v>0</v>
      </c>
      <c r="R17" s="8">
        <v>44240</v>
      </c>
      <c r="S17" s="7">
        <v>44277</v>
      </c>
      <c r="T17" s="4" t="s">
        <v>32</v>
      </c>
      <c r="U17" s="4">
        <v>0</v>
      </c>
      <c r="V17" s="4">
        <v>0</v>
      </c>
      <c r="W17" s="4">
        <v>0</v>
      </c>
      <c r="X17" s="4">
        <v>1980040</v>
      </c>
    </row>
    <row r="18" s="4" customFormat="1" spans="1:24">
      <c r="A18" s="4">
        <v>14411359359</v>
      </c>
      <c r="B18" s="4" t="s">
        <v>24</v>
      </c>
      <c r="C18" s="4" t="s">
        <v>25</v>
      </c>
      <c r="D18" s="4" t="s">
        <v>59</v>
      </c>
      <c r="E18" s="4" t="s">
        <v>60</v>
      </c>
      <c r="F18" s="7">
        <v>44269</v>
      </c>
      <c r="G18" s="7">
        <v>44271</v>
      </c>
      <c r="H18" s="4">
        <v>1</v>
      </c>
      <c r="I18" s="4">
        <v>2</v>
      </c>
      <c r="J18" s="4">
        <v>2</v>
      </c>
      <c r="K18" s="4" t="s">
        <v>28</v>
      </c>
      <c r="L18" s="4">
        <v>156</v>
      </c>
      <c r="M18" s="4">
        <v>156</v>
      </c>
      <c r="N18" s="4" t="s">
        <v>61</v>
      </c>
      <c r="O18" s="4" t="s">
        <v>30</v>
      </c>
      <c r="P18" s="4" t="s">
        <v>31</v>
      </c>
      <c r="Q18" s="4">
        <v>0</v>
      </c>
      <c r="R18" s="8">
        <v>44242</v>
      </c>
      <c r="S18" s="7">
        <v>44277</v>
      </c>
      <c r="T18" s="4" t="s">
        <v>32</v>
      </c>
      <c r="U18" s="4">
        <v>156</v>
      </c>
      <c r="V18" s="4">
        <v>0</v>
      </c>
      <c r="W18" s="4">
        <v>0</v>
      </c>
      <c r="X18" s="4">
        <v>1983141</v>
      </c>
    </row>
    <row r="19" s="4" customFormat="1" spans="1:24">
      <c r="A19" s="4">
        <v>14421148107</v>
      </c>
      <c r="B19" s="4" t="s">
        <v>24</v>
      </c>
      <c r="C19" s="4" t="s">
        <v>25</v>
      </c>
      <c r="D19" s="4" t="s">
        <v>62</v>
      </c>
      <c r="E19" s="4" t="s">
        <v>63</v>
      </c>
      <c r="F19" s="7">
        <v>44272</v>
      </c>
      <c r="G19" s="7">
        <v>44273</v>
      </c>
      <c r="H19" s="4">
        <v>1</v>
      </c>
      <c r="I19" s="4">
        <v>1</v>
      </c>
      <c r="J19" s="4">
        <v>1</v>
      </c>
      <c r="K19" s="4" t="s">
        <v>28</v>
      </c>
      <c r="L19" s="4">
        <v>44</v>
      </c>
      <c r="M19" s="4">
        <v>44</v>
      </c>
      <c r="N19" s="4" t="s">
        <v>64</v>
      </c>
      <c r="O19" s="4" t="s">
        <v>30</v>
      </c>
      <c r="P19" s="4" t="s">
        <v>31</v>
      </c>
      <c r="Q19" s="4">
        <v>0</v>
      </c>
      <c r="R19" s="8">
        <v>44245</v>
      </c>
      <c r="S19" s="7">
        <v>44277</v>
      </c>
      <c r="T19" s="4" t="s">
        <v>32</v>
      </c>
      <c r="U19" s="4">
        <v>44</v>
      </c>
      <c r="V19" s="4">
        <v>0</v>
      </c>
      <c r="W19" s="4">
        <v>0</v>
      </c>
      <c r="X19" s="4">
        <v>1985219</v>
      </c>
    </row>
    <row r="20" s="4" customFormat="1" spans="1:24">
      <c r="A20" s="4">
        <v>14426605657</v>
      </c>
      <c r="B20" s="4" t="s">
        <v>24</v>
      </c>
      <c r="C20" s="4" t="s">
        <v>25</v>
      </c>
      <c r="D20" s="4" t="s">
        <v>40</v>
      </c>
      <c r="E20" s="4" t="s">
        <v>41</v>
      </c>
      <c r="F20" s="7">
        <v>44272</v>
      </c>
      <c r="G20" s="7">
        <v>44276</v>
      </c>
      <c r="H20" s="4">
        <v>1</v>
      </c>
      <c r="I20" s="4">
        <v>4</v>
      </c>
      <c r="J20" s="4">
        <v>4</v>
      </c>
      <c r="K20" s="4" t="s">
        <v>28</v>
      </c>
      <c r="L20" s="4">
        <v>824</v>
      </c>
      <c r="M20" s="4">
        <v>824</v>
      </c>
      <c r="N20" s="4" t="s">
        <v>65</v>
      </c>
      <c r="O20" s="4" t="s">
        <v>30</v>
      </c>
      <c r="P20" s="4" t="s">
        <v>31</v>
      </c>
      <c r="Q20" s="4">
        <v>0</v>
      </c>
      <c r="R20" s="8">
        <v>44246</v>
      </c>
      <c r="S20" s="7">
        <v>44277</v>
      </c>
      <c r="T20" s="4" t="s">
        <v>32</v>
      </c>
      <c r="U20" s="4">
        <v>824</v>
      </c>
      <c r="V20" s="4">
        <v>0</v>
      </c>
      <c r="W20" s="4">
        <v>0</v>
      </c>
      <c r="X20" s="4">
        <v>1985972</v>
      </c>
    </row>
    <row r="21" s="4" customFormat="1" spans="1:24">
      <c r="A21" s="4">
        <v>14434245581</v>
      </c>
      <c r="B21" s="4" t="s">
        <v>24</v>
      </c>
      <c r="C21" s="4" t="s">
        <v>25</v>
      </c>
      <c r="D21" s="4" t="s">
        <v>66</v>
      </c>
      <c r="E21" s="4" t="s">
        <v>67</v>
      </c>
      <c r="F21" s="7">
        <v>44273</v>
      </c>
      <c r="G21" s="7">
        <v>44275</v>
      </c>
      <c r="H21" s="4">
        <v>1</v>
      </c>
      <c r="I21" s="4">
        <v>2</v>
      </c>
      <c r="J21" s="4">
        <v>2</v>
      </c>
      <c r="K21" s="4" t="s">
        <v>28</v>
      </c>
      <c r="L21" s="4">
        <v>123</v>
      </c>
      <c r="M21" s="4">
        <v>123</v>
      </c>
      <c r="N21" s="4" t="s">
        <v>68</v>
      </c>
      <c r="O21" s="4" t="s">
        <v>30</v>
      </c>
      <c r="P21" s="4" t="s">
        <v>31</v>
      </c>
      <c r="Q21" s="4">
        <v>0</v>
      </c>
      <c r="R21" s="8">
        <v>44247</v>
      </c>
      <c r="S21" s="7">
        <v>44277</v>
      </c>
      <c r="T21" s="4" t="s">
        <v>32</v>
      </c>
      <c r="U21" s="4">
        <v>123</v>
      </c>
      <c r="V21" s="4">
        <v>0</v>
      </c>
      <c r="W21" s="4">
        <v>0</v>
      </c>
      <c r="X21" s="4">
        <v>1986968</v>
      </c>
    </row>
    <row r="22" s="4" customFormat="1" spans="1:24">
      <c r="A22" s="4">
        <v>14447002412</v>
      </c>
      <c r="B22" s="4" t="s">
        <v>24</v>
      </c>
      <c r="C22" s="4" t="s">
        <v>25</v>
      </c>
      <c r="D22" s="4" t="s">
        <v>69</v>
      </c>
      <c r="E22" s="4" t="s">
        <v>70</v>
      </c>
      <c r="F22" s="7">
        <v>44274</v>
      </c>
      <c r="G22" s="7">
        <v>44276</v>
      </c>
      <c r="H22" s="4">
        <v>1</v>
      </c>
      <c r="I22" s="4">
        <v>2</v>
      </c>
      <c r="J22" s="4">
        <v>2</v>
      </c>
      <c r="K22" s="4" t="s">
        <v>28</v>
      </c>
      <c r="L22" s="4">
        <v>126</v>
      </c>
      <c r="M22" s="4">
        <v>126</v>
      </c>
      <c r="N22" s="4" t="s">
        <v>71</v>
      </c>
      <c r="O22" s="4" t="s">
        <v>30</v>
      </c>
      <c r="P22" s="4" t="s">
        <v>31</v>
      </c>
      <c r="Q22" s="4">
        <v>0</v>
      </c>
      <c r="R22" s="8">
        <v>44249</v>
      </c>
      <c r="S22" s="7">
        <v>44277</v>
      </c>
      <c r="T22" s="4" t="s">
        <v>32</v>
      </c>
      <c r="U22" s="4">
        <v>126</v>
      </c>
      <c r="V22" s="4">
        <v>0</v>
      </c>
      <c r="W22" s="4">
        <v>0</v>
      </c>
      <c r="X22" s="4">
        <v>1988891</v>
      </c>
    </row>
    <row r="23" s="4" customFormat="1" spans="1:24">
      <c r="A23" s="4">
        <v>14449858372</v>
      </c>
      <c r="B23" s="4" t="s">
        <v>24</v>
      </c>
      <c r="C23" s="4" t="s">
        <v>25</v>
      </c>
      <c r="D23" s="4" t="s">
        <v>72</v>
      </c>
      <c r="E23" s="4" t="s">
        <v>73</v>
      </c>
      <c r="F23" s="7">
        <v>44274</v>
      </c>
      <c r="G23" s="7">
        <v>44275</v>
      </c>
      <c r="H23" s="4">
        <v>1</v>
      </c>
      <c r="I23" s="4">
        <v>1</v>
      </c>
      <c r="J23" s="4">
        <v>1</v>
      </c>
      <c r="K23" s="4" t="s">
        <v>28</v>
      </c>
      <c r="L23" s="4">
        <v>89</v>
      </c>
      <c r="M23" s="4">
        <v>89</v>
      </c>
      <c r="N23" s="4" t="s">
        <v>74</v>
      </c>
      <c r="O23" s="4" t="s">
        <v>30</v>
      </c>
      <c r="P23" s="4" t="s">
        <v>31</v>
      </c>
      <c r="Q23" s="4">
        <v>0</v>
      </c>
      <c r="R23" s="8">
        <v>44250</v>
      </c>
      <c r="S23" s="7">
        <v>44277</v>
      </c>
      <c r="T23" s="4" t="s">
        <v>32</v>
      </c>
      <c r="U23" s="4">
        <v>89</v>
      </c>
      <c r="V23" s="4">
        <v>0</v>
      </c>
      <c r="W23" s="4">
        <v>0</v>
      </c>
      <c r="X23" s="4">
        <v>1989109</v>
      </c>
    </row>
    <row r="24" s="4" customFormat="1" spans="1:24">
      <c r="A24" s="4">
        <v>14459522209</v>
      </c>
      <c r="B24" s="4" t="s">
        <v>24</v>
      </c>
      <c r="C24" s="4" t="s">
        <v>25</v>
      </c>
      <c r="D24" s="4" t="s">
        <v>40</v>
      </c>
      <c r="E24" s="4" t="s">
        <v>41</v>
      </c>
      <c r="F24" s="7">
        <v>44270</v>
      </c>
      <c r="G24" s="7">
        <v>44274</v>
      </c>
      <c r="H24" s="4">
        <v>1</v>
      </c>
      <c r="I24" s="4">
        <v>4</v>
      </c>
      <c r="J24" s="4">
        <v>4</v>
      </c>
      <c r="K24" s="4" t="s">
        <v>28</v>
      </c>
      <c r="L24" s="4">
        <v>776</v>
      </c>
      <c r="M24" s="4">
        <v>776</v>
      </c>
      <c r="N24" s="4" t="s">
        <v>75</v>
      </c>
      <c r="O24" s="4" t="s">
        <v>30</v>
      </c>
      <c r="P24" s="4" t="s">
        <v>31</v>
      </c>
      <c r="Q24" s="4">
        <v>0</v>
      </c>
      <c r="R24" s="8">
        <v>44251</v>
      </c>
      <c r="S24" s="7">
        <v>44277</v>
      </c>
      <c r="T24" s="4" t="s">
        <v>32</v>
      </c>
      <c r="U24" s="4">
        <v>776</v>
      </c>
      <c r="V24" s="4">
        <v>0</v>
      </c>
      <c r="W24" s="4">
        <v>0</v>
      </c>
      <c r="X24" s="4">
        <v>1990774</v>
      </c>
    </row>
    <row r="25" s="4" customFormat="1" spans="1:24">
      <c r="A25" s="4">
        <v>14460536100</v>
      </c>
      <c r="B25" s="4" t="s">
        <v>24</v>
      </c>
      <c r="C25" s="4" t="s">
        <v>25</v>
      </c>
      <c r="D25" s="4" t="s">
        <v>76</v>
      </c>
      <c r="E25" s="4" t="s">
        <v>77</v>
      </c>
      <c r="F25" s="7">
        <v>44268</v>
      </c>
      <c r="G25" s="7">
        <v>44270</v>
      </c>
      <c r="H25" s="4">
        <v>2</v>
      </c>
      <c r="I25" s="4">
        <v>2</v>
      </c>
      <c r="J25" s="4">
        <v>4</v>
      </c>
      <c r="K25" s="4" t="s">
        <v>28</v>
      </c>
      <c r="L25" s="4">
        <v>480</v>
      </c>
      <c r="M25" s="4">
        <v>480</v>
      </c>
      <c r="N25" s="4" t="s">
        <v>78</v>
      </c>
      <c r="O25" s="4" t="s">
        <v>30</v>
      </c>
      <c r="P25" s="4" t="s">
        <v>31</v>
      </c>
      <c r="Q25" s="4">
        <v>0</v>
      </c>
      <c r="R25" s="8">
        <v>44252</v>
      </c>
      <c r="S25" s="7">
        <v>44277</v>
      </c>
      <c r="T25" s="4" t="s">
        <v>32</v>
      </c>
      <c r="U25" s="4">
        <v>480</v>
      </c>
      <c r="V25" s="4">
        <v>0</v>
      </c>
      <c r="W25" s="4">
        <v>0</v>
      </c>
      <c r="X25" s="4">
        <v>1991040</v>
      </c>
    </row>
    <row r="26" s="4" customFormat="1" spans="1:24">
      <c r="A26" s="4">
        <v>14463546481</v>
      </c>
      <c r="B26" s="4" t="s">
        <v>24</v>
      </c>
      <c r="C26" s="4" t="s">
        <v>25</v>
      </c>
      <c r="D26" s="4" t="s">
        <v>79</v>
      </c>
      <c r="E26" s="4" t="s">
        <v>37</v>
      </c>
      <c r="F26" s="7">
        <v>44274</v>
      </c>
      <c r="G26" s="7">
        <v>44276</v>
      </c>
      <c r="H26" s="4">
        <v>1</v>
      </c>
      <c r="I26" s="4">
        <v>2</v>
      </c>
      <c r="J26" s="4">
        <v>2</v>
      </c>
      <c r="K26" s="4" t="s">
        <v>28</v>
      </c>
      <c r="L26" s="4">
        <v>270</v>
      </c>
      <c r="M26" s="4">
        <v>270</v>
      </c>
      <c r="N26" s="4" t="s">
        <v>80</v>
      </c>
      <c r="O26" s="4" t="s">
        <v>30</v>
      </c>
      <c r="P26" s="4" t="s">
        <v>31</v>
      </c>
      <c r="Q26" s="4">
        <v>0</v>
      </c>
      <c r="R26" s="8">
        <v>44252</v>
      </c>
      <c r="S26" s="7">
        <v>44277</v>
      </c>
      <c r="T26" s="4" t="s">
        <v>32</v>
      </c>
      <c r="U26" s="4">
        <v>270</v>
      </c>
      <c r="V26" s="4">
        <v>0</v>
      </c>
      <c r="W26" s="4">
        <v>0</v>
      </c>
      <c r="X26" s="4">
        <v>1991104</v>
      </c>
    </row>
    <row r="27" s="4" customFormat="1" spans="1:24">
      <c r="A27" s="4">
        <v>14472229166</v>
      </c>
      <c r="B27" s="4" t="s">
        <v>24</v>
      </c>
      <c r="C27" s="4" t="s">
        <v>25</v>
      </c>
      <c r="D27" s="4" t="s">
        <v>81</v>
      </c>
      <c r="E27" s="4" t="s">
        <v>27</v>
      </c>
      <c r="F27" s="7">
        <v>44274</v>
      </c>
      <c r="G27" s="7">
        <v>44276</v>
      </c>
      <c r="H27" s="4">
        <v>1</v>
      </c>
      <c r="I27" s="4">
        <v>2</v>
      </c>
      <c r="J27" s="4">
        <v>2</v>
      </c>
      <c r="K27" s="4" t="s">
        <v>28</v>
      </c>
      <c r="L27" s="4">
        <v>52</v>
      </c>
      <c r="M27" s="4">
        <v>52</v>
      </c>
      <c r="N27" s="4" t="s">
        <v>82</v>
      </c>
      <c r="O27" s="4" t="s">
        <v>30</v>
      </c>
      <c r="P27" s="4" t="s">
        <v>31</v>
      </c>
      <c r="Q27" s="4">
        <v>0</v>
      </c>
      <c r="R27" s="8">
        <v>44253</v>
      </c>
      <c r="S27" s="7">
        <v>44277</v>
      </c>
      <c r="T27" s="4" t="s">
        <v>32</v>
      </c>
      <c r="U27" s="4">
        <v>52</v>
      </c>
      <c r="V27" s="4">
        <v>0</v>
      </c>
      <c r="W27" s="4">
        <v>0</v>
      </c>
      <c r="X27" s="4">
        <v>1992941</v>
      </c>
    </row>
    <row r="28" s="4" customFormat="1" spans="1:24">
      <c r="A28" s="4">
        <v>14472977263</v>
      </c>
      <c r="B28" s="4" t="s">
        <v>24</v>
      </c>
      <c r="C28" s="4" t="s">
        <v>25</v>
      </c>
      <c r="D28" s="4" t="s">
        <v>83</v>
      </c>
      <c r="E28" s="4" t="s">
        <v>84</v>
      </c>
      <c r="F28" s="7">
        <v>44269</v>
      </c>
      <c r="G28" s="7">
        <v>44274</v>
      </c>
      <c r="H28" s="4">
        <v>1</v>
      </c>
      <c r="I28" s="4">
        <v>5</v>
      </c>
      <c r="J28" s="4">
        <v>5</v>
      </c>
      <c r="K28" s="4" t="s">
        <v>28</v>
      </c>
      <c r="L28" s="4">
        <v>420</v>
      </c>
      <c r="M28" s="4">
        <v>420</v>
      </c>
      <c r="N28" s="4" t="s">
        <v>85</v>
      </c>
      <c r="O28" s="4" t="s">
        <v>30</v>
      </c>
      <c r="P28" s="4" t="s">
        <v>31</v>
      </c>
      <c r="Q28" s="4">
        <v>0</v>
      </c>
      <c r="R28" s="8">
        <v>44253</v>
      </c>
      <c r="S28" s="7">
        <v>44277</v>
      </c>
      <c r="T28" s="4" t="s">
        <v>32</v>
      </c>
      <c r="U28" s="4">
        <v>420</v>
      </c>
      <c r="V28" s="4">
        <v>0</v>
      </c>
      <c r="W28" s="4">
        <v>0</v>
      </c>
      <c r="X28" s="4">
        <v>1993312</v>
      </c>
    </row>
    <row r="29" s="4" customFormat="1" spans="1:24">
      <c r="A29" s="4">
        <v>14473871479</v>
      </c>
      <c r="B29" s="4" t="s">
        <v>24</v>
      </c>
      <c r="C29" s="4" t="s">
        <v>25</v>
      </c>
      <c r="D29" s="4" t="s">
        <v>47</v>
      </c>
      <c r="E29" s="4" t="s">
        <v>48</v>
      </c>
      <c r="F29" s="7">
        <v>44270</v>
      </c>
      <c r="G29" s="7">
        <v>44274</v>
      </c>
      <c r="H29" s="4">
        <v>1</v>
      </c>
      <c r="I29" s="4">
        <v>4</v>
      </c>
      <c r="J29" s="4">
        <v>4</v>
      </c>
      <c r="K29" s="4" t="s">
        <v>28</v>
      </c>
      <c r="L29" s="4">
        <v>476</v>
      </c>
      <c r="M29" s="4">
        <v>476</v>
      </c>
      <c r="N29" s="4" t="s">
        <v>86</v>
      </c>
      <c r="O29" s="4" t="s">
        <v>30</v>
      </c>
      <c r="P29" s="4" t="s">
        <v>31</v>
      </c>
      <c r="Q29" s="4">
        <v>0</v>
      </c>
      <c r="R29" s="8">
        <v>44254</v>
      </c>
      <c r="S29" s="7">
        <v>44277</v>
      </c>
      <c r="T29" s="4" t="s">
        <v>32</v>
      </c>
      <c r="U29" s="4">
        <v>476</v>
      </c>
      <c r="V29" s="4">
        <v>0</v>
      </c>
      <c r="W29" s="4">
        <v>0</v>
      </c>
      <c r="X29" s="4">
        <v>1993687</v>
      </c>
    </row>
    <row r="30" s="4" customFormat="1" spans="1:24">
      <c r="A30" s="4">
        <v>14473967783</v>
      </c>
      <c r="B30" s="4" t="s">
        <v>24</v>
      </c>
      <c r="C30" s="4" t="s">
        <v>25</v>
      </c>
      <c r="D30" s="4" t="s">
        <v>87</v>
      </c>
      <c r="E30" s="4" t="s">
        <v>88</v>
      </c>
      <c r="F30" s="7">
        <v>44269</v>
      </c>
      <c r="G30" s="7">
        <v>44270</v>
      </c>
      <c r="H30" s="4">
        <v>1</v>
      </c>
      <c r="I30" s="4">
        <v>1</v>
      </c>
      <c r="J30" s="4">
        <v>1</v>
      </c>
      <c r="K30" s="4" t="s">
        <v>28</v>
      </c>
      <c r="L30" s="4">
        <v>194</v>
      </c>
      <c r="M30" s="4">
        <v>194</v>
      </c>
      <c r="N30" s="4" t="s">
        <v>89</v>
      </c>
      <c r="O30" s="4" t="s">
        <v>30</v>
      </c>
      <c r="P30" s="4" t="s">
        <v>31</v>
      </c>
      <c r="Q30" s="4">
        <v>0</v>
      </c>
      <c r="R30" s="8">
        <v>44254</v>
      </c>
      <c r="S30" s="7">
        <v>44277</v>
      </c>
      <c r="T30" s="4" t="s">
        <v>32</v>
      </c>
      <c r="U30" s="4">
        <v>194</v>
      </c>
      <c r="V30" s="4">
        <v>0</v>
      </c>
      <c r="W30" s="4">
        <v>0</v>
      </c>
      <c r="X30" s="4">
        <v>1993732</v>
      </c>
    </row>
    <row r="31" s="4" customFormat="1" spans="1:24">
      <c r="A31" s="4">
        <v>14480516289</v>
      </c>
      <c r="B31" s="4" t="s">
        <v>24</v>
      </c>
      <c r="C31" s="4" t="s">
        <v>25</v>
      </c>
      <c r="D31" s="4" t="s">
        <v>90</v>
      </c>
      <c r="E31" s="4" t="s">
        <v>91</v>
      </c>
      <c r="F31" s="7">
        <v>44269</v>
      </c>
      <c r="G31" s="7">
        <v>44270</v>
      </c>
      <c r="H31" s="4">
        <v>1</v>
      </c>
      <c r="I31" s="4">
        <v>1</v>
      </c>
      <c r="J31" s="4">
        <v>1</v>
      </c>
      <c r="K31" s="4" t="s">
        <v>28</v>
      </c>
      <c r="L31" s="4">
        <v>86</v>
      </c>
      <c r="M31" s="4">
        <v>86</v>
      </c>
      <c r="N31" s="4" t="s">
        <v>92</v>
      </c>
      <c r="O31" s="4" t="s">
        <v>30</v>
      </c>
      <c r="P31" s="4" t="s">
        <v>31</v>
      </c>
      <c r="Q31" s="4">
        <v>0</v>
      </c>
      <c r="R31" s="8">
        <v>44254</v>
      </c>
      <c r="S31" s="7">
        <v>44277</v>
      </c>
      <c r="T31" s="4" t="s">
        <v>32</v>
      </c>
      <c r="U31" s="4">
        <v>86</v>
      </c>
      <c r="V31" s="4">
        <v>0</v>
      </c>
      <c r="W31" s="4">
        <v>0</v>
      </c>
      <c r="X31" s="4">
        <v>1994851</v>
      </c>
    </row>
    <row r="32" s="4" customFormat="1" spans="1:24">
      <c r="A32" s="4">
        <v>14480972950</v>
      </c>
      <c r="B32" s="4" t="s">
        <v>24</v>
      </c>
      <c r="C32" s="4" t="s">
        <v>25</v>
      </c>
      <c r="D32" s="4" t="s">
        <v>93</v>
      </c>
      <c r="E32" s="4" t="s">
        <v>94</v>
      </c>
      <c r="F32" s="7">
        <v>44274</v>
      </c>
      <c r="G32" s="7">
        <v>44275</v>
      </c>
      <c r="H32" s="4">
        <v>1</v>
      </c>
      <c r="I32" s="4">
        <v>1</v>
      </c>
      <c r="J32" s="4">
        <v>1</v>
      </c>
      <c r="K32" s="4" t="s">
        <v>28</v>
      </c>
      <c r="L32" s="4">
        <v>112</v>
      </c>
      <c r="M32" s="4">
        <v>112</v>
      </c>
      <c r="N32" s="4" t="s">
        <v>95</v>
      </c>
      <c r="O32" s="4" t="s">
        <v>30</v>
      </c>
      <c r="P32" s="4" t="s">
        <v>31</v>
      </c>
      <c r="Q32" s="4">
        <v>0</v>
      </c>
      <c r="R32" s="8">
        <v>44255</v>
      </c>
      <c r="S32" s="7">
        <v>44277</v>
      </c>
      <c r="T32" s="4" t="s">
        <v>32</v>
      </c>
      <c r="U32" s="4">
        <v>112</v>
      </c>
      <c r="V32" s="4">
        <v>0</v>
      </c>
      <c r="W32" s="4">
        <v>0</v>
      </c>
      <c r="X32" s="4">
        <v>1994950</v>
      </c>
    </row>
    <row r="33" s="4" customFormat="1" spans="1:24">
      <c r="A33" s="4">
        <v>14480516289</v>
      </c>
      <c r="B33" s="4" t="s">
        <v>24</v>
      </c>
      <c r="C33" s="4" t="s">
        <v>46</v>
      </c>
      <c r="D33" s="4" t="s">
        <v>90</v>
      </c>
      <c r="E33" s="4" t="s">
        <v>91</v>
      </c>
      <c r="F33" s="7">
        <v>44269</v>
      </c>
      <c r="G33" s="7">
        <v>44270</v>
      </c>
      <c r="H33" s="4">
        <v>1</v>
      </c>
      <c r="I33" s="4">
        <v>1</v>
      </c>
      <c r="J33" s="4">
        <v>1</v>
      </c>
      <c r="K33" s="4" t="s">
        <v>28</v>
      </c>
      <c r="L33" s="4">
        <v>-86</v>
      </c>
      <c r="M33" s="4">
        <v>-86</v>
      </c>
      <c r="N33" s="4" t="s">
        <v>92</v>
      </c>
      <c r="O33" s="4" t="s">
        <v>30</v>
      </c>
      <c r="P33" s="4" t="s">
        <v>31</v>
      </c>
      <c r="Q33" s="4">
        <v>0</v>
      </c>
      <c r="R33" s="8">
        <v>44254</v>
      </c>
      <c r="S33" s="7">
        <v>44277</v>
      </c>
      <c r="T33" s="4" t="s">
        <v>32</v>
      </c>
      <c r="U33" s="4">
        <v>-86</v>
      </c>
      <c r="V33" s="4">
        <v>0</v>
      </c>
      <c r="W33" s="4">
        <v>0</v>
      </c>
      <c r="X33" s="4">
        <v>1994851</v>
      </c>
    </row>
    <row r="34" s="4" customFormat="1" spans="1:24">
      <c r="A34" s="4">
        <v>14482357278</v>
      </c>
      <c r="B34" s="4" t="s">
        <v>24</v>
      </c>
      <c r="C34" s="4" t="s">
        <v>25</v>
      </c>
      <c r="D34" s="4" t="s">
        <v>96</v>
      </c>
      <c r="E34" s="4" t="s">
        <v>97</v>
      </c>
      <c r="F34" s="7">
        <v>44266</v>
      </c>
      <c r="G34" s="7">
        <v>44270</v>
      </c>
      <c r="H34" s="4">
        <v>1</v>
      </c>
      <c r="I34" s="4">
        <v>4</v>
      </c>
      <c r="J34" s="4">
        <v>4</v>
      </c>
      <c r="K34" s="4" t="s">
        <v>28</v>
      </c>
      <c r="L34" s="4">
        <v>388</v>
      </c>
      <c r="M34" s="4">
        <v>388</v>
      </c>
      <c r="N34" s="4" t="s">
        <v>98</v>
      </c>
      <c r="O34" s="4" t="s">
        <v>30</v>
      </c>
      <c r="P34" s="4" t="s">
        <v>31</v>
      </c>
      <c r="Q34" s="4">
        <v>0</v>
      </c>
      <c r="R34" s="8">
        <v>44255</v>
      </c>
      <c r="S34" s="7">
        <v>44277</v>
      </c>
      <c r="T34" s="4" t="s">
        <v>32</v>
      </c>
      <c r="U34" s="4">
        <v>388</v>
      </c>
      <c r="V34" s="4">
        <v>0</v>
      </c>
      <c r="W34" s="4">
        <v>0</v>
      </c>
      <c r="X34" s="4">
        <v>1995500</v>
      </c>
    </row>
    <row r="35" s="4" customFormat="1" spans="1:24">
      <c r="A35" s="4">
        <v>14486509459</v>
      </c>
      <c r="B35" s="4" t="s">
        <v>24</v>
      </c>
      <c r="C35" s="4" t="s">
        <v>25</v>
      </c>
      <c r="D35" s="4" t="s">
        <v>99</v>
      </c>
      <c r="E35" s="4" t="s">
        <v>100</v>
      </c>
      <c r="F35" s="7">
        <v>44269</v>
      </c>
      <c r="G35" s="7">
        <v>44273</v>
      </c>
      <c r="H35" s="4">
        <v>1</v>
      </c>
      <c r="I35" s="4">
        <v>4</v>
      </c>
      <c r="J35" s="4">
        <v>4</v>
      </c>
      <c r="K35" s="4" t="s">
        <v>28</v>
      </c>
      <c r="L35" s="4">
        <v>428</v>
      </c>
      <c r="M35" s="4">
        <v>428</v>
      </c>
      <c r="N35" s="4" t="s">
        <v>101</v>
      </c>
      <c r="O35" s="4" t="s">
        <v>30</v>
      </c>
      <c r="P35" s="4" t="s">
        <v>31</v>
      </c>
      <c r="Q35" s="4">
        <v>0</v>
      </c>
      <c r="R35" s="8">
        <v>44255</v>
      </c>
      <c r="S35" s="7">
        <v>44277</v>
      </c>
      <c r="T35" s="4" t="s">
        <v>32</v>
      </c>
      <c r="U35" s="4">
        <v>428</v>
      </c>
      <c r="V35" s="4">
        <v>0</v>
      </c>
      <c r="W35" s="4">
        <v>0</v>
      </c>
      <c r="X35" s="4">
        <v>1996149</v>
      </c>
    </row>
    <row r="36" s="4" customFormat="1" spans="1:24">
      <c r="A36" s="4">
        <v>14487202766</v>
      </c>
      <c r="B36" s="4" t="s">
        <v>24</v>
      </c>
      <c r="C36" s="4" t="s">
        <v>25</v>
      </c>
      <c r="D36" s="4" t="s">
        <v>96</v>
      </c>
      <c r="E36" s="4" t="s">
        <v>97</v>
      </c>
      <c r="F36" s="7">
        <v>44270</v>
      </c>
      <c r="G36" s="7">
        <v>44274</v>
      </c>
      <c r="H36" s="4">
        <v>1</v>
      </c>
      <c r="I36" s="4">
        <v>4</v>
      </c>
      <c r="J36" s="4">
        <v>4</v>
      </c>
      <c r="K36" s="4" t="s">
        <v>28</v>
      </c>
      <c r="L36" s="4">
        <v>372</v>
      </c>
      <c r="M36" s="4">
        <v>372</v>
      </c>
      <c r="N36" s="4" t="s">
        <v>102</v>
      </c>
      <c r="O36" s="4" t="s">
        <v>30</v>
      </c>
      <c r="P36" s="4" t="s">
        <v>31</v>
      </c>
      <c r="Q36" s="4">
        <v>0</v>
      </c>
      <c r="R36" s="8">
        <v>44256</v>
      </c>
      <c r="S36" s="7">
        <v>44277</v>
      </c>
      <c r="T36" s="4" t="s">
        <v>32</v>
      </c>
      <c r="U36" s="4">
        <v>372</v>
      </c>
      <c r="V36" s="4">
        <v>0</v>
      </c>
      <c r="W36" s="4">
        <v>0</v>
      </c>
      <c r="X36" s="4">
        <v>1996498</v>
      </c>
    </row>
    <row r="37" s="4" customFormat="1" spans="1:24">
      <c r="A37" s="4">
        <v>14487852880</v>
      </c>
      <c r="B37" s="4" t="s">
        <v>24</v>
      </c>
      <c r="C37" s="4" t="s">
        <v>25</v>
      </c>
      <c r="D37" s="4" t="s">
        <v>103</v>
      </c>
      <c r="E37" s="4" t="s">
        <v>104</v>
      </c>
      <c r="F37" s="7">
        <v>44270</v>
      </c>
      <c r="G37" s="7">
        <v>44271</v>
      </c>
      <c r="H37" s="4">
        <v>1</v>
      </c>
      <c r="I37" s="4">
        <v>1</v>
      </c>
      <c r="J37" s="4">
        <v>1</v>
      </c>
      <c r="K37" s="4" t="s">
        <v>28</v>
      </c>
      <c r="L37" s="4">
        <v>90</v>
      </c>
      <c r="M37" s="4">
        <v>90</v>
      </c>
      <c r="N37" s="4" t="s">
        <v>105</v>
      </c>
      <c r="O37" s="4" t="s">
        <v>30</v>
      </c>
      <c r="P37" s="4" t="s">
        <v>31</v>
      </c>
      <c r="Q37" s="4">
        <v>0</v>
      </c>
      <c r="R37" s="8">
        <v>44256</v>
      </c>
      <c r="S37" s="7">
        <v>44277</v>
      </c>
      <c r="T37" s="4" t="s">
        <v>32</v>
      </c>
      <c r="U37" s="4">
        <v>90</v>
      </c>
      <c r="V37" s="4">
        <v>0</v>
      </c>
      <c r="W37" s="4">
        <v>0</v>
      </c>
      <c r="X37" s="4">
        <v>1996779</v>
      </c>
    </row>
    <row r="38" s="4" customFormat="1" spans="1:24">
      <c r="A38" s="4">
        <v>14492181843</v>
      </c>
      <c r="B38" s="4" t="s">
        <v>24</v>
      </c>
      <c r="C38" s="4" t="s">
        <v>25</v>
      </c>
      <c r="D38" s="4" t="s">
        <v>106</v>
      </c>
      <c r="E38" s="4" t="s">
        <v>107</v>
      </c>
      <c r="F38" s="7">
        <v>44274</v>
      </c>
      <c r="G38" s="7">
        <v>44276</v>
      </c>
      <c r="H38" s="4">
        <v>1</v>
      </c>
      <c r="I38" s="4">
        <v>2</v>
      </c>
      <c r="J38" s="4">
        <v>2</v>
      </c>
      <c r="K38" s="4" t="s">
        <v>28</v>
      </c>
      <c r="L38" s="4">
        <v>196</v>
      </c>
      <c r="M38" s="4">
        <v>196</v>
      </c>
      <c r="N38" s="4" t="s">
        <v>108</v>
      </c>
      <c r="O38" s="4" t="s">
        <v>30</v>
      </c>
      <c r="P38" s="4" t="s">
        <v>31</v>
      </c>
      <c r="Q38" s="4">
        <v>0</v>
      </c>
      <c r="R38" s="8">
        <v>44256</v>
      </c>
      <c r="S38" s="7">
        <v>44277</v>
      </c>
      <c r="T38" s="4" t="s">
        <v>32</v>
      </c>
      <c r="U38" s="4">
        <v>196</v>
      </c>
      <c r="V38" s="4">
        <v>0</v>
      </c>
      <c r="W38" s="4">
        <v>0</v>
      </c>
      <c r="X38" s="4">
        <v>1997850</v>
      </c>
    </row>
    <row r="39" s="4" customFormat="1" spans="1:24">
      <c r="A39" s="4">
        <v>14492424857</v>
      </c>
      <c r="B39" s="4" t="s">
        <v>24</v>
      </c>
      <c r="C39" s="4" t="s">
        <v>25</v>
      </c>
      <c r="D39" s="4" t="s">
        <v>109</v>
      </c>
      <c r="E39" s="4" t="s">
        <v>84</v>
      </c>
      <c r="F39" s="7">
        <v>44270</v>
      </c>
      <c r="G39" s="7">
        <v>44271</v>
      </c>
      <c r="H39" s="4">
        <v>1</v>
      </c>
      <c r="I39" s="4">
        <v>1</v>
      </c>
      <c r="J39" s="4">
        <v>1</v>
      </c>
      <c r="K39" s="4" t="s">
        <v>28</v>
      </c>
      <c r="L39" s="4">
        <v>133</v>
      </c>
      <c r="M39" s="4">
        <v>133</v>
      </c>
      <c r="N39" s="4" t="s">
        <v>110</v>
      </c>
      <c r="O39" s="4" t="s">
        <v>30</v>
      </c>
      <c r="P39" s="4" t="s">
        <v>31</v>
      </c>
      <c r="Q39" s="4">
        <v>0</v>
      </c>
      <c r="R39" s="8">
        <v>44256</v>
      </c>
      <c r="S39" s="7">
        <v>44277</v>
      </c>
      <c r="T39" s="4" t="s">
        <v>32</v>
      </c>
      <c r="U39" s="4">
        <v>133</v>
      </c>
      <c r="V39" s="4">
        <v>0</v>
      </c>
      <c r="W39" s="4">
        <v>0</v>
      </c>
      <c r="X39" s="4">
        <v>1997981</v>
      </c>
    </row>
    <row r="40" s="4" customFormat="1" spans="1:24">
      <c r="A40" s="4">
        <v>14493781231</v>
      </c>
      <c r="B40" s="4" t="s">
        <v>24</v>
      </c>
      <c r="C40" s="4" t="s">
        <v>25</v>
      </c>
      <c r="D40" s="4" t="s">
        <v>111</v>
      </c>
      <c r="E40" s="4" t="s">
        <v>112</v>
      </c>
      <c r="F40" s="7">
        <v>44275</v>
      </c>
      <c r="G40" s="7">
        <v>44276</v>
      </c>
      <c r="H40" s="4">
        <v>1</v>
      </c>
      <c r="I40" s="4">
        <v>1</v>
      </c>
      <c r="J40" s="4">
        <v>1</v>
      </c>
      <c r="K40" s="4" t="s">
        <v>28</v>
      </c>
      <c r="L40" s="4">
        <v>356</v>
      </c>
      <c r="M40" s="4">
        <v>356</v>
      </c>
      <c r="N40" s="4" t="s">
        <v>113</v>
      </c>
      <c r="O40" s="4" t="s">
        <v>30</v>
      </c>
      <c r="P40" s="4" t="s">
        <v>31</v>
      </c>
      <c r="Q40" s="4">
        <v>0</v>
      </c>
      <c r="R40" s="8">
        <v>44257</v>
      </c>
      <c r="S40" s="7">
        <v>44277</v>
      </c>
      <c r="T40" s="4" t="s">
        <v>32</v>
      </c>
      <c r="U40" s="4">
        <v>356</v>
      </c>
      <c r="V40" s="4">
        <v>0</v>
      </c>
      <c r="W40" s="4">
        <v>0</v>
      </c>
      <c r="X40" s="4">
        <v>1998486</v>
      </c>
    </row>
    <row r="41" s="4" customFormat="1" spans="1:24">
      <c r="A41" s="4">
        <v>14493986265</v>
      </c>
      <c r="B41" s="4" t="s">
        <v>24</v>
      </c>
      <c r="C41" s="4" t="s">
        <v>25</v>
      </c>
      <c r="D41" s="4" t="s">
        <v>114</v>
      </c>
      <c r="E41" s="4" t="s">
        <v>37</v>
      </c>
      <c r="F41" s="7">
        <v>44275</v>
      </c>
      <c r="G41" s="7">
        <v>44276</v>
      </c>
      <c r="H41" s="4">
        <v>1</v>
      </c>
      <c r="I41" s="4">
        <v>1</v>
      </c>
      <c r="J41" s="4">
        <v>1</v>
      </c>
      <c r="K41" s="4" t="s">
        <v>28</v>
      </c>
      <c r="L41" s="4">
        <v>89</v>
      </c>
      <c r="M41" s="4">
        <v>89</v>
      </c>
      <c r="N41" s="4" t="s">
        <v>115</v>
      </c>
      <c r="O41" s="4" t="s">
        <v>30</v>
      </c>
      <c r="P41" s="4" t="s">
        <v>31</v>
      </c>
      <c r="Q41" s="4">
        <v>0</v>
      </c>
      <c r="R41" s="8">
        <v>44257</v>
      </c>
      <c r="S41" s="7">
        <v>44277</v>
      </c>
      <c r="T41" s="4" t="s">
        <v>32</v>
      </c>
      <c r="U41" s="4">
        <v>89</v>
      </c>
      <c r="V41" s="4">
        <v>0</v>
      </c>
      <c r="W41" s="4">
        <v>0</v>
      </c>
      <c r="X41" s="4">
        <v>1998587</v>
      </c>
    </row>
    <row r="42" s="4" customFormat="1" spans="1:24">
      <c r="A42" s="4">
        <v>14499242487</v>
      </c>
      <c r="B42" s="4" t="s">
        <v>24</v>
      </c>
      <c r="C42" s="4" t="s">
        <v>25</v>
      </c>
      <c r="D42" s="4" t="s">
        <v>116</v>
      </c>
      <c r="E42" s="4" t="s">
        <v>117</v>
      </c>
      <c r="F42" s="7">
        <v>44270</v>
      </c>
      <c r="G42" s="7">
        <v>44271</v>
      </c>
      <c r="H42" s="4">
        <v>1</v>
      </c>
      <c r="I42" s="4">
        <v>1</v>
      </c>
      <c r="J42" s="4">
        <v>1</v>
      </c>
      <c r="K42" s="4" t="s">
        <v>28</v>
      </c>
      <c r="L42" s="4">
        <v>26</v>
      </c>
      <c r="M42" s="4">
        <v>26</v>
      </c>
      <c r="N42" s="4" t="s">
        <v>118</v>
      </c>
      <c r="O42" s="4" t="s">
        <v>30</v>
      </c>
      <c r="P42" s="4" t="s">
        <v>31</v>
      </c>
      <c r="Q42" s="4">
        <v>0</v>
      </c>
      <c r="R42" s="8">
        <v>44257</v>
      </c>
      <c r="S42" s="7">
        <v>44277</v>
      </c>
      <c r="T42" s="4" t="s">
        <v>32</v>
      </c>
      <c r="U42" s="4">
        <v>26</v>
      </c>
      <c r="V42" s="4">
        <v>0</v>
      </c>
      <c r="W42" s="4">
        <v>0</v>
      </c>
      <c r="X42" s="4">
        <v>1999521</v>
      </c>
    </row>
    <row r="43" s="4" customFormat="1" spans="1:24">
      <c r="A43" s="4">
        <v>14499658436</v>
      </c>
      <c r="B43" s="4" t="s">
        <v>24</v>
      </c>
      <c r="C43" s="4" t="s">
        <v>25</v>
      </c>
      <c r="D43" s="4" t="s">
        <v>119</v>
      </c>
      <c r="E43" s="4" t="s">
        <v>120</v>
      </c>
      <c r="F43" s="7">
        <v>44274</v>
      </c>
      <c r="G43" s="7">
        <v>44275</v>
      </c>
      <c r="H43" s="4">
        <v>1</v>
      </c>
      <c r="I43" s="4">
        <v>1</v>
      </c>
      <c r="J43" s="4">
        <v>1</v>
      </c>
      <c r="K43" s="4" t="s">
        <v>28</v>
      </c>
      <c r="L43" s="4">
        <v>83</v>
      </c>
      <c r="M43" s="4">
        <v>83</v>
      </c>
      <c r="N43" s="4" t="s">
        <v>121</v>
      </c>
      <c r="O43" s="4" t="s">
        <v>30</v>
      </c>
      <c r="P43" s="4" t="s">
        <v>31</v>
      </c>
      <c r="Q43" s="4">
        <v>0</v>
      </c>
      <c r="R43" s="8">
        <v>44257</v>
      </c>
      <c r="S43" s="7">
        <v>44277</v>
      </c>
      <c r="T43" s="4" t="s">
        <v>32</v>
      </c>
      <c r="U43" s="4">
        <v>83</v>
      </c>
      <c r="V43" s="4">
        <v>0</v>
      </c>
      <c r="W43" s="4">
        <v>0</v>
      </c>
      <c r="X43" s="4">
        <v>1999780</v>
      </c>
    </row>
    <row r="44" s="4" customFormat="1" spans="1:24">
      <c r="A44" s="4">
        <v>14507094884</v>
      </c>
      <c r="B44" s="4" t="s">
        <v>24</v>
      </c>
      <c r="C44" s="4" t="s">
        <v>25</v>
      </c>
      <c r="D44" s="4" t="s">
        <v>122</v>
      </c>
      <c r="E44" s="4" t="s">
        <v>123</v>
      </c>
      <c r="F44" s="7">
        <v>44274</v>
      </c>
      <c r="G44" s="7">
        <v>44275</v>
      </c>
      <c r="H44" s="4">
        <v>1</v>
      </c>
      <c r="I44" s="4">
        <v>1</v>
      </c>
      <c r="J44" s="4">
        <v>1</v>
      </c>
      <c r="K44" s="4" t="s">
        <v>28</v>
      </c>
      <c r="L44" s="4">
        <v>293</v>
      </c>
      <c r="M44" s="4">
        <v>293</v>
      </c>
      <c r="N44" s="4" t="s">
        <v>124</v>
      </c>
      <c r="O44" s="4" t="s">
        <v>30</v>
      </c>
      <c r="P44" s="4" t="s">
        <v>31</v>
      </c>
      <c r="Q44" s="4">
        <v>0</v>
      </c>
      <c r="R44" s="8">
        <v>44258</v>
      </c>
      <c r="S44" s="7">
        <v>44277</v>
      </c>
      <c r="T44" s="4" t="s">
        <v>32</v>
      </c>
      <c r="U44" s="4">
        <v>293</v>
      </c>
      <c r="V44" s="4">
        <v>0</v>
      </c>
      <c r="W44" s="4">
        <v>0</v>
      </c>
      <c r="X44" s="4">
        <v>2001180</v>
      </c>
    </row>
    <row r="45" s="4" customFormat="1" spans="1:24">
      <c r="A45" s="4">
        <v>14515241964</v>
      </c>
      <c r="B45" s="4" t="s">
        <v>24</v>
      </c>
      <c r="C45" s="4" t="s">
        <v>25</v>
      </c>
      <c r="D45" s="4" t="s">
        <v>125</v>
      </c>
      <c r="E45" s="4" t="s">
        <v>126</v>
      </c>
      <c r="F45" s="7">
        <v>44275</v>
      </c>
      <c r="G45" s="7">
        <v>44276</v>
      </c>
      <c r="H45" s="4">
        <v>1</v>
      </c>
      <c r="I45" s="4">
        <v>1</v>
      </c>
      <c r="J45" s="4">
        <v>1</v>
      </c>
      <c r="K45" s="4" t="s">
        <v>28</v>
      </c>
      <c r="L45" s="4">
        <v>42</v>
      </c>
      <c r="M45" s="4">
        <v>42</v>
      </c>
      <c r="N45" s="4" t="s">
        <v>127</v>
      </c>
      <c r="O45" s="4" t="s">
        <v>30</v>
      </c>
      <c r="P45" s="4" t="s">
        <v>31</v>
      </c>
      <c r="Q45" s="4">
        <v>0</v>
      </c>
      <c r="R45" s="8">
        <v>44259</v>
      </c>
      <c r="S45" s="7">
        <v>44277</v>
      </c>
      <c r="T45" s="4" t="s">
        <v>32</v>
      </c>
      <c r="U45" s="4">
        <v>42</v>
      </c>
      <c r="V45" s="4">
        <v>0</v>
      </c>
      <c r="W45" s="4">
        <v>0</v>
      </c>
      <c r="X45" s="4">
        <v>2002883</v>
      </c>
    </row>
    <row r="46" s="4" customFormat="1" spans="1:24">
      <c r="A46" s="4">
        <v>14515619877</v>
      </c>
      <c r="B46" s="4" t="s">
        <v>24</v>
      </c>
      <c r="C46" s="4" t="s">
        <v>25</v>
      </c>
      <c r="D46" s="4" t="s">
        <v>128</v>
      </c>
      <c r="E46" s="4" t="s">
        <v>129</v>
      </c>
      <c r="F46" s="7">
        <v>44275</v>
      </c>
      <c r="G46" s="7">
        <v>44276</v>
      </c>
      <c r="H46" s="4">
        <v>1</v>
      </c>
      <c r="I46" s="4">
        <v>1</v>
      </c>
      <c r="J46" s="4">
        <v>1</v>
      </c>
      <c r="K46" s="4" t="s">
        <v>28</v>
      </c>
      <c r="L46" s="4">
        <v>68</v>
      </c>
      <c r="M46" s="4">
        <v>68</v>
      </c>
      <c r="N46" s="4" t="s">
        <v>130</v>
      </c>
      <c r="O46" s="4" t="s">
        <v>30</v>
      </c>
      <c r="P46" s="4" t="s">
        <v>31</v>
      </c>
      <c r="Q46" s="4">
        <v>0</v>
      </c>
      <c r="R46" s="8">
        <v>44259</v>
      </c>
      <c r="S46" s="7">
        <v>44277</v>
      </c>
      <c r="T46" s="4" t="s">
        <v>32</v>
      </c>
      <c r="U46" s="4">
        <v>68</v>
      </c>
      <c r="V46" s="4">
        <v>0</v>
      </c>
      <c r="W46" s="4">
        <v>0</v>
      </c>
      <c r="X46" s="4">
        <v>2003015</v>
      </c>
    </row>
    <row r="47" s="4" customFormat="1" spans="1:24">
      <c r="A47" s="4">
        <v>14524223826</v>
      </c>
      <c r="B47" s="4" t="s">
        <v>24</v>
      </c>
      <c r="C47" s="4" t="s">
        <v>25</v>
      </c>
      <c r="D47" s="4" t="s">
        <v>131</v>
      </c>
      <c r="E47" s="4" t="s">
        <v>132</v>
      </c>
      <c r="F47" s="7">
        <v>44270</v>
      </c>
      <c r="G47" s="7">
        <v>44271</v>
      </c>
      <c r="H47" s="4">
        <v>1</v>
      </c>
      <c r="I47" s="4">
        <v>1</v>
      </c>
      <c r="J47" s="4">
        <v>1</v>
      </c>
      <c r="K47" s="4" t="s">
        <v>28</v>
      </c>
      <c r="L47" s="4">
        <v>90</v>
      </c>
      <c r="M47" s="4">
        <v>90</v>
      </c>
      <c r="N47" s="4" t="s">
        <v>133</v>
      </c>
      <c r="O47" s="4" t="s">
        <v>30</v>
      </c>
      <c r="P47" s="4" t="s">
        <v>31</v>
      </c>
      <c r="Q47" s="4">
        <v>0</v>
      </c>
      <c r="R47" s="8">
        <v>44261</v>
      </c>
      <c r="S47" s="7">
        <v>44277</v>
      </c>
      <c r="T47" s="4" t="s">
        <v>32</v>
      </c>
      <c r="U47" s="4">
        <v>90</v>
      </c>
      <c r="V47" s="4">
        <v>0</v>
      </c>
      <c r="W47" s="4">
        <v>0</v>
      </c>
      <c r="X47" s="4">
        <v>2004427</v>
      </c>
    </row>
    <row r="48" s="4" customFormat="1" spans="1:24">
      <c r="A48" s="4">
        <v>14531350573</v>
      </c>
      <c r="B48" s="4" t="s">
        <v>24</v>
      </c>
      <c r="C48" s="4" t="s">
        <v>25</v>
      </c>
      <c r="D48" s="4" t="s">
        <v>134</v>
      </c>
      <c r="E48" s="4" t="s">
        <v>135</v>
      </c>
      <c r="F48" s="7">
        <v>44270</v>
      </c>
      <c r="G48" s="7">
        <v>44271</v>
      </c>
      <c r="H48" s="4">
        <v>1</v>
      </c>
      <c r="I48" s="4">
        <v>1</v>
      </c>
      <c r="J48" s="4">
        <v>1</v>
      </c>
      <c r="K48" s="4" t="s">
        <v>28</v>
      </c>
      <c r="L48" s="4">
        <v>304</v>
      </c>
      <c r="M48" s="4">
        <v>304</v>
      </c>
      <c r="N48" s="4" t="s">
        <v>136</v>
      </c>
      <c r="O48" s="4" t="s">
        <v>30</v>
      </c>
      <c r="P48" s="4" t="s">
        <v>31</v>
      </c>
      <c r="Q48" s="4">
        <v>0</v>
      </c>
      <c r="R48" s="8">
        <v>44261</v>
      </c>
      <c r="S48" s="7">
        <v>44277</v>
      </c>
      <c r="T48" s="4" t="s">
        <v>32</v>
      </c>
      <c r="U48" s="4">
        <v>304</v>
      </c>
      <c r="V48" s="4">
        <v>0</v>
      </c>
      <c r="W48" s="4">
        <v>0</v>
      </c>
      <c r="X48" s="4">
        <v>2005658</v>
      </c>
    </row>
    <row r="49" s="4" customFormat="1" spans="1:24">
      <c r="A49" s="4">
        <v>14524223826</v>
      </c>
      <c r="B49" s="4" t="s">
        <v>24</v>
      </c>
      <c r="C49" s="4" t="s">
        <v>46</v>
      </c>
      <c r="D49" s="4" t="s">
        <v>131</v>
      </c>
      <c r="E49" s="4" t="s">
        <v>132</v>
      </c>
      <c r="F49" s="7">
        <v>44270</v>
      </c>
      <c r="G49" s="7">
        <v>44271</v>
      </c>
      <c r="H49" s="4">
        <v>1</v>
      </c>
      <c r="I49" s="4">
        <v>1</v>
      </c>
      <c r="J49" s="4">
        <v>1</v>
      </c>
      <c r="K49" s="4" t="s">
        <v>28</v>
      </c>
      <c r="L49" s="4">
        <v>-90</v>
      </c>
      <c r="M49" s="4">
        <v>-90</v>
      </c>
      <c r="N49" s="4" t="s">
        <v>133</v>
      </c>
      <c r="O49" s="4" t="s">
        <v>30</v>
      </c>
      <c r="P49" s="4" t="s">
        <v>31</v>
      </c>
      <c r="Q49" s="4">
        <v>0</v>
      </c>
      <c r="R49" s="8">
        <v>44261</v>
      </c>
      <c r="S49" s="7">
        <v>44277</v>
      </c>
      <c r="T49" s="4" t="s">
        <v>32</v>
      </c>
      <c r="U49" s="4">
        <v>-90</v>
      </c>
      <c r="V49" s="4">
        <v>0</v>
      </c>
      <c r="W49" s="4">
        <v>0</v>
      </c>
      <c r="X49" s="4">
        <v>2004427</v>
      </c>
    </row>
    <row r="50" s="4" customFormat="1" spans="1:24">
      <c r="A50" s="4">
        <v>14534458706</v>
      </c>
      <c r="B50" s="4" t="s">
        <v>24</v>
      </c>
      <c r="C50" s="4" t="s">
        <v>25</v>
      </c>
      <c r="D50" s="4" t="s">
        <v>137</v>
      </c>
      <c r="E50" s="4" t="s">
        <v>138</v>
      </c>
      <c r="F50" s="7">
        <v>44275</v>
      </c>
      <c r="G50" s="7">
        <v>44276</v>
      </c>
      <c r="H50" s="4">
        <v>1</v>
      </c>
      <c r="I50" s="4">
        <v>1</v>
      </c>
      <c r="J50" s="4">
        <v>1</v>
      </c>
      <c r="K50" s="4" t="s">
        <v>28</v>
      </c>
      <c r="L50" s="4">
        <v>110</v>
      </c>
      <c r="M50" s="4">
        <v>110</v>
      </c>
      <c r="N50" s="4" t="s">
        <v>139</v>
      </c>
      <c r="O50" s="4" t="s">
        <v>30</v>
      </c>
      <c r="P50" s="4" t="s">
        <v>31</v>
      </c>
      <c r="Q50" s="4">
        <v>0</v>
      </c>
      <c r="R50" s="8">
        <v>44262</v>
      </c>
      <c r="S50" s="7">
        <v>44277</v>
      </c>
      <c r="T50" s="4" t="s">
        <v>32</v>
      </c>
      <c r="U50" s="4">
        <v>110</v>
      </c>
      <c r="V50" s="4">
        <v>0</v>
      </c>
      <c r="W50" s="4">
        <v>0</v>
      </c>
      <c r="X50" s="4">
        <v>2006078</v>
      </c>
    </row>
    <row r="51" s="4" customFormat="1" spans="1:24">
      <c r="A51" s="4">
        <v>14537290842</v>
      </c>
      <c r="B51" s="4" t="s">
        <v>24</v>
      </c>
      <c r="C51" s="4" t="s">
        <v>25</v>
      </c>
      <c r="D51" s="4" t="s">
        <v>140</v>
      </c>
      <c r="E51" s="4" t="s">
        <v>141</v>
      </c>
      <c r="F51" s="7">
        <v>44273</v>
      </c>
      <c r="G51" s="7">
        <v>44274</v>
      </c>
      <c r="H51" s="4">
        <v>1</v>
      </c>
      <c r="I51" s="4">
        <v>1</v>
      </c>
      <c r="J51" s="4">
        <v>1</v>
      </c>
      <c r="K51" s="4" t="s">
        <v>28</v>
      </c>
      <c r="L51" s="4">
        <v>63</v>
      </c>
      <c r="M51" s="4">
        <v>63</v>
      </c>
      <c r="N51" s="4" t="s">
        <v>142</v>
      </c>
      <c r="O51" s="4" t="s">
        <v>30</v>
      </c>
      <c r="P51" s="4" t="s">
        <v>31</v>
      </c>
      <c r="Q51" s="4">
        <v>0</v>
      </c>
      <c r="R51" s="8">
        <v>44262</v>
      </c>
      <c r="S51" s="7">
        <v>44277</v>
      </c>
      <c r="T51" s="4" t="s">
        <v>32</v>
      </c>
      <c r="U51" s="4">
        <v>63</v>
      </c>
      <c r="V51" s="4">
        <v>0</v>
      </c>
      <c r="W51" s="4">
        <v>0</v>
      </c>
      <c r="X51" s="4">
        <v>2006834</v>
      </c>
    </row>
    <row r="52" s="4" customFormat="1" spans="1:24">
      <c r="A52" s="4">
        <v>14537638729</v>
      </c>
      <c r="B52" s="4" t="s">
        <v>24</v>
      </c>
      <c r="C52" s="4" t="s">
        <v>25</v>
      </c>
      <c r="D52" s="4" t="s">
        <v>143</v>
      </c>
      <c r="E52" s="4" t="s">
        <v>144</v>
      </c>
      <c r="F52" s="7">
        <v>44273</v>
      </c>
      <c r="G52" s="7">
        <v>44275</v>
      </c>
      <c r="H52" s="4">
        <v>2</v>
      </c>
      <c r="I52" s="4">
        <v>2</v>
      </c>
      <c r="J52" s="4">
        <v>4</v>
      </c>
      <c r="K52" s="4" t="s">
        <v>28</v>
      </c>
      <c r="L52" s="4">
        <v>1132</v>
      </c>
      <c r="M52" s="4">
        <v>1132</v>
      </c>
      <c r="N52" s="4" t="s">
        <v>145</v>
      </c>
      <c r="O52" s="4" t="s">
        <v>30</v>
      </c>
      <c r="P52" s="4" t="s">
        <v>31</v>
      </c>
      <c r="Q52" s="4">
        <v>0</v>
      </c>
      <c r="R52" s="8">
        <v>44263</v>
      </c>
      <c r="S52" s="7">
        <v>44277</v>
      </c>
      <c r="T52" s="4" t="s">
        <v>32</v>
      </c>
      <c r="U52" s="4">
        <v>1132</v>
      </c>
      <c r="V52" s="4">
        <v>0</v>
      </c>
      <c r="W52" s="4">
        <v>0</v>
      </c>
      <c r="X52" s="4">
        <v>2006914</v>
      </c>
    </row>
    <row r="53" s="4" customFormat="1" spans="1:24">
      <c r="A53" s="4">
        <v>14555428010</v>
      </c>
      <c r="B53" s="4" t="s">
        <v>24</v>
      </c>
      <c r="C53" s="4" t="s">
        <v>25</v>
      </c>
      <c r="D53" s="4" t="s">
        <v>146</v>
      </c>
      <c r="E53" s="4" t="s">
        <v>67</v>
      </c>
      <c r="F53" s="7">
        <v>44268</v>
      </c>
      <c r="G53" s="7">
        <v>44271</v>
      </c>
      <c r="H53" s="4">
        <v>1</v>
      </c>
      <c r="I53" s="4">
        <v>3</v>
      </c>
      <c r="J53" s="4">
        <v>3</v>
      </c>
      <c r="K53" s="4" t="s">
        <v>28</v>
      </c>
      <c r="L53" s="4">
        <v>573</v>
      </c>
      <c r="M53" s="4">
        <v>573</v>
      </c>
      <c r="N53" s="4" t="s">
        <v>147</v>
      </c>
      <c r="O53" s="4" t="s">
        <v>30</v>
      </c>
      <c r="P53" s="4" t="s">
        <v>31</v>
      </c>
      <c r="Q53" s="4">
        <v>0</v>
      </c>
      <c r="R53" s="8">
        <v>44264</v>
      </c>
      <c r="S53" s="7">
        <v>44277</v>
      </c>
      <c r="T53" s="4" t="s">
        <v>32</v>
      </c>
      <c r="U53" s="4">
        <v>573</v>
      </c>
      <c r="V53" s="4">
        <v>0</v>
      </c>
      <c r="W53" s="4">
        <v>0</v>
      </c>
      <c r="X53" s="4">
        <v>2009502</v>
      </c>
    </row>
    <row r="54" s="4" customFormat="1" spans="1:24">
      <c r="A54" s="4">
        <v>14555971314</v>
      </c>
      <c r="B54" s="4" t="s">
        <v>24</v>
      </c>
      <c r="C54" s="4" t="s">
        <v>25</v>
      </c>
      <c r="D54" s="4" t="s">
        <v>148</v>
      </c>
      <c r="E54" s="4" t="s">
        <v>149</v>
      </c>
      <c r="F54" s="7">
        <v>44271</v>
      </c>
      <c r="G54" s="7">
        <v>44272</v>
      </c>
      <c r="H54" s="4">
        <v>1</v>
      </c>
      <c r="I54" s="4">
        <v>1</v>
      </c>
      <c r="J54" s="4">
        <v>1</v>
      </c>
      <c r="K54" s="4" t="s">
        <v>28</v>
      </c>
      <c r="L54" s="4">
        <v>46</v>
      </c>
      <c r="M54" s="4">
        <v>46</v>
      </c>
      <c r="N54" s="4" t="s">
        <v>150</v>
      </c>
      <c r="O54" s="4" t="s">
        <v>30</v>
      </c>
      <c r="P54" s="4" t="s">
        <v>31</v>
      </c>
      <c r="Q54" s="4">
        <v>0</v>
      </c>
      <c r="R54" s="8">
        <v>44264</v>
      </c>
      <c r="S54" s="7">
        <v>44277</v>
      </c>
      <c r="T54" s="4" t="s">
        <v>32</v>
      </c>
      <c r="U54" s="4">
        <v>46</v>
      </c>
      <c r="V54" s="4">
        <v>0</v>
      </c>
      <c r="W54" s="4">
        <v>0</v>
      </c>
      <c r="X54" s="4">
        <v>2009751</v>
      </c>
    </row>
    <row r="55" s="4" customFormat="1" spans="1:24">
      <c r="A55" s="4">
        <v>14563044779</v>
      </c>
      <c r="B55" s="4" t="s">
        <v>24</v>
      </c>
      <c r="C55" s="4" t="s">
        <v>25</v>
      </c>
      <c r="D55" s="4" t="s">
        <v>151</v>
      </c>
      <c r="E55" s="4" t="s">
        <v>152</v>
      </c>
      <c r="F55" s="7">
        <v>44274</v>
      </c>
      <c r="G55" s="7">
        <v>44276</v>
      </c>
      <c r="H55" s="4">
        <v>1</v>
      </c>
      <c r="I55" s="4">
        <v>2</v>
      </c>
      <c r="J55" s="4">
        <v>2</v>
      </c>
      <c r="K55" s="4" t="s">
        <v>28</v>
      </c>
      <c r="L55" s="4">
        <v>132</v>
      </c>
      <c r="M55" s="4">
        <v>132</v>
      </c>
      <c r="N55" s="4" t="s">
        <v>153</v>
      </c>
      <c r="O55" s="4" t="s">
        <v>30</v>
      </c>
      <c r="P55" s="4" t="s">
        <v>31</v>
      </c>
      <c r="Q55" s="4">
        <v>0</v>
      </c>
      <c r="R55" s="8">
        <v>44265</v>
      </c>
      <c r="S55" s="7">
        <v>44277</v>
      </c>
      <c r="T55" s="4" t="s">
        <v>32</v>
      </c>
      <c r="U55" s="4">
        <v>132</v>
      </c>
      <c r="V55" s="4">
        <v>0</v>
      </c>
      <c r="W55" s="4">
        <v>0</v>
      </c>
      <c r="X55" s="4">
        <v>2010683</v>
      </c>
    </row>
    <row r="56" s="4" customFormat="1" spans="1:24">
      <c r="A56" s="4">
        <v>14564597442</v>
      </c>
      <c r="B56" s="4" t="s">
        <v>24</v>
      </c>
      <c r="C56" s="4" t="s">
        <v>25</v>
      </c>
      <c r="D56" s="4" t="s">
        <v>47</v>
      </c>
      <c r="E56" s="4" t="s">
        <v>154</v>
      </c>
      <c r="F56" s="7">
        <v>44274</v>
      </c>
      <c r="G56" s="7">
        <v>44276</v>
      </c>
      <c r="H56" s="4">
        <v>1</v>
      </c>
      <c r="I56" s="4">
        <v>2</v>
      </c>
      <c r="J56" s="4">
        <v>2</v>
      </c>
      <c r="K56" s="4" t="s">
        <v>28</v>
      </c>
      <c r="L56" s="4">
        <v>260</v>
      </c>
      <c r="M56" s="4">
        <v>260</v>
      </c>
      <c r="N56" s="4" t="s">
        <v>155</v>
      </c>
      <c r="O56" s="4" t="s">
        <v>30</v>
      </c>
      <c r="P56" s="4" t="s">
        <v>31</v>
      </c>
      <c r="Q56" s="4">
        <v>0</v>
      </c>
      <c r="R56" s="8">
        <v>44265</v>
      </c>
      <c r="S56" s="7">
        <v>44277</v>
      </c>
      <c r="T56" s="4" t="s">
        <v>32</v>
      </c>
      <c r="U56" s="4">
        <v>260</v>
      </c>
      <c r="V56" s="4">
        <v>0</v>
      </c>
      <c r="W56" s="4">
        <v>0</v>
      </c>
      <c r="X56" s="4">
        <v>2011260</v>
      </c>
    </row>
    <row r="57" s="4" customFormat="1" spans="1:24">
      <c r="A57" s="4">
        <v>14565204149</v>
      </c>
      <c r="B57" s="4" t="s">
        <v>24</v>
      </c>
      <c r="C57" s="4" t="s">
        <v>25</v>
      </c>
      <c r="D57" s="4" t="s">
        <v>156</v>
      </c>
      <c r="E57" s="4" t="s">
        <v>157</v>
      </c>
      <c r="F57" s="7">
        <v>44274</v>
      </c>
      <c r="G57" s="7">
        <v>44276</v>
      </c>
      <c r="H57" s="4">
        <v>1</v>
      </c>
      <c r="I57" s="4">
        <v>2</v>
      </c>
      <c r="J57" s="4">
        <v>2</v>
      </c>
      <c r="K57" s="4" t="s">
        <v>28</v>
      </c>
      <c r="L57" s="4">
        <v>276</v>
      </c>
      <c r="M57" s="4">
        <v>276</v>
      </c>
      <c r="N57" s="4" t="s">
        <v>158</v>
      </c>
      <c r="O57" s="4" t="s">
        <v>30</v>
      </c>
      <c r="P57" s="4" t="s">
        <v>31</v>
      </c>
      <c r="Q57" s="4">
        <v>0</v>
      </c>
      <c r="R57" s="8">
        <v>44266</v>
      </c>
      <c r="S57" s="7">
        <v>44277</v>
      </c>
      <c r="T57" s="4" t="s">
        <v>32</v>
      </c>
      <c r="U57" s="4">
        <v>276</v>
      </c>
      <c r="V57" s="4">
        <v>0</v>
      </c>
      <c r="W57" s="4">
        <v>0</v>
      </c>
      <c r="X57" s="4">
        <v>2011454</v>
      </c>
    </row>
    <row r="58" s="4" customFormat="1" spans="1:24">
      <c r="A58" s="4">
        <v>14565232071</v>
      </c>
      <c r="B58" s="4" t="s">
        <v>24</v>
      </c>
      <c r="C58" s="4" t="s">
        <v>25</v>
      </c>
      <c r="D58" s="4" t="s">
        <v>159</v>
      </c>
      <c r="E58" s="4" t="s">
        <v>160</v>
      </c>
      <c r="F58" s="7">
        <v>44270</v>
      </c>
      <c r="G58" s="7">
        <v>44271</v>
      </c>
      <c r="H58" s="4">
        <v>1</v>
      </c>
      <c r="I58" s="4">
        <v>1</v>
      </c>
      <c r="J58" s="4">
        <v>1</v>
      </c>
      <c r="K58" s="4" t="s">
        <v>28</v>
      </c>
      <c r="L58" s="4">
        <v>36</v>
      </c>
      <c r="M58" s="4">
        <v>36</v>
      </c>
      <c r="N58" s="4" t="s">
        <v>161</v>
      </c>
      <c r="O58" s="4" t="s">
        <v>30</v>
      </c>
      <c r="P58" s="4" t="s">
        <v>31</v>
      </c>
      <c r="Q58" s="4">
        <v>0</v>
      </c>
      <c r="R58" s="8">
        <v>44266</v>
      </c>
      <c r="S58" s="7">
        <v>44277</v>
      </c>
      <c r="T58" s="4" t="s">
        <v>32</v>
      </c>
      <c r="U58" s="4">
        <v>36</v>
      </c>
      <c r="V58" s="4">
        <v>0</v>
      </c>
      <c r="W58" s="4">
        <v>0</v>
      </c>
      <c r="X58" s="4">
        <v>2011460</v>
      </c>
    </row>
    <row r="59" s="4" customFormat="1" spans="1:24">
      <c r="A59" s="4">
        <v>14565258264</v>
      </c>
      <c r="B59" s="4" t="s">
        <v>24</v>
      </c>
      <c r="C59" s="4" t="s">
        <v>25</v>
      </c>
      <c r="D59" s="4" t="s">
        <v>146</v>
      </c>
      <c r="E59" s="4" t="s">
        <v>67</v>
      </c>
      <c r="F59" s="7">
        <v>44271</v>
      </c>
      <c r="G59" s="7">
        <v>44273</v>
      </c>
      <c r="H59" s="4">
        <v>1</v>
      </c>
      <c r="I59" s="4">
        <v>2</v>
      </c>
      <c r="J59" s="4">
        <v>2</v>
      </c>
      <c r="K59" s="4" t="s">
        <v>28</v>
      </c>
      <c r="L59" s="4">
        <v>216</v>
      </c>
      <c r="M59" s="4">
        <v>216</v>
      </c>
      <c r="N59" s="4" t="s">
        <v>162</v>
      </c>
      <c r="O59" s="4" t="s">
        <v>30</v>
      </c>
      <c r="P59" s="4" t="s">
        <v>31</v>
      </c>
      <c r="Q59" s="4">
        <v>0</v>
      </c>
      <c r="R59" s="8">
        <v>44266</v>
      </c>
      <c r="S59" s="7">
        <v>44277</v>
      </c>
      <c r="T59" s="4" t="s">
        <v>32</v>
      </c>
      <c r="U59" s="4">
        <v>216</v>
      </c>
      <c r="V59" s="4">
        <v>0</v>
      </c>
      <c r="W59" s="4">
        <v>0</v>
      </c>
      <c r="X59" s="4">
        <v>2011469</v>
      </c>
    </row>
    <row r="60" s="4" customFormat="1" spans="1:24">
      <c r="A60" s="4">
        <v>14565268229</v>
      </c>
      <c r="B60" s="4" t="s">
        <v>24</v>
      </c>
      <c r="C60" s="4" t="s">
        <v>25</v>
      </c>
      <c r="D60" s="4" t="s">
        <v>163</v>
      </c>
      <c r="E60" s="4" t="s">
        <v>164</v>
      </c>
      <c r="F60" s="7">
        <v>44270</v>
      </c>
      <c r="G60" s="7">
        <v>44274</v>
      </c>
      <c r="H60" s="4">
        <v>1</v>
      </c>
      <c r="I60" s="4">
        <v>4</v>
      </c>
      <c r="J60" s="4">
        <v>4</v>
      </c>
      <c r="K60" s="4" t="s">
        <v>28</v>
      </c>
      <c r="L60" s="4">
        <v>608</v>
      </c>
      <c r="M60" s="4">
        <v>608</v>
      </c>
      <c r="N60" s="4" t="s">
        <v>165</v>
      </c>
      <c r="O60" s="4" t="s">
        <v>30</v>
      </c>
      <c r="P60" s="4" t="s">
        <v>31</v>
      </c>
      <c r="Q60" s="4">
        <v>0</v>
      </c>
      <c r="R60" s="8">
        <v>44266</v>
      </c>
      <c r="S60" s="7">
        <v>44277</v>
      </c>
      <c r="T60" s="4" t="s">
        <v>32</v>
      </c>
      <c r="U60" s="4">
        <v>608</v>
      </c>
      <c r="V60" s="4">
        <v>0</v>
      </c>
      <c r="W60" s="4">
        <v>0</v>
      </c>
      <c r="X60" s="4">
        <v>2011472</v>
      </c>
    </row>
    <row r="61" s="4" customFormat="1" spans="1:24">
      <c r="A61" s="4">
        <v>14565287597</v>
      </c>
      <c r="B61" s="4" t="s">
        <v>24</v>
      </c>
      <c r="C61" s="4" t="s">
        <v>25</v>
      </c>
      <c r="D61" s="4" t="s">
        <v>166</v>
      </c>
      <c r="E61" s="4" t="s">
        <v>167</v>
      </c>
      <c r="F61" s="7">
        <v>44271</v>
      </c>
      <c r="G61" s="7">
        <v>44272</v>
      </c>
      <c r="H61" s="4">
        <v>1</v>
      </c>
      <c r="I61" s="4">
        <v>1</v>
      </c>
      <c r="J61" s="4">
        <v>1</v>
      </c>
      <c r="K61" s="4" t="s">
        <v>28</v>
      </c>
      <c r="L61" s="4">
        <v>120</v>
      </c>
      <c r="M61" s="4">
        <v>120</v>
      </c>
      <c r="N61" s="4" t="s">
        <v>168</v>
      </c>
      <c r="O61" s="4" t="s">
        <v>30</v>
      </c>
      <c r="P61" s="4" t="s">
        <v>31</v>
      </c>
      <c r="Q61" s="4">
        <v>0</v>
      </c>
      <c r="R61" s="8">
        <v>44266</v>
      </c>
      <c r="S61" s="7">
        <v>44277</v>
      </c>
      <c r="T61" s="4" t="s">
        <v>32</v>
      </c>
      <c r="U61" s="4">
        <v>120</v>
      </c>
      <c r="V61" s="4">
        <v>0</v>
      </c>
      <c r="W61" s="4">
        <v>0</v>
      </c>
      <c r="X61" s="4">
        <v>2011477</v>
      </c>
    </row>
    <row r="62" s="4" customFormat="1" spans="1:23">
      <c r="A62" s="4">
        <v>14565364714</v>
      </c>
      <c r="B62" s="4" t="s">
        <v>24</v>
      </c>
      <c r="C62" s="4" t="s">
        <v>25</v>
      </c>
      <c r="D62" s="4" t="s">
        <v>169</v>
      </c>
      <c r="E62" s="4" t="s">
        <v>37</v>
      </c>
      <c r="F62" s="7">
        <v>44275</v>
      </c>
      <c r="G62" s="7">
        <v>44276</v>
      </c>
      <c r="H62" s="4">
        <v>1</v>
      </c>
      <c r="I62" s="4">
        <v>1</v>
      </c>
      <c r="J62" s="4">
        <v>1</v>
      </c>
      <c r="K62" s="4" t="s">
        <v>28</v>
      </c>
      <c r="L62" s="4">
        <v>79</v>
      </c>
      <c r="M62" s="4">
        <v>79</v>
      </c>
      <c r="N62" s="4" t="s">
        <v>170</v>
      </c>
      <c r="O62" s="4" t="s">
        <v>30</v>
      </c>
      <c r="P62" s="4" t="s">
        <v>31</v>
      </c>
      <c r="Q62" s="4">
        <v>0</v>
      </c>
      <c r="R62" s="8">
        <v>44266</v>
      </c>
      <c r="S62" s="7">
        <v>44277</v>
      </c>
      <c r="T62" s="4" t="s">
        <v>32</v>
      </c>
      <c r="U62" s="4">
        <v>79</v>
      </c>
      <c r="V62" s="4">
        <v>0</v>
      </c>
      <c r="W62" s="4">
        <v>0</v>
      </c>
    </row>
    <row r="63" s="4" customFormat="1" spans="1:24">
      <c r="A63" s="4">
        <v>14565464130</v>
      </c>
      <c r="B63" s="4" t="s">
        <v>24</v>
      </c>
      <c r="C63" s="4" t="s">
        <v>25</v>
      </c>
      <c r="D63" s="4" t="s">
        <v>171</v>
      </c>
      <c r="E63" s="4" t="s">
        <v>172</v>
      </c>
      <c r="F63" s="7">
        <v>44268</v>
      </c>
      <c r="G63" s="7">
        <v>44270</v>
      </c>
      <c r="H63" s="4">
        <v>1</v>
      </c>
      <c r="I63" s="4">
        <v>2</v>
      </c>
      <c r="J63" s="4">
        <v>2</v>
      </c>
      <c r="K63" s="4" t="s">
        <v>28</v>
      </c>
      <c r="L63" s="4">
        <v>240</v>
      </c>
      <c r="M63" s="4">
        <v>240</v>
      </c>
      <c r="N63" s="4" t="s">
        <v>173</v>
      </c>
      <c r="O63" s="4" t="s">
        <v>30</v>
      </c>
      <c r="P63" s="4" t="s">
        <v>31</v>
      </c>
      <c r="Q63" s="4">
        <v>0</v>
      </c>
      <c r="R63" s="8">
        <v>44266</v>
      </c>
      <c r="S63" s="7">
        <v>44277</v>
      </c>
      <c r="T63" s="4" t="s">
        <v>32</v>
      </c>
      <c r="U63" s="4">
        <v>240</v>
      </c>
      <c r="V63" s="4">
        <v>0</v>
      </c>
      <c r="W63" s="4">
        <v>0</v>
      </c>
      <c r="X63" s="4">
        <v>2011533</v>
      </c>
    </row>
    <row r="64" s="4" customFormat="1" spans="1:24">
      <c r="A64" s="4">
        <v>14565666808</v>
      </c>
      <c r="B64" s="4" t="s">
        <v>24</v>
      </c>
      <c r="C64" s="4" t="s">
        <v>25</v>
      </c>
      <c r="D64" s="4" t="s">
        <v>174</v>
      </c>
      <c r="E64" s="4" t="s">
        <v>91</v>
      </c>
      <c r="F64" s="7">
        <v>44275</v>
      </c>
      <c r="G64" s="7">
        <v>44276</v>
      </c>
      <c r="H64" s="4">
        <v>1</v>
      </c>
      <c r="I64" s="4">
        <v>1</v>
      </c>
      <c r="J64" s="4">
        <v>1</v>
      </c>
      <c r="K64" s="4" t="s">
        <v>28</v>
      </c>
      <c r="L64" s="4">
        <v>175</v>
      </c>
      <c r="M64" s="4">
        <v>175</v>
      </c>
      <c r="N64" s="4" t="s">
        <v>175</v>
      </c>
      <c r="O64" s="4" t="s">
        <v>30</v>
      </c>
      <c r="P64" s="4" t="s">
        <v>31</v>
      </c>
      <c r="Q64" s="4">
        <v>0</v>
      </c>
      <c r="R64" s="8">
        <v>44266</v>
      </c>
      <c r="S64" s="7">
        <v>44277</v>
      </c>
      <c r="T64" s="4" t="s">
        <v>32</v>
      </c>
      <c r="U64" s="4">
        <v>175</v>
      </c>
      <c r="V64" s="4">
        <v>0</v>
      </c>
      <c r="W64" s="4">
        <v>0</v>
      </c>
      <c r="X64" s="4">
        <v>2011587</v>
      </c>
    </row>
    <row r="65" s="4" customFormat="1" spans="1:24">
      <c r="A65" s="4">
        <v>14571253230</v>
      </c>
      <c r="B65" s="4" t="s">
        <v>24</v>
      </c>
      <c r="C65" s="4" t="s">
        <v>25</v>
      </c>
      <c r="D65" s="4" t="s">
        <v>176</v>
      </c>
      <c r="E65" s="4" t="s">
        <v>27</v>
      </c>
      <c r="F65" s="7">
        <v>44270</v>
      </c>
      <c r="G65" s="7">
        <v>44273</v>
      </c>
      <c r="H65" s="4">
        <v>1</v>
      </c>
      <c r="I65" s="4">
        <v>3</v>
      </c>
      <c r="J65" s="4">
        <v>3</v>
      </c>
      <c r="K65" s="4" t="s">
        <v>28</v>
      </c>
      <c r="L65" s="4">
        <v>123</v>
      </c>
      <c r="M65" s="4">
        <v>123</v>
      </c>
      <c r="N65" s="4" t="s">
        <v>177</v>
      </c>
      <c r="O65" s="4" t="s">
        <v>30</v>
      </c>
      <c r="P65" s="4" t="s">
        <v>31</v>
      </c>
      <c r="Q65" s="4">
        <v>0</v>
      </c>
      <c r="R65" s="8">
        <v>44266</v>
      </c>
      <c r="S65" s="7">
        <v>44277</v>
      </c>
      <c r="T65" s="4" t="s">
        <v>32</v>
      </c>
      <c r="U65" s="4">
        <v>123</v>
      </c>
      <c r="V65" s="4">
        <v>0</v>
      </c>
      <c r="W65" s="4">
        <v>0</v>
      </c>
      <c r="X65" s="4">
        <v>2012029</v>
      </c>
    </row>
    <row r="66" s="4" customFormat="1" spans="1:24">
      <c r="A66" s="4">
        <v>14571371171</v>
      </c>
      <c r="B66" s="4" t="s">
        <v>24</v>
      </c>
      <c r="C66" s="4" t="s">
        <v>25</v>
      </c>
      <c r="D66" s="4" t="s">
        <v>116</v>
      </c>
      <c r="E66" s="4" t="s">
        <v>178</v>
      </c>
      <c r="F66" s="7">
        <v>44274</v>
      </c>
      <c r="G66" s="7">
        <v>44275</v>
      </c>
      <c r="H66" s="4">
        <v>1</v>
      </c>
      <c r="I66" s="4">
        <v>1</v>
      </c>
      <c r="J66" s="4">
        <v>1</v>
      </c>
      <c r="K66" s="4" t="s">
        <v>28</v>
      </c>
      <c r="L66" s="4">
        <v>25</v>
      </c>
      <c r="M66" s="4">
        <v>25</v>
      </c>
      <c r="N66" s="4" t="s">
        <v>179</v>
      </c>
      <c r="O66" s="4" t="s">
        <v>30</v>
      </c>
      <c r="P66" s="4" t="s">
        <v>31</v>
      </c>
      <c r="Q66" s="4">
        <v>0</v>
      </c>
      <c r="R66" s="8">
        <v>44266</v>
      </c>
      <c r="S66" s="7">
        <v>44277</v>
      </c>
      <c r="T66" s="4" t="s">
        <v>32</v>
      </c>
      <c r="U66" s="4">
        <v>25</v>
      </c>
      <c r="V66" s="4">
        <v>0</v>
      </c>
      <c r="W66" s="4">
        <v>0</v>
      </c>
      <c r="X66" s="4">
        <v>2012063</v>
      </c>
    </row>
    <row r="67" s="4" customFormat="1" spans="1:24">
      <c r="A67" s="4">
        <v>14571717190</v>
      </c>
      <c r="B67" s="4" t="s">
        <v>24</v>
      </c>
      <c r="C67" s="4" t="s">
        <v>25</v>
      </c>
      <c r="D67" s="4" t="s">
        <v>180</v>
      </c>
      <c r="E67" s="4" t="s">
        <v>181</v>
      </c>
      <c r="F67" s="7">
        <v>44269</v>
      </c>
      <c r="G67" s="7">
        <v>44270</v>
      </c>
      <c r="H67" s="4">
        <v>1</v>
      </c>
      <c r="I67" s="4">
        <v>1</v>
      </c>
      <c r="J67" s="4">
        <v>1</v>
      </c>
      <c r="K67" s="4" t="s">
        <v>28</v>
      </c>
      <c r="L67" s="4">
        <v>65</v>
      </c>
      <c r="M67" s="4">
        <v>65</v>
      </c>
      <c r="N67" s="4" t="s">
        <v>182</v>
      </c>
      <c r="O67" s="4" t="s">
        <v>30</v>
      </c>
      <c r="P67" s="4" t="s">
        <v>31</v>
      </c>
      <c r="Q67" s="4">
        <v>0</v>
      </c>
      <c r="R67" s="8">
        <v>44266</v>
      </c>
      <c r="S67" s="7">
        <v>44277</v>
      </c>
      <c r="T67" s="4" t="s">
        <v>32</v>
      </c>
      <c r="U67" s="4">
        <v>65</v>
      </c>
      <c r="V67" s="4">
        <v>0</v>
      </c>
      <c r="W67" s="4">
        <v>0</v>
      </c>
      <c r="X67" s="4">
        <v>2012155</v>
      </c>
    </row>
    <row r="68" s="4" customFormat="1" spans="1:24">
      <c r="A68" s="4">
        <v>14572673615</v>
      </c>
      <c r="B68" s="4" t="s">
        <v>24</v>
      </c>
      <c r="C68" s="4" t="s">
        <v>25</v>
      </c>
      <c r="D68" s="4" t="s">
        <v>183</v>
      </c>
      <c r="E68" s="4" t="s">
        <v>184</v>
      </c>
      <c r="F68" s="7">
        <v>44275</v>
      </c>
      <c r="G68" s="7">
        <v>44276</v>
      </c>
      <c r="H68" s="4">
        <v>1</v>
      </c>
      <c r="I68" s="4">
        <v>1</v>
      </c>
      <c r="J68" s="4">
        <v>1</v>
      </c>
      <c r="K68" s="4" t="s">
        <v>28</v>
      </c>
      <c r="L68" s="4">
        <v>61</v>
      </c>
      <c r="M68" s="4">
        <v>61</v>
      </c>
      <c r="N68" s="4" t="s">
        <v>185</v>
      </c>
      <c r="O68" s="4" t="s">
        <v>30</v>
      </c>
      <c r="P68" s="4" t="s">
        <v>31</v>
      </c>
      <c r="Q68" s="4">
        <v>0</v>
      </c>
      <c r="R68" s="8">
        <v>44266</v>
      </c>
      <c r="S68" s="7">
        <v>44277</v>
      </c>
      <c r="T68" s="4" t="s">
        <v>32</v>
      </c>
      <c r="U68" s="4">
        <v>61</v>
      </c>
      <c r="V68" s="4">
        <v>0</v>
      </c>
      <c r="W68" s="4">
        <v>0</v>
      </c>
      <c r="X68" s="4">
        <v>2012521</v>
      </c>
    </row>
    <row r="69" s="4" customFormat="1" spans="1:24">
      <c r="A69" s="4">
        <v>14573287848</v>
      </c>
      <c r="B69" s="4" t="s">
        <v>24</v>
      </c>
      <c r="C69" s="4" t="s">
        <v>25</v>
      </c>
      <c r="D69" s="4" t="s">
        <v>148</v>
      </c>
      <c r="E69" s="4" t="s">
        <v>186</v>
      </c>
      <c r="F69" s="7">
        <v>44274</v>
      </c>
      <c r="G69" s="7">
        <v>44275</v>
      </c>
      <c r="H69" s="4">
        <v>1</v>
      </c>
      <c r="I69" s="4">
        <v>1</v>
      </c>
      <c r="J69" s="4">
        <v>1</v>
      </c>
      <c r="K69" s="4" t="s">
        <v>28</v>
      </c>
      <c r="L69" s="4">
        <v>52</v>
      </c>
      <c r="M69" s="4">
        <v>52</v>
      </c>
      <c r="N69" s="4" t="s">
        <v>187</v>
      </c>
      <c r="O69" s="4" t="s">
        <v>30</v>
      </c>
      <c r="P69" s="4" t="s">
        <v>31</v>
      </c>
      <c r="Q69" s="4">
        <v>0</v>
      </c>
      <c r="R69" s="8">
        <v>44266</v>
      </c>
      <c r="S69" s="7">
        <v>44277</v>
      </c>
      <c r="T69" s="4" t="s">
        <v>32</v>
      </c>
      <c r="U69" s="4">
        <v>52</v>
      </c>
      <c r="V69" s="4">
        <v>0</v>
      </c>
      <c r="W69" s="4">
        <v>0</v>
      </c>
      <c r="X69" s="4">
        <v>2012796</v>
      </c>
    </row>
    <row r="70" s="4" customFormat="1" spans="1:24">
      <c r="A70" s="4">
        <v>14577443933</v>
      </c>
      <c r="B70" s="4" t="s">
        <v>24</v>
      </c>
      <c r="C70" s="4" t="s">
        <v>25</v>
      </c>
      <c r="D70" s="4" t="s">
        <v>188</v>
      </c>
      <c r="E70" s="4" t="s">
        <v>189</v>
      </c>
      <c r="F70" s="7">
        <v>44271</v>
      </c>
      <c r="G70" s="7">
        <v>44272</v>
      </c>
      <c r="H70" s="4">
        <v>1</v>
      </c>
      <c r="I70" s="4">
        <v>1</v>
      </c>
      <c r="J70" s="4">
        <v>1</v>
      </c>
      <c r="K70" s="4" t="s">
        <v>28</v>
      </c>
      <c r="L70" s="4">
        <v>59</v>
      </c>
      <c r="M70" s="4">
        <v>59</v>
      </c>
      <c r="N70" s="4" t="s">
        <v>190</v>
      </c>
      <c r="O70" s="4" t="s">
        <v>30</v>
      </c>
      <c r="P70" s="4" t="s">
        <v>31</v>
      </c>
      <c r="Q70" s="4">
        <v>0</v>
      </c>
      <c r="R70" s="8">
        <v>44266</v>
      </c>
      <c r="S70" s="7">
        <v>44277</v>
      </c>
      <c r="T70" s="4" t="s">
        <v>32</v>
      </c>
      <c r="U70" s="4">
        <v>59</v>
      </c>
      <c r="V70" s="4">
        <v>0</v>
      </c>
      <c r="W70" s="4">
        <v>0</v>
      </c>
      <c r="X70" s="4">
        <v>2012899</v>
      </c>
    </row>
    <row r="71" s="4" customFormat="1" spans="1:24">
      <c r="A71" s="4">
        <v>14578166857</v>
      </c>
      <c r="B71" s="4" t="s">
        <v>24</v>
      </c>
      <c r="C71" s="4" t="s">
        <v>25</v>
      </c>
      <c r="D71" s="4" t="s">
        <v>191</v>
      </c>
      <c r="E71" s="4" t="s">
        <v>192</v>
      </c>
      <c r="F71" s="7">
        <v>44272</v>
      </c>
      <c r="G71" s="7">
        <v>44273</v>
      </c>
      <c r="H71" s="4">
        <v>1</v>
      </c>
      <c r="I71" s="4">
        <v>1</v>
      </c>
      <c r="J71" s="4">
        <v>1</v>
      </c>
      <c r="K71" s="4" t="s">
        <v>28</v>
      </c>
      <c r="L71" s="4">
        <v>139</v>
      </c>
      <c r="M71" s="4">
        <v>139</v>
      </c>
      <c r="N71" s="4" t="s">
        <v>193</v>
      </c>
      <c r="O71" s="4" t="s">
        <v>30</v>
      </c>
      <c r="P71" s="4" t="s">
        <v>31</v>
      </c>
      <c r="Q71" s="4">
        <v>0</v>
      </c>
      <c r="R71" s="8">
        <v>44267</v>
      </c>
      <c r="S71" s="7">
        <v>44277</v>
      </c>
      <c r="T71" s="4" t="s">
        <v>32</v>
      </c>
      <c r="U71" s="4">
        <v>139</v>
      </c>
      <c r="V71" s="4">
        <v>0</v>
      </c>
      <c r="W71" s="4">
        <v>0</v>
      </c>
      <c r="X71" s="4">
        <v>2013030</v>
      </c>
    </row>
    <row r="72" s="4" customFormat="1" spans="1:24">
      <c r="A72" s="4">
        <v>14578323979</v>
      </c>
      <c r="B72" s="4" t="s">
        <v>24</v>
      </c>
      <c r="C72" s="4" t="s">
        <v>25</v>
      </c>
      <c r="D72" s="4" t="s">
        <v>194</v>
      </c>
      <c r="E72" s="4" t="s">
        <v>195</v>
      </c>
      <c r="F72" s="7">
        <v>44270</v>
      </c>
      <c r="G72" s="7">
        <v>44272</v>
      </c>
      <c r="H72" s="4">
        <v>1</v>
      </c>
      <c r="I72" s="4">
        <v>2</v>
      </c>
      <c r="J72" s="4">
        <v>2</v>
      </c>
      <c r="K72" s="4" t="s">
        <v>28</v>
      </c>
      <c r="L72" s="4">
        <v>66</v>
      </c>
      <c r="M72" s="4">
        <v>66</v>
      </c>
      <c r="N72" s="4" t="s">
        <v>196</v>
      </c>
      <c r="O72" s="4" t="s">
        <v>30</v>
      </c>
      <c r="P72" s="4" t="s">
        <v>31</v>
      </c>
      <c r="Q72" s="4">
        <v>0</v>
      </c>
      <c r="R72" s="8">
        <v>44267</v>
      </c>
      <c r="S72" s="7">
        <v>44277</v>
      </c>
      <c r="T72" s="4" t="s">
        <v>32</v>
      </c>
      <c r="U72" s="4">
        <v>66</v>
      </c>
      <c r="V72" s="4">
        <v>0</v>
      </c>
      <c r="W72" s="4">
        <v>0</v>
      </c>
      <c r="X72" s="4">
        <v>2013083</v>
      </c>
    </row>
    <row r="73" s="4" customFormat="1" spans="1:24">
      <c r="A73" s="4">
        <v>14578473338</v>
      </c>
      <c r="B73" s="4" t="s">
        <v>24</v>
      </c>
      <c r="C73" s="4" t="s">
        <v>25</v>
      </c>
      <c r="D73" s="4" t="s">
        <v>197</v>
      </c>
      <c r="E73" s="4" t="s">
        <v>198</v>
      </c>
      <c r="F73" s="7">
        <v>44273</v>
      </c>
      <c r="G73" s="7">
        <v>44274</v>
      </c>
      <c r="H73" s="4">
        <v>1</v>
      </c>
      <c r="I73" s="4">
        <v>1</v>
      </c>
      <c r="J73" s="4">
        <v>1</v>
      </c>
      <c r="K73" s="4" t="s">
        <v>28</v>
      </c>
      <c r="L73" s="4">
        <v>99</v>
      </c>
      <c r="M73" s="4">
        <v>99</v>
      </c>
      <c r="N73" s="4" t="s">
        <v>199</v>
      </c>
      <c r="O73" s="4" t="s">
        <v>30</v>
      </c>
      <c r="P73" s="4" t="s">
        <v>31</v>
      </c>
      <c r="Q73" s="4">
        <v>0</v>
      </c>
      <c r="R73" s="8">
        <v>44267</v>
      </c>
      <c r="S73" s="7">
        <v>44277</v>
      </c>
      <c r="T73" s="4" t="s">
        <v>32</v>
      </c>
      <c r="U73" s="4">
        <v>99</v>
      </c>
      <c r="V73" s="4">
        <v>0</v>
      </c>
      <c r="W73" s="4">
        <v>0</v>
      </c>
      <c r="X73" s="4">
        <v>2013120</v>
      </c>
    </row>
    <row r="74" s="4" customFormat="1" spans="1:24">
      <c r="A74" s="4">
        <v>14578578838</v>
      </c>
      <c r="B74" s="4" t="s">
        <v>24</v>
      </c>
      <c r="C74" s="4" t="s">
        <v>25</v>
      </c>
      <c r="D74" s="4" t="s">
        <v>200</v>
      </c>
      <c r="E74" s="4" t="s">
        <v>201</v>
      </c>
      <c r="F74" s="7">
        <v>44268</v>
      </c>
      <c r="G74" s="7">
        <v>44270</v>
      </c>
      <c r="H74" s="4">
        <v>1</v>
      </c>
      <c r="I74" s="4">
        <v>2</v>
      </c>
      <c r="J74" s="4">
        <v>2</v>
      </c>
      <c r="K74" s="4" t="s">
        <v>28</v>
      </c>
      <c r="L74" s="4">
        <v>178</v>
      </c>
      <c r="M74" s="4">
        <v>178</v>
      </c>
      <c r="N74" s="4" t="s">
        <v>202</v>
      </c>
      <c r="O74" s="4" t="s">
        <v>30</v>
      </c>
      <c r="P74" s="4" t="s">
        <v>31</v>
      </c>
      <c r="Q74" s="4">
        <v>0</v>
      </c>
      <c r="R74" s="8">
        <v>44267</v>
      </c>
      <c r="S74" s="7">
        <v>44277</v>
      </c>
      <c r="T74" s="4" t="s">
        <v>32</v>
      </c>
      <c r="U74" s="4">
        <v>178</v>
      </c>
      <c r="V74" s="4">
        <v>0</v>
      </c>
      <c r="W74" s="4">
        <v>0</v>
      </c>
      <c r="X74" s="4">
        <v>2013144</v>
      </c>
    </row>
    <row r="75" s="4" customFormat="1" spans="1:24">
      <c r="A75" s="4">
        <v>14578883290</v>
      </c>
      <c r="B75" s="4" t="s">
        <v>24</v>
      </c>
      <c r="C75" s="4" t="s">
        <v>25</v>
      </c>
      <c r="D75" s="4" t="s">
        <v>72</v>
      </c>
      <c r="E75" s="4" t="s">
        <v>73</v>
      </c>
      <c r="F75" s="7">
        <v>44274</v>
      </c>
      <c r="G75" s="7">
        <v>44276</v>
      </c>
      <c r="H75" s="4">
        <v>1</v>
      </c>
      <c r="I75" s="4">
        <v>2</v>
      </c>
      <c r="J75" s="4">
        <v>2</v>
      </c>
      <c r="K75" s="4" t="s">
        <v>28</v>
      </c>
      <c r="L75" s="4">
        <v>180</v>
      </c>
      <c r="M75" s="4">
        <v>180</v>
      </c>
      <c r="N75" s="4" t="s">
        <v>203</v>
      </c>
      <c r="O75" s="4" t="s">
        <v>30</v>
      </c>
      <c r="P75" s="4" t="s">
        <v>31</v>
      </c>
      <c r="Q75" s="4">
        <v>0</v>
      </c>
      <c r="R75" s="8">
        <v>44267</v>
      </c>
      <c r="S75" s="7">
        <v>44277</v>
      </c>
      <c r="T75" s="4" t="s">
        <v>32</v>
      </c>
      <c r="U75" s="4">
        <v>180</v>
      </c>
      <c r="V75" s="4">
        <v>0</v>
      </c>
      <c r="W75" s="4">
        <v>0</v>
      </c>
      <c r="X75" s="4">
        <v>2013227</v>
      </c>
    </row>
    <row r="76" s="4" customFormat="1" spans="1:24">
      <c r="A76" s="4">
        <v>14578917980</v>
      </c>
      <c r="B76" s="4" t="s">
        <v>24</v>
      </c>
      <c r="C76" s="4" t="s">
        <v>25</v>
      </c>
      <c r="D76" s="4" t="s">
        <v>204</v>
      </c>
      <c r="E76" s="4" t="s">
        <v>205</v>
      </c>
      <c r="F76" s="7">
        <v>44271</v>
      </c>
      <c r="G76" s="7">
        <v>44272</v>
      </c>
      <c r="H76" s="4">
        <v>1</v>
      </c>
      <c r="I76" s="4">
        <v>1</v>
      </c>
      <c r="J76" s="4">
        <v>1</v>
      </c>
      <c r="K76" s="4" t="s">
        <v>28</v>
      </c>
      <c r="L76" s="4">
        <v>84</v>
      </c>
      <c r="M76" s="4">
        <v>84</v>
      </c>
      <c r="N76" s="4" t="s">
        <v>206</v>
      </c>
      <c r="O76" s="4" t="s">
        <v>30</v>
      </c>
      <c r="P76" s="4" t="s">
        <v>31</v>
      </c>
      <c r="Q76" s="4">
        <v>0</v>
      </c>
      <c r="R76" s="8">
        <v>44267</v>
      </c>
      <c r="S76" s="7">
        <v>44277</v>
      </c>
      <c r="T76" s="4" t="s">
        <v>32</v>
      </c>
      <c r="U76" s="4">
        <v>84</v>
      </c>
      <c r="V76" s="4">
        <v>0</v>
      </c>
      <c r="W76" s="4">
        <v>0</v>
      </c>
      <c r="X76" s="4">
        <v>2013237</v>
      </c>
    </row>
    <row r="77" s="4" customFormat="1" spans="1:24">
      <c r="A77" s="4">
        <v>14579623589</v>
      </c>
      <c r="B77" s="4" t="s">
        <v>24</v>
      </c>
      <c r="C77" s="4" t="s">
        <v>25</v>
      </c>
      <c r="D77" s="4" t="s">
        <v>207</v>
      </c>
      <c r="E77" s="4" t="s">
        <v>208</v>
      </c>
      <c r="F77" s="7">
        <v>44269</v>
      </c>
      <c r="G77" s="7">
        <v>44270</v>
      </c>
      <c r="H77" s="4">
        <v>1</v>
      </c>
      <c r="I77" s="4">
        <v>1</v>
      </c>
      <c r="J77" s="4">
        <v>1</v>
      </c>
      <c r="K77" s="4" t="s">
        <v>28</v>
      </c>
      <c r="L77" s="4">
        <v>32</v>
      </c>
      <c r="M77" s="4">
        <v>32</v>
      </c>
      <c r="N77" s="4" t="s">
        <v>209</v>
      </c>
      <c r="O77" s="4" t="s">
        <v>30</v>
      </c>
      <c r="P77" s="4" t="s">
        <v>31</v>
      </c>
      <c r="Q77" s="4">
        <v>0</v>
      </c>
      <c r="R77" s="8">
        <v>44267</v>
      </c>
      <c r="S77" s="7">
        <v>44277</v>
      </c>
      <c r="T77" s="4" t="s">
        <v>32</v>
      </c>
      <c r="U77" s="4">
        <v>32</v>
      </c>
      <c r="V77" s="4">
        <v>0</v>
      </c>
      <c r="W77" s="4">
        <v>0</v>
      </c>
      <c r="X77" s="4">
        <v>2013440</v>
      </c>
    </row>
    <row r="78" s="4" customFormat="1" spans="1:24">
      <c r="A78" s="4">
        <v>14579759668</v>
      </c>
      <c r="B78" s="4" t="s">
        <v>24</v>
      </c>
      <c r="C78" s="4" t="s">
        <v>25</v>
      </c>
      <c r="D78" s="4" t="s">
        <v>103</v>
      </c>
      <c r="E78" s="4" t="s">
        <v>104</v>
      </c>
      <c r="F78" s="7">
        <v>44273</v>
      </c>
      <c r="G78" s="7">
        <v>44274</v>
      </c>
      <c r="H78" s="4">
        <v>1</v>
      </c>
      <c r="I78" s="4">
        <v>1</v>
      </c>
      <c r="J78" s="4">
        <v>1</v>
      </c>
      <c r="K78" s="4" t="s">
        <v>28</v>
      </c>
      <c r="L78" s="4">
        <v>89</v>
      </c>
      <c r="M78" s="4">
        <v>89</v>
      </c>
      <c r="N78" s="4" t="s">
        <v>210</v>
      </c>
      <c r="O78" s="4" t="s">
        <v>30</v>
      </c>
      <c r="P78" s="4" t="s">
        <v>31</v>
      </c>
      <c r="Q78" s="4">
        <v>0</v>
      </c>
      <c r="R78" s="8">
        <v>44267</v>
      </c>
      <c r="S78" s="7">
        <v>44277</v>
      </c>
      <c r="T78" s="4" t="s">
        <v>32</v>
      </c>
      <c r="U78" s="4">
        <v>89</v>
      </c>
      <c r="V78" s="4">
        <v>0</v>
      </c>
      <c r="W78" s="4">
        <v>0</v>
      </c>
      <c r="X78" s="4">
        <v>2013464</v>
      </c>
    </row>
    <row r="79" s="4" customFormat="1" spans="1:24">
      <c r="A79" s="4">
        <v>14586906825</v>
      </c>
      <c r="B79" s="4" t="s">
        <v>24</v>
      </c>
      <c r="C79" s="4" t="s">
        <v>25</v>
      </c>
      <c r="D79" s="4" t="s">
        <v>211</v>
      </c>
      <c r="E79" s="4" t="s">
        <v>212</v>
      </c>
      <c r="F79" s="7">
        <v>44274</v>
      </c>
      <c r="G79" s="7">
        <v>44275</v>
      </c>
      <c r="H79" s="4">
        <v>1</v>
      </c>
      <c r="I79" s="4">
        <v>1</v>
      </c>
      <c r="J79" s="4">
        <v>1</v>
      </c>
      <c r="K79" s="4" t="s">
        <v>28</v>
      </c>
      <c r="L79" s="4">
        <v>70</v>
      </c>
      <c r="M79" s="4">
        <v>70</v>
      </c>
      <c r="N79" s="4" t="s">
        <v>213</v>
      </c>
      <c r="O79" s="4" t="s">
        <v>30</v>
      </c>
      <c r="P79" s="4" t="s">
        <v>31</v>
      </c>
      <c r="Q79" s="4">
        <v>0</v>
      </c>
      <c r="R79" s="8">
        <v>44267</v>
      </c>
      <c r="S79" s="7">
        <v>44277</v>
      </c>
      <c r="T79" s="4" t="s">
        <v>32</v>
      </c>
      <c r="U79" s="4">
        <v>70</v>
      </c>
      <c r="V79" s="4">
        <v>0</v>
      </c>
      <c r="W79" s="4">
        <v>0</v>
      </c>
      <c r="X79" s="4">
        <v>2014799</v>
      </c>
    </row>
    <row r="80" s="4" customFormat="1" spans="1:24">
      <c r="A80" s="4">
        <v>14587285524</v>
      </c>
      <c r="B80" s="4" t="s">
        <v>24</v>
      </c>
      <c r="C80" s="4" t="s">
        <v>25</v>
      </c>
      <c r="D80" s="4" t="s">
        <v>214</v>
      </c>
      <c r="E80" s="4" t="s">
        <v>215</v>
      </c>
      <c r="F80" s="7">
        <v>44270</v>
      </c>
      <c r="G80" s="7">
        <v>44271</v>
      </c>
      <c r="H80" s="4">
        <v>1</v>
      </c>
      <c r="I80" s="4">
        <v>1</v>
      </c>
      <c r="J80" s="4">
        <v>1</v>
      </c>
      <c r="K80" s="4" t="s">
        <v>28</v>
      </c>
      <c r="L80" s="4">
        <v>179</v>
      </c>
      <c r="M80" s="4">
        <v>179</v>
      </c>
      <c r="N80" s="4" t="s">
        <v>216</v>
      </c>
      <c r="O80" s="4" t="s">
        <v>30</v>
      </c>
      <c r="P80" s="4" t="s">
        <v>31</v>
      </c>
      <c r="Q80" s="4">
        <v>0</v>
      </c>
      <c r="R80" s="8">
        <v>44268</v>
      </c>
      <c r="S80" s="7">
        <v>44277</v>
      </c>
      <c r="T80" s="4" t="s">
        <v>32</v>
      </c>
      <c r="U80" s="4">
        <v>179</v>
      </c>
      <c r="V80" s="4">
        <v>0</v>
      </c>
      <c r="W80" s="4">
        <v>0</v>
      </c>
      <c r="X80" s="4">
        <v>2014864</v>
      </c>
    </row>
    <row r="81" s="4" customFormat="1" spans="1:24">
      <c r="A81" s="4">
        <v>14587525485</v>
      </c>
      <c r="B81" s="4" t="s">
        <v>24</v>
      </c>
      <c r="C81" s="4" t="s">
        <v>25</v>
      </c>
      <c r="D81" s="4" t="s">
        <v>217</v>
      </c>
      <c r="E81" s="4" t="s">
        <v>218</v>
      </c>
      <c r="F81" s="7">
        <v>44271</v>
      </c>
      <c r="G81" s="7">
        <v>44275</v>
      </c>
      <c r="H81" s="4">
        <v>1</v>
      </c>
      <c r="I81" s="4">
        <v>4</v>
      </c>
      <c r="J81" s="4">
        <v>4</v>
      </c>
      <c r="K81" s="4" t="s">
        <v>28</v>
      </c>
      <c r="L81" s="4">
        <v>704</v>
      </c>
      <c r="M81" s="4">
        <v>704</v>
      </c>
      <c r="N81" s="4" t="s">
        <v>219</v>
      </c>
      <c r="O81" s="4" t="s">
        <v>30</v>
      </c>
      <c r="P81" s="4" t="s">
        <v>31</v>
      </c>
      <c r="Q81" s="4">
        <v>0</v>
      </c>
      <c r="R81" s="8">
        <v>44268</v>
      </c>
      <c r="S81" s="7">
        <v>44277</v>
      </c>
      <c r="T81" s="4" t="s">
        <v>32</v>
      </c>
      <c r="U81" s="4">
        <v>704</v>
      </c>
      <c r="V81" s="4">
        <v>0</v>
      </c>
      <c r="W81" s="4">
        <v>0</v>
      </c>
      <c r="X81" s="4">
        <v>2014927</v>
      </c>
    </row>
    <row r="82" s="4" customFormat="1" spans="1:24">
      <c r="A82" s="4">
        <v>14587702678</v>
      </c>
      <c r="B82" s="4" t="s">
        <v>24</v>
      </c>
      <c r="C82" s="4" t="s">
        <v>25</v>
      </c>
      <c r="D82" s="4" t="s">
        <v>151</v>
      </c>
      <c r="E82" s="4" t="s">
        <v>220</v>
      </c>
      <c r="F82" s="7">
        <v>44269</v>
      </c>
      <c r="G82" s="7">
        <v>44271</v>
      </c>
      <c r="H82" s="4">
        <v>1</v>
      </c>
      <c r="I82" s="4">
        <v>2</v>
      </c>
      <c r="J82" s="4">
        <v>2</v>
      </c>
      <c r="K82" s="4" t="s">
        <v>28</v>
      </c>
      <c r="L82" s="4">
        <v>114</v>
      </c>
      <c r="M82" s="4">
        <v>114</v>
      </c>
      <c r="N82" s="4" t="s">
        <v>221</v>
      </c>
      <c r="O82" s="4" t="s">
        <v>30</v>
      </c>
      <c r="P82" s="4" t="s">
        <v>31</v>
      </c>
      <c r="Q82" s="4">
        <v>0</v>
      </c>
      <c r="R82" s="8">
        <v>44268</v>
      </c>
      <c r="S82" s="7">
        <v>44277</v>
      </c>
      <c r="T82" s="4" t="s">
        <v>32</v>
      </c>
      <c r="U82" s="4">
        <v>114</v>
      </c>
      <c r="V82" s="4">
        <v>0</v>
      </c>
      <c r="W82" s="4">
        <v>0</v>
      </c>
      <c r="X82" s="4">
        <v>2015008</v>
      </c>
    </row>
    <row r="83" s="4" customFormat="1" spans="1:24">
      <c r="A83" s="4">
        <v>14592229727</v>
      </c>
      <c r="B83" s="4" t="s">
        <v>24</v>
      </c>
      <c r="C83" s="4" t="s">
        <v>25</v>
      </c>
      <c r="D83" s="4" t="s">
        <v>222</v>
      </c>
      <c r="E83" s="4" t="s">
        <v>223</v>
      </c>
      <c r="F83" s="7">
        <v>44272</v>
      </c>
      <c r="G83" s="7">
        <v>44273</v>
      </c>
      <c r="H83" s="4">
        <v>1</v>
      </c>
      <c r="I83" s="4">
        <v>1</v>
      </c>
      <c r="J83" s="4">
        <v>1</v>
      </c>
      <c r="K83" s="4" t="s">
        <v>28</v>
      </c>
      <c r="L83" s="4">
        <v>25</v>
      </c>
      <c r="M83" s="4">
        <v>25</v>
      </c>
      <c r="N83" s="4" t="s">
        <v>224</v>
      </c>
      <c r="O83" s="4" t="s">
        <v>30</v>
      </c>
      <c r="P83" s="4" t="s">
        <v>31</v>
      </c>
      <c r="Q83" s="4">
        <v>0</v>
      </c>
      <c r="R83" s="8">
        <v>44268</v>
      </c>
      <c r="S83" s="7">
        <v>44277</v>
      </c>
      <c r="T83" s="4" t="s">
        <v>32</v>
      </c>
      <c r="U83" s="4">
        <v>25</v>
      </c>
      <c r="V83" s="4">
        <v>0</v>
      </c>
      <c r="W83" s="4">
        <v>0</v>
      </c>
      <c r="X83" s="4">
        <v>2015387</v>
      </c>
    </row>
    <row r="84" s="4" customFormat="1" spans="1:24">
      <c r="A84" s="4">
        <v>14594679481</v>
      </c>
      <c r="B84" s="4" t="s">
        <v>24</v>
      </c>
      <c r="C84" s="4" t="s">
        <v>25</v>
      </c>
      <c r="D84" s="4" t="s">
        <v>225</v>
      </c>
      <c r="E84" s="4" t="s">
        <v>226</v>
      </c>
      <c r="F84" s="7">
        <v>44268</v>
      </c>
      <c r="G84" s="7">
        <v>44270</v>
      </c>
      <c r="H84" s="4">
        <v>1</v>
      </c>
      <c r="I84" s="4">
        <v>2</v>
      </c>
      <c r="J84" s="4">
        <v>2</v>
      </c>
      <c r="K84" s="4" t="s">
        <v>28</v>
      </c>
      <c r="L84" s="4">
        <v>138</v>
      </c>
      <c r="M84" s="4">
        <v>138</v>
      </c>
      <c r="N84" s="4" t="s">
        <v>227</v>
      </c>
      <c r="O84" s="4" t="s">
        <v>30</v>
      </c>
      <c r="P84" s="4" t="s">
        <v>31</v>
      </c>
      <c r="Q84" s="4">
        <v>0</v>
      </c>
      <c r="R84" s="8">
        <v>44268</v>
      </c>
      <c r="S84" s="7">
        <v>44277</v>
      </c>
      <c r="T84" s="4" t="s">
        <v>32</v>
      </c>
      <c r="U84" s="4">
        <v>138</v>
      </c>
      <c r="V84" s="4">
        <v>0</v>
      </c>
      <c r="W84" s="4">
        <v>0</v>
      </c>
      <c r="X84" s="4">
        <v>2016236</v>
      </c>
    </row>
    <row r="85" s="4" customFormat="1" spans="1:24">
      <c r="A85" s="4">
        <v>14594679481</v>
      </c>
      <c r="B85" s="4" t="s">
        <v>24</v>
      </c>
      <c r="C85" s="4" t="s">
        <v>46</v>
      </c>
      <c r="D85" s="4" t="s">
        <v>225</v>
      </c>
      <c r="E85" s="4" t="s">
        <v>226</v>
      </c>
      <c r="F85" s="7">
        <v>44268</v>
      </c>
      <c r="G85" s="7">
        <v>44270</v>
      </c>
      <c r="H85" s="4">
        <v>1</v>
      </c>
      <c r="I85" s="4">
        <v>2</v>
      </c>
      <c r="J85" s="4">
        <v>2</v>
      </c>
      <c r="K85" s="4" t="s">
        <v>28</v>
      </c>
      <c r="L85" s="4">
        <v>-138</v>
      </c>
      <c r="M85" s="4">
        <v>-138</v>
      </c>
      <c r="N85" s="4" t="s">
        <v>227</v>
      </c>
      <c r="O85" s="4" t="s">
        <v>30</v>
      </c>
      <c r="P85" s="4" t="s">
        <v>31</v>
      </c>
      <c r="Q85" s="4">
        <v>0</v>
      </c>
      <c r="R85" s="8">
        <v>44268</v>
      </c>
      <c r="S85" s="7">
        <v>44277</v>
      </c>
      <c r="T85" s="4" t="s">
        <v>32</v>
      </c>
      <c r="U85" s="4">
        <v>-138</v>
      </c>
      <c r="V85" s="4">
        <v>0</v>
      </c>
      <c r="W85" s="4">
        <v>0</v>
      </c>
      <c r="X85" s="4">
        <v>2016236</v>
      </c>
    </row>
    <row r="86" s="4" customFormat="1" spans="1:24">
      <c r="A86" s="4">
        <v>14594825281</v>
      </c>
      <c r="B86" s="4" t="s">
        <v>24</v>
      </c>
      <c r="C86" s="4" t="s">
        <v>25</v>
      </c>
      <c r="D86" s="4" t="s">
        <v>228</v>
      </c>
      <c r="E86" s="4" t="s">
        <v>229</v>
      </c>
      <c r="F86" s="7">
        <v>44270</v>
      </c>
      <c r="G86" s="7">
        <v>44271</v>
      </c>
      <c r="H86" s="4">
        <v>1</v>
      </c>
      <c r="I86" s="4">
        <v>1</v>
      </c>
      <c r="J86" s="4">
        <v>1</v>
      </c>
      <c r="K86" s="4" t="s">
        <v>28</v>
      </c>
      <c r="L86" s="4">
        <v>56</v>
      </c>
      <c r="M86" s="4">
        <v>56</v>
      </c>
      <c r="N86" s="4" t="s">
        <v>230</v>
      </c>
      <c r="O86" s="4" t="s">
        <v>30</v>
      </c>
      <c r="P86" s="4" t="s">
        <v>31</v>
      </c>
      <c r="Q86" s="4">
        <v>0</v>
      </c>
      <c r="R86" s="8">
        <v>44268</v>
      </c>
      <c r="S86" s="7">
        <v>44277</v>
      </c>
      <c r="T86" s="4" t="s">
        <v>32</v>
      </c>
      <c r="U86" s="4">
        <v>56</v>
      </c>
      <c r="V86" s="4">
        <v>0</v>
      </c>
      <c r="W86" s="4">
        <v>0</v>
      </c>
      <c r="X86" s="4">
        <v>2016323</v>
      </c>
    </row>
    <row r="87" s="4" customFormat="1" spans="1:24">
      <c r="A87" s="4">
        <v>14595198333</v>
      </c>
      <c r="B87" s="4" t="s">
        <v>24</v>
      </c>
      <c r="C87" s="4" t="s">
        <v>25</v>
      </c>
      <c r="D87" s="4" t="s">
        <v>231</v>
      </c>
      <c r="E87" s="4" t="s">
        <v>232</v>
      </c>
      <c r="F87" s="7">
        <v>44269</v>
      </c>
      <c r="G87" s="7">
        <v>44270</v>
      </c>
      <c r="H87" s="4">
        <v>1</v>
      </c>
      <c r="I87" s="4">
        <v>1</v>
      </c>
      <c r="J87" s="4">
        <v>1</v>
      </c>
      <c r="K87" s="4" t="s">
        <v>28</v>
      </c>
      <c r="L87" s="4">
        <v>31</v>
      </c>
      <c r="M87" s="4">
        <v>31</v>
      </c>
      <c r="N87" s="4" t="s">
        <v>233</v>
      </c>
      <c r="O87" s="4" t="s">
        <v>30</v>
      </c>
      <c r="P87" s="4" t="s">
        <v>31</v>
      </c>
      <c r="Q87" s="4">
        <v>0</v>
      </c>
      <c r="R87" s="8">
        <v>44268</v>
      </c>
      <c r="S87" s="7">
        <v>44277</v>
      </c>
      <c r="T87" s="4" t="s">
        <v>32</v>
      </c>
      <c r="U87" s="4">
        <v>31</v>
      </c>
      <c r="V87" s="4">
        <v>0</v>
      </c>
      <c r="W87" s="4">
        <v>0</v>
      </c>
      <c r="X87" s="4">
        <v>2016507</v>
      </c>
    </row>
    <row r="88" s="4" customFormat="1" spans="1:24">
      <c r="A88" s="4">
        <v>14595334016</v>
      </c>
      <c r="B88" s="4" t="s">
        <v>24</v>
      </c>
      <c r="C88" s="4" t="s">
        <v>25</v>
      </c>
      <c r="D88" s="4" t="s">
        <v>234</v>
      </c>
      <c r="E88" s="4" t="s">
        <v>235</v>
      </c>
      <c r="F88" s="7">
        <v>44269</v>
      </c>
      <c r="G88" s="7">
        <v>44271</v>
      </c>
      <c r="H88" s="4">
        <v>1</v>
      </c>
      <c r="I88" s="4">
        <v>2</v>
      </c>
      <c r="J88" s="4">
        <v>2</v>
      </c>
      <c r="K88" s="4" t="s">
        <v>28</v>
      </c>
      <c r="L88" s="4">
        <v>146</v>
      </c>
      <c r="M88" s="4">
        <v>146</v>
      </c>
      <c r="N88" s="4" t="s">
        <v>236</v>
      </c>
      <c r="O88" s="4" t="s">
        <v>30</v>
      </c>
      <c r="P88" s="4" t="s">
        <v>31</v>
      </c>
      <c r="Q88" s="4">
        <v>0</v>
      </c>
      <c r="R88" s="8">
        <v>44268</v>
      </c>
      <c r="S88" s="7">
        <v>44277</v>
      </c>
      <c r="T88" s="4" t="s">
        <v>32</v>
      </c>
      <c r="U88" s="4">
        <v>146</v>
      </c>
      <c r="V88" s="4">
        <v>0</v>
      </c>
      <c r="W88" s="4">
        <v>0</v>
      </c>
      <c r="X88" s="4">
        <v>2016536</v>
      </c>
    </row>
    <row r="89" s="4" customFormat="1" spans="1:24">
      <c r="A89" s="4">
        <v>14599067457</v>
      </c>
      <c r="B89" s="4" t="s">
        <v>24</v>
      </c>
      <c r="C89" s="4" t="s">
        <v>25</v>
      </c>
      <c r="D89" s="4" t="s">
        <v>237</v>
      </c>
      <c r="E89" s="4" t="s">
        <v>238</v>
      </c>
      <c r="F89" s="7">
        <v>44274</v>
      </c>
      <c r="G89" s="7">
        <v>44275</v>
      </c>
      <c r="H89" s="4">
        <v>1</v>
      </c>
      <c r="I89" s="4">
        <v>1</v>
      </c>
      <c r="J89" s="4">
        <v>1</v>
      </c>
      <c r="K89" s="4" t="s">
        <v>28</v>
      </c>
      <c r="L89" s="4">
        <v>158</v>
      </c>
      <c r="M89" s="4">
        <v>158</v>
      </c>
      <c r="N89" s="4" t="s">
        <v>239</v>
      </c>
      <c r="O89" s="4" t="s">
        <v>30</v>
      </c>
      <c r="P89" s="4" t="s">
        <v>31</v>
      </c>
      <c r="Q89" s="4">
        <v>0</v>
      </c>
      <c r="R89" s="8">
        <v>44269</v>
      </c>
      <c r="S89" s="7">
        <v>44277</v>
      </c>
      <c r="T89" s="4" t="s">
        <v>32</v>
      </c>
      <c r="U89" s="4">
        <v>158</v>
      </c>
      <c r="V89" s="4">
        <v>0</v>
      </c>
      <c r="W89" s="4">
        <v>0</v>
      </c>
      <c r="X89" s="4">
        <v>2016615</v>
      </c>
    </row>
    <row r="90" s="4" customFormat="1" spans="1:24">
      <c r="A90" s="4">
        <v>14599155012</v>
      </c>
      <c r="B90" s="4" t="s">
        <v>24</v>
      </c>
      <c r="C90" s="4" t="s">
        <v>25</v>
      </c>
      <c r="D90" s="4" t="s">
        <v>240</v>
      </c>
      <c r="E90" s="4" t="s">
        <v>27</v>
      </c>
      <c r="F90" s="7">
        <v>44269</v>
      </c>
      <c r="G90" s="7">
        <v>44270</v>
      </c>
      <c r="H90" s="4">
        <v>1</v>
      </c>
      <c r="I90" s="4">
        <v>1</v>
      </c>
      <c r="J90" s="4">
        <v>1</v>
      </c>
      <c r="K90" s="4" t="s">
        <v>28</v>
      </c>
      <c r="L90" s="4">
        <v>12</v>
      </c>
      <c r="M90" s="4">
        <v>12</v>
      </c>
      <c r="N90" s="4" t="s">
        <v>241</v>
      </c>
      <c r="O90" s="4" t="s">
        <v>30</v>
      </c>
      <c r="P90" s="4" t="s">
        <v>31</v>
      </c>
      <c r="Q90" s="4">
        <v>0</v>
      </c>
      <c r="R90" s="8">
        <v>44269</v>
      </c>
      <c r="S90" s="7">
        <v>44277</v>
      </c>
      <c r="T90" s="4" t="s">
        <v>32</v>
      </c>
      <c r="U90" s="4">
        <v>12</v>
      </c>
      <c r="V90" s="4">
        <v>0</v>
      </c>
      <c r="W90" s="4">
        <v>0</v>
      </c>
      <c r="X90" s="4">
        <v>2016633</v>
      </c>
    </row>
    <row r="91" s="4" customFormat="1" spans="1:24">
      <c r="A91" s="4">
        <v>14599207013</v>
      </c>
      <c r="B91" s="4" t="s">
        <v>24</v>
      </c>
      <c r="C91" s="4" t="s">
        <v>25</v>
      </c>
      <c r="D91" s="4" t="s">
        <v>242</v>
      </c>
      <c r="E91" s="4" t="s">
        <v>157</v>
      </c>
      <c r="F91" s="7">
        <v>44269</v>
      </c>
      <c r="G91" s="7">
        <v>44270</v>
      </c>
      <c r="H91" s="4">
        <v>1</v>
      </c>
      <c r="I91" s="4">
        <v>1</v>
      </c>
      <c r="J91" s="4">
        <v>1</v>
      </c>
      <c r="K91" s="4" t="s">
        <v>28</v>
      </c>
      <c r="L91" s="4">
        <v>64</v>
      </c>
      <c r="M91" s="4">
        <v>64</v>
      </c>
      <c r="N91" s="4" t="s">
        <v>243</v>
      </c>
      <c r="O91" s="4" t="s">
        <v>30</v>
      </c>
      <c r="P91" s="4" t="s">
        <v>31</v>
      </c>
      <c r="Q91" s="4">
        <v>0</v>
      </c>
      <c r="R91" s="8">
        <v>44269</v>
      </c>
      <c r="S91" s="7">
        <v>44277</v>
      </c>
      <c r="T91" s="4" t="s">
        <v>32</v>
      </c>
      <c r="U91" s="4">
        <v>64</v>
      </c>
      <c r="V91" s="4">
        <v>0</v>
      </c>
      <c r="W91" s="4">
        <v>0</v>
      </c>
      <c r="X91" s="4">
        <v>2016639</v>
      </c>
    </row>
    <row r="92" s="4" customFormat="1" spans="1:24">
      <c r="A92" s="4">
        <v>14599263481</v>
      </c>
      <c r="B92" s="4" t="s">
        <v>24</v>
      </c>
      <c r="C92" s="4" t="s">
        <v>25</v>
      </c>
      <c r="D92" s="4" t="s">
        <v>242</v>
      </c>
      <c r="E92" s="4" t="s">
        <v>157</v>
      </c>
      <c r="F92" s="7">
        <v>44269</v>
      </c>
      <c r="G92" s="7">
        <v>44270</v>
      </c>
      <c r="H92" s="4">
        <v>1</v>
      </c>
      <c r="I92" s="4">
        <v>1</v>
      </c>
      <c r="J92" s="4">
        <v>1</v>
      </c>
      <c r="K92" s="4" t="s">
        <v>28</v>
      </c>
      <c r="L92" s="4">
        <v>64</v>
      </c>
      <c r="M92" s="4">
        <v>64</v>
      </c>
      <c r="N92" s="4" t="s">
        <v>244</v>
      </c>
      <c r="O92" s="4" t="s">
        <v>30</v>
      </c>
      <c r="P92" s="4" t="s">
        <v>31</v>
      </c>
      <c r="Q92" s="4">
        <v>0</v>
      </c>
      <c r="R92" s="8">
        <v>44269</v>
      </c>
      <c r="S92" s="7">
        <v>44277</v>
      </c>
      <c r="T92" s="4" t="s">
        <v>32</v>
      </c>
      <c r="U92" s="4">
        <v>64</v>
      </c>
      <c r="V92" s="4">
        <v>0</v>
      </c>
      <c r="W92" s="4">
        <v>0</v>
      </c>
      <c r="X92" s="4">
        <v>2016657</v>
      </c>
    </row>
    <row r="93" s="4" customFormat="1" spans="1:24">
      <c r="A93" s="4">
        <v>14599455259</v>
      </c>
      <c r="B93" s="4" t="s">
        <v>24</v>
      </c>
      <c r="C93" s="4" t="s">
        <v>25</v>
      </c>
      <c r="D93" s="4" t="s">
        <v>245</v>
      </c>
      <c r="E93" s="4" t="s">
        <v>246</v>
      </c>
      <c r="F93" s="7">
        <v>44271</v>
      </c>
      <c r="G93" s="7">
        <v>44272</v>
      </c>
      <c r="H93" s="4">
        <v>1</v>
      </c>
      <c r="I93" s="4">
        <v>1</v>
      </c>
      <c r="J93" s="4">
        <v>1</v>
      </c>
      <c r="K93" s="4" t="s">
        <v>28</v>
      </c>
      <c r="L93" s="4">
        <v>103</v>
      </c>
      <c r="M93" s="4">
        <v>103</v>
      </c>
      <c r="N93" s="4" t="s">
        <v>247</v>
      </c>
      <c r="O93" s="4" t="s">
        <v>30</v>
      </c>
      <c r="P93" s="4" t="s">
        <v>31</v>
      </c>
      <c r="Q93" s="4">
        <v>0</v>
      </c>
      <c r="R93" s="8">
        <v>44269</v>
      </c>
      <c r="S93" s="7">
        <v>44277</v>
      </c>
      <c r="T93" s="4" t="s">
        <v>32</v>
      </c>
      <c r="U93" s="4">
        <v>103</v>
      </c>
      <c r="V93" s="4">
        <v>0</v>
      </c>
      <c r="W93" s="4">
        <v>0</v>
      </c>
      <c r="X93" s="4">
        <v>2016724</v>
      </c>
    </row>
    <row r="94" s="4" customFormat="1" spans="1:24">
      <c r="A94" s="4">
        <v>14599483344</v>
      </c>
      <c r="B94" s="4" t="s">
        <v>24</v>
      </c>
      <c r="C94" s="4" t="s">
        <v>25</v>
      </c>
      <c r="D94" s="4" t="s">
        <v>248</v>
      </c>
      <c r="E94" s="4" t="s">
        <v>97</v>
      </c>
      <c r="F94" s="7">
        <v>44270</v>
      </c>
      <c r="G94" s="7">
        <v>44271</v>
      </c>
      <c r="H94" s="4">
        <v>1</v>
      </c>
      <c r="I94" s="4">
        <v>1</v>
      </c>
      <c r="J94" s="4">
        <v>1</v>
      </c>
      <c r="K94" s="4" t="s">
        <v>28</v>
      </c>
      <c r="L94" s="4">
        <v>113</v>
      </c>
      <c r="M94" s="4">
        <v>113</v>
      </c>
      <c r="N94" s="4" t="s">
        <v>249</v>
      </c>
      <c r="O94" s="4" t="s">
        <v>30</v>
      </c>
      <c r="P94" s="4" t="s">
        <v>31</v>
      </c>
      <c r="Q94" s="4">
        <v>0</v>
      </c>
      <c r="R94" s="8">
        <v>44269</v>
      </c>
      <c r="S94" s="7">
        <v>44277</v>
      </c>
      <c r="T94" s="4" t="s">
        <v>32</v>
      </c>
      <c r="U94" s="4">
        <v>113</v>
      </c>
      <c r="V94" s="4">
        <v>0</v>
      </c>
      <c r="W94" s="4">
        <v>0</v>
      </c>
      <c r="X94" s="4">
        <v>2016729</v>
      </c>
    </row>
    <row r="95" s="4" customFormat="1" spans="1:24">
      <c r="A95" s="4">
        <v>14599678711</v>
      </c>
      <c r="B95" s="4" t="s">
        <v>24</v>
      </c>
      <c r="C95" s="4" t="s">
        <v>25</v>
      </c>
      <c r="D95" s="4" t="s">
        <v>250</v>
      </c>
      <c r="E95" s="4" t="s">
        <v>251</v>
      </c>
      <c r="F95" s="7">
        <v>44269</v>
      </c>
      <c r="G95" s="7">
        <v>44270</v>
      </c>
      <c r="H95" s="4">
        <v>1</v>
      </c>
      <c r="I95" s="4">
        <v>1</v>
      </c>
      <c r="J95" s="4">
        <v>1</v>
      </c>
      <c r="K95" s="4" t="s">
        <v>28</v>
      </c>
      <c r="L95" s="4">
        <v>37</v>
      </c>
      <c r="M95" s="4">
        <v>37</v>
      </c>
      <c r="N95" s="4" t="s">
        <v>252</v>
      </c>
      <c r="O95" s="4" t="s">
        <v>30</v>
      </c>
      <c r="P95" s="4" t="s">
        <v>31</v>
      </c>
      <c r="Q95" s="4">
        <v>0</v>
      </c>
      <c r="R95" s="8">
        <v>44269</v>
      </c>
      <c r="S95" s="7">
        <v>44277</v>
      </c>
      <c r="T95" s="4" t="s">
        <v>32</v>
      </c>
      <c r="U95" s="4">
        <v>37</v>
      </c>
      <c r="V95" s="4">
        <v>0</v>
      </c>
      <c r="W95" s="4">
        <v>0</v>
      </c>
      <c r="X95" s="4">
        <v>2016787</v>
      </c>
    </row>
    <row r="96" s="4" customFormat="1" spans="1:24">
      <c r="A96" s="4">
        <v>14599688300</v>
      </c>
      <c r="B96" s="4" t="s">
        <v>24</v>
      </c>
      <c r="C96" s="4" t="s">
        <v>25</v>
      </c>
      <c r="D96" s="4" t="s">
        <v>253</v>
      </c>
      <c r="E96" s="4" t="s">
        <v>254</v>
      </c>
      <c r="F96" s="7">
        <v>44275</v>
      </c>
      <c r="G96" s="7">
        <v>44276</v>
      </c>
      <c r="H96" s="4">
        <v>1</v>
      </c>
      <c r="I96" s="4">
        <v>1</v>
      </c>
      <c r="J96" s="4">
        <v>1</v>
      </c>
      <c r="K96" s="4" t="s">
        <v>28</v>
      </c>
      <c r="L96" s="4">
        <v>57</v>
      </c>
      <c r="M96" s="4">
        <v>57</v>
      </c>
      <c r="N96" s="4" t="s">
        <v>255</v>
      </c>
      <c r="O96" s="4" t="s">
        <v>30</v>
      </c>
      <c r="P96" s="4" t="s">
        <v>31</v>
      </c>
      <c r="Q96" s="4">
        <v>0</v>
      </c>
      <c r="R96" s="8">
        <v>44269</v>
      </c>
      <c r="S96" s="7">
        <v>44277</v>
      </c>
      <c r="T96" s="4" t="s">
        <v>32</v>
      </c>
      <c r="U96" s="4">
        <v>57</v>
      </c>
      <c r="V96" s="4">
        <v>0</v>
      </c>
      <c r="W96" s="4">
        <v>0</v>
      </c>
      <c r="X96" s="4">
        <v>2016792</v>
      </c>
    </row>
    <row r="97" s="4" customFormat="1" spans="1:24">
      <c r="A97" s="4">
        <v>14599801531</v>
      </c>
      <c r="B97" s="4" t="s">
        <v>24</v>
      </c>
      <c r="C97" s="4" t="s">
        <v>25</v>
      </c>
      <c r="D97" s="4" t="s">
        <v>256</v>
      </c>
      <c r="E97" s="4" t="s">
        <v>257</v>
      </c>
      <c r="F97" s="7">
        <v>44269</v>
      </c>
      <c r="G97" s="7">
        <v>44270</v>
      </c>
      <c r="H97" s="4">
        <v>1</v>
      </c>
      <c r="I97" s="4">
        <v>1</v>
      </c>
      <c r="J97" s="4">
        <v>1</v>
      </c>
      <c r="K97" s="4" t="s">
        <v>28</v>
      </c>
      <c r="L97" s="4">
        <v>132</v>
      </c>
      <c r="M97" s="4">
        <v>132</v>
      </c>
      <c r="N97" s="4" t="s">
        <v>258</v>
      </c>
      <c r="O97" s="4" t="s">
        <v>30</v>
      </c>
      <c r="P97" s="4" t="s">
        <v>31</v>
      </c>
      <c r="Q97" s="4">
        <v>0</v>
      </c>
      <c r="R97" s="8">
        <v>44269</v>
      </c>
      <c r="S97" s="7">
        <v>44277</v>
      </c>
      <c r="T97" s="4" t="s">
        <v>32</v>
      </c>
      <c r="U97" s="4">
        <v>132</v>
      </c>
      <c r="V97" s="4">
        <v>0</v>
      </c>
      <c r="W97" s="4">
        <v>0</v>
      </c>
      <c r="X97" s="4">
        <v>2016827</v>
      </c>
    </row>
    <row r="98" s="4" customFormat="1" spans="1:24">
      <c r="A98" s="4">
        <v>14600143819</v>
      </c>
      <c r="B98" s="4" t="s">
        <v>24</v>
      </c>
      <c r="C98" s="4" t="s">
        <v>25</v>
      </c>
      <c r="D98" s="4" t="s">
        <v>250</v>
      </c>
      <c r="E98" s="4" t="s">
        <v>251</v>
      </c>
      <c r="F98" s="7">
        <v>44269</v>
      </c>
      <c r="G98" s="7">
        <v>44270</v>
      </c>
      <c r="H98" s="4">
        <v>1</v>
      </c>
      <c r="I98" s="4">
        <v>1</v>
      </c>
      <c r="J98" s="4">
        <v>1</v>
      </c>
      <c r="K98" s="4" t="s">
        <v>28</v>
      </c>
      <c r="L98" s="4">
        <v>37</v>
      </c>
      <c r="M98" s="4">
        <v>37</v>
      </c>
      <c r="N98" s="4" t="s">
        <v>259</v>
      </c>
      <c r="O98" s="4" t="s">
        <v>30</v>
      </c>
      <c r="P98" s="4" t="s">
        <v>31</v>
      </c>
      <c r="Q98" s="4">
        <v>0</v>
      </c>
      <c r="R98" s="8">
        <v>44269</v>
      </c>
      <c r="S98" s="7">
        <v>44277</v>
      </c>
      <c r="T98" s="4" t="s">
        <v>32</v>
      </c>
      <c r="U98" s="4">
        <v>37</v>
      </c>
      <c r="V98" s="4">
        <v>0</v>
      </c>
      <c r="W98" s="4">
        <v>0</v>
      </c>
      <c r="X98" s="4">
        <v>2016943</v>
      </c>
    </row>
    <row r="99" s="4" customFormat="1" spans="1:24">
      <c r="A99" s="4">
        <v>14600229392</v>
      </c>
      <c r="B99" s="4" t="s">
        <v>24</v>
      </c>
      <c r="C99" s="4" t="s">
        <v>25</v>
      </c>
      <c r="D99" s="4" t="s">
        <v>260</v>
      </c>
      <c r="E99" s="4" t="s">
        <v>261</v>
      </c>
      <c r="F99" s="7">
        <v>44274</v>
      </c>
      <c r="G99" s="7">
        <v>44275</v>
      </c>
      <c r="H99" s="4">
        <v>1</v>
      </c>
      <c r="I99" s="4">
        <v>1</v>
      </c>
      <c r="J99" s="4">
        <v>1</v>
      </c>
      <c r="K99" s="4" t="s">
        <v>28</v>
      </c>
      <c r="L99" s="4">
        <v>121</v>
      </c>
      <c r="M99" s="4">
        <v>121</v>
      </c>
      <c r="N99" s="4" t="s">
        <v>262</v>
      </c>
      <c r="O99" s="4" t="s">
        <v>30</v>
      </c>
      <c r="P99" s="4" t="s">
        <v>31</v>
      </c>
      <c r="Q99" s="4">
        <v>0</v>
      </c>
      <c r="R99" s="8">
        <v>44269</v>
      </c>
      <c r="S99" s="7">
        <v>44277</v>
      </c>
      <c r="T99" s="4" t="s">
        <v>32</v>
      </c>
      <c r="U99" s="4">
        <v>121</v>
      </c>
      <c r="V99" s="4">
        <v>0</v>
      </c>
      <c r="W99" s="4">
        <v>0</v>
      </c>
      <c r="X99" s="4">
        <v>2016984</v>
      </c>
    </row>
    <row r="100" s="4" customFormat="1" spans="1:24">
      <c r="A100" s="4">
        <v>14600305391</v>
      </c>
      <c r="B100" s="4" t="s">
        <v>24</v>
      </c>
      <c r="C100" s="4" t="s">
        <v>25</v>
      </c>
      <c r="D100" s="4" t="s">
        <v>263</v>
      </c>
      <c r="E100" s="4" t="s">
        <v>264</v>
      </c>
      <c r="F100" s="7">
        <v>44271</v>
      </c>
      <c r="G100" s="7">
        <v>44273</v>
      </c>
      <c r="H100" s="4">
        <v>1</v>
      </c>
      <c r="I100" s="4">
        <v>2</v>
      </c>
      <c r="J100" s="4">
        <v>2</v>
      </c>
      <c r="K100" s="4" t="s">
        <v>28</v>
      </c>
      <c r="L100" s="4">
        <v>208</v>
      </c>
      <c r="M100" s="4">
        <v>208</v>
      </c>
      <c r="N100" s="4" t="s">
        <v>265</v>
      </c>
      <c r="O100" s="4" t="s">
        <v>30</v>
      </c>
      <c r="P100" s="4" t="s">
        <v>31</v>
      </c>
      <c r="Q100" s="4">
        <v>0</v>
      </c>
      <c r="R100" s="8">
        <v>44269</v>
      </c>
      <c r="S100" s="7">
        <v>44277</v>
      </c>
      <c r="T100" s="4" t="s">
        <v>32</v>
      </c>
      <c r="U100" s="4">
        <v>208</v>
      </c>
      <c r="V100" s="4">
        <v>0</v>
      </c>
      <c r="W100" s="4">
        <v>0</v>
      </c>
      <c r="X100" s="4">
        <v>2017016</v>
      </c>
    </row>
    <row r="101" s="4" customFormat="1" spans="1:24">
      <c r="A101" s="4">
        <v>14600457877</v>
      </c>
      <c r="B101" s="4" t="s">
        <v>24</v>
      </c>
      <c r="C101" s="4" t="s">
        <v>25</v>
      </c>
      <c r="D101" s="4" t="s">
        <v>266</v>
      </c>
      <c r="E101" s="4" t="s">
        <v>267</v>
      </c>
      <c r="F101" s="7">
        <v>44271</v>
      </c>
      <c r="G101" s="7">
        <v>44272</v>
      </c>
      <c r="H101" s="4">
        <v>1</v>
      </c>
      <c r="I101" s="4">
        <v>1</v>
      </c>
      <c r="J101" s="4">
        <v>1</v>
      </c>
      <c r="K101" s="4" t="s">
        <v>28</v>
      </c>
      <c r="L101" s="4">
        <v>84</v>
      </c>
      <c r="M101" s="4">
        <v>84</v>
      </c>
      <c r="N101" s="4" t="s">
        <v>268</v>
      </c>
      <c r="O101" s="4" t="s">
        <v>30</v>
      </c>
      <c r="P101" s="4" t="s">
        <v>31</v>
      </c>
      <c r="Q101" s="4">
        <v>0</v>
      </c>
      <c r="R101" s="8">
        <v>44269</v>
      </c>
      <c r="S101" s="7">
        <v>44277</v>
      </c>
      <c r="T101" s="4" t="s">
        <v>32</v>
      </c>
      <c r="U101" s="4">
        <v>84</v>
      </c>
      <c r="V101" s="4">
        <v>0</v>
      </c>
      <c r="W101" s="4">
        <v>0</v>
      </c>
      <c r="X101" s="4">
        <v>2017062</v>
      </c>
    </row>
    <row r="102" s="4" customFormat="1" spans="1:24">
      <c r="A102" s="4">
        <v>14600473514</v>
      </c>
      <c r="B102" s="4" t="s">
        <v>24</v>
      </c>
      <c r="C102" s="4" t="s">
        <v>25</v>
      </c>
      <c r="D102" s="4" t="s">
        <v>269</v>
      </c>
      <c r="E102" s="4" t="s">
        <v>270</v>
      </c>
      <c r="F102" s="7">
        <v>44275</v>
      </c>
      <c r="G102" s="7">
        <v>44276</v>
      </c>
      <c r="H102" s="4">
        <v>1</v>
      </c>
      <c r="I102" s="4">
        <v>1</v>
      </c>
      <c r="J102" s="4">
        <v>1</v>
      </c>
      <c r="K102" s="4" t="s">
        <v>28</v>
      </c>
      <c r="L102" s="4">
        <v>39</v>
      </c>
      <c r="M102" s="4">
        <v>39</v>
      </c>
      <c r="N102" s="4" t="s">
        <v>271</v>
      </c>
      <c r="O102" s="4" t="s">
        <v>30</v>
      </c>
      <c r="P102" s="4" t="s">
        <v>31</v>
      </c>
      <c r="Q102" s="4">
        <v>0</v>
      </c>
      <c r="R102" s="8">
        <v>44269</v>
      </c>
      <c r="S102" s="7">
        <v>44277</v>
      </c>
      <c r="T102" s="4" t="s">
        <v>32</v>
      </c>
      <c r="U102" s="4">
        <v>39</v>
      </c>
      <c r="V102" s="4">
        <v>0</v>
      </c>
      <c r="W102" s="4">
        <v>0</v>
      </c>
      <c r="X102" s="4">
        <v>2017065</v>
      </c>
    </row>
    <row r="103" s="4" customFormat="1" spans="1:24">
      <c r="A103" s="4">
        <v>14600500761</v>
      </c>
      <c r="B103" s="4" t="s">
        <v>24</v>
      </c>
      <c r="C103" s="4" t="s">
        <v>25</v>
      </c>
      <c r="D103" s="4" t="s">
        <v>272</v>
      </c>
      <c r="E103" s="4" t="s">
        <v>100</v>
      </c>
      <c r="F103" s="7">
        <v>44272</v>
      </c>
      <c r="G103" s="7">
        <v>44273</v>
      </c>
      <c r="H103" s="4">
        <v>1</v>
      </c>
      <c r="I103" s="4">
        <v>1</v>
      </c>
      <c r="J103" s="4">
        <v>1</v>
      </c>
      <c r="K103" s="4" t="s">
        <v>28</v>
      </c>
      <c r="L103" s="4">
        <v>36</v>
      </c>
      <c r="M103" s="4">
        <v>36</v>
      </c>
      <c r="N103" s="4" t="s">
        <v>273</v>
      </c>
      <c r="O103" s="4" t="s">
        <v>30</v>
      </c>
      <c r="P103" s="4" t="s">
        <v>31</v>
      </c>
      <c r="Q103" s="4">
        <v>0</v>
      </c>
      <c r="R103" s="8">
        <v>44269</v>
      </c>
      <c r="S103" s="7">
        <v>44277</v>
      </c>
      <c r="T103" s="4" t="s">
        <v>32</v>
      </c>
      <c r="U103" s="4">
        <v>36</v>
      </c>
      <c r="V103" s="4">
        <v>0</v>
      </c>
      <c r="W103" s="4">
        <v>0</v>
      </c>
      <c r="X103" s="4">
        <v>2017077</v>
      </c>
    </row>
    <row r="104" s="4" customFormat="1" spans="1:24">
      <c r="A104" s="4">
        <v>14600667599</v>
      </c>
      <c r="B104" s="4" t="s">
        <v>24</v>
      </c>
      <c r="C104" s="4" t="s">
        <v>25</v>
      </c>
      <c r="D104" s="4" t="s">
        <v>274</v>
      </c>
      <c r="E104" s="4" t="s">
        <v>270</v>
      </c>
      <c r="F104" s="7">
        <v>44269</v>
      </c>
      <c r="G104" s="7">
        <v>44270</v>
      </c>
      <c r="H104" s="4">
        <v>1</v>
      </c>
      <c r="I104" s="4">
        <v>1</v>
      </c>
      <c r="J104" s="4">
        <v>1</v>
      </c>
      <c r="K104" s="4" t="s">
        <v>28</v>
      </c>
      <c r="L104" s="4">
        <v>71</v>
      </c>
      <c r="M104" s="4">
        <v>71</v>
      </c>
      <c r="N104" s="4" t="s">
        <v>275</v>
      </c>
      <c r="O104" s="4" t="s">
        <v>30</v>
      </c>
      <c r="P104" s="4" t="s">
        <v>31</v>
      </c>
      <c r="Q104" s="4">
        <v>0</v>
      </c>
      <c r="R104" s="8">
        <v>44269</v>
      </c>
      <c r="S104" s="7">
        <v>44277</v>
      </c>
      <c r="T104" s="4" t="s">
        <v>32</v>
      </c>
      <c r="U104" s="4">
        <v>71</v>
      </c>
      <c r="V104" s="4">
        <v>0</v>
      </c>
      <c r="W104" s="4">
        <v>0</v>
      </c>
      <c r="X104" s="4">
        <v>2017133</v>
      </c>
    </row>
    <row r="105" s="4" customFormat="1" spans="1:24">
      <c r="A105" s="4">
        <v>14600756022</v>
      </c>
      <c r="B105" s="4" t="s">
        <v>24</v>
      </c>
      <c r="C105" s="4" t="s">
        <v>25</v>
      </c>
      <c r="D105" s="4" t="s">
        <v>276</v>
      </c>
      <c r="E105" s="4" t="s">
        <v>27</v>
      </c>
      <c r="F105" s="7">
        <v>44269</v>
      </c>
      <c r="G105" s="7">
        <v>44270</v>
      </c>
      <c r="H105" s="4">
        <v>1</v>
      </c>
      <c r="I105" s="4">
        <v>1</v>
      </c>
      <c r="J105" s="4">
        <v>1</v>
      </c>
      <c r="K105" s="4" t="s">
        <v>28</v>
      </c>
      <c r="L105" s="4">
        <v>15</v>
      </c>
      <c r="M105" s="4">
        <v>15</v>
      </c>
      <c r="N105" s="4" t="s">
        <v>277</v>
      </c>
      <c r="O105" s="4" t="s">
        <v>30</v>
      </c>
      <c r="P105" s="4" t="s">
        <v>31</v>
      </c>
      <c r="Q105" s="4">
        <v>0</v>
      </c>
      <c r="R105" s="8">
        <v>44269</v>
      </c>
      <c r="S105" s="7">
        <v>44277</v>
      </c>
      <c r="T105" s="4" t="s">
        <v>32</v>
      </c>
      <c r="U105" s="4">
        <v>15</v>
      </c>
      <c r="V105" s="4">
        <v>0</v>
      </c>
      <c r="W105" s="4">
        <v>0</v>
      </c>
      <c r="X105" s="4">
        <v>2017163</v>
      </c>
    </row>
    <row r="106" s="4" customFormat="1" spans="1:24">
      <c r="A106" s="4">
        <v>14600769837</v>
      </c>
      <c r="B106" s="4" t="s">
        <v>24</v>
      </c>
      <c r="C106" s="4" t="s">
        <v>25</v>
      </c>
      <c r="D106" s="4" t="s">
        <v>278</v>
      </c>
      <c r="E106" s="4" t="s">
        <v>279</v>
      </c>
      <c r="F106" s="7">
        <v>44269</v>
      </c>
      <c r="G106" s="7">
        <v>44271</v>
      </c>
      <c r="H106" s="4">
        <v>1</v>
      </c>
      <c r="I106" s="4">
        <v>2</v>
      </c>
      <c r="J106" s="4">
        <v>2</v>
      </c>
      <c r="K106" s="4" t="s">
        <v>28</v>
      </c>
      <c r="L106" s="4">
        <v>190</v>
      </c>
      <c r="M106" s="4">
        <v>190</v>
      </c>
      <c r="N106" s="4" t="s">
        <v>280</v>
      </c>
      <c r="O106" s="4" t="s">
        <v>30</v>
      </c>
      <c r="P106" s="4" t="s">
        <v>31</v>
      </c>
      <c r="Q106" s="4">
        <v>0</v>
      </c>
      <c r="R106" s="8">
        <v>44269</v>
      </c>
      <c r="S106" s="7">
        <v>44277</v>
      </c>
      <c r="T106" s="4" t="s">
        <v>32</v>
      </c>
      <c r="U106" s="4">
        <v>190</v>
      </c>
      <c r="V106" s="4">
        <v>0</v>
      </c>
      <c r="W106" s="4">
        <v>0</v>
      </c>
      <c r="X106" s="4">
        <v>2017173</v>
      </c>
    </row>
    <row r="107" s="4" customFormat="1" spans="1:24">
      <c r="A107" s="4">
        <v>14600792164</v>
      </c>
      <c r="B107" s="4" t="s">
        <v>24</v>
      </c>
      <c r="C107" s="4" t="s">
        <v>25</v>
      </c>
      <c r="D107" s="4" t="s">
        <v>281</v>
      </c>
      <c r="E107" s="4" t="s">
        <v>97</v>
      </c>
      <c r="F107" s="7">
        <v>44269</v>
      </c>
      <c r="G107" s="7">
        <v>44270</v>
      </c>
      <c r="H107" s="4">
        <v>1</v>
      </c>
      <c r="I107" s="4">
        <v>1</v>
      </c>
      <c r="J107" s="4">
        <v>1</v>
      </c>
      <c r="K107" s="4" t="s">
        <v>28</v>
      </c>
      <c r="L107" s="4">
        <v>30</v>
      </c>
      <c r="M107" s="4">
        <v>30</v>
      </c>
      <c r="N107" s="4" t="s">
        <v>282</v>
      </c>
      <c r="O107" s="4" t="s">
        <v>30</v>
      </c>
      <c r="P107" s="4" t="s">
        <v>31</v>
      </c>
      <c r="Q107" s="4">
        <v>0</v>
      </c>
      <c r="R107" s="8">
        <v>44269</v>
      </c>
      <c r="S107" s="7">
        <v>44277</v>
      </c>
      <c r="T107" s="4" t="s">
        <v>32</v>
      </c>
      <c r="U107" s="4">
        <v>30</v>
      </c>
      <c r="V107" s="4">
        <v>0</v>
      </c>
      <c r="W107" s="4">
        <v>0</v>
      </c>
      <c r="X107" s="4">
        <v>2017178</v>
      </c>
    </row>
    <row r="108" s="4" customFormat="1" spans="1:24">
      <c r="A108" s="4">
        <v>14600902157</v>
      </c>
      <c r="B108" s="4" t="s">
        <v>24</v>
      </c>
      <c r="C108" s="4" t="s">
        <v>25</v>
      </c>
      <c r="D108" s="4" t="s">
        <v>283</v>
      </c>
      <c r="E108" s="4" t="s">
        <v>284</v>
      </c>
      <c r="F108" s="7">
        <v>44273</v>
      </c>
      <c r="G108" s="7">
        <v>44274</v>
      </c>
      <c r="H108" s="4">
        <v>1</v>
      </c>
      <c r="I108" s="4">
        <v>1</v>
      </c>
      <c r="J108" s="4">
        <v>1</v>
      </c>
      <c r="K108" s="4" t="s">
        <v>28</v>
      </c>
      <c r="L108" s="4">
        <v>44</v>
      </c>
      <c r="M108" s="4">
        <v>44</v>
      </c>
      <c r="N108" s="4" t="s">
        <v>285</v>
      </c>
      <c r="O108" s="4" t="s">
        <v>30</v>
      </c>
      <c r="P108" s="4" t="s">
        <v>31</v>
      </c>
      <c r="Q108" s="4">
        <v>0</v>
      </c>
      <c r="R108" s="8">
        <v>44269</v>
      </c>
      <c r="S108" s="7">
        <v>44277</v>
      </c>
      <c r="T108" s="4" t="s">
        <v>32</v>
      </c>
      <c r="U108" s="4">
        <v>44</v>
      </c>
      <c r="V108" s="4">
        <v>0</v>
      </c>
      <c r="W108" s="4">
        <v>0</v>
      </c>
      <c r="X108" s="4">
        <v>2017223</v>
      </c>
    </row>
    <row r="109" s="4" customFormat="1" spans="1:24">
      <c r="A109" s="4">
        <v>14600991444</v>
      </c>
      <c r="B109" s="4" t="s">
        <v>24</v>
      </c>
      <c r="C109" s="4" t="s">
        <v>25</v>
      </c>
      <c r="D109" s="4" t="s">
        <v>286</v>
      </c>
      <c r="E109" s="4" t="s">
        <v>27</v>
      </c>
      <c r="F109" s="7">
        <v>44269</v>
      </c>
      <c r="G109" s="7">
        <v>44270</v>
      </c>
      <c r="H109" s="4">
        <v>1</v>
      </c>
      <c r="I109" s="4">
        <v>1</v>
      </c>
      <c r="J109" s="4">
        <v>1</v>
      </c>
      <c r="K109" s="4" t="s">
        <v>28</v>
      </c>
      <c r="L109" s="4">
        <v>86</v>
      </c>
      <c r="M109" s="4">
        <v>86</v>
      </c>
      <c r="N109" s="4" t="s">
        <v>287</v>
      </c>
      <c r="O109" s="4" t="s">
        <v>30</v>
      </c>
      <c r="P109" s="4" t="s">
        <v>31</v>
      </c>
      <c r="Q109" s="4">
        <v>0</v>
      </c>
      <c r="R109" s="8">
        <v>44269</v>
      </c>
      <c r="S109" s="7">
        <v>44277</v>
      </c>
      <c r="T109" s="4" t="s">
        <v>32</v>
      </c>
      <c r="U109" s="4">
        <v>86</v>
      </c>
      <c r="V109" s="4">
        <v>0</v>
      </c>
      <c r="W109" s="4">
        <v>0</v>
      </c>
      <c r="X109" s="4">
        <v>2017255</v>
      </c>
    </row>
    <row r="110" s="4" customFormat="1" spans="1:24">
      <c r="A110" s="4">
        <v>14601071930</v>
      </c>
      <c r="B110" s="4" t="s">
        <v>24</v>
      </c>
      <c r="C110" s="4" t="s">
        <v>25</v>
      </c>
      <c r="D110" s="4" t="s">
        <v>288</v>
      </c>
      <c r="E110" s="4" t="s">
        <v>289</v>
      </c>
      <c r="F110" s="7">
        <v>44271</v>
      </c>
      <c r="G110" s="7">
        <v>44272</v>
      </c>
      <c r="H110" s="4">
        <v>1</v>
      </c>
      <c r="I110" s="4">
        <v>1</v>
      </c>
      <c r="J110" s="4">
        <v>1</v>
      </c>
      <c r="K110" s="4" t="s">
        <v>28</v>
      </c>
      <c r="L110" s="4">
        <v>172</v>
      </c>
      <c r="M110" s="4">
        <v>172</v>
      </c>
      <c r="N110" s="4" t="s">
        <v>290</v>
      </c>
      <c r="O110" s="4" t="s">
        <v>30</v>
      </c>
      <c r="P110" s="4" t="s">
        <v>31</v>
      </c>
      <c r="Q110" s="4">
        <v>0</v>
      </c>
      <c r="R110" s="8">
        <v>44269</v>
      </c>
      <c r="S110" s="7">
        <v>44277</v>
      </c>
      <c r="T110" s="4" t="s">
        <v>32</v>
      </c>
      <c r="U110" s="4">
        <v>172</v>
      </c>
      <c r="V110" s="4">
        <v>0</v>
      </c>
      <c r="W110" s="4">
        <v>0</v>
      </c>
      <c r="X110" s="4">
        <v>2017283</v>
      </c>
    </row>
    <row r="111" s="4" customFormat="1" spans="1:24">
      <c r="A111" s="4">
        <v>14601157990</v>
      </c>
      <c r="B111" s="4" t="s">
        <v>24</v>
      </c>
      <c r="C111" s="4" t="s">
        <v>25</v>
      </c>
      <c r="D111" s="4" t="s">
        <v>291</v>
      </c>
      <c r="E111" s="4" t="s">
        <v>292</v>
      </c>
      <c r="F111" s="7">
        <v>44269</v>
      </c>
      <c r="G111" s="7">
        <v>44270</v>
      </c>
      <c r="H111" s="4">
        <v>1</v>
      </c>
      <c r="I111" s="4">
        <v>1</v>
      </c>
      <c r="J111" s="4">
        <v>1</v>
      </c>
      <c r="K111" s="4" t="s">
        <v>28</v>
      </c>
      <c r="L111" s="4">
        <v>93</v>
      </c>
      <c r="M111" s="4">
        <v>93</v>
      </c>
      <c r="N111" s="4" t="s">
        <v>293</v>
      </c>
      <c r="O111" s="4" t="s">
        <v>30</v>
      </c>
      <c r="P111" s="4" t="s">
        <v>31</v>
      </c>
      <c r="Q111" s="4">
        <v>0</v>
      </c>
      <c r="R111" s="8">
        <v>44269</v>
      </c>
      <c r="S111" s="7">
        <v>44277</v>
      </c>
      <c r="T111" s="4" t="s">
        <v>32</v>
      </c>
      <c r="U111" s="4">
        <v>93</v>
      </c>
      <c r="V111" s="4">
        <v>0</v>
      </c>
      <c r="W111" s="4">
        <v>0</v>
      </c>
      <c r="X111" s="4">
        <v>2017306</v>
      </c>
    </row>
    <row r="112" s="4" customFormat="1" spans="1:24">
      <c r="A112" s="4">
        <v>14601162506</v>
      </c>
      <c r="B112" s="4" t="s">
        <v>24</v>
      </c>
      <c r="C112" s="4" t="s">
        <v>25</v>
      </c>
      <c r="D112" s="4" t="s">
        <v>294</v>
      </c>
      <c r="E112" s="4" t="s">
        <v>198</v>
      </c>
      <c r="F112" s="7">
        <v>44269</v>
      </c>
      <c r="G112" s="7">
        <v>44270</v>
      </c>
      <c r="H112" s="4">
        <v>1</v>
      </c>
      <c r="I112" s="4">
        <v>1</v>
      </c>
      <c r="J112" s="4">
        <v>1</v>
      </c>
      <c r="K112" s="4" t="s">
        <v>28</v>
      </c>
      <c r="L112" s="4">
        <v>26</v>
      </c>
      <c r="M112" s="4">
        <v>26</v>
      </c>
      <c r="N112" s="4" t="s">
        <v>295</v>
      </c>
      <c r="O112" s="4" t="s">
        <v>30</v>
      </c>
      <c r="P112" s="4" t="s">
        <v>31</v>
      </c>
      <c r="Q112" s="4">
        <v>0</v>
      </c>
      <c r="R112" s="8">
        <v>44269</v>
      </c>
      <c r="S112" s="7">
        <v>44277</v>
      </c>
      <c r="T112" s="4" t="s">
        <v>32</v>
      </c>
      <c r="U112" s="4">
        <v>26</v>
      </c>
      <c r="V112" s="4">
        <v>0</v>
      </c>
      <c r="W112" s="4">
        <v>0</v>
      </c>
      <c r="X112" s="4">
        <v>2017309</v>
      </c>
    </row>
    <row r="113" s="4" customFormat="1" spans="1:24">
      <c r="A113" s="4">
        <v>14601213984</v>
      </c>
      <c r="B113" s="4" t="s">
        <v>24</v>
      </c>
      <c r="C113" s="4" t="s">
        <v>25</v>
      </c>
      <c r="D113" s="4" t="s">
        <v>296</v>
      </c>
      <c r="E113" s="4" t="s">
        <v>297</v>
      </c>
      <c r="F113" s="7">
        <v>44272</v>
      </c>
      <c r="G113" s="7">
        <v>44273</v>
      </c>
      <c r="H113" s="4">
        <v>1</v>
      </c>
      <c r="I113" s="4">
        <v>1</v>
      </c>
      <c r="J113" s="4">
        <v>1</v>
      </c>
      <c r="K113" s="4" t="s">
        <v>28</v>
      </c>
      <c r="L113" s="4">
        <v>61</v>
      </c>
      <c r="M113" s="4">
        <v>61</v>
      </c>
      <c r="N113" s="4" t="s">
        <v>298</v>
      </c>
      <c r="O113" s="4" t="s">
        <v>30</v>
      </c>
      <c r="P113" s="4" t="s">
        <v>31</v>
      </c>
      <c r="Q113" s="4">
        <v>0</v>
      </c>
      <c r="R113" s="8">
        <v>44269</v>
      </c>
      <c r="S113" s="7">
        <v>44277</v>
      </c>
      <c r="T113" s="4" t="s">
        <v>32</v>
      </c>
      <c r="U113" s="4">
        <v>61</v>
      </c>
      <c r="V113" s="4">
        <v>0</v>
      </c>
      <c r="W113" s="4">
        <v>0</v>
      </c>
      <c r="X113" s="4">
        <v>2017328</v>
      </c>
    </row>
    <row r="114" s="4" customFormat="1" spans="1:24">
      <c r="A114" s="4">
        <v>14601213984</v>
      </c>
      <c r="B114" s="4" t="s">
        <v>24</v>
      </c>
      <c r="C114" s="4" t="s">
        <v>46</v>
      </c>
      <c r="D114" s="4" t="s">
        <v>296</v>
      </c>
      <c r="E114" s="4" t="s">
        <v>297</v>
      </c>
      <c r="F114" s="7">
        <v>44272</v>
      </c>
      <c r="G114" s="7">
        <v>44273</v>
      </c>
      <c r="H114" s="4">
        <v>1</v>
      </c>
      <c r="I114" s="4">
        <v>1</v>
      </c>
      <c r="J114" s="4">
        <v>1</v>
      </c>
      <c r="K114" s="4" t="s">
        <v>28</v>
      </c>
      <c r="L114" s="4">
        <v>-61</v>
      </c>
      <c r="M114" s="4">
        <v>-61</v>
      </c>
      <c r="N114" s="4" t="s">
        <v>298</v>
      </c>
      <c r="O114" s="4" t="s">
        <v>30</v>
      </c>
      <c r="P114" s="4" t="s">
        <v>31</v>
      </c>
      <c r="Q114" s="4">
        <v>0</v>
      </c>
      <c r="R114" s="8">
        <v>44269</v>
      </c>
      <c r="S114" s="7">
        <v>44277</v>
      </c>
      <c r="T114" s="4" t="s">
        <v>32</v>
      </c>
      <c r="U114" s="4">
        <v>-61</v>
      </c>
      <c r="V114" s="4">
        <v>0</v>
      </c>
      <c r="W114" s="4">
        <v>0</v>
      </c>
      <c r="X114" s="4">
        <v>2017328</v>
      </c>
    </row>
    <row r="115" s="4" customFormat="1" spans="1:24">
      <c r="A115" s="4">
        <v>14601263419</v>
      </c>
      <c r="B115" s="4" t="s">
        <v>24</v>
      </c>
      <c r="C115" s="4" t="s">
        <v>25</v>
      </c>
      <c r="D115" s="4" t="s">
        <v>299</v>
      </c>
      <c r="E115" s="4" t="s">
        <v>300</v>
      </c>
      <c r="F115" s="7">
        <v>44274</v>
      </c>
      <c r="G115" s="7">
        <v>44275</v>
      </c>
      <c r="H115" s="4">
        <v>1</v>
      </c>
      <c r="I115" s="4">
        <v>1</v>
      </c>
      <c r="J115" s="4">
        <v>1</v>
      </c>
      <c r="K115" s="4" t="s">
        <v>28</v>
      </c>
      <c r="L115" s="4">
        <v>37</v>
      </c>
      <c r="M115" s="4">
        <v>37</v>
      </c>
      <c r="N115" s="4" t="s">
        <v>301</v>
      </c>
      <c r="O115" s="4" t="s">
        <v>30</v>
      </c>
      <c r="P115" s="4" t="s">
        <v>31</v>
      </c>
      <c r="Q115" s="4">
        <v>0</v>
      </c>
      <c r="R115" s="8">
        <v>44269</v>
      </c>
      <c r="S115" s="7">
        <v>44277</v>
      </c>
      <c r="T115" s="4" t="s">
        <v>32</v>
      </c>
      <c r="U115" s="4">
        <v>37</v>
      </c>
      <c r="V115" s="4">
        <v>0</v>
      </c>
      <c r="W115" s="4">
        <v>0</v>
      </c>
      <c r="X115" s="4">
        <v>2017349</v>
      </c>
    </row>
    <row r="116" s="4" customFormat="1" spans="1:24">
      <c r="A116" s="4">
        <v>14601375353</v>
      </c>
      <c r="B116" s="4" t="s">
        <v>24</v>
      </c>
      <c r="C116" s="4" t="s">
        <v>25</v>
      </c>
      <c r="D116" s="4" t="s">
        <v>302</v>
      </c>
      <c r="E116" s="4" t="s">
        <v>226</v>
      </c>
      <c r="F116" s="7">
        <v>44270</v>
      </c>
      <c r="G116" s="7">
        <v>44271</v>
      </c>
      <c r="H116" s="4">
        <v>1</v>
      </c>
      <c r="I116" s="4">
        <v>1</v>
      </c>
      <c r="J116" s="4">
        <v>1</v>
      </c>
      <c r="K116" s="4" t="s">
        <v>28</v>
      </c>
      <c r="L116" s="4">
        <v>44</v>
      </c>
      <c r="M116" s="4">
        <v>44</v>
      </c>
      <c r="N116" s="4" t="s">
        <v>303</v>
      </c>
      <c r="O116" s="4" t="s">
        <v>30</v>
      </c>
      <c r="P116" s="4" t="s">
        <v>31</v>
      </c>
      <c r="Q116" s="4">
        <v>0</v>
      </c>
      <c r="R116" s="8">
        <v>44269</v>
      </c>
      <c r="S116" s="7">
        <v>44277</v>
      </c>
      <c r="T116" s="4" t="s">
        <v>32</v>
      </c>
      <c r="U116" s="4">
        <v>44</v>
      </c>
      <c r="V116" s="4">
        <v>0</v>
      </c>
      <c r="W116" s="4">
        <v>0</v>
      </c>
      <c r="X116" s="4">
        <v>2017397</v>
      </c>
    </row>
    <row r="117" s="4" customFormat="1" spans="1:24">
      <c r="A117" s="4">
        <v>14601454626</v>
      </c>
      <c r="B117" s="4" t="s">
        <v>24</v>
      </c>
      <c r="C117" s="4" t="s">
        <v>25</v>
      </c>
      <c r="D117" s="4" t="s">
        <v>304</v>
      </c>
      <c r="E117" s="4" t="s">
        <v>305</v>
      </c>
      <c r="F117" s="7">
        <v>44270</v>
      </c>
      <c r="G117" s="7">
        <v>44271</v>
      </c>
      <c r="H117" s="4">
        <v>1</v>
      </c>
      <c r="I117" s="4">
        <v>1</v>
      </c>
      <c r="J117" s="4">
        <v>1</v>
      </c>
      <c r="K117" s="4" t="s">
        <v>28</v>
      </c>
      <c r="L117" s="4">
        <v>20</v>
      </c>
      <c r="M117" s="4">
        <v>20</v>
      </c>
      <c r="N117" s="4" t="s">
        <v>306</v>
      </c>
      <c r="O117" s="4" t="s">
        <v>30</v>
      </c>
      <c r="P117" s="4" t="s">
        <v>31</v>
      </c>
      <c r="Q117" s="4">
        <v>0</v>
      </c>
      <c r="R117" s="8">
        <v>44269</v>
      </c>
      <c r="S117" s="7">
        <v>44277</v>
      </c>
      <c r="T117" s="4" t="s">
        <v>32</v>
      </c>
      <c r="U117" s="4">
        <v>20</v>
      </c>
      <c r="V117" s="4">
        <v>0</v>
      </c>
      <c r="W117" s="4">
        <v>0</v>
      </c>
      <c r="X117" s="4">
        <v>2017424</v>
      </c>
    </row>
    <row r="118" s="4" customFormat="1" spans="1:24">
      <c r="A118" s="4">
        <v>14601535456</v>
      </c>
      <c r="B118" s="4" t="s">
        <v>24</v>
      </c>
      <c r="C118" s="4" t="s">
        <v>25</v>
      </c>
      <c r="D118" s="4" t="s">
        <v>307</v>
      </c>
      <c r="E118" s="4" t="s">
        <v>27</v>
      </c>
      <c r="F118" s="7">
        <v>44270</v>
      </c>
      <c r="G118" s="7">
        <v>44271</v>
      </c>
      <c r="H118" s="4">
        <v>1</v>
      </c>
      <c r="I118" s="4">
        <v>1</v>
      </c>
      <c r="J118" s="4">
        <v>1</v>
      </c>
      <c r="K118" s="4" t="s">
        <v>28</v>
      </c>
      <c r="L118" s="4">
        <v>17</v>
      </c>
      <c r="M118" s="4">
        <v>17</v>
      </c>
      <c r="N118" s="4" t="s">
        <v>308</v>
      </c>
      <c r="O118" s="4" t="s">
        <v>30</v>
      </c>
      <c r="P118" s="4" t="s">
        <v>31</v>
      </c>
      <c r="Q118" s="4">
        <v>0</v>
      </c>
      <c r="R118" s="8">
        <v>44269</v>
      </c>
      <c r="S118" s="7">
        <v>44277</v>
      </c>
      <c r="T118" s="4" t="s">
        <v>32</v>
      </c>
      <c r="U118" s="4">
        <v>17</v>
      </c>
      <c r="V118" s="4">
        <v>0</v>
      </c>
      <c r="W118" s="4">
        <v>0</v>
      </c>
      <c r="X118" s="4">
        <v>2017463</v>
      </c>
    </row>
    <row r="119" s="4" customFormat="1" spans="1:24">
      <c r="A119" s="4">
        <v>14601571905</v>
      </c>
      <c r="B119" s="4" t="s">
        <v>24</v>
      </c>
      <c r="C119" s="4" t="s">
        <v>25</v>
      </c>
      <c r="D119" s="4" t="s">
        <v>309</v>
      </c>
      <c r="E119" s="4" t="s">
        <v>310</v>
      </c>
      <c r="F119" s="7">
        <v>44269</v>
      </c>
      <c r="G119" s="7">
        <v>44270</v>
      </c>
      <c r="H119" s="4">
        <v>1</v>
      </c>
      <c r="I119" s="4">
        <v>1</v>
      </c>
      <c r="J119" s="4">
        <v>1</v>
      </c>
      <c r="K119" s="4" t="s">
        <v>28</v>
      </c>
      <c r="L119" s="4">
        <v>23</v>
      </c>
      <c r="M119" s="4">
        <v>23</v>
      </c>
      <c r="N119" s="4" t="s">
        <v>311</v>
      </c>
      <c r="O119" s="4" t="s">
        <v>30</v>
      </c>
      <c r="P119" s="4" t="s">
        <v>31</v>
      </c>
      <c r="Q119" s="4">
        <v>0</v>
      </c>
      <c r="R119" s="8">
        <v>44269</v>
      </c>
      <c r="S119" s="7">
        <v>44277</v>
      </c>
      <c r="T119" s="4" t="s">
        <v>32</v>
      </c>
      <c r="U119" s="4">
        <v>23</v>
      </c>
      <c r="V119" s="4">
        <v>0</v>
      </c>
      <c r="W119" s="4">
        <v>0</v>
      </c>
      <c r="X119" s="4">
        <v>2017481</v>
      </c>
    </row>
    <row r="120" s="4" customFormat="1" spans="1:24">
      <c r="A120" s="4">
        <v>14601974486</v>
      </c>
      <c r="B120" s="4" t="s">
        <v>24</v>
      </c>
      <c r="C120" s="4" t="s">
        <v>25</v>
      </c>
      <c r="D120" s="4" t="s">
        <v>312</v>
      </c>
      <c r="E120" s="4" t="s">
        <v>313</v>
      </c>
      <c r="F120" s="7">
        <v>44269</v>
      </c>
      <c r="G120" s="7">
        <v>44270</v>
      </c>
      <c r="H120" s="4">
        <v>1</v>
      </c>
      <c r="I120" s="4">
        <v>1</v>
      </c>
      <c r="J120" s="4">
        <v>1</v>
      </c>
      <c r="K120" s="4" t="s">
        <v>28</v>
      </c>
      <c r="L120" s="4">
        <v>49</v>
      </c>
      <c r="M120" s="4">
        <v>49</v>
      </c>
      <c r="N120" s="4" t="s">
        <v>314</v>
      </c>
      <c r="O120" s="4" t="s">
        <v>30</v>
      </c>
      <c r="P120" s="4" t="s">
        <v>31</v>
      </c>
      <c r="Q120" s="4">
        <v>0</v>
      </c>
      <c r="R120" s="8">
        <v>44269</v>
      </c>
      <c r="S120" s="7">
        <v>44277</v>
      </c>
      <c r="T120" s="4" t="s">
        <v>32</v>
      </c>
      <c r="U120" s="4">
        <v>49</v>
      </c>
      <c r="V120" s="4">
        <v>0</v>
      </c>
      <c r="W120" s="4">
        <v>0</v>
      </c>
      <c r="X120" s="4">
        <v>2017646</v>
      </c>
    </row>
    <row r="121" s="4" customFormat="1" spans="1:24">
      <c r="A121" s="4">
        <v>14605873555</v>
      </c>
      <c r="B121" s="4" t="s">
        <v>24</v>
      </c>
      <c r="C121" s="4" t="s">
        <v>25</v>
      </c>
      <c r="D121" s="4" t="s">
        <v>315</v>
      </c>
      <c r="E121" s="4" t="s">
        <v>84</v>
      </c>
      <c r="F121" s="7">
        <v>44273</v>
      </c>
      <c r="G121" s="7">
        <v>44274</v>
      </c>
      <c r="H121" s="4">
        <v>1</v>
      </c>
      <c r="I121" s="4">
        <v>1</v>
      </c>
      <c r="J121" s="4">
        <v>1</v>
      </c>
      <c r="K121" s="4" t="s">
        <v>28</v>
      </c>
      <c r="L121" s="4">
        <v>35</v>
      </c>
      <c r="M121" s="4">
        <v>35</v>
      </c>
      <c r="N121" s="4" t="s">
        <v>316</v>
      </c>
      <c r="O121" s="4" t="s">
        <v>30</v>
      </c>
      <c r="P121" s="4" t="s">
        <v>31</v>
      </c>
      <c r="Q121" s="4">
        <v>0</v>
      </c>
      <c r="R121" s="8">
        <v>44269</v>
      </c>
      <c r="S121" s="7">
        <v>44277</v>
      </c>
      <c r="T121" s="4" t="s">
        <v>32</v>
      </c>
      <c r="U121" s="4">
        <v>35</v>
      </c>
      <c r="V121" s="4">
        <v>0</v>
      </c>
      <c r="W121" s="4">
        <v>0</v>
      </c>
      <c r="X121" s="4">
        <v>2017720</v>
      </c>
    </row>
    <row r="122" s="4" customFormat="1" spans="1:24">
      <c r="A122" s="4">
        <v>14606285007</v>
      </c>
      <c r="B122" s="4" t="s">
        <v>24</v>
      </c>
      <c r="C122" s="4" t="s">
        <v>25</v>
      </c>
      <c r="D122" s="4" t="s">
        <v>317</v>
      </c>
      <c r="E122" s="4" t="s">
        <v>178</v>
      </c>
      <c r="F122" s="7">
        <v>44273</v>
      </c>
      <c r="G122" s="7">
        <v>44276</v>
      </c>
      <c r="H122" s="4">
        <v>1</v>
      </c>
      <c r="I122" s="4">
        <v>3</v>
      </c>
      <c r="J122" s="4">
        <v>3</v>
      </c>
      <c r="K122" s="4" t="s">
        <v>28</v>
      </c>
      <c r="L122" s="4">
        <v>162</v>
      </c>
      <c r="M122" s="4">
        <v>162</v>
      </c>
      <c r="N122" s="4" t="s">
        <v>318</v>
      </c>
      <c r="O122" s="4" t="s">
        <v>30</v>
      </c>
      <c r="P122" s="4" t="s">
        <v>31</v>
      </c>
      <c r="Q122" s="4">
        <v>0</v>
      </c>
      <c r="R122" s="8">
        <v>44269</v>
      </c>
      <c r="S122" s="7">
        <v>44277</v>
      </c>
      <c r="T122" s="4" t="s">
        <v>32</v>
      </c>
      <c r="U122" s="4">
        <v>162</v>
      </c>
      <c r="V122" s="4">
        <v>0</v>
      </c>
      <c r="W122" s="4">
        <v>0</v>
      </c>
      <c r="X122" s="4">
        <v>2017809</v>
      </c>
    </row>
    <row r="123" s="4" customFormat="1" spans="1:24">
      <c r="A123" s="4">
        <v>14606323150</v>
      </c>
      <c r="B123" s="4" t="s">
        <v>24</v>
      </c>
      <c r="C123" s="4" t="s">
        <v>25</v>
      </c>
      <c r="D123" s="4" t="s">
        <v>319</v>
      </c>
      <c r="E123" s="4" t="s">
        <v>320</v>
      </c>
      <c r="F123" s="7">
        <v>44269</v>
      </c>
      <c r="G123" s="7">
        <v>44270</v>
      </c>
      <c r="H123" s="4">
        <v>1</v>
      </c>
      <c r="I123" s="4">
        <v>1</v>
      </c>
      <c r="J123" s="4">
        <v>1</v>
      </c>
      <c r="K123" s="4" t="s">
        <v>28</v>
      </c>
      <c r="L123" s="4">
        <v>38</v>
      </c>
      <c r="M123" s="4">
        <v>38</v>
      </c>
      <c r="N123" s="4" t="s">
        <v>321</v>
      </c>
      <c r="O123" s="4" t="s">
        <v>30</v>
      </c>
      <c r="P123" s="4" t="s">
        <v>31</v>
      </c>
      <c r="Q123" s="4">
        <v>0</v>
      </c>
      <c r="R123" s="8">
        <v>44269</v>
      </c>
      <c r="S123" s="7">
        <v>44277</v>
      </c>
      <c r="T123" s="4" t="s">
        <v>32</v>
      </c>
      <c r="U123" s="4">
        <v>38</v>
      </c>
      <c r="V123" s="4">
        <v>0</v>
      </c>
      <c r="W123" s="4">
        <v>0</v>
      </c>
      <c r="X123" s="4">
        <v>2017816</v>
      </c>
    </row>
    <row r="124" s="4" customFormat="1" spans="1:24">
      <c r="A124" s="4">
        <v>14606736727</v>
      </c>
      <c r="B124" s="4" t="s">
        <v>24</v>
      </c>
      <c r="C124" s="4" t="s">
        <v>25</v>
      </c>
      <c r="D124" s="4" t="s">
        <v>322</v>
      </c>
      <c r="E124" s="4" t="s">
        <v>84</v>
      </c>
      <c r="F124" s="7">
        <v>44269</v>
      </c>
      <c r="G124" s="7">
        <v>44270</v>
      </c>
      <c r="H124" s="4">
        <v>1</v>
      </c>
      <c r="I124" s="4">
        <v>1</v>
      </c>
      <c r="J124" s="4">
        <v>1</v>
      </c>
      <c r="K124" s="4" t="s">
        <v>28</v>
      </c>
      <c r="L124" s="4">
        <v>43</v>
      </c>
      <c r="M124" s="4">
        <v>43</v>
      </c>
      <c r="N124" s="4" t="s">
        <v>323</v>
      </c>
      <c r="O124" s="4" t="s">
        <v>30</v>
      </c>
      <c r="P124" s="4" t="s">
        <v>31</v>
      </c>
      <c r="Q124" s="4">
        <v>0</v>
      </c>
      <c r="R124" s="8">
        <v>44269</v>
      </c>
      <c r="S124" s="7">
        <v>44277</v>
      </c>
      <c r="T124" s="4" t="s">
        <v>32</v>
      </c>
      <c r="U124" s="4">
        <v>43</v>
      </c>
      <c r="V124" s="4">
        <v>0</v>
      </c>
      <c r="W124" s="4">
        <v>0</v>
      </c>
      <c r="X124" s="4">
        <v>2017956</v>
      </c>
    </row>
    <row r="125" s="4" customFormat="1" spans="1:24">
      <c r="A125" s="4">
        <v>14607236523</v>
      </c>
      <c r="B125" s="4" t="s">
        <v>24</v>
      </c>
      <c r="C125" s="4" t="s">
        <v>25</v>
      </c>
      <c r="D125" s="4" t="s">
        <v>291</v>
      </c>
      <c r="E125" s="4" t="s">
        <v>292</v>
      </c>
      <c r="F125" s="7">
        <v>44271</v>
      </c>
      <c r="G125" s="7">
        <v>44272</v>
      </c>
      <c r="H125" s="4">
        <v>1</v>
      </c>
      <c r="I125" s="4">
        <v>1</v>
      </c>
      <c r="J125" s="4">
        <v>1</v>
      </c>
      <c r="K125" s="4" t="s">
        <v>28</v>
      </c>
      <c r="L125" s="4">
        <v>108</v>
      </c>
      <c r="M125" s="4">
        <v>108</v>
      </c>
      <c r="N125" s="4" t="s">
        <v>324</v>
      </c>
      <c r="O125" s="4" t="s">
        <v>30</v>
      </c>
      <c r="P125" s="4" t="s">
        <v>31</v>
      </c>
      <c r="Q125" s="4">
        <v>0</v>
      </c>
      <c r="R125" s="8">
        <v>44270</v>
      </c>
      <c r="S125" s="7">
        <v>44277</v>
      </c>
      <c r="T125" s="4" t="s">
        <v>32</v>
      </c>
      <c r="U125" s="4">
        <v>108</v>
      </c>
      <c r="V125" s="4">
        <v>0</v>
      </c>
      <c r="W125" s="4">
        <v>0</v>
      </c>
      <c r="X125" s="4">
        <v>2018058</v>
      </c>
    </row>
    <row r="126" s="4" customFormat="1" spans="1:24">
      <c r="A126" s="4">
        <v>14607242933</v>
      </c>
      <c r="B126" s="4" t="s">
        <v>24</v>
      </c>
      <c r="C126" s="4" t="s">
        <v>25</v>
      </c>
      <c r="D126" s="4" t="s">
        <v>325</v>
      </c>
      <c r="E126" s="4" t="s">
        <v>37</v>
      </c>
      <c r="F126" s="7">
        <v>44270</v>
      </c>
      <c r="G126" s="7">
        <v>44272</v>
      </c>
      <c r="H126" s="4">
        <v>1</v>
      </c>
      <c r="I126" s="4">
        <v>2</v>
      </c>
      <c r="J126" s="4">
        <v>2</v>
      </c>
      <c r="K126" s="4" t="s">
        <v>28</v>
      </c>
      <c r="L126" s="4">
        <v>112</v>
      </c>
      <c r="M126" s="4">
        <v>112</v>
      </c>
      <c r="N126" s="4" t="s">
        <v>326</v>
      </c>
      <c r="O126" s="4" t="s">
        <v>30</v>
      </c>
      <c r="P126" s="4" t="s">
        <v>31</v>
      </c>
      <c r="Q126" s="4">
        <v>0</v>
      </c>
      <c r="R126" s="8">
        <v>44270</v>
      </c>
      <c r="S126" s="7">
        <v>44277</v>
      </c>
      <c r="T126" s="4" t="s">
        <v>32</v>
      </c>
      <c r="U126" s="4">
        <v>112</v>
      </c>
      <c r="V126" s="4">
        <v>0</v>
      </c>
      <c r="W126" s="4">
        <v>0</v>
      </c>
      <c r="X126" s="4">
        <v>2018059</v>
      </c>
    </row>
    <row r="127" s="4" customFormat="1" spans="1:24">
      <c r="A127" s="4">
        <v>14607252568</v>
      </c>
      <c r="B127" s="4" t="s">
        <v>24</v>
      </c>
      <c r="C127" s="4" t="s">
        <v>25</v>
      </c>
      <c r="D127" s="4" t="s">
        <v>327</v>
      </c>
      <c r="E127" s="4" t="s">
        <v>37</v>
      </c>
      <c r="F127" s="7">
        <v>44271</v>
      </c>
      <c r="G127" s="7">
        <v>44272</v>
      </c>
      <c r="H127" s="4">
        <v>1</v>
      </c>
      <c r="I127" s="4">
        <v>1</v>
      </c>
      <c r="J127" s="4">
        <v>1</v>
      </c>
      <c r="K127" s="4" t="s">
        <v>28</v>
      </c>
      <c r="L127" s="4">
        <v>75</v>
      </c>
      <c r="M127" s="4">
        <v>75</v>
      </c>
      <c r="N127" s="4" t="s">
        <v>328</v>
      </c>
      <c r="O127" s="4" t="s">
        <v>30</v>
      </c>
      <c r="P127" s="4" t="s">
        <v>31</v>
      </c>
      <c r="Q127" s="4">
        <v>0</v>
      </c>
      <c r="R127" s="8">
        <v>44270</v>
      </c>
      <c r="S127" s="7">
        <v>44277</v>
      </c>
      <c r="T127" s="4" t="s">
        <v>32</v>
      </c>
      <c r="U127" s="4">
        <v>75</v>
      </c>
      <c r="V127" s="4">
        <v>0</v>
      </c>
      <c r="W127" s="4">
        <v>0</v>
      </c>
      <c r="X127" s="4">
        <v>2018066</v>
      </c>
    </row>
    <row r="128" s="4" customFormat="1" spans="1:24">
      <c r="A128" s="4">
        <v>14600991444</v>
      </c>
      <c r="B128" s="4" t="s">
        <v>24</v>
      </c>
      <c r="C128" s="4" t="s">
        <v>46</v>
      </c>
      <c r="D128" s="4" t="s">
        <v>286</v>
      </c>
      <c r="E128" s="4" t="s">
        <v>27</v>
      </c>
      <c r="F128" s="7">
        <v>44269</v>
      </c>
      <c r="G128" s="7">
        <v>44270</v>
      </c>
      <c r="H128" s="4">
        <v>1</v>
      </c>
      <c r="I128" s="4">
        <v>1</v>
      </c>
      <c r="J128" s="4">
        <v>1</v>
      </c>
      <c r="K128" s="4" t="s">
        <v>28</v>
      </c>
      <c r="L128" s="4">
        <v>-86</v>
      </c>
      <c r="M128" s="4">
        <v>-86</v>
      </c>
      <c r="N128" s="4" t="s">
        <v>287</v>
      </c>
      <c r="O128" s="4" t="s">
        <v>30</v>
      </c>
      <c r="P128" s="4" t="s">
        <v>31</v>
      </c>
      <c r="Q128" s="4">
        <v>0</v>
      </c>
      <c r="R128" s="8">
        <v>44269</v>
      </c>
      <c r="S128" s="7">
        <v>44277</v>
      </c>
      <c r="T128" s="4" t="s">
        <v>32</v>
      </c>
      <c r="U128" s="4">
        <v>-86</v>
      </c>
      <c r="V128" s="4">
        <v>0</v>
      </c>
      <c r="W128" s="4">
        <v>0</v>
      </c>
      <c r="X128" s="4">
        <v>2017255</v>
      </c>
    </row>
    <row r="129" s="4" customFormat="1" spans="1:24">
      <c r="A129" s="4">
        <v>14607236523</v>
      </c>
      <c r="B129" s="4" t="s">
        <v>24</v>
      </c>
      <c r="C129" s="4" t="s">
        <v>46</v>
      </c>
      <c r="D129" s="4" t="s">
        <v>291</v>
      </c>
      <c r="E129" s="4" t="s">
        <v>292</v>
      </c>
      <c r="F129" s="7">
        <v>44271</v>
      </c>
      <c r="G129" s="7">
        <v>44272</v>
      </c>
      <c r="H129" s="4">
        <v>1</v>
      </c>
      <c r="I129" s="4">
        <v>1</v>
      </c>
      <c r="J129" s="4">
        <v>1</v>
      </c>
      <c r="K129" s="4" t="s">
        <v>28</v>
      </c>
      <c r="L129" s="4">
        <v>-108</v>
      </c>
      <c r="M129" s="4">
        <v>-108</v>
      </c>
      <c r="N129" s="4" t="s">
        <v>324</v>
      </c>
      <c r="O129" s="4" t="s">
        <v>30</v>
      </c>
      <c r="P129" s="4" t="s">
        <v>31</v>
      </c>
      <c r="Q129" s="4">
        <v>0</v>
      </c>
      <c r="R129" s="8">
        <v>44270</v>
      </c>
      <c r="S129" s="7">
        <v>44277</v>
      </c>
      <c r="T129" s="4" t="s">
        <v>32</v>
      </c>
      <c r="U129" s="4">
        <v>-108</v>
      </c>
      <c r="V129" s="4">
        <v>0</v>
      </c>
      <c r="W129" s="4">
        <v>0</v>
      </c>
      <c r="X129" s="4">
        <v>2018058</v>
      </c>
    </row>
    <row r="130" s="4" customFormat="1" spans="1:24">
      <c r="A130" s="4">
        <v>14607607467</v>
      </c>
      <c r="B130" s="4" t="s">
        <v>24</v>
      </c>
      <c r="C130" s="4" t="s">
        <v>25</v>
      </c>
      <c r="D130" s="4" t="s">
        <v>194</v>
      </c>
      <c r="E130" s="4" t="s">
        <v>195</v>
      </c>
      <c r="F130" s="7">
        <v>44270</v>
      </c>
      <c r="G130" s="7">
        <v>44271</v>
      </c>
      <c r="H130" s="4">
        <v>1</v>
      </c>
      <c r="I130" s="4">
        <v>1</v>
      </c>
      <c r="J130" s="4">
        <v>1</v>
      </c>
      <c r="K130" s="4" t="s">
        <v>28</v>
      </c>
      <c r="L130" s="4">
        <v>35</v>
      </c>
      <c r="M130" s="4">
        <v>35</v>
      </c>
      <c r="N130" s="4" t="s">
        <v>329</v>
      </c>
      <c r="O130" s="4" t="s">
        <v>30</v>
      </c>
      <c r="P130" s="4" t="s">
        <v>31</v>
      </c>
      <c r="Q130" s="4">
        <v>0</v>
      </c>
      <c r="R130" s="8">
        <v>44270</v>
      </c>
      <c r="S130" s="7">
        <v>44277</v>
      </c>
      <c r="T130" s="4" t="s">
        <v>32</v>
      </c>
      <c r="U130" s="4">
        <v>35</v>
      </c>
      <c r="V130" s="4">
        <v>0</v>
      </c>
      <c r="W130" s="4">
        <v>0</v>
      </c>
      <c r="X130" s="4">
        <v>2018191</v>
      </c>
    </row>
    <row r="131" s="4" customFormat="1" spans="1:24">
      <c r="A131" s="4">
        <v>14601071930</v>
      </c>
      <c r="B131" s="4" t="s">
        <v>24</v>
      </c>
      <c r="C131" s="4" t="s">
        <v>46</v>
      </c>
      <c r="D131" s="4" t="s">
        <v>288</v>
      </c>
      <c r="E131" s="4" t="s">
        <v>289</v>
      </c>
      <c r="F131" s="7">
        <v>44271</v>
      </c>
      <c r="G131" s="7">
        <v>44272</v>
      </c>
      <c r="H131" s="4">
        <v>1</v>
      </c>
      <c r="I131" s="4">
        <v>1</v>
      </c>
      <c r="J131" s="4">
        <v>1</v>
      </c>
      <c r="K131" s="4" t="s">
        <v>28</v>
      </c>
      <c r="L131" s="4">
        <v>-172</v>
      </c>
      <c r="M131" s="4">
        <v>-172</v>
      </c>
      <c r="N131" s="4" t="s">
        <v>290</v>
      </c>
      <c r="O131" s="4" t="s">
        <v>30</v>
      </c>
      <c r="P131" s="4" t="s">
        <v>31</v>
      </c>
      <c r="Q131" s="4">
        <v>0</v>
      </c>
      <c r="R131" s="8">
        <v>44269</v>
      </c>
      <c r="S131" s="7">
        <v>44277</v>
      </c>
      <c r="T131" s="4" t="s">
        <v>32</v>
      </c>
      <c r="U131" s="4">
        <v>-172</v>
      </c>
      <c r="V131" s="4">
        <v>0</v>
      </c>
      <c r="W131" s="4">
        <v>0</v>
      </c>
      <c r="X131" s="4">
        <v>2017283</v>
      </c>
    </row>
    <row r="132" s="4" customFormat="1" spans="1:24">
      <c r="A132" s="4">
        <v>14607632603</v>
      </c>
      <c r="B132" s="4" t="s">
        <v>24</v>
      </c>
      <c r="C132" s="4" t="s">
        <v>25</v>
      </c>
      <c r="D132" s="4" t="s">
        <v>242</v>
      </c>
      <c r="E132" s="4" t="s">
        <v>330</v>
      </c>
      <c r="F132" s="7">
        <v>44270</v>
      </c>
      <c r="G132" s="7">
        <v>44271</v>
      </c>
      <c r="H132" s="4">
        <v>1</v>
      </c>
      <c r="I132" s="4">
        <v>1</v>
      </c>
      <c r="J132" s="4">
        <v>1</v>
      </c>
      <c r="K132" s="4" t="s">
        <v>28</v>
      </c>
      <c r="L132" s="4">
        <v>111</v>
      </c>
      <c r="M132" s="4">
        <v>111</v>
      </c>
      <c r="N132" s="4" t="s">
        <v>331</v>
      </c>
      <c r="O132" s="4" t="s">
        <v>30</v>
      </c>
      <c r="P132" s="4" t="s">
        <v>31</v>
      </c>
      <c r="Q132" s="4">
        <v>0</v>
      </c>
      <c r="R132" s="8">
        <v>44270</v>
      </c>
      <c r="S132" s="7">
        <v>44277</v>
      </c>
      <c r="T132" s="4" t="s">
        <v>32</v>
      </c>
      <c r="U132" s="4">
        <v>111</v>
      </c>
      <c r="V132" s="4">
        <v>0</v>
      </c>
      <c r="W132" s="4">
        <v>0</v>
      </c>
      <c r="X132" s="4">
        <v>2018199</v>
      </c>
    </row>
    <row r="133" s="4" customFormat="1" spans="1:24">
      <c r="A133" s="4">
        <v>14607656286</v>
      </c>
      <c r="B133" s="4" t="s">
        <v>24</v>
      </c>
      <c r="C133" s="4" t="s">
        <v>25</v>
      </c>
      <c r="D133" s="4" t="s">
        <v>332</v>
      </c>
      <c r="E133" s="4" t="s">
        <v>333</v>
      </c>
      <c r="F133" s="7">
        <v>44270</v>
      </c>
      <c r="G133" s="7">
        <v>44271</v>
      </c>
      <c r="H133" s="4">
        <v>1</v>
      </c>
      <c r="I133" s="4">
        <v>1</v>
      </c>
      <c r="J133" s="4">
        <v>1</v>
      </c>
      <c r="K133" s="4" t="s">
        <v>28</v>
      </c>
      <c r="L133" s="4">
        <v>122</v>
      </c>
      <c r="M133" s="4">
        <v>122</v>
      </c>
      <c r="N133" s="4" t="s">
        <v>334</v>
      </c>
      <c r="O133" s="4" t="s">
        <v>30</v>
      </c>
      <c r="P133" s="4" t="s">
        <v>31</v>
      </c>
      <c r="Q133" s="4">
        <v>0</v>
      </c>
      <c r="R133" s="8">
        <v>44270</v>
      </c>
      <c r="S133" s="7">
        <v>44277</v>
      </c>
      <c r="T133" s="4" t="s">
        <v>32</v>
      </c>
      <c r="U133" s="4">
        <v>122</v>
      </c>
      <c r="V133" s="4">
        <v>0</v>
      </c>
      <c r="W133" s="4">
        <v>0</v>
      </c>
      <c r="X133" s="4">
        <v>2018210</v>
      </c>
    </row>
    <row r="134" s="4" customFormat="1" spans="1:24">
      <c r="A134" s="4">
        <v>14607661732</v>
      </c>
      <c r="B134" s="4" t="s">
        <v>24</v>
      </c>
      <c r="C134" s="4" t="s">
        <v>25</v>
      </c>
      <c r="D134" s="4" t="s">
        <v>156</v>
      </c>
      <c r="E134" s="4" t="s">
        <v>157</v>
      </c>
      <c r="F134" s="7">
        <v>44274</v>
      </c>
      <c r="G134" s="7">
        <v>44275</v>
      </c>
      <c r="H134" s="4">
        <v>1</v>
      </c>
      <c r="I134" s="4">
        <v>1</v>
      </c>
      <c r="J134" s="4">
        <v>1</v>
      </c>
      <c r="K134" s="4" t="s">
        <v>28</v>
      </c>
      <c r="L134" s="4">
        <v>138</v>
      </c>
      <c r="M134" s="4">
        <v>138</v>
      </c>
      <c r="N134" s="4" t="s">
        <v>335</v>
      </c>
      <c r="O134" s="4" t="s">
        <v>30</v>
      </c>
      <c r="P134" s="4" t="s">
        <v>31</v>
      </c>
      <c r="Q134" s="4">
        <v>0</v>
      </c>
      <c r="R134" s="8">
        <v>44270</v>
      </c>
      <c r="S134" s="7">
        <v>44277</v>
      </c>
      <c r="T134" s="4" t="s">
        <v>32</v>
      </c>
      <c r="U134" s="4">
        <v>138</v>
      </c>
      <c r="V134" s="4">
        <v>0</v>
      </c>
      <c r="W134" s="4">
        <v>0</v>
      </c>
      <c r="X134" s="4">
        <v>2018211</v>
      </c>
    </row>
    <row r="135" s="4" customFormat="1" spans="1:24">
      <c r="A135" s="4">
        <v>14537638729</v>
      </c>
      <c r="B135" s="4" t="s">
        <v>24</v>
      </c>
      <c r="C135" s="4" t="s">
        <v>51</v>
      </c>
      <c r="D135" s="4" t="s">
        <v>143</v>
      </c>
      <c r="E135" s="4" t="s">
        <v>144</v>
      </c>
      <c r="F135" s="7">
        <v>44273</v>
      </c>
      <c r="G135" s="7">
        <v>44275</v>
      </c>
      <c r="H135" s="4">
        <v>2</v>
      </c>
      <c r="I135" s="4">
        <v>2</v>
      </c>
      <c r="J135" s="4">
        <v>4</v>
      </c>
      <c r="K135" s="4" t="s">
        <v>28</v>
      </c>
      <c r="L135" s="4">
        <v>-39.33</v>
      </c>
      <c r="M135" s="4">
        <v>-39.33</v>
      </c>
      <c r="N135" s="4" t="s">
        <v>145</v>
      </c>
      <c r="O135" s="4" t="s">
        <v>30</v>
      </c>
      <c r="P135" s="4" t="s">
        <v>31</v>
      </c>
      <c r="Q135" s="4">
        <v>0</v>
      </c>
      <c r="R135" s="8">
        <v>44263</v>
      </c>
      <c r="S135" s="7">
        <v>44277</v>
      </c>
      <c r="T135" s="4" t="s">
        <v>32</v>
      </c>
      <c r="U135" s="4">
        <v>-39.33</v>
      </c>
      <c r="V135" s="4">
        <v>0</v>
      </c>
      <c r="W135" s="4">
        <v>0</v>
      </c>
      <c r="X135" s="4">
        <v>2006914</v>
      </c>
    </row>
    <row r="136" s="4" customFormat="1" spans="1:24">
      <c r="A136" s="4">
        <v>14608561363</v>
      </c>
      <c r="B136" s="4" t="s">
        <v>24</v>
      </c>
      <c r="C136" s="4" t="s">
        <v>25</v>
      </c>
      <c r="D136" s="4" t="s">
        <v>336</v>
      </c>
      <c r="E136" s="4" t="s">
        <v>337</v>
      </c>
      <c r="F136" s="7">
        <v>44271</v>
      </c>
      <c r="G136" s="7">
        <v>44272</v>
      </c>
      <c r="H136" s="4">
        <v>1</v>
      </c>
      <c r="I136" s="4">
        <v>1</v>
      </c>
      <c r="J136" s="4">
        <v>1</v>
      </c>
      <c r="K136" s="4" t="s">
        <v>28</v>
      </c>
      <c r="L136" s="4">
        <v>158</v>
      </c>
      <c r="M136" s="4">
        <v>158</v>
      </c>
      <c r="N136" s="4" t="s">
        <v>338</v>
      </c>
      <c r="O136" s="4" t="s">
        <v>30</v>
      </c>
      <c r="P136" s="4" t="s">
        <v>31</v>
      </c>
      <c r="Q136" s="4">
        <v>0</v>
      </c>
      <c r="R136" s="8">
        <v>44270</v>
      </c>
      <c r="S136" s="7">
        <v>44277</v>
      </c>
      <c r="T136" s="4" t="s">
        <v>32</v>
      </c>
      <c r="U136" s="4">
        <v>158</v>
      </c>
      <c r="V136" s="4">
        <v>0</v>
      </c>
      <c r="W136" s="4">
        <v>0</v>
      </c>
      <c r="X136" s="4">
        <v>2018512</v>
      </c>
    </row>
    <row r="137" s="4" customFormat="1" spans="1:24">
      <c r="A137" s="4">
        <v>14608810181</v>
      </c>
      <c r="B137" s="4" t="s">
        <v>24</v>
      </c>
      <c r="C137" s="4" t="s">
        <v>25</v>
      </c>
      <c r="D137" s="4" t="s">
        <v>339</v>
      </c>
      <c r="E137" s="4" t="s">
        <v>27</v>
      </c>
      <c r="F137" s="7">
        <v>44271</v>
      </c>
      <c r="G137" s="7">
        <v>44272</v>
      </c>
      <c r="H137" s="4">
        <v>1</v>
      </c>
      <c r="I137" s="4">
        <v>1</v>
      </c>
      <c r="J137" s="4">
        <v>1</v>
      </c>
      <c r="K137" s="4" t="s">
        <v>28</v>
      </c>
      <c r="L137" s="4">
        <v>97</v>
      </c>
      <c r="M137" s="4">
        <v>97</v>
      </c>
      <c r="N137" s="4" t="s">
        <v>340</v>
      </c>
      <c r="O137" s="4" t="s">
        <v>30</v>
      </c>
      <c r="P137" s="4" t="s">
        <v>31</v>
      </c>
      <c r="Q137" s="4">
        <v>0</v>
      </c>
      <c r="R137" s="8">
        <v>44270</v>
      </c>
      <c r="S137" s="7">
        <v>44277</v>
      </c>
      <c r="T137" s="4" t="s">
        <v>32</v>
      </c>
      <c r="U137" s="4">
        <v>97</v>
      </c>
      <c r="V137" s="4">
        <v>0</v>
      </c>
      <c r="W137" s="4">
        <v>0</v>
      </c>
      <c r="X137" s="4">
        <v>2018582</v>
      </c>
    </row>
    <row r="138" s="4" customFormat="1" spans="1:24">
      <c r="A138" s="4">
        <v>14608888591</v>
      </c>
      <c r="B138" s="4" t="s">
        <v>24</v>
      </c>
      <c r="C138" s="4" t="s">
        <v>25</v>
      </c>
      <c r="D138" s="4" t="s">
        <v>341</v>
      </c>
      <c r="E138" s="4" t="s">
        <v>232</v>
      </c>
      <c r="F138" s="7">
        <v>44270</v>
      </c>
      <c r="G138" s="7">
        <v>44271</v>
      </c>
      <c r="H138" s="4">
        <v>1</v>
      </c>
      <c r="I138" s="4">
        <v>1</v>
      </c>
      <c r="J138" s="4">
        <v>1</v>
      </c>
      <c r="K138" s="4" t="s">
        <v>28</v>
      </c>
      <c r="L138" s="4">
        <v>94</v>
      </c>
      <c r="M138" s="4">
        <v>94</v>
      </c>
      <c r="N138" s="4" t="s">
        <v>342</v>
      </c>
      <c r="O138" s="4" t="s">
        <v>30</v>
      </c>
      <c r="P138" s="4" t="s">
        <v>31</v>
      </c>
      <c r="Q138" s="4">
        <v>0</v>
      </c>
      <c r="R138" s="8">
        <v>44270</v>
      </c>
      <c r="S138" s="7">
        <v>44277</v>
      </c>
      <c r="T138" s="4" t="s">
        <v>32</v>
      </c>
      <c r="U138" s="4">
        <v>94</v>
      </c>
      <c r="V138" s="4">
        <v>0</v>
      </c>
      <c r="W138" s="4">
        <v>0</v>
      </c>
      <c r="X138" s="4">
        <v>2018600</v>
      </c>
    </row>
    <row r="139" s="4" customFormat="1" spans="1:24">
      <c r="A139" s="4">
        <v>14608980405</v>
      </c>
      <c r="B139" s="4" t="s">
        <v>24</v>
      </c>
      <c r="C139" s="4" t="s">
        <v>25</v>
      </c>
      <c r="D139" s="4" t="s">
        <v>343</v>
      </c>
      <c r="E139" s="4" t="s">
        <v>344</v>
      </c>
      <c r="F139" s="7">
        <v>44274</v>
      </c>
      <c r="G139" s="7">
        <v>44275</v>
      </c>
      <c r="H139" s="4">
        <v>1</v>
      </c>
      <c r="I139" s="4">
        <v>1</v>
      </c>
      <c r="J139" s="4">
        <v>1</v>
      </c>
      <c r="K139" s="4" t="s">
        <v>28</v>
      </c>
      <c r="L139" s="4">
        <v>113</v>
      </c>
      <c r="M139" s="4">
        <v>113</v>
      </c>
      <c r="N139" s="4" t="s">
        <v>345</v>
      </c>
      <c r="O139" s="4" t="s">
        <v>30</v>
      </c>
      <c r="P139" s="4" t="s">
        <v>31</v>
      </c>
      <c r="Q139" s="4">
        <v>0</v>
      </c>
      <c r="R139" s="8">
        <v>44270</v>
      </c>
      <c r="S139" s="7">
        <v>44277</v>
      </c>
      <c r="T139" s="4" t="s">
        <v>32</v>
      </c>
      <c r="U139" s="4">
        <v>113</v>
      </c>
      <c r="V139" s="4">
        <v>0</v>
      </c>
      <c r="W139" s="4">
        <v>0</v>
      </c>
      <c r="X139" s="4">
        <v>2018635</v>
      </c>
    </row>
    <row r="140" s="4" customFormat="1" spans="1:24">
      <c r="A140" s="4">
        <v>14609269352</v>
      </c>
      <c r="B140" s="4" t="s">
        <v>24</v>
      </c>
      <c r="C140" s="4" t="s">
        <v>25</v>
      </c>
      <c r="D140" s="4" t="s">
        <v>346</v>
      </c>
      <c r="E140" s="4" t="s">
        <v>347</v>
      </c>
      <c r="F140" s="7">
        <v>44271</v>
      </c>
      <c r="G140" s="7">
        <v>44272</v>
      </c>
      <c r="H140" s="4">
        <v>1</v>
      </c>
      <c r="I140" s="4">
        <v>1</v>
      </c>
      <c r="J140" s="4">
        <v>1</v>
      </c>
      <c r="K140" s="4" t="s">
        <v>28</v>
      </c>
      <c r="L140" s="4">
        <v>51</v>
      </c>
      <c r="M140" s="4">
        <v>51</v>
      </c>
      <c r="N140" s="4" t="s">
        <v>348</v>
      </c>
      <c r="O140" s="4" t="s">
        <v>30</v>
      </c>
      <c r="P140" s="4" t="s">
        <v>31</v>
      </c>
      <c r="Q140" s="4">
        <v>0</v>
      </c>
      <c r="R140" s="8">
        <v>44270</v>
      </c>
      <c r="S140" s="7">
        <v>44277</v>
      </c>
      <c r="T140" s="4" t="s">
        <v>32</v>
      </c>
      <c r="U140" s="4">
        <v>51</v>
      </c>
      <c r="V140" s="4">
        <v>0</v>
      </c>
      <c r="W140" s="4">
        <v>0</v>
      </c>
      <c r="X140" s="4">
        <v>2018743</v>
      </c>
    </row>
    <row r="141" s="4" customFormat="1" spans="1:24">
      <c r="A141" s="4">
        <v>14609583573</v>
      </c>
      <c r="B141" s="4" t="s">
        <v>24</v>
      </c>
      <c r="C141" s="4" t="s">
        <v>25</v>
      </c>
      <c r="D141" s="4" t="s">
        <v>349</v>
      </c>
      <c r="E141" s="4" t="s">
        <v>350</v>
      </c>
      <c r="F141" s="7">
        <v>44270</v>
      </c>
      <c r="G141" s="7">
        <v>44271</v>
      </c>
      <c r="H141" s="4">
        <v>1</v>
      </c>
      <c r="I141" s="4">
        <v>1</v>
      </c>
      <c r="J141" s="4">
        <v>1</v>
      </c>
      <c r="K141" s="4" t="s">
        <v>28</v>
      </c>
      <c r="L141" s="4">
        <v>1002</v>
      </c>
      <c r="M141" s="4">
        <v>1002</v>
      </c>
      <c r="N141" s="4" t="s">
        <v>351</v>
      </c>
      <c r="O141" s="4" t="s">
        <v>30</v>
      </c>
      <c r="P141" s="4" t="s">
        <v>31</v>
      </c>
      <c r="Q141" s="4">
        <v>0</v>
      </c>
      <c r="R141" s="8">
        <v>44270</v>
      </c>
      <c r="S141" s="7">
        <v>44277</v>
      </c>
      <c r="T141" s="4" t="s">
        <v>32</v>
      </c>
      <c r="U141" s="4">
        <v>1002</v>
      </c>
      <c r="V141" s="4">
        <v>0</v>
      </c>
      <c r="W141" s="4">
        <v>0</v>
      </c>
      <c r="X141" s="4">
        <v>2018860</v>
      </c>
    </row>
    <row r="142" s="4" customFormat="1" spans="1:24">
      <c r="A142" s="4">
        <v>14609624281</v>
      </c>
      <c r="B142" s="4" t="s">
        <v>24</v>
      </c>
      <c r="C142" s="4" t="s">
        <v>25</v>
      </c>
      <c r="D142" s="4" t="s">
        <v>352</v>
      </c>
      <c r="E142" s="4" t="s">
        <v>353</v>
      </c>
      <c r="F142" s="7">
        <v>44270</v>
      </c>
      <c r="G142" s="7">
        <v>44271</v>
      </c>
      <c r="H142" s="4">
        <v>1</v>
      </c>
      <c r="I142" s="4">
        <v>1</v>
      </c>
      <c r="J142" s="4">
        <v>1</v>
      </c>
      <c r="K142" s="4" t="s">
        <v>28</v>
      </c>
      <c r="L142" s="4">
        <v>155</v>
      </c>
      <c r="M142" s="4">
        <v>155</v>
      </c>
      <c r="N142" s="4" t="s">
        <v>354</v>
      </c>
      <c r="O142" s="4" t="s">
        <v>30</v>
      </c>
      <c r="P142" s="4" t="s">
        <v>31</v>
      </c>
      <c r="Q142" s="4">
        <v>0</v>
      </c>
      <c r="R142" s="8">
        <v>44270</v>
      </c>
      <c r="S142" s="7">
        <v>44277</v>
      </c>
      <c r="T142" s="4" t="s">
        <v>32</v>
      </c>
      <c r="U142" s="4">
        <v>155</v>
      </c>
      <c r="V142" s="4">
        <v>0</v>
      </c>
      <c r="W142" s="4">
        <v>0</v>
      </c>
      <c r="X142" s="4">
        <v>2018870</v>
      </c>
    </row>
    <row r="143" s="4" customFormat="1" spans="1:24">
      <c r="A143" s="4">
        <v>14613433552</v>
      </c>
      <c r="B143" s="4" t="s">
        <v>24</v>
      </c>
      <c r="C143" s="4" t="s">
        <v>25</v>
      </c>
      <c r="D143" s="4" t="s">
        <v>355</v>
      </c>
      <c r="E143" s="4" t="s">
        <v>356</v>
      </c>
      <c r="F143" s="7">
        <v>44270</v>
      </c>
      <c r="G143" s="7">
        <v>44271</v>
      </c>
      <c r="H143" s="4">
        <v>1</v>
      </c>
      <c r="I143" s="4">
        <v>1</v>
      </c>
      <c r="J143" s="4">
        <v>1</v>
      </c>
      <c r="K143" s="4" t="s">
        <v>28</v>
      </c>
      <c r="L143" s="4">
        <v>55</v>
      </c>
      <c r="M143" s="4">
        <v>55</v>
      </c>
      <c r="N143" s="4" t="s">
        <v>357</v>
      </c>
      <c r="O143" s="4" t="s">
        <v>30</v>
      </c>
      <c r="P143" s="4" t="s">
        <v>31</v>
      </c>
      <c r="Q143" s="4">
        <v>0</v>
      </c>
      <c r="R143" s="8">
        <v>44270</v>
      </c>
      <c r="S143" s="7">
        <v>44277</v>
      </c>
      <c r="T143" s="4" t="s">
        <v>32</v>
      </c>
      <c r="U143" s="4">
        <v>55</v>
      </c>
      <c r="V143" s="4">
        <v>0</v>
      </c>
      <c r="W143" s="4">
        <v>0</v>
      </c>
      <c r="X143" s="4">
        <v>2018975</v>
      </c>
    </row>
    <row r="144" s="4" customFormat="1" spans="1:24">
      <c r="A144" s="4">
        <v>14613755370</v>
      </c>
      <c r="B144" s="4" t="s">
        <v>24</v>
      </c>
      <c r="C144" s="4" t="s">
        <v>25</v>
      </c>
      <c r="D144" s="4" t="s">
        <v>358</v>
      </c>
      <c r="E144" s="4" t="s">
        <v>359</v>
      </c>
      <c r="F144" s="7">
        <v>44271</v>
      </c>
      <c r="G144" s="7">
        <v>44272</v>
      </c>
      <c r="H144" s="4">
        <v>1</v>
      </c>
      <c r="I144" s="4">
        <v>1</v>
      </c>
      <c r="J144" s="4">
        <v>1</v>
      </c>
      <c r="K144" s="4" t="s">
        <v>28</v>
      </c>
      <c r="L144" s="4">
        <v>69</v>
      </c>
      <c r="M144" s="4">
        <v>69</v>
      </c>
      <c r="N144" s="4" t="s">
        <v>360</v>
      </c>
      <c r="O144" s="4" t="s">
        <v>30</v>
      </c>
      <c r="P144" s="4" t="s">
        <v>31</v>
      </c>
      <c r="Q144" s="4">
        <v>0</v>
      </c>
      <c r="R144" s="8">
        <v>44270</v>
      </c>
      <c r="S144" s="7">
        <v>44277</v>
      </c>
      <c r="T144" s="4" t="s">
        <v>32</v>
      </c>
      <c r="U144" s="4">
        <v>69</v>
      </c>
      <c r="V144" s="4">
        <v>0</v>
      </c>
      <c r="W144" s="4">
        <v>0</v>
      </c>
      <c r="X144" s="4">
        <v>2019054</v>
      </c>
    </row>
    <row r="145" s="4" customFormat="1" spans="1:24">
      <c r="A145" s="4">
        <v>14614669724</v>
      </c>
      <c r="B145" s="4" t="s">
        <v>24</v>
      </c>
      <c r="C145" s="4" t="s">
        <v>25</v>
      </c>
      <c r="D145" s="4" t="s">
        <v>361</v>
      </c>
      <c r="E145" s="4" t="s">
        <v>362</v>
      </c>
      <c r="F145" s="7">
        <v>44273</v>
      </c>
      <c r="G145" s="7">
        <v>44275</v>
      </c>
      <c r="H145" s="4">
        <v>1</v>
      </c>
      <c r="I145" s="4">
        <v>2</v>
      </c>
      <c r="J145" s="4">
        <v>2</v>
      </c>
      <c r="K145" s="4" t="s">
        <v>28</v>
      </c>
      <c r="L145" s="4">
        <v>210</v>
      </c>
      <c r="M145" s="4">
        <v>210</v>
      </c>
      <c r="N145" s="4" t="s">
        <v>363</v>
      </c>
      <c r="O145" s="4" t="s">
        <v>30</v>
      </c>
      <c r="P145" s="4" t="s">
        <v>31</v>
      </c>
      <c r="Q145" s="4">
        <v>0</v>
      </c>
      <c r="R145" s="8">
        <v>44270</v>
      </c>
      <c r="S145" s="7">
        <v>44277</v>
      </c>
      <c r="T145" s="4" t="s">
        <v>32</v>
      </c>
      <c r="U145" s="4">
        <v>210</v>
      </c>
      <c r="V145" s="4">
        <v>0</v>
      </c>
      <c r="W145" s="4">
        <v>0</v>
      </c>
      <c r="X145" s="4">
        <v>2019460</v>
      </c>
    </row>
    <row r="146" s="4" customFormat="1" spans="1:24">
      <c r="A146" s="4">
        <v>14614819837</v>
      </c>
      <c r="B146" s="4" t="s">
        <v>24</v>
      </c>
      <c r="C146" s="4" t="s">
        <v>25</v>
      </c>
      <c r="D146" s="4" t="s">
        <v>364</v>
      </c>
      <c r="E146" s="4" t="s">
        <v>365</v>
      </c>
      <c r="F146" s="7">
        <v>44270</v>
      </c>
      <c r="G146" s="7">
        <v>44271</v>
      </c>
      <c r="H146" s="4">
        <v>1</v>
      </c>
      <c r="I146" s="4">
        <v>1</v>
      </c>
      <c r="J146" s="4">
        <v>1</v>
      </c>
      <c r="K146" s="4" t="s">
        <v>28</v>
      </c>
      <c r="L146" s="4">
        <v>325</v>
      </c>
      <c r="M146" s="4">
        <v>325</v>
      </c>
      <c r="N146" s="4" t="s">
        <v>366</v>
      </c>
      <c r="O146" s="4" t="s">
        <v>30</v>
      </c>
      <c r="P146" s="4" t="s">
        <v>31</v>
      </c>
      <c r="Q146" s="4">
        <v>0</v>
      </c>
      <c r="R146" s="8">
        <v>44270</v>
      </c>
      <c r="S146" s="7">
        <v>44277</v>
      </c>
      <c r="T146" s="4" t="s">
        <v>32</v>
      </c>
      <c r="U146" s="4">
        <v>325</v>
      </c>
      <c r="V146" s="4">
        <v>0</v>
      </c>
      <c r="W146" s="4">
        <v>0</v>
      </c>
      <c r="X146" s="4">
        <v>2019526</v>
      </c>
    </row>
    <row r="147" s="4" customFormat="1" spans="1:24">
      <c r="A147" s="4">
        <v>14614860475</v>
      </c>
      <c r="B147" s="4" t="s">
        <v>24</v>
      </c>
      <c r="C147" s="4" t="s">
        <v>25</v>
      </c>
      <c r="D147" s="4" t="s">
        <v>367</v>
      </c>
      <c r="E147" s="4" t="s">
        <v>368</v>
      </c>
      <c r="F147" s="7">
        <v>44270</v>
      </c>
      <c r="G147" s="7">
        <v>44271</v>
      </c>
      <c r="H147" s="4">
        <v>1</v>
      </c>
      <c r="I147" s="4">
        <v>1</v>
      </c>
      <c r="J147" s="4">
        <v>1</v>
      </c>
      <c r="K147" s="4" t="s">
        <v>28</v>
      </c>
      <c r="L147" s="4">
        <v>145</v>
      </c>
      <c r="M147" s="4">
        <v>145</v>
      </c>
      <c r="N147" s="4" t="s">
        <v>369</v>
      </c>
      <c r="O147" s="4" t="s">
        <v>30</v>
      </c>
      <c r="P147" s="4" t="s">
        <v>31</v>
      </c>
      <c r="Q147" s="4">
        <v>0</v>
      </c>
      <c r="R147" s="8">
        <v>44270</v>
      </c>
      <c r="S147" s="7">
        <v>44277</v>
      </c>
      <c r="T147" s="4" t="s">
        <v>32</v>
      </c>
      <c r="U147" s="4">
        <v>145</v>
      </c>
      <c r="V147" s="4">
        <v>0</v>
      </c>
      <c r="W147" s="4">
        <v>0</v>
      </c>
      <c r="X147" s="4">
        <v>2019542</v>
      </c>
    </row>
    <row r="148" s="4" customFormat="1" spans="1:24">
      <c r="A148" s="4">
        <v>14614911053</v>
      </c>
      <c r="B148" s="4" t="s">
        <v>24</v>
      </c>
      <c r="C148" s="4" t="s">
        <v>25</v>
      </c>
      <c r="D148" s="4" t="s">
        <v>370</v>
      </c>
      <c r="E148" s="4" t="s">
        <v>371</v>
      </c>
      <c r="F148" s="7">
        <v>44274</v>
      </c>
      <c r="G148" s="7">
        <v>44275</v>
      </c>
      <c r="H148" s="4">
        <v>1</v>
      </c>
      <c r="I148" s="4">
        <v>1</v>
      </c>
      <c r="J148" s="4">
        <v>1</v>
      </c>
      <c r="K148" s="4" t="s">
        <v>28</v>
      </c>
      <c r="L148" s="4">
        <v>96</v>
      </c>
      <c r="M148" s="4">
        <v>96</v>
      </c>
      <c r="N148" s="4" t="s">
        <v>372</v>
      </c>
      <c r="O148" s="4" t="s">
        <v>30</v>
      </c>
      <c r="P148" s="4" t="s">
        <v>31</v>
      </c>
      <c r="Q148" s="4">
        <v>0</v>
      </c>
      <c r="R148" s="8">
        <v>44270</v>
      </c>
      <c r="S148" s="7">
        <v>44277</v>
      </c>
      <c r="T148" s="4" t="s">
        <v>32</v>
      </c>
      <c r="U148" s="4">
        <v>96</v>
      </c>
      <c r="V148" s="4">
        <v>0</v>
      </c>
      <c r="W148" s="4">
        <v>0</v>
      </c>
      <c r="X148" s="4">
        <v>2019556</v>
      </c>
    </row>
    <row r="149" s="4" customFormat="1" spans="1:24">
      <c r="A149" s="4">
        <v>14615283858</v>
      </c>
      <c r="B149" s="4" t="s">
        <v>24</v>
      </c>
      <c r="C149" s="4" t="s">
        <v>25</v>
      </c>
      <c r="D149" s="4" t="s">
        <v>373</v>
      </c>
      <c r="E149" s="4" t="s">
        <v>374</v>
      </c>
      <c r="F149" s="7">
        <v>44272</v>
      </c>
      <c r="G149" s="7">
        <v>44273</v>
      </c>
      <c r="H149" s="4">
        <v>1</v>
      </c>
      <c r="I149" s="4">
        <v>1</v>
      </c>
      <c r="J149" s="4">
        <v>1</v>
      </c>
      <c r="K149" s="4" t="s">
        <v>28</v>
      </c>
      <c r="L149" s="4">
        <v>111</v>
      </c>
      <c r="M149" s="4">
        <v>111</v>
      </c>
      <c r="N149" s="4" t="s">
        <v>375</v>
      </c>
      <c r="O149" s="4" t="s">
        <v>30</v>
      </c>
      <c r="P149" s="4" t="s">
        <v>31</v>
      </c>
      <c r="Q149" s="4">
        <v>0</v>
      </c>
      <c r="R149" s="8">
        <v>44271</v>
      </c>
      <c r="S149" s="7">
        <v>44277</v>
      </c>
      <c r="T149" s="4" t="s">
        <v>32</v>
      </c>
      <c r="U149" s="4">
        <v>111</v>
      </c>
      <c r="V149" s="4">
        <v>0</v>
      </c>
      <c r="W149" s="4">
        <v>0</v>
      </c>
      <c r="X149" s="4">
        <v>2019644</v>
      </c>
    </row>
    <row r="150" s="4" customFormat="1" spans="1:24">
      <c r="A150" s="4">
        <v>14615556181</v>
      </c>
      <c r="B150" s="4" t="s">
        <v>24</v>
      </c>
      <c r="C150" s="4" t="s">
        <v>25</v>
      </c>
      <c r="D150" s="4" t="s">
        <v>376</v>
      </c>
      <c r="E150" s="4" t="s">
        <v>37</v>
      </c>
      <c r="F150" s="7">
        <v>44273</v>
      </c>
      <c r="G150" s="7">
        <v>44274</v>
      </c>
      <c r="H150" s="4">
        <v>1</v>
      </c>
      <c r="I150" s="4">
        <v>1</v>
      </c>
      <c r="J150" s="4">
        <v>1</v>
      </c>
      <c r="K150" s="4" t="s">
        <v>28</v>
      </c>
      <c r="L150" s="4">
        <v>170</v>
      </c>
      <c r="M150" s="4">
        <v>170</v>
      </c>
      <c r="N150" s="4" t="s">
        <v>377</v>
      </c>
      <c r="O150" s="4" t="s">
        <v>30</v>
      </c>
      <c r="P150" s="4" t="s">
        <v>31</v>
      </c>
      <c r="Q150" s="4">
        <v>0</v>
      </c>
      <c r="R150" s="8">
        <v>44271</v>
      </c>
      <c r="S150" s="7">
        <v>44277</v>
      </c>
      <c r="T150" s="4" t="s">
        <v>32</v>
      </c>
      <c r="U150" s="4">
        <v>170</v>
      </c>
      <c r="V150" s="4">
        <v>0</v>
      </c>
      <c r="W150" s="4">
        <v>0</v>
      </c>
      <c r="X150" s="4">
        <v>2019723</v>
      </c>
    </row>
    <row r="151" s="4" customFormat="1" spans="1:24">
      <c r="A151" s="4">
        <v>14615572634</v>
      </c>
      <c r="B151" s="4" t="s">
        <v>24</v>
      </c>
      <c r="C151" s="4" t="s">
        <v>25</v>
      </c>
      <c r="D151" s="4" t="s">
        <v>378</v>
      </c>
      <c r="E151" s="4" t="s">
        <v>129</v>
      </c>
      <c r="F151" s="7">
        <v>44272</v>
      </c>
      <c r="G151" s="7">
        <v>44274</v>
      </c>
      <c r="H151" s="4">
        <v>1</v>
      </c>
      <c r="I151" s="4">
        <v>2</v>
      </c>
      <c r="J151" s="4">
        <v>2</v>
      </c>
      <c r="K151" s="4" t="s">
        <v>28</v>
      </c>
      <c r="L151" s="4">
        <v>166</v>
      </c>
      <c r="M151" s="4">
        <v>166</v>
      </c>
      <c r="N151" s="4" t="s">
        <v>379</v>
      </c>
      <c r="O151" s="4" t="s">
        <v>30</v>
      </c>
      <c r="P151" s="4" t="s">
        <v>31</v>
      </c>
      <c r="Q151" s="4">
        <v>0</v>
      </c>
      <c r="R151" s="8">
        <v>44271</v>
      </c>
      <c r="S151" s="7">
        <v>44277</v>
      </c>
      <c r="T151" s="4" t="s">
        <v>32</v>
      </c>
      <c r="U151" s="4">
        <v>166</v>
      </c>
      <c r="V151" s="4">
        <v>0</v>
      </c>
      <c r="W151" s="4">
        <v>0</v>
      </c>
      <c r="X151" s="4">
        <v>2019731</v>
      </c>
    </row>
    <row r="152" s="4" customFormat="1" spans="1:24">
      <c r="A152" s="4">
        <v>14615761409</v>
      </c>
      <c r="B152" s="4" t="s">
        <v>24</v>
      </c>
      <c r="C152" s="4" t="s">
        <v>25</v>
      </c>
      <c r="D152" s="4" t="s">
        <v>380</v>
      </c>
      <c r="E152" s="4" t="s">
        <v>97</v>
      </c>
      <c r="F152" s="7">
        <v>44271</v>
      </c>
      <c r="G152" s="7">
        <v>44272</v>
      </c>
      <c r="H152" s="4">
        <v>1</v>
      </c>
      <c r="I152" s="4">
        <v>1</v>
      </c>
      <c r="J152" s="4">
        <v>1</v>
      </c>
      <c r="K152" s="4" t="s">
        <v>28</v>
      </c>
      <c r="L152" s="4">
        <v>102</v>
      </c>
      <c r="M152" s="4">
        <v>102</v>
      </c>
      <c r="N152" s="4" t="s">
        <v>381</v>
      </c>
      <c r="O152" s="4" t="s">
        <v>30</v>
      </c>
      <c r="P152" s="4" t="s">
        <v>31</v>
      </c>
      <c r="Q152" s="4">
        <v>0</v>
      </c>
      <c r="R152" s="8">
        <v>44271</v>
      </c>
      <c r="S152" s="7">
        <v>44277</v>
      </c>
      <c r="T152" s="4" t="s">
        <v>32</v>
      </c>
      <c r="U152" s="4">
        <v>102</v>
      </c>
      <c r="V152" s="4">
        <v>0</v>
      </c>
      <c r="W152" s="4">
        <v>0</v>
      </c>
      <c r="X152" s="4">
        <v>2019781</v>
      </c>
    </row>
    <row r="153" s="4" customFormat="1" spans="1:23">
      <c r="A153" s="4">
        <v>12043942332</v>
      </c>
      <c r="B153" s="4" t="s">
        <v>24</v>
      </c>
      <c r="C153" s="4" t="s">
        <v>382</v>
      </c>
      <c r="D153" s="4" t="s">
        <v>383</v>
      </c>
      <c r="E153" s="4" t="s">
        <v>198</v>
      </c>
      <c r="F153" s="7">
        <v>43969</v>
      </c>
      <c r="G153" s="7">
        <v>43974</v>
      </c>
      <c r="H153" s="4">
        <v>1</v>
      </c>
      <c r="I153" s="4">
        <v>5</v>
      </c>
      <c r="J153" s="4">
        <v>5</v>
      </c>
      <c r="K153" s="4" t="s">
        <v>28</v>
      </c>
      <c r="L153" s="4">
        <v>82.8</v>
      </c>
      <c r="M153" s="4">
        <v>82.8</v>
      </c>
      <c r="N153" s="4" t="s">
        <v>384</v>
      </c>
      <c r="O153" s="4" t="s">
        <v>30</v>
      </c>
      <c r="P153" s="4" t="s">
        <v>31</v>
      </c>
      <c r="Q153" s="4">
        <v>0</v>
      </c>
      <c r="R153" s="8">
        <v>43870</v>
      </c>
      <c r="S153" s="7">
        <v>44277</v>
      </c>
      <c r="T153" s="4" t="s">
        <v>32</v>
      </c>
      <c r="U153" s="4">
        <v>82.8</v>
      </c>
      <c r="V153" s="4">
        <v>0</v>
      </c>
      <c r="W153" s="4">
        <v>0</v>
      </c>
    </row>
    <row r="154" s="4" customFormat="1" spans="1:24">
      <c r="A154" s="4">
        <v>14616080946</v>
      </c>
      <c r="B154" s="4" t="s">
        <v>24</v>
      </c>
      <c r="C154" s="4" t="s">
        <v>25</v>
      </c>
      <c r="D154" s="4" t="s">
        <v>385</v>
      </c>
      <c r="E154" s="4" t="s">
        <v>386</v>
      </c>
      <c r="F154" s="7">
        <v>44275</v>
      </c>
      <c r="G154" s="7">
        <v>44276</v>
      </c>
      <c r="H154" s="4">
        <v>1</v>
      </c>
      <c r="I154" s="4">
        <v>1</v>
      </c>
      <c r="J154" s="4">
        <v>1</v>
      </c>
      <c r="K154" s="4" t="s">
        <v>28</v>
      </c>
      <c r="L154" s="4">
        <v>86</v>
      </c>
      <c r="M154" s="4">
        <v>86</v>
      </c>
      <c r="N154" s="4" t="s">
        <v>387</v>
      </c>
      <c r="O154" s="4" t="s">
        <v>30</v>
      </c>
      <c r="P154" s="4" t="s">
        <v>31</v>
      </c>
      <c r="Q154" s="4">
        <v>0</v>
      </c>
      <c r="R154" s="8">
        <v>44271</v>
      </c>
      <c r="S154" s="7">
        <v>44277</v>
      </c>
      <c r="T154" s="4" t="s">
        <v>32</v>
      </c>
      <c r="U154" s="4">
        <v>86</v>
      </c>
      <c r="V154" s="4">
        <v>0</v>
      </c>
      <c r="W154" s="4">
        <v>0</v>
      </c>
      <c r="X154" s="4">
        <v>2019845</v>
      </c>
    </row>
    <row r="155" s="4" customFormat="1" spans="1:24">
      <c r="A155" s="4">
        <v>14616118875</v>
      </c>
      <c r="B155" s="4" t="s">
        <v>24</v>
      </c>
      <c r="C155" s="4" t="s">
        <v>25</v>
      </c>
      <c r="D155" s="4" t="s">
        <v>388</v>
      </c>
      <c r="E155" s="4" t="s">
        <v>27</v>
      </c>
      <c r="F155" s="7">
        <v>44271</v>
      </c>
      <c r="G155" s="7">
        <v>44272</v>
      </c>
      <c r="H155" s="4">
        <v>1</v>
      </c>
      <c r="I155" s="4">
        <v>1</v>
      </c>
      <c r="J155" s="4">
        <v>1</v>
      </c>
      <c r="K155" s="4" t="s">
        <v>28</v>
      </c>
      <c r="L155" s="4">
        <v>43</v>
      </c>
      <c r="M155" s="4">
        <v>43</v>
      </c>
      <c r="N155" s="4" t="s">
        <v>389</v>
      </c>
      <c r="O155" s="4" t="s">
        <v>30</v>
      </c>
      <c r="P155" s="4" t="s">
        <v>31</v>
      </c>
      <c r="Q155" s="4">
        <v>0</v>
      </c>
      <c r="R155" s="8">
        <v>44271</v>
      </c>
      <c r="S155" s="7">
        <v>44277</v>
      </c>
      <c r="T155" s="4" t="s">
        <v>32</v>
      </c>
      <c r="U155" s="4">
        <v>43</v>
      </c>
      <c r="V155" s="4">
        <v>0</v>
      </c>
      <c r="W155" s="4">
        <v>0</v>
      </c>
      <c r="X155" s="4">
        <v>2019852</v>
      </c>
    </row>
    <row r="156" s="4" customFormat="1" spans="1:24">
      <c r="A156" s="4">
        <v>14619845415</v>
      </c>
      <c r="B156" s="4" t="s">
        <v>24</v>
      </c>
      <c r="C156" s="4" t="s">
        <v>25</v>
      </c>
      <c r="D156" s="4" t="s">
        <v>352</v>
      </c>
      <c r="E156" s="4" t="s">
        <v>353</v>
      </c>
      <c r="F156" s="7">
        <v>44271</v>
      </c>
      <c r="G156" s="7">
        <v>44272</v>
      </c>
      <c r="H156" s="4">
        <v>1</v>
      </c>
      <c r="I156" s="4">
        <v>1</v>
      </c>
      <c r="J156" s="4">
        <v>1</v>
      </c>
      <c r="K156" s="4" t="s">
        <v>28</v>
      </c>
      <c r="L156" s="4">
        <v>155</v>
      </c>
      <c r="M156" s="4">
        <v>155</v>
      </c>
      <c r="N156" s="4" t="s">
        <v>390</v>
      </c>
      <c r="O156" s="4" t="s">
        <v>30</v>
      </c>
      <c r="P156" s="4" t="s">
        <v>31</v>
      </c>
      <c r="Q156" s="4">
        <v>0</v>
      </c>
      <c r="R156" s="8">
        <v>44271</v>
      </c>
      <c r="S156" s="7">
        <v>44277</v>
      </c>
      <c r="T156" s="4" t="s">
        <v>32</v>
      </c>
      <c r="U156" s="4">
        <v>155</v>
      </c>
      <c r="V156" s="4">
        <v>0</v>
      </c>
      <c r="W156" s="4">
        <v>0</v>
      </c>
      <c r="X156" s="4">
        <v>2020057</v>
      </c>
    </row>
    <row r="157" s="4" customFormat="1" spans="1:24">
      <c r="A157" s="4">
        <v>14620181303</v>
      </c>
      <c r="B157" s="4" t="s">
        <v>24</v>
      </c>
      <c r="C157" s="4" t="s">
        <v>25</v>
      </c>
      <c r="D157" s="4" t="s">
        <v>391</v>
      </c>
      <c r="E157" s="4" t="s">
        <v>392</v>
      </c>
      <c r="F157" s="7">
        <v>44271</v>
      </c>
      <c r="G157" s="7">
        <v>44272</v>
      </c>
      <c r="H157" s="4">
        <v>1</v>
      </c>
      <c r="I157" s="4">
        <v>1</v>
      </c>
      <c r="J157" s="4">
        <v>1</v>
      </c>
      <c r="K157" s="4" t="s">
        <v>28</v>
      </c>
      <c r="L157" s="4">
        <v>43</v>
      </c>
      <c r="M157" s="4">
        <v>43</v>
      </c>
      <c r="N157" s="4" t="s">
        <v>393</v>
      </c>
      <c r="O157" s="4" t="s">
        <v>30</v>
      </c>
      <c r="P157" s="4" t="s">
        <v>31</v>
      </c>
      <c r="Q157" s="4">
        <v>0</v>
      </c>
      <c r="R157" s="8">
        <v>44271</v>
      </c>
      <c r="S157" s="7">
        <v>44277</v>
      </c>
      <c r="T157" s="4" t="s">
        <v>32</v>
      </c>
      <c r="U157" s="4">
        <v>43</v>
      </c>
      <c r="V157" s="4">
        <v>0</v>
      </c>
      <c r="W157" s="4">
        <v>0</v>
      </c>
      <c r="X157" s="4">
        <v>2020116</v>
      </c>
    </row>
    <row r="158" s="4" customFormat="1" spans="1:24">
      <c r="A158" s="4">
        <v>14620347203</v>
      </c>
      <c r="B158" s="4" t="s">
        <v>24</v>
      </c>
      <c r="C158" s="4" t="s">
        <v>25</v>
      </c>
      <c r="D158" s="4" t="s">
        <v>355</v>
      </c>
      <c r="E158" s="4" t="s">
        <v>356</v>
      </c>
      <c r="F158" s="7">
        <v>44271</v>
      </c>
      <c r="G158" s="7">
        <v>44273</v>
      </c>
      <c r="H158" s="4">
        <v>2</v>
      </c>
      <c r="I158" s="4">
        <v>2</v>
      </c>
      <c r="J158" s="4">
        <v>4</v>
      </c>
      <c r="K158" s="4" t="s">
        <v>28</v>
      </c>
      <c r="L158" s="4">
        <v>220</v>
      </c>
      <c r="M158" s="4">
        <v>220</v>
      </c>
      <c r="N158" s="4" t="s">
        <v>394</v>
      </c>
      <c r="O158" s="4" t="s">
        <v>30</v>
      </c>
      <c r="P158" s="4" t="s">
        <v>31</v>
      </c>
      <c r="Q158" s="4">
        <v>0</v>
      </c>
      <c r="R158" s="8">
        <v>44271</v>
      </c>
      <c r="S158" s="7">
        <v>44277</v>
      </c>
      <c r="T158" s="4" t="s">
        <v>32</v>
      </c>
      <c r="U158" s="4">
        <v>220</v>
      </c>
      <c r="V158" s="4">
        <v>0</v>
      </c>
      <c r="W158" s="4">
        <v>0</v>
      </c>
      <c r="X158" s="4">
        <v>2020166</v>
      </c>
    </row>
    <row r="159" s="4" customFormat="1" spans="1:24">
      <c r="A159" s="4">
        <v>14620394795</v>
      </c>
      <c r="B159" s="4" t="s">
        <v>24</v>
      </c>
      <c r="C159" s="4" t="s">
        <v>25</v>
      </c>
      <c r="D159" s="4" t="s">
        <v>395</v>
      </c>
      <c r="E159" s="4" t="s">
        <v>396</v>
      </c>
      <c r="F159" s="7">
        <v>44271</v>
      </c>
      <c r="G159" s="7">
        <v>44272</v>
      </c>
      <c r="H159" s="4">
        <v>1</v>
      </c>
      <c r="I159" s="4">
        <v>1</v>
      </c>
      <c r="J159" s="4">
        <v>1</v>
      </c>
      <c r="K159" s="4" t="s">
        <v>28</v>
      </c>
      <c r="L159" s="4">
        <v>72</v>
      </c>
      <c r="M159" s="4">
        <v>72</v>
      </c>
      <c r="N159" s="4" t="s">
        <v>397</v>
      </c>
      <c r="O159" s="4" t="s">
        <v>30</v>
      </c>
      <c r="P159" s="4" t="s">
        <v>31</v>
      </c>
      <c r="Q159" s="4">
        <v>0</v>
      </c>
      <c r="R159" s="8">
        <v>44271</v>
      </c>
      <c r="S159" s="7">
        <v>44277</v>
      </c>
      <c r="T159" s="4" t="s">
        <v>32</v>
      </c>
      <c r="U159" s="4">
        <v>72</v>
      </c>
      <c r="V159" s="4">
        <v>0</v>
      </c>
      <c r="W159" s="4">
        <v>0</v>
      </c>
      <c r="X159" s="4">
        <v>2020177</v>
      </c>
    </row>
    <row r="160" s="4" customFormat="1" spans="1:24">
      <c r="A160" s="4">
        <v>14622033064</v>
      </c>
      <c r="B160" s="4" t="s">
        <v>24</v>
      </c>
      <c r="C160" s="4" t="s">
        <v>25</v>
      </c>
      <c r="D160" s="4" t="s">
        <v>398</v>
      </c>
      <c r="E160" s="4" t="s">
        <v>37</v>
      </c>
      <c r="F160" s="7">
        <v>44271</v>
      </c>
      <c r="G160" s="7">
        <v>44272</v>
      </c>
      <c r="H160" s="4">
        <v>1</v>
      </c>
      <c r="I160" s="4">
        <v>1</v>
      </c>
      <c r="J160" s="4">
        <v>1</v>
      </c>
      <c r="K160" s="4" t="s">
        <v>28</v>
      </c>
      <c r="L160" s="4">
        <v>150</v>
      </c>
      <c r="M160" s="4">
        <v>150</v>
      </c>
      <c r="N160" s="4" t="s">
        <v>399</v>
      </c>
      <c r="O160" s="4" t="s">
        <v>30</v>
      </c>
      <c r="P160" s="4" t="s">
        <v>31</v>
      </c>
      <c r="Q160" s="4">
        <v>0</v>
      </c>
      <c r="R160" s="8">
        <v>44271</v>
      </c>
      <c r="S160" s="7">
        <v>44277</v>
      </c>
      <c r="T160" s="4" t="s">
        <v>32</v>
      </c>
      <c r="U160" s="4">
        <v>150</v>
      </c>
      <c r="V160" s="4">
        <v>0</v>
      </c>
      <c r="W160" s="4">
        <v>0</v>
      </c>
      <c r="X160" s="4">
        <v>2020636</v>
      </c>
    </row>
    <row r="161" s="4" customFormat="1" spans="1:24">
      <c r="A161" s="4">
        <v>14622258140</v>
      </c>
      <c r="B161" s="4" t="s">
        <v>24</v>
      </c>
      <c r="C161" s="4" t="s">
        <v>25</v>
      </c>
      <c r="D161" s="4" t="s">
        <v>400</v>
      </c>
      <c r="E161" s="4" t="s">
        <v>401</v>
      </c>
      <c r="F161" s="7">
        <v>44272</v>
      </c>
      <c r="G161" s="7">
        <v>44273</v>
      </c>
      <c r="H161" s="4">
        <v>1</v>
      </c>
      <c r="I161" s="4">
        <v>1</v>
      </c>
      <c r="J161" s="4">
        <v>1</v>
      </c>
      <c r="K161" s="4" t="s">
        <v>28</v>
      </c>
      <c r="L161" s="4">
        <v>50</v>
      </c>
      <c r="M161" s="4">
        <v>50</v>
      </c>
      <c r="N161" s="4" t="s">
        <v>402</v>
      </c>
      <c r="O161" s="4" t="s">
        <v>30</v>
      </c>
      <c r="P161" s="4" t="s">
        <v>31</v>
      </c>
      <c r="Q161" s="4">
        <v>0</v>
      </c>
      <c r="R161" s="8">
        <v>44271</v>
      </c>
      <c r="S161" s="7">
        <v>44277</v>
      </c>
      <c r="T161" s="4" t="s">
        <v>32</v>
      </c>
      <c r="U161" s="4">
        <v>50</v>
      </c>
      <c r="V161" s="4">
        <v>0</v>
      </c>
      <c r="W161" s="4">
        <v>0</v>
      </c>
      <c r="X161" s="4">
        <v>2020727</v>
      </c>
    </row>
    <row r="162" s="4" customFormat="1" spans="1:24">
      <c r="A162" s="4">
        <v>14622294441</v>
      </c>
      <c r="B162" s="4" t="s">
        <v>24</v>
      </c>
      <c r="C162" s="4" t="s">
        <v>25</v>
      </c>
      <c r="D162" s="4" t="s">
        <v>403</v>
      </c>
      <c r="E162" s="4" t="s">
        <v>404</v>
      </c>
      <c r="F162" s="7">
        <v>44271</v>
      </c>
      <c r="G162" s="7">
        <v>44272</v>
      </c>
      <c r="H162" s="4">
        <v>1</v>
      </c>
      <c r="I162" s="4">
        <v>1</v>
      </c>
      <c r="J162" s="4">
        <v>1</v>
      </c>
      <c r="K162" s="4" t="s">
        <v>28</v>
      </c>
      <c r="L162" s="4">
        <v>22</v>
      </c>
      <c r="M162" s="4">
        <v>22</v>
      </c>
      <c r="N162" s="4" t="s">
        <v>405</v>
      </c>
      <c r="O162" s="4" t="s">
        <v>30</v>
      </c>
      <c r="P162" s="4" t="s">
        <v>31</v>
      </c>
      <c r="Q162" s="4">
        <v>0</v>
      </c>
      <c r="R162" s="8">
        <v>44271</v>
      </c>
      <c r="S162" s="7">
        <v>44277</v>
      </c>
      <c r="T162" s="4" t="s">
        <v>32</v>
      </c>
      <c r="U162" s="4">
        <v>22</v>
      </c>
      <c r="V162" s="4">
        <v>0</v>
      </c>
      <c r="W162" s="4">
        <v>0</v>
      </c>
      <c r="X162" s="4">
        <v>2020737</v>
      </c>
    </row>
    <row r="163" s="4" customFormat="1" spans="1:24">
      <c r="A163" s="4">
        <v>14622552293</v>
      </c>
      <c r="B163" s="4" t="s">
        <v>24</v>
      </c>
      <c r="C163" s="4" t="s">
        <v>25</v>
      </c>
      <c r="D163" s="4" t="s">
        <v>406</v>
      </c>
      <c r="E163" s="4" t="s">
        <v>300</v>
      </c>
      <c r="F163" s="7">
        <v>44275</v>
      </c>
      <c r="G163" s="7">
        <v>44276</v>
      </c>
      <c r="H163" s="4">
        <v>1</v>
      </c>
      <c r="I163" s="4">
        <v>1</v>
      </c>
      <c r="J163" s="4">
        <v>1</v>
      </c>
      <c r="K163" s="4" t="s">
        <v>28</v>
      </c>
      <c r="L163" s="4">
        <v>159</v>
      </c>
      <c r="M163" s="4">
        <v>159</v>
      </c>
      <c r="N163" s="4" t="s">
        <v>407</v>
      </c>
      <c r="O163" s="4" t="s">
        <v>30</v>
      </c>
      <c r="P163" s="4" t="s">
        <v>31</v>
      </c>
      <c r="Q163" s="4">
        <v>0</v>
      </c>
      <c r="R163" s="8">
        <v>44271</v>
      </c>
      <c r="S163" s="7">
        <v>44277</v>
      </c>
      <c r="T163" s="4" t="s">
        <v>32</v>
      </c>
      <c r="U163" s="4">
        <v>159</v>
      </c>
      <c r="V163" s="4">
        <v>0</v>
      </c>
      <c r="W163" s="4">
        <v>0</v>
      </c>
      <c r="X163" s="4">
        <v>2020862</v>
      </c>
    </row>
    <row r="164" s="4" customFormat="1" spans="1:24">
      <c r="A164" s="4">
        <v>14622610346</v>
      </c>
      <c r="B164" s="4" t="s">
        <v>24</v>
      </c>
      <c r="C164" s="4" t="s">
        <v>25</v>
      </c>
      <c r="D164" s="4" t="s">
        <v>408</v>
      </c>
      <c r="E164" s="4" t="s">
        <v>409</v>
      </c>
      <c r="F164" s="7">
        <v>44271</v>
      </c>
      <c r="G164" s="7">
        <v>44272</v>
      </c>
      <c r="H164" s="4">
        <v>1</v>
      </c>
      <c r="I164" s="4">
        <v>1</v>
      </c>
      <c r="J164" s="4">
        <v>1</v>
      </c>
      <c r="K164" s="4" t="s">
        <v>28</v>
      </c>
      <c r="L164" s="4">
        <v>97</v>
      </c>
      <c r="M164" s="4">
        <v>97</v>
      </c>
      <c r="N164" s="4" t="s">
        <v>410</v>
      </c>
      <c r="O164" s="4" t="s">
        <v>30</v>
      </c>
      <c r="P164" s="4" t="s">
        <v>31</v>
      </c>
      <c r="Q164" s="4">
        <v>0</v>
      </c>
      <c r="R164" s="8">
        <v>44271</v>
      </c>
      <c r="S164" s="7">
        <v>44277</v>
      </c>
      <c r="T164" s="4" t="s">
        <v>32</v>
      </c>
      <c r="U164" s="4">
        <v>97</v>
      </c>
      <c r="V164" s="4">
        <v>0</v>
      </c>
      <c r="W164" s="4">
        <v>0</v>
      </c>
      <c r="X164" s="4">
        <v>2020873</v>
      </c>
    </row>
    <row r="165" s="4" customFormat="1" spans="1:24">
      <c r="A165" s="4">
        <v>14622690428</v>
      </c>
      <c r="B165" s="4" t="s">
        <v>24</v>
      </c>
      <c r="C165" s="4" t="s">
        <v>25</v>
      </c>
      <c r="D165" s="4" t="s">
        <v>411</v>
      </c>
      <c r="E165" s="4" t="s">
        <v>412</v>
      </c>
      <c r="F165" s="7">
        <v>44272</v>
      </c>
      <c r="G165" s="7">
        <v>44273</v>
      </c>
      <c r="H165" s="4">
        <v>1</v>
      </c>
      <c r="I165" s="4">
        <v>1</v>
      </c>
      <c r="J165" s="4">
        <v>1</v>
      </c>
      <c r="K165" s="4" t="s">
        <v>28</v>
      </c>
      <c r="L165" s="4">
        <v>169</v>
      </c>
      <c r="M165" s="4">
        <v>169</v>
      </c>
      <c r="N165" s="4" t="s">
        <v>413</v>
      </c>
      <c r="O165" s="4" t="s">
        <v>30</v>
      </c>
      <c r="P165" s="4" t="s">
        <v>31</v>
      </c>
      <c r="Q165" s="4">
        <v>0</v>
      </c>
      <c r="R165" s="8">
        <v>44271</v>
      </c>
      <c r="S165" s="7">
        <v>44277</v>
      </c>
      <c r="T165" s="4" t="s">
        <v>32</v>
      </c>
      <c r="U165" s="4">
        <v>169</v>
      </c>
      <c r="V165" s="4">
        <v>0</v>
      </c>
      <c r="W165" s="4">
        <v>0</v>
      </c>
      <c r="X165" s="4">
        <v>2020895</v>
      </c>
    </row>
    <row r="166" s="4" customFormat="1" spans="1:24">
      <c r="A166" s="4">
        <v>14622768770</v>
      </c>
      <c r="B166" s="4" t="s">
        <v>24</v>
      </c>
      <c r="C166" s="4" t="s">
        <v>25</v>
      </c>
      <c r="D166" s="4" t="s">
        <v>414</v>
      </c>
      <c r="E166" s="4" t="s">
        <v>415</v>
      </c>
      <c r="F166" s="7">
        <v>44273</v>
      </c>
      <c r="G166" s="7">
        <v>44274</v>
      </c>
      <c r="H166" s="4">
        <v>1</v>
      </c>
      <c r="I166" s="4">
        <v>1</v>
      </c>
      <c r="J166" s="4">
        <v>1</v>
      </c>
      <c r="K166" s="4" t="s">
        <v>28</v>
      </c>
      <c r="L166" s="4">
        <v>52</v>
      </c>
      <c r="M166" s="4">
        <v>52</v>
      </c>
      <c r="N166" s="4" t="s">
        <v>416</v>
      </c>
      <c r="O166" s="4" t="s">
        <v>30</v>
      </c>
      <c r="P166" s="4" t="s">
        <v>31</v>
      </c>
      <c r="Q166" s="4">
        <v>0</v>
      </c>
      <c r="R166" s="8">
        <v>44271</v>
      </c>
      <c r="S166" s="7">
        <v>44277</v>
      </c>
      <c r="T166" s="4" t="s">
        <v>32</v>
      </c>
      <c r="U166" s="4">
        <v>52</v>
      </c>
      <c r="V166" s="4">
        <v>0</v>
      </c>
      <c r="W166" s="4">
        <v>0</v>
      </c>
      <c r="X166" s="4">
        <v>2020920</v>
      </c>
    </row>
    <row r="167" s="4" customFormat="1" spans="1:24">
      <c r="A167" s="4">
        <v>14622781636</v>
      </c>
      <c r="B167" s="4" t="s">
        <v>24</v>
      </c>
      <c r="C167" s="4" t="s">
        <v>25</v>
      </c>
      <c r="D167" s="4" t="s">
        <v>417</v>
      </c>
      <c r="E167" s="4" t="s">
        <v>418</v>
      </c>
      <c r="F167" s="7">
        <v>44272</v>
      </c>
      <c r="G167" s="7">
        <v>44273</v>
      </c>
      <c r="H167" s="4">
        <v>1</v>
      </c>
      <c r="I167" s="4">
        <v>1</v>
      </c>
      <c r="J167" s="4">
        <v>1</v>
      </c>
      <c r="K167" s="4" t="s">
        <v>28</v>
      </c>
      <c r="L167" s="4">
        <v>120</v>
      </c>
      <c r="M167" s="4">
        <v>120</v>
      </c>
      <c r="N167" s="4" t="s">
        <v>419</v>
      </c>
      <c r="O167" s="4" t="s">
        <v>30</v>
      </c>
      <c r="P167" s="4" t="s">
        <v>31</v>
      </c>
      <c r="Q167" s="4">
        <v>0</v>
      </c>
      <c r="R167" s="8">
        <v>44271</v>
      </c>
      <c r="S167" s="7">
        <v>44277</v>
      </c>
      <c r="T167" s="4" t="s">
        <v>32</v>
      </c>
      <c r="U167" s="4">
        <v>120</v>
      </c>
      <c r="V167" s="4">
        <v>0</v>
      </c>
      <c r="W167" s="4">
        <v>0</v>
      </c>
      <c r="X167" s="4">
        <v>2020923</v>
      </c>
    </row>
    <row r="168" s="4" customFormat="1" spans="1:24">
      <c r="A168" s="4">
        <v>14622966487</v>
      </c>
      <c r="B168" s="4" t="s">
        <v>24</v>
      </c>
      <c r="C168" s="4" t="s">
        <v>25</v>
      </c>
      <c r="D168" s="4" t="s">
        <v>420</v>
      </c>
      <c r="E168" s="4" t="s">
        <v>27</v>
      </c>
      <c r="F168" s="7">
        <v>44275</v>
      </c>
      <c r="G168" s="7">
        <v>44276</v>
      </c>
      <c r="H168" s="4">
        <v>1</v>
      </c>
      <c r="I168" s="4">
        <v>1</v>
      </c>
      <c r="J168" s="4">
        <v>1</v>
      </c>
      <c r="K168" s="4" t="s">
        <v>28</v>
      </c>
      <c r="L168" s="4">
        <v>73</v>
      </c>
      <c r="M168" s="4">
        <v>73</v>
      </c>
      <c r="N168" s="4" t="s">
        <v>421</v>
      </c>
      <c r="O168" s="4" t="s">
        <v>30</v>
      </c>
      <c r="P168" s="4" t="s">
        <v>31</v>
      </c>
      <c r="Q168" s="4">
        <v>0</v>
      </c>
      <c r="R168" s="8">
        <v>44272</v>
      </c>
      <c r="S168" s="7">
        <v>44277</v>
      </c>
      <c r="T168" s="4" t="s">
        <v>32</v>
      </c>
      <c r="U168" s="4">
        <v>73</v>
      </c>
      <c r="V168" s="4">
        <v>0</v>
      </c>
      <c r="W168" s="4">
        <v>0</v>
      </c>
      <c r="X168" s="4">
        <v>2020961</v>
      </c>
    </row>
    <row r="169" s="4" customFormat="1" spans="1:24">
      <c r="A169" s="4">
        <v>14623072981</v>
      </c>
      <c r="B169" s="4" t="s">
        <v>24</v>
      </c>
      <c r="C169" s="4" t="s">
        <v>25</v>
      </c>
      <c r="D169" s="4" t="s">
        <v>422</v>
      </c>
      <c r="E169" s="4" t="s">
        <v>129</v>
      </c>
      <c r="F169" s="7">
        <v>44272</v>
      </c>
      <c r="G169" s="7">
        <v>44273</v>
      </c>
      <c r="H169" s="4">
        <v>1</v>
      </c>
      <c r="I169" s="4">
        <v>1</v>
      </c>
      <c r="J169" s="4">
        <v>1</v>
      </c>
      <c r="K169" s="4" t="s">
        <v>28</v>
      </c>
      <c r="L169" s="4">
        <v>99</v>
      </c>
      <c r="M169" s="4">
        <v>99</v>
      </c>
      <c r="N169" s="4" t="s">
        <v>423</v>
      </c>
      <c r="O169" s="4" t="s">
        <v>30</v>
      </c>
      <c r="P169" s="4" t="s">
        <v>31</v>
      </c>
      <c r="Q169" s="4">
        <v>0</v>
      </c>
      <c r="R169" s="8">
        <v>44272</v>
      </c>
      <c r="S169" s="7">
        <v>44277</v>
      </c>
      <c r="T169" s="4" t="s">
        <v>32</v>
      </c>
      <c r="U169" s="4">
        <v>99</v>
      </c>
      <c r="V169" s="4">
        <v>0</v>
      </c>
      <c r="W169" s="4">
        <v>0</v>
      </c>
      <c r="X169" s="4">
        <v>2020983</v>
      </c>
    </row>
    <row r="170" s="4" customFormat="1" spans="1:24">
      <c r="A170" s="4">
        <v>14623210301</v>
      </c>
      <c r="B170" s="4" t="s">
        <v>24</v>
      </c>
      <c r="C170" s="4" t="s">
        <v>25</v>
      </c>
      <c r="D170" s="4" t="s">
        <v>424</v>
      </c>
      <c r="E170" s="4" t="s">
        <v>425</v>
      </c>
      <c r="F170" s="7">
        <v>44272</v>
      </c>
      <c r="G170" s="7">
        <v>44274</v>
      </c>
      <c r="H170" s="4">
        <v>1</v>
      </c>
      <c r="I170" s="4">
        <v>2</v>
      </c>
      <c r="J170" s="4">
        <v>2</v>
      </c>
      <c r="K170" s="4" t="s">
        <v>28</v>
      </c>
      <c r="L170" s="4">
        <v>250</v>
      </c>
      <c r="M170" s="4">
        <v>250</v>
      </c>
      <c r="N170" s="4" t="s">
        <v>426</v>
      </c>
      <c r="O170" s="4" t="s">
        <v>30</v>
      </c>
      <c r="P170" s="4" t="s">
        <v>31</v>
      </c>
      <c r="Q170" s="4">
        <v>0</v>
      </c>
      <c r="R170" s="8">
        <v>44272</v>
      </c>
      <c r="S170" s="7">
        <v>44277</v>
      </c>
      <c r="T170" s="4" t="s">
        <v>32</v>
      </c>
      <c r="U170" s="4">
        <v>250</v>
      </c>
      <c r="V170" s="4">
        <v>0</v>
      </c>
      <c r="W170" s="4">
        <v>0</v>
      </c>
      <c r="X170" s="4">
        <v>2021012</v>
      </c>
    </row>
    <row r="171" s="4" customFormat="1" spans="1:24">
      <c r="A171" s="4">
        <v>14623226087</v>
      </c>
      <c r="B171" s="4" t="s">
        <v>24</v>
      </c>
      <c r="C171" s="4" t="s">
        <v>25</v>
      </c>
      <c r="D171" s="4" t="s">
        <v>427</v>
      </c>
      <c r="E171" s="4" t="s">
        <v>428</v>
      </c>
      <c r="F171" s="7">
        <v>44275</v>
      </c>
      <c r="G171" s="7">
        <v>44276</v>
      </c>
      <c r="H171" s="4">
        <v>1</v>
      </c>
      <c r="I171" s="4">
        <v>1</v>
      </c>
      <c r="J171" s="4">
        <v>1</v>
      </c>
      <c r="K171" s="4" t="s">
        <v>28</v>
      </c>
      <c r="L171" s="4">
        <v>92</v>
      </c>
      <c r="M171" s="4">
        <v>92</v>
      </c>
      <c r="N171" s="4" t="s">
        <v>429</v>
      </c>
      <c r="O171" s="4" t="s">
        <v>30</v>
      </c>
      <c r="P171" s="4" t="s">
        <v>31</v>
      </c>
      <c r="Q171" s="4">
        <v>0</v>
      </c>
      <c r="R171" s="8">
        <v>44272</v>
      </c>
      <c r="S171" s="7">
        <v>44277</v>
      </c>
      <c r="T171" s="4" t="s">
        <v>32</v>
      </c>
      <c r="U171" s="4">
        <v>92</v>
      </c>
      <c r="V171" s="4">
        <v>0</v>
      </c>
      <c r="W171" s="4">
        <v>0</v>
      </c>
      <c r="X171" s="4">
        <v>2021015</v>
      </c>
    </row>
    <row r="172" s="4" customFormat="1" spans="1:24">
      <c r="A172" s="4">
        <v>14623468734</v>
      </c>
      <c r="B172" s="4" t="s">
        <v>24</v>
      </c>
      <c r="C172" s="4" t="s">
        <v>25</v>
      </c>
      <c r="D172" s="4" t="s">
        <v>427</v>
      </c>
      <c r="E172" s="4" t="s">
        <v>428</v>
      </c>
      <c r="F172" s="7">
        <v>44275</v>
      </c>
      <c r="G172" s="7">
        <v>44276</v>
      </c>
      <c r="H172" s="4">
        <v>1</v>
      </c>
      <c r="I172" s="4">
        <v>1</v>
      </c>
      <c r="J172" s="4">
        <v>1</v>
      </c>
      <c r="K172" s="4" t="s">
        <v>28</v>
      </c>
      <c r="L172" s="4">
        <v>92</v>
      </c>
      <c r="M172" s="4">
        <v>92</v>
      </c>
      <c r="N172" s="4" t="s">
        <v>430</v>
      </c>
      <c r="O172" s="4" t="s">
        <v>30</v>
      </c>
      <c r="P172" s="4" t="s">
        <v>31</v>
      </c>
      <c r="Q172" s="4">
        <v>0</v>
      </c>
      <c r="R172" s="8">
        <v>44272</v>
      </c>
      <c r="S172" s="7">
        <v>44277</v>
      </c>
      <c r="T172" s="4" t="s">
        <v>32</v>
      </c>
      <c r="U172" s="4">
        <v>92</v>
      </c>
      <c r="V172" s="4">
        <v>0</v>
      </c>
      <c r="W172" s="4">
        <v>0</v>
      </c>
      <c r="X172" s="4">
        <v>2021076</v>
      </c>
    </row>
    <row r="173" s="4" customFormat="1" spans="1:24">
      <c r="A173" s="4">
        <v>14623493237</v>
      </c>
      <c r="B173" s="4" t="s">
        <v>24</v>
      </c>
      <c r="C173" s="4" t="s">
        <v>25</v>
      </c>
      <c r="D173" s="4" t="s">
        <v>431</v>
      </c>
      <c r="E173" s="4" t="s">
        <v>432</v>
      </c>
      <c r="F173" s="7">
        <v>44272</v>
      </c>
      <c r="G173" s="7">
        <v>44273</v>
      </c>
      <c r="H173" s="4">
        <v>1</v>
      </c>
      <c r="I173" s="4">
        <v>1</v>
      </c>
      <c r="J173" s="4">
        <v>1</v>
      </c>
      <c r="K173" s="4" t="s">
        <v>28</v>
      </c>
      <c r="L173" s="4">
        <v>107</v>
      </c>
      <c r="M173" s="4">
        <v>107</v>
      </c>
      <c r="N173" s="4" t="s">
        <v>433</v>
      </c>
      <c r="O173" s="4" t="s">
        <v>30</v>
      </c>
      <c r="P173" s="4" t="s">
        <v>31</v>
      </c>
      <c r="Q173" s="4">
        <v>0</v>
      </c>
      <c r="R173" s="8">
        <v>44272</v>
      </c>
      <c r="S173" s="7">
        <v>44277</v>
      </c>
      <c r="T173" s="4" t="s">
        <v>32</v>
      </c>
      <c r="U173" s="4">
        <v>107</v>
      </c>
      <c r="V173" s="4">
        <v>0</v>
      </c>
      <c r="W173" s="4">
        <v>0</v>
      </c>
      <c r="X173" s="4">
        <v>2021079</v>
      </c>
    </row>
    <row r="174" s="4" customFormat="1" spans="1:24">
      <c r="A174" s="4">
        <v>14625736202</v>
      </c>
      <c r="B174" s="4" t="s">
        <v>24</v>
      </c>
      <c r="C174" s="4" t="s">
        <v>25</v>
      </c>
      <c r="D174" s="4" t="s">
        <v>434</v>
      </c>
      <c r="E174" s="4" t="s">
        <v>435</v>
      </c>
      <c r="F174" s="7">
        <v>44272</v>
      </c>
      <c r="G174" s="7">
        <v>44273</v>
      </c>
      <c r="H174" s="4">
        <v>1</v>
      </c>
      <c r="I174" s="4">
        <v>1</v>
      </c>
      <c r="J174" s="4">
        <v>1</v>
      </c>
      <c r="K174" s="4" t="s">
        <v>28</v>
      </c>
      <c r="L174" s="4">
        <v>71</v>
      </c>
      <c r="M174" s="4">
        <v>71</v>
      </c>
      <c r="N174" s="4" t="s">
        <v>436</v>
      </c>
      <c r="O174" s="4" t="s">
        <v>30</v>
      </c>
      <c r="P174" s="4" t="s">
        <v>31</v>
      </c>
      <c r="Q174" s="4">
        <v>0</v>
      </c>
      <c r="R174" s="8">
        <v>44272</v>
      </c>
      <c r="S174" s="7">
        <v>44277</v>
      </c>
      <c r="T174" s="4" t="s">
        <v>32</v>
      </c>
      <c r="U174" s="4">
        <v>71</v>
      </c>
      <c r="V174" s="4">
        <v>0</v>
      </c>
      <c r="W174" s="4">
        <v>0</v>
      </c>
      <c r="X174" s="4">
        <v>2021138</v>
      </c>
    </row>
    <row r="175" s="4" customFormat="1" spans="1:24">
      <c r="A175" s="4">
        <v>14625746864</v>
      </c>
      <c r="B175" s="4" t="s">
        <v>24</v>
      </c>
      <c r="C175" s="4" t="s">
        <v>25</v>
      </c>
      <c r="D175" s="4" t="s">
        <v>437</v>
      </c>
      <c r="E175" s="4" t="s">
        <v>300</v>
      </c>
      <c r="F175" s="7">
        <v>44272</v>
      </c>
      <c r="G175" s="7">
        <v>44273</v>
      </c>
      <c r="H175" s="4">
        <v>1</v>
      </c>
      <c r="I175" s="4">
        <v>1</v>
      </c>
      <c r="J175" s="4">
        <v>1</v>
      </c>
      <c r="K175" s="4" t="s">
        <v>28</v>
      </c>
      <c r="L175" s="4">
        <v>45</v>
      </c>
      <c r="M175" s="4">
        <v>45</v>
      </c>
      <c r="N175" s="4" t="s">
        <v>438</v>
      </c>
      <c r="O175" s="4" t="s">
        <v>30</v>
      </c>
      <c r="P175" s="4" t="s">
        <v>31</v>
      </c>
      <c r="Q175" s="4">
        <v>0</v>
      </c>
      <c r="R175" s="8">
        <v>44272</v>
      </c>
      <c r="S175" s="7">
        <v>44277</v>
      </c>
      <c r="T175" s="4" t="s">
        <v>32</v>
      </c>
      <c r="U175" s="4">
        <v>45</v>
      </c>
      <c r="V175" s="4">
        <v>0</v>
      </c>
      <c r="W175" s="4">
        <v>0</v>
      </c>
      <c r="X175" s="4">
        <v>2021144</v>
      </c>
    </row>
    <row r="176" s="4" customFormat="1" spans="1:24">
      <c r="A176" s="4">
        <v>14627161241</v>
      </c>
      <c r="B176" s="4" t="s">
        <v>24</v>
      </c>
      <c r="C176" s="4" t="s">
        <v>25</v>
      </c>
      <c r="D176" s="4" t="s">
        <v>355</v>
      </c>
      <c r="E176" s="4" t="s">
        <v>439</v>
      </c>
      <c r="F176" s="7">
        <v>44275</v>
      </c>
      <c r="G176" s="7">
        <v>44276</v>
      </c>
      <c r="H176" s="4">
        <v>1</v>
      </c>
      <c r="I176" s="4">
        <v>1</v>
      </c>
      <c r="J176" s="4">
        <v>1</v>
      </c>
      <c r="K176" s="4" t="s">
        <v>28</v>
      </c>
      <c r="L176" s="4">
        <v>72</v>
      </c>
      <c r="M176" s="4">
        <v>72</v>
      </c>
      <c r="N176" s="4" t="s">
        <v>440</v>
      </c>
      <c r="O176" s="4" t="s">
        <v>30</v>
      </c>
      <c r="P176" s="4" t="s">
        <v>31</v>
      </c>
      <c r="Q176" s="4">
        <v>0</v>
      </c>
      <c r="R176" s="8">
        <v>44272</v>
      </c>
      <c r="S176" s="7">
        <v>44277</v>
      </c>
      <c r="T176" s="4" t="s">
        <v>32</v>
      </c>
      <c r="U176" s="4">
        <v>72</v>
      </c>
      <c r="V176" s="4">
        <v>0</v>
      </c>
      <c r="W176" s="4">
        <v>0</v>
      </c>
      <c r="X176" s="4">
        <v>2021490</v>
      </c>
    </row>
    <row r="177" s="4" customFormat="1" spans="1:24">
      <c r="A177" s="4">
        <v>14627370359</v>
      </c>
      <c r="B177" s="4" t="s">
        <v>24</v>
      </c>
      <c r="C177" s="4" t="s">
        <v>25</v>
      </c>
      <c r="D177" s="4" t="s">
        <v>260</v>
      </c>
      <c r="E177" s="4" t="s">
        <v>261</v>
      </c>
      <c r="F177" s="7">
        <v>44272</v>
      </c>
      <c r="G177" s="7">
        <v>44274</v>
      </c>
      <c r="H177" s="4">
        <v>1</v>
      </c>
      <c r="I177" s="4">
        <v>2</v>
      </c>
      <c r="J177" s="4">
        <v>2</v>
      </c>
      <c r="K177" s="4" t="s">
        <v>28</v>
      </c>
      <c r="L177" s="4">
        <v>220</v>
      </c>
      <c r="M177" s="4">
        <v>220</v>
      </c>
      <c r="N177" s="4" t="s">
        <v>441</v>
      </c>
      <c r="O177" s="4" t="s">
        <v>30</v>
      </c>
      <c r="P177" s="4" t="s">
        <v>31</v>
      </c>
      <c r="Q177" s="4">
        <v>0</v>
      </c>
      <c r="R177" s="8">
        <v>44272</v>
      </c>
      <c r="S177" s="7">
        <v>44277</v>
      </c>
      <c r="T177" s="4" t="s">
        <v>32</v>
      </c>
      <c r="U177" s="4">
        <v>220</v>
      </c>
      <c r="V177" s="4">
        <v>0</v>
      </c>
      <c r="W177" s="4">
        <v>0</v>
      </c>
      <c r="X177" s="4">
        <v>2021527</v>
      </c>
    </row>
    <row r="178" s="4" customFormat="1" spans="1:24">
      <c r="A178" s="4">
        <v>14524296168</v>
      </c>
      <c r="B178" s="4" t="s">
        <v>24</v>
      </c>
      <c r="C178" s="4" t="s">
        <v>51</v>
      </c>
      <c r="D178" s="4" t="s">
        <v>442</v>
      </c>
      <c r="E178" s="4" t="s">
        <v>443</v>
      </c>
      <c r="F178" s="7">
        <v>44268</v>
      </c>
      <c r="G178" s="7">
        <v>44269</v>
      </c>
      <c r="H178" s="4">
        <v>1</v>
      </c>
      <c r="I178" s="4">
        <v>1</v>
      </c>
      <c r="J178" s="4">
        <v>1</v>
      </c>
      <c r="K178" s="4" t="s">
        <v>28</v>
      </c>
      <c r="L178" s="4">
        <v>-111</v>
      </c>
      <c r="M178" s="4">
        <v>-111</v>
      </c>
      <c r="N178" s="4" t="s">
        <v>444</v>
      </c>
      <c r="O178" s="4" t="s">
        <v>30</v>
      </c>
      <c r="P178" s="4" t="s">
        <v>31</v>
      </c>
      <c r="Q178" s="4">
        <v>0</v>
      </c>
      <c r="R178" s="8">
        <v>44261</v>
      </c>
      <c r="S178" s="7">
        <v>44277</v>
      </c>
      <c r="T178" s="4" t="s">
        <v>32</v>
      </c>
      <c r="U178" s="4">
        <v>-111</v>
      </c>
      <c r="V178" s="4">
        <v>0</v>
      </c>
      <c r="W178" s="4">
        <v>0</v>
      </c>
      <c r="X178" s="4">
        <v>2004452</v>
      </c>
    </row>
    <row r="179" s="4" customFormat="1" spans="1:24">
      <c r="A179" s="4">
        <v>14627713147</v>
      </c>
      <c r="B179" s="4" t="s">
        <v>24</v>
      </c>
      <c r="C179" s="4" t="s">
        <v>25</v>
      </c>
      <c r="D179" s="4" t="s">
        <v>445</v>
      </c>
      <c r="E179" s="4" t="s">
        <v>178</v>
      </c>
      <c r="F179" s="7">
        <v>44272</v>
      </c>
      <c r="G179" s="7">
        <v>44273</v>
      </c>
      <c r="H179" s="4">
        <v>1</v>
      </c>
      <c r="I179" s="4">
        <v>1</v>
      </c>
      <c r="J179" s="4">
        <v>1</v>
      </c>
      <c r="K179" s="4" t="s">
        <v>28</v>
      </c>
      <c r="L179" s="4">
        <v>59</v>
      </c>
      <c r="M179" s="4">
        <v>59</v>
      </c>
      <c r="N179" s="4" t="s">
        <v>446</v>
      </c>
      <c r="O179" s="4" t="s">
        <v>30</v>
      </c>
      <c r="P179" s="4" t="s">
        <v>31</v>
      </c>
      <c r="Q179" s="4">
        <v>0</v>
      </c>
      <c r="R179" s="8">
        <v>44272</v>
      </c>
      <c r="S179" s="7">
        <v>44277</v>
      </c>
      <c r="T179" s="4" t="s">
        <v>32</v>
      </c>
      <c r="U179" s="4">
        <v>59</v>
      </c>
      <c r="V179" s="4">
        <v>0</v>
      </c>
      <c r="W179" s="4">
        <v>0</v>
      </c>
      <c r="X179" s="4">
        <v>2021602</v>
      </c>
    </row>
    <row r="180" s="4" customFormat="1" spans="1:24">
      <c r="A180" s="4">
        <v>14627720758</v>
      </c>
      <c r="B180" s="4" t="s">
        <v>24</v>
      </c>
      <c r="C180" s="4" t="s">
        <v>25</v>
      </c>
      <c r="D180" s="4" t="s">
        <v>447</v>
      </c>
      <c r="E180" s="4" t="s">
        <v>313</v>
      </c>
      <c r="F180" s="7">
        <v>44274</v>
      </c>
      <c r="G180" s="7">
        <v>44276</v>
      </c>
      <c r="H180" s="4">
        <v>1</v>
      </c>
      <c r="I180" s="4">
        <v>2</v>
      </c>
      <c r="J180" s="4">
        <v>2</v>
      </c>
      <c r="K180" s="4" t="s">
        <v>28</v>
      </c>
      <c r="L180" s="4">
        <v>190</v>
      </c>
      <c r="M180" s="4">
        <v>190</v>
      </c>
      <c r="N180" s="4" t="s">
        <v>448</v>
      </c>
      <c r="O180" s="4" t="s">
        <v>30</v>
      </c>
      <c r="P180" s="4" t="s">
        <v>31</v>
      </c>
      <c r="Q180" s="4">
        <v>0</v>
      </c>
      <c r="R180" s="8">
        <v>44272</v>
      </c>
      <c r="S180" s="7">
        <v>44277</v>
      </c>
      <c r="T180" s="4" t="s">
        <v>32</v>
      </c>
      <c r="U180" s="4">
        <v>190</v>
      </c>
      <c r="V180" s="4">
        <v>0</v>
      </c>
      <c r="W180" s="4">
        <v>0</v>
      </c>
      <c r="X180" s="4">
        <v>2021606</v>
      </c>
    </row>
    <row r="181" s="4" customFormat="1" spans="1:24">
      <c r="A181" s="4">
        <v>14515742954</v>
      </c>
      <c r="B181" s="4" t="s">
        <v>24</v>
      </c>
      <c r="C181" s="4" t="s">
        <v>51</v>
      </c>
      <c r="D181" s="4" t="s">
        <v>449</v>
      </c>
      <c r="E181" s="4" t="s">
        <v>450</v>
      </c>
      <c r="F181" s="7">
        <v>44268</v>
      </c>
      <c r="G181" s="7">
        <v>44269</v>
      </c>
      <c r="H181" s="4">
        <v>1</v>
      </c>
      <c r="I181" s="4">
        <v>1</v>
      </c>
      <c r="J181" s="4">
        <v>1</v>
      </c>
      <c r="K181" s="4" t="s">
        <v>28</v>
      </c>
      <c r="L181" s="4">
        <v>-32</v>
      </c>
      <c r="M181" s="4">
        <v>-32</v>
      </c>
      <c r="N181" s="4" t="s">
        <v>451</v>
      </c>
      <c r="O181" s="4" t="s">
        <v>30</v>
      </c>
      <c r="P181" s="4" t="s">
        <v>31</v>
      </c>
      <c r="Q181" s="4">
        <v>0</v>
      </c>
      <c r="R181" s="8">
        <v>44260</v>
      </c>
      <c r="S181" s="7">
        <v>44277</v>
      </c>
      <c r="T181" s="4" t="s">
        <v>32</v>
      </c>
      <c r="U181" s="4">
        <v>-32</v>
      </c>
      <c r="V181" s="4">
        <v>0</v>
      </c>
      <c r="W181" s="4">
        <v>0</v>
      </c>
      <c r="X181" s="4">
        <v>2003047</v>
      </c>
    </row>
    <row r="182" s="4" customFormat="1" spans="1:24">
      <c r="A182" s="4">
        <v>14627880311</v>
      </c>
      <c r="B182" s="4" t="s">
        <v>24</v>
      </c>
      <c r="C182" s="4" t="s">
        <v>25</v>
      </c>
      <c r="D182" s="4" t="s">
        <v>452</v>
      </c>
      <c r="E182" s="4" t="s">
        <v>453</v>
      </c>
      <c r="F182" s="7">
        <v>44275</v>
      </c>
      <c r="G182" s="7">
        <v>44276</v>
      </c>
      <c r="H182" s="4">
        <v>1</v>
      </c>
      <c r="I182" s="4">
        <v>1</v>
      </c>
      <c r="J182" s="4">
        <v>1</v>
      </c>
      <c r="K182" s="4" t="s">
        <v>28</v>
      </c>
      <c r="L182" s="4">
        <v>139</v>
      </c>
      <c r="M182" s="4">
        <v>139</v>
      </c>
      <c r="N182" s="4" t="s">
        <v>454</v>
      </c>
      <c r="O182" s="4" t="s">
        <v>30</v>
      </c>
      <c r="P182" s="4" t="s">
        <v>31</v>
      </c>
      <c r="Q182" s="4">
        <v>0</v>
      </c>
      <c r="R182" s="8">
        <v>44272</v>
      </c>
      <c r="S182" s="7">
        <v>44277</v>
      </c>
      <c r="T182" s="4" t="s">
        <v>32</v>
      </c>
      <c r="U182" s="4">
        <v>139</v>
      </c>
      <c r="V182" s="4">
        <v>0</v>
      </c>
      <c r="W182" s="4">
        <v>0</v>
      </c>
      <c r="X182" s="4">
        <v>2021654</v>
      </c>
    </row>
    <row r="183" s="4" customFormat="1" spans="1:24">
      <c r="A183" s="4">
        <v>14627904308</v>
      </c>
      <c r="B183" s="4" t="s">
        <v>24</v>
      </c>
      <c r="C183" s="4" t="s">
        <v>25</v>
      </c>
      <c r="D183" s="4" t="s">
        <v>455</v>
      </c>
      <c r="E183" s="4" t="s">
        <v>456</v>
      </c>
      <c r="F183" s="7">
        <v>44272</v>
      </c>
      <c r="G183" s="7">
        <v>44273</v>
      </c>
      <c r="H183" s="4">
        <v>1</v>
      </c>
      <c r="I183" s="4">
        <v>1</v>
      </c>
      <c r="J183" s="4">
        <v>1</v>
      </c>
      <c r="K183" s="4" t="s">
        <v>28</v>
      </c>
      <c r="L183" s="4">
        <v>185</v>
      </c>
      <c r="M183" s="4">
        <v>185</v>
      </c>
      <c r="N183" s="4" t="s">
        <v>457</v>
      </c>
      <c r="O183" s="4" t="s">
        <v>30</v>
      </c>
      <c r="P183" s="4" t="s">
        <v>31</v>
      </c>
      <c r="Q183" s="4">
        <v>0</v>
      </c>
      <c r="R183" s="8">
        <v>44272</v>
      </c>
      <c r="S183" s="7">
        <v>44277</v>
      </c>
      <c r="T183" s="4" t="s">
        <v>32</v>
      </c>
      <c r="U183" s="4">
        <v>185</v>
      </c>
      <c r="V183" s="4">
        <v>0</v>
      </c>
      <c r="W183" s="4">
        <v>0</v>
      </c>
      <c r="X183" s="4">
        <v>2021657</v>
      </c>
    </row>
    <row r="184" s="4" customFormat="1" spans="1:24">
      <c r="A184" s="4">
        <v>14627720758</v>
      </c>
      <c r="B184" s="4" t="s">
        <v>24</v>
      </c>
      <c r="C184" s="4" t="s">
        <v>46</v>
      </c>
      <c r="D184" s="4" t="s">
        <v>447</v>
      </c>
      <c r="E184" s="4" t="s">
        <v>313</v>
      </c>
      <c r="F184" s="7">
        <v>44274</v>
      </c>
      <c r="G184" s="7">
        <v>44276</v>
      </c>
      <c r="H184" s="4">
        <v>1</v>
      </c>
      <c r="I184" s="4">
        <v>2</v>
      </c>
      <c r="J184" s="4">
        <v>2</v>
      </c>
      <c r="K184" s="4" t="s">
        <v>28</v>
      </c>
      <c r="L184" s="4">
        <v>-190</v>
      </c>
      <c r="M184" s="4">
        <v>-190</v>
      </c>
      <c r="N184" s="4" t="s">
        <v>448</v>
      </c>
      <c r="O184" s="4" t="s">
        <v>30</v>
      </c>
      <c r="P184" s="4" t="s">
        <v>31</v>
      </c>
      <c r="Q184" s="4">
        <v>0</v>
      </c>
      <c r="R184" s="8">
        <v>44272</v>
      </c>
      <c r="S184" s="7">
        <v>44277</v>
      </c>
      <c r="T184" s="4" t="s">
        <v>32</v>
      </c>
      <c r="U184" s="4">
        <v>-190</v>
      </c>
      <c r="V184" s="4">
        <v>0</v>
      </c>
      <c r="W184" s="4">
        <v>0</v>
      </c>
      <c r="X184" s="4">
        <v>2021606</v>
      </c>
    </row>
    <row r="185" s="4" customFormat="1" spans="1:24">
      <c r="A185" s="4">
        <v>14631253747</v>
      </c>
      <c r="B185" s="4" t="s">
        <v>24</v>
      </c>
      <c r="C185" s="4" t="s">
        <v>25</v>
      </c>
      <c r="D185" s="4" t="s">
        <v>458</v>
      </c>
      <c r="E185" s="4" t="s">
        <v>459</v>
      </c>
      <c r="F185" s="7">
        <v>44273</v>
      </c>
      <c r="G185" s="7">
        <v>44274</v>
      </c>
      <c r="H185" s="4">
        <v>1</v>
      </c>
      <c r="I185" s="4">
        <v>1</v>
      </c>
      <c r="J185" s="4">
        <v>1</v>
      </c>
      <c r="K185" s="4" t="s">
        <v>28</v>
      </c>
      <c r="L185" s="4">
        <v>124</v>
      </c>
      <c r="M185" s="4">
        <v>124</v>
      </c>
      <c r="N185" s="4" t="s">
        <v>460</v>
      </c>
      <c r="O185" s="4" t="s">
        <v>30</v>
      </c>
      <c r="P185" s="4" t="s">
        <v>31</v>
      </c>
      <c r="Q185" s="4">
        <v>0</v>
      </c>
      <c r="R185" s="8">
        <v>44272</v>
      </c>
      <c r="S185" s="7">
        <v>44277</v>
      </c>
      <c r="T185" s="4" t="s">
        <v>32</v>
      </c>
      <c r="U185" s="4">
        <v>124</v>
      </c>
      <c r="V185" s="4">
        <v>0</v>
      </c>
      <c r="W185" s="4">
        <v>0</v>
      </c>
      <c r="X185" s="4">
        <v>2022058</v>
      </c>
    </row>
    <row r="186" s="4" customFormat="1" spans="1:24">
      <c r="A186" s="4">
        <v>14631947687</v>
      </c>
      <c r="B186" s="4" t="s">
        <v>24</v>
      </c>
      <c r="C186" s="4" t="s">
        <v>25</v>
      </c>
      <c r="D186" s="4" t="s">
        <v>461</v>
      </c>
      <c r="E186" s="4" t="s">
        <v>157</v>
      </c>
      <c r="F186" s="7">
        <v>44272</v>
      </c>
      <c r="G186" s="7">
        <v>44273</v>
      </c>
      <c r="H186" s="4">
        <v>1</v>
      </c>
      <c r="I186" s="4">
        <v>1</v>
      </c>
      <c r="J186" s="4">
        <v>1</v>
      </c>
      <c r="K186" s="4" t="s">
        <v>28</v>
      </c>
      <c r="L186" s="4">
        <v>79</v>
      </c>
      <c r="M186" s="4">
        <v>79</v>
      </c>
      <c r="N186" s="4" t="s">
        <v>462</v>
      </c>
      <c r="O186" s="4" t="s">
        <v>30</v>
      </c>
      <c r="P186" s="4" t="s">
        <v>31</v>
      </c>
      <c r="Q186" s="4">
        <v>0</v>
      </c>
      <c r="R186" s="8">
        <v>44272</v>
      </c>
      <c r="S186" s="7">
        <v>44277</v>
      </c>
      <c r="T186" s="4" t="s">
        <v>32</v>
      </c>
      <c r="U186" s="4">
        <v>79</v>
      </c>
      <c r="V186" s="4">
        <v>0</v>
      </c>
      <c r="W186" s="4">
        <v>0</v>
      </c>
      <c r="X186" s="4">
        <v>2022342</v>
      </c>
    </row>
    <row r="187" s="4" customFormat="1" spans="1:24">
      <c r="A187" s="4">
        <v>14632151525</v>
      </c>
      <c r="B187" s="4" t="s">
        <v>24</v>
      </c>
      <c r="C187" s="4" t="s">
        <v>25</v>
      </c>
      <c r="D187" s="4" t="s">
        <v>463</v>
      </c>
      <c r="E187" s="4" t="s">
        <v>464</v>
      </c>
      <c r="F187" s="7">
        <v>44275</v>
      </c>
      <c r="G187" s="7">
        <v>44276</v>
      </c>
      <c r="H187" s="4">
        <v>1</v>
      </c>
      <c r="I187" s="4">
        <v>1</v>
      </c>
      <c r="J187" s="4">
        <v>1</v>
      </c>
      <c r="K187" s="4" t="s">
        <v>28</v>
      </c>
      <c r="L187" s="4">
        <v>82</v>
      </c>
      <c r="M187" s="4">
        <v>82</v>
      </c>
      <c r="N187" s="4" t="s">
        <v>465</v>
      </c>
      <c r="O187" s="4" t="s">
        <v>30</v>
      </c>
      <c r="P187" s="4" t="s">
        <v>31</v>
      </c>
      <c r="Q187" s="4">
        <v>0</v>
      </c>
      <c r="R187" s="8">
        <v>44272</v>
      </c>
      <c r="S187" s="7">
        <v>44277</v>
      </c>
      <c r="T187" s="4" t="s">
        <v>32</v>
      </c>
      <c r="U187" s="4">
        <v>82</v>
      </c>
      <c r="V187" s="4">
        <v>0</v>
      </c>
      <c r="W187" s="4">
        <v>0</v>
      </c>
      <c r="X187" s="4">
        <v>2022412</v>
      </c>
    </row>
    <row r="188" s="4" customFormat="1" spans="1:24">
      <c r="A188" s="4">
        <v>14632651473</v>
      </c>
      <c r="B188" s="4" t="s">
        <v>24</v>
      </c>
      <c r="C188" s="4" t="s">
        <v>25</v>
      </c>
      <c r="D188" s="4" t="s">
        <v>434</v>
      </c>
      <c r="E188" s="4" t="s">
        <v>435</v>
      </c>
      <c r="F188" s="7">
        <v>44273</v>
      </c>
      <c r="G188" s="7">
        <v>44274</v>
      </c>
      <c r="H188" s="4">
        <v>1</v>
      </c>
      <c r="I188" s="4">
        <v>1</v>
      </c>
      <c r="J188" s="4">
        <v>1</v>
      </c>
      <c r="K188" s="4" t="s">
        <v>28</v>
      </c>
      <c r="L188" s="4">
        <v>89</v>
      </c>
      <c r="M188" s="4">
        <v>89</v>
      </c>
      <c r="N188" s="4" t="s">
        <v>466</v>
      </c>
      <c r="O188" s="4" t="s">
        <v>30</v>
      </c>
      <c r="P188" s="4" t="s">
        <v>31</v>
      </c>
      <c r="Q188" s="4">
        <v>0</v>
      </c>
      <c r="R188" s="8">
        <v>44273</v>
      </c>
      <c r="S188" s="7">
        <v>44277</v>
      </c>
      <c r="T188" s="4" t="s">
        <v>32</v>
      </c>
      <c r="U188" s="4">
        <v>89</v>
      </c>
      <c r="V188" s="4">
        <v>0</v>
      </c>
      <c r="W188" s="4">
        <v>0</v>
      </c>
      <c r="X188" s="4">
        <v>2022563</v>
      </c>
    </row>
    <row r="189" s="4" customFormat="1" spans="1:24">
      <c r="A189" s="4">
        <v>14632782437</v>
      </c>
      <c r="B189" s="4" t="s">
        <v>24</v>
      </c>
      <c r="C189" s="4" t="s">
        <v>25</v>
      </c>
      <c r="D189" s="4" t="s">
        <v>467</v>
      </c>
      <c r="E189" s="4" t="s">
        <v>450</v>
      </c>
      <c r="F189" s="7">
        <v>44275</v>
      </c>
      <c r="G189" s="7">
        <v>44276</v>
      </c>
      <c r="H189" s="4">
        <v>1</v>
      </c>
      <c r="I189" s="4">
        <v>1</v>
      </c>
      <c r="J189" s="4">
        <v>1</v>
      </c>
      <c r="K189" s="4" t="s">
        <v>28</v>
      </c>
      <c r="L189" s="4">
        <v>217</v>
      </c>
      <c r="M189" s="4">
        <v>217</v>
      </c>
      <c r="N189" s="4" t="s">
        <v>468</v>
      </c>
      <c r="O189" s="4" t="s">
        <v>30</v>
      </c>
      <c r="P189" s="4" t="s">
        <v>31</v>
      </c>
      <c r="Q189" s="4">
        <v>0</v>
      </c>
      <c r="R189" s="8">
        <v>44273</v>
      </c>
      <c r="S189" s="7">
        <v>44277</v>
      </c>
      <c r="T189" s="4" t="s">
        <v>32</v>
      </c>
      <c r="U189" s="4">
        <v>217</v>
      </c>
      <c r="V189" s="4">
        <v>0</v>
      </c>
      <c r="W189" s="4">
        <v>0</v>
      </c>
      <c r="X189" s="4">
        <v>2022624</v>
      </c>
    </row>
    <row r="190" s="4" customFormat="1" spans="1:24">
      <c r="A190" s="4">
        <v>14633148410</v>
      </c>
      <c r="B190" s="4" t="s">
        <v>24</v>
      </c>
      <c r="C190" s="4" t="s">
        <v>25</v>
      </c>
      <c r="D190" s="4" t="s">
        <v>406</v>
      </c>
      <c r="E190" s="4" t="s">
        <v>300</v>
      </c>
      <c r="F190" s="7">
        <v>44275</v>
      </c>
      <c r="G190" s="7">
        <v>44276</v>
      </c>
      <c r="H190" s="4">
        <v>1</v>
      </c>
      <c r="I190" s="4">
        <v>1</v>
      </c>
      <c r="J190" s="4">
        <v>1</v>
      </c>
      <c r="K190" s="4" t="s">
        <v>28</v>
      </c>
      <c r="L190" s="4">
        <v>159</v>
      </c>
      <c r="M190" s="4">
        <v>159</v>
      </c>
      <c r="N190" s="4" t="s">
        <v>469</v>
      </c>
      <c r="O190" s="4" t="s">
        <v>30</v>
      </c>
      <c r="P190" s="4" t="s">
        <v>31</v>
      </c>
      <c r="Q190" s="4">
        <v>0</v>
      </c>
      <c r="R190" s="8">
        <v>44273</v>
      </c>
      <c r="S190" s="7">
        <v>44277</v>
      </c>
      <c r="T190" s="4" t="s">
        <v>32</v>
      </c>
      <c r="U190" s="4">
        <v>159</v>
      </c>
      <c r="V190" s="4">
        <v>0</v>
      </c>
      <c r="W190" s="4">
        <v>0</v>
      </c>
      <c r="X190" s="4">
        <v>2022737</v>
      </c>
    </row>
    <row r="191" s="4" customFormat="1" spans="1:24">
      <c r="A191" s="4">
        <v>14636384039</v>
      </c>
      <c r="B191" s="4" t="s">
        <v>24</v>
      </c>
      <c r="C191" s="4" t="s">
        <v>25</v>
      </c>
      <c r="D191" s="4" t="s">
        <v>470</v>
      </c>
      <c r="E191" s="4" t="s">
        <v>471</v>
      </c>
      <c r="F191" s="7">
        <v>44275</v>
      </c>
      <c r="G191" s="7">
        <v>44276</v>
      </c>
      <c r="H191" s="4">
        <v>1</v>
      </c>
      <c r="I191" s="4">
        <v>1</v>
      </c>
      <c r="J191" s="4">
        <v>1</v>
      </c>
      <c r="K191" s="4" t="s">
        <v>28</v>
      </c>
      <c r="L191" s="4">
        <v>138</v>
      </c>
      <c r="M191" s="4">
        <v>138</v>
      </c>
      <c r="N191" s="4" t="s">
        <v>472</v>
      </c>
      <c r="O191" s="4" t="s">
        <v>30</v>
      </c>
      <c r="P191" s="4" t="s">
        <v>31</v>
      </c>
      <c r="Q191" s="4">
        <v>0</v>
      </c>
      <c r="R191" s="8">
        <v>44273</v>
      </c>
      <c r="S191" s="7">
        <v>44277</v>
      </c>
      <c r="T191" s="4" t="s">
        <v>32</v>
      </c>
      <c r="U191" s="4">
        <v>138</v>
      </c>
      <c r="V191" s="4">
        <v>0</v>
      </c>
      <c r="W191" s="4">
        <v>0</v>
      </c>
      <c r="X191" s="4">
        <v>2023177</v>
      </c>
    </row>
    <row r="192" s="4" customFormat="1" spans="1:24">
      <c r="A192" s="4">
        <v>14631947687</v>
      </c>
      <c r="B192" s="4" t="s">
        <v>24</v>
      </c>
      <c r="C192" s="4" t="s">
        <v>46</v>
      </c>
      <c r="D192" s="4" t="s">
        <v>461</v>
      </c>
      <c r="E192" s="4" t="s">
        <v>157</v>
      </c>
      <c r="F192" s="7">
        <v>44272</v>
      </c>
      <c r="G192" s="7">
        <v>44273</v>
      </c>
      <c r="H192" s="4">
        <v>1</v>
      </c>
      <c r="I192" s="4">
        <v>1</v>
      </c>
      <c r="J192" s="4">
        <v>1</v>
      </c>
      <c r="K192" s="4" t="s">
        <v>28</v>
      </c>
      <c r="L192" s="4">
        <v>-79</v>
      </c>
      <c r="M192" s="4">
        <v>-79</v>
      </c>
      <c r="N192" s="4" t="s">
        <v>462</v>
      </c>
      <c r="O192" s="4" t="s">
        <v>30</v>
      </c>
      <c r="P192" s="4" t="s">
        <v>31</v>
      </c>
      <c r="Q192" s="4">
        <v>0</v>
      </c>
      <c r="R192" s="8">
        <v>44272</v>
      </c>
      <c r="S192" s="7">
        <v>44277</v>
      </c>
      <c r="T192" s="4" t="s">
        <v>32</v>
      </c>
      <c r="U192" s="4">
        <v>-79</v>
      </c>
      <c r="V192" s="4">
        <v>0</v>
      </c>
      <c r="W192" s="4">
        <v>0</v>
      </c>
      <c r="X192" s="4">
        <v>2022342</v>
      </c>
    </row>
    <row r="193" s="4" customFormat="1" spans="1:24">
      <c r="A193" s="4">
        <v>14636495769</v>
      </c>
      <c r="B193" s="4" t="s">
        <v>24</v>
      </c>
      <c r="C193" s="4" t="s">
        <v>25</v>
      </c>
      <c r="D193" s="4" t="s">
        <v>406</v>
      </c>
      <c r="E193" s="4" t="s">
        <v>300</v>
      </c>
      <c r="F193" s="7">
        <v>44274</v>
      </c>
      <c r="G193" s="7">
        <v>44275</v>
      </c>
      <c r="H193" s="4">
        <v>1</v>
      </c>
      <c r="I193" s="4">
        <v>1</v>
      </c>
      <c r="J193" s="4">
        <v>1</v>
      </c>
      <c r="K193" s="4" t="s">
        <v>28</v>
      </c>
      <c r="L193" s="4">
        <v>159</v>
      </c>
      <c r="M193" s="4">
        <v>159</v>
      </c>
      <c r="N193" s="4" t="s">
        <v>473</v>
      </c>
      <c r="O193" s="4" t="s">
        <v>30</v>
      </c>
      <c r="P193" s="4" t="s">
        <v>31</v>
      </c>
      <c r="Q193" s="4">
        <v>0</v>
      </c>
      <c r="R193" s="8">
        <v>44273</v>
      </c>
      <c r="S193" s="7">
        <v>44277</v>
      </c>
      <c r="T193" s="4" t="s">
        <v>32</v>
      </c>
      <c r="U193" s="4">
        <v>159</v>
      </c>
      <c r="V193" s="4">
        <v>0</v>
      </c>
      <c r="W193" s="4">
        <v>0</v>
      </c>
      <c r="X193" s="4">
        <v>2023225</v>
      </c>
    </row>
    <row r="194" s="4" customFormat="1" spans="1:24">
      <c r="A194" s="4">
        <v>14637103884</v>
      </c>
      <c r="B194" s="4" t="s">
        <v>24</v>
      </c>
      <c r="C194" s="4" t="s">
        <v>25</v>
      </c>
      <c r="D194" s="4" t="s">
        <v>474</v>
      </c>
      <c r="E194" s="4" t="s">
        <v>475</v>
      </c>
      <c r="F194" s="7">
        <v>44273</v>
      </c>
      <c r="G194" s="7">
        <v>44274</v>
      </c>
      <c r="H194" s="4">
        <v>1</v>
      </c>
      <c r="I194" s="4">
        <v>1</v>
      </c>
      <c r="J194" s="4">
        <v>1</v>
      </c>
      <c r="K194" s="4" t="s">
        <v>28</v>
      </c>
      <c r="L194" s="4">
        <v>46</v>
      </c>
      <c r="M194" s="4">
        <v>46</v>
      </c>
      <c r="N194" s="4" t="s">
        <v>476</v>
      </c>
      <c r="O194" s="4" t="s">
        <v>30</v>
      </c>
      <c r="P194" s="4" t="s">
        <v>31</v>
      </c>
      <c r="Q194" s="4">
        <v>0</v>
      </c>
      <c r="R194" s="8">
        <v>44273</v>
      </c>
      <c r="S194" s="7">
        <v>44277</v>
      </c>
      <c r="T194" s="4" t="s">
        <v>32</v>
      </c>
      <c r="U194" s="4">
        <v>46</v>
      </c>
      <c r="V194" s="4">
        <v>0</v>
      </c>
      <c r="W194" s="4">
        <v>0</v>
      </c>
      <c r="X194" s="4">
        <v>2023409</v>
      </c>
    </row>
    <row r="195" s="4" customFormat="1" spans="1:24">
      <c r="A195" s="4">
        <v>14637445481</v>
      </c>
      <c r="B195" s="4" t="s">
        <v>24</v>
      </c>
      <c r="C195" s="4" t="s">
        <v>25</v>
      </c>
      <c r="D195" s="4" t="s">
        <v>477</v>
      </c>
      <c r="E195" s="4" t="s">
        <v>478</v>
      </c>
      <c r="F195" s="7">
        <v>44273</v>
      </c>
      <c r="G195" s="7">
        <v>44275</v>
      </c>
      <c r="H195" s="4">
        <v>1</v>
      </c>
      <c r="I195" s="4">
        <v>2</v>
      </c>
      <c r="J195" s="4">
        <v>2</v>
      </c>
      <c r="K195" s="4" t="s">
        <v>28</v>
      </c>
      <c r="L195" s="4">
        <v>142</v>
      </c>
      <c r="M195" s="4">
        <v>142</v>
      </c>
      <c r="N195" s="4" t="s">
        <v>479</v>
      </c>
      <c r="O195" s="4" t="s">
        <v>30</v>
      </c>
      <c r="P195" s="4" t="s">
        <v>31</v>
      </c>
      <c r="Q195" s="4">
        <v>0</v>
      </c>
      <c r="R195" s="8">
        <v>44273</v>
      </c>
      <c r="S195" s="7">
        <v>44277</v>
      </c>
      <c r="T195" s="4" t="s">
        <v>32</v>
      </c>
      <c r="U195" s="4">
        <v>142</v>
      </c>
      <c r="V195" s="4">
        <v>0</v>
      </c>
      <c r="W195" s="4">
        <v>0</v>
      </c>
      <c r="X195" s="4">
        <v>2023534</v>
      </c>
    </row>
    <row r="196" s="4" customFormat="1" spans="1:24">
      <c r="A196" s="4">
        <v>14637568609</v>
      </c>
      <c r="B196" s="4" t="s">
        <v>24</v>
      </c>
      <c r="C196" s="4" t="s">
        <v>25</v>
      </c>
      <c r="D196" s="4" t="s">
        <v>403</v>
      </c>
      <c r="E196" s="4" t="s">
        <v>480</v>
      </c>
      <c r="F196" s="7">
        <v>44273</v>
      </c>
      <c r="G196" s="7">
        <v>44274</v>
      </c>
      <c r="H196" s="4">
        <v>1</v>
      </c>
      <c r="I196" s="4">
        <v>1</v>
      </c>
      <c r="J196" s="4">
        <v>1</v>
      </c>
      <c r="K196" s="4" t="s">
        <v>28</v>
      </c>
      <c r="L196" s="4">
        <v>30</v>
      </c>
      <c r="M196" s="4">
        <v>30</v>
      </c>
      <c r="N196" s="4" t="s">
        <v>481</v>
      </c>
      <c r="O196" s="4" t="s">
        <v>30</v>
      </c>
      <c r="P196" s="4" t="s">
        <v>31</v>
      </c>
      <c r="Q196" s="4">
        <v>0</v>
      </c>
      <c r="R196" s="8">
        <v>44273</v>
      </c>
      <c r="S196" s="7">
        <v>44277</v>
      </c>
      <c r="T196" s="4" t="s">
        <v>32</v>
      </c>
      <c r="U196" s="4">
        <v>30</v>
      </c>
      <c r="V196" s="4">
        <v>0</v>
      </c>
      <c r="W196" s="4">
        <v>0</v>
      </c>
      <c r="X196" s="4">
        <v>2023571</v>
      </c>
    </row>
    <row r="197" s="4" customFormat="1" spans="1:24">
      <c r="A197" s="4">
        <v>14638121423</v>
      </c>
      <c r="B197" s="4" t="s">
        <v>24</v>
      </c>
      <c r="C197" s="4" t="s">
        <v>25</v>
      </c>
      <c r="D197" s="4" t="s">
        <v>482</v>
      </c>
      <c r="E197" s="4" t="s">
        <v>483</v>
      </c>
      <c r="F197" s="7">
        <v>44273</v>
      </c>
      <c r="G197" s="7">
        <v>44274</v>
      </c>
      <c r="H197" s="4">
        <v>1</v>
      </c>
      <c r="I197" s="4">
        <v>1</v>
      </c>
      <c r="J197" s="4">
        <v>1</v>
      </c>
      <c r="K197" s="4" t="s">
        <v>28</v>
      </c>
      <c r="L197" s="4">
        <v>109</v>
      </c>
      <c r="M197" s="4">
        <v>109</v>
      </c>
      <c r="N197" s="4" t="s">
        <v>484</v>
      </c>
      <c r="O197" s="4" t="s">
        <v>30</v>
      </c>
      <c r="P197" s="4" t="s">
        <v>31</v>
      </c>
      <c r="Q197" s="4">
        <v>0</v>
      </c>
      <c r="R197" s="8">
        <v>44273</v>
      </c>
      <c r="S197" s="7">
        <v>44277</v>
      </c>
      <c r="T197" s="4" t="s">
        <v>32</v>
      </c>
      <c r="U197" s="4">
        <v>109</v>
      </c>
      <c r="V197" s="4">
        <v>0</v>
      </c>
      <c r="W197" s="4">
        <v>0</v>
      </c>
      <c r="X197" s="4">
        <v>2023819</v>
      </c>
    </row>
    <row r="198" s="4" customFormat="1" spans="1:24">
      <c r="A198" s="4">
        <v>14640153695</v>
      </c>
      <c r="B198" s="4" t="s">
        <v>24</v>
      </c>
      <c r="C198" s="4" t="s">
        <v>25</v>
      </c>
      <c r="D198" s="4" t="s">
        <v>485</v>
      </c>
      <c r="E198" s="4" t="s">
        <v>486</v>
      </c>
      <c r="F198" s="7">
        <v>44274</v>
      </c>
      <c r="G198" s="7">
        <v>44275</v>
      </c>
      <c r="H198" s="4">
        <v>1</v>
      </c>
      <c r="I198" s="4">
        <v>1</v>
      </c>
      <c r="J198" s="4">
        <v>1</v>
      </c>
      <c r="K198" s="4" t="s">
        <v>28</v>
      </c>
      <c r="L198" s="4">
        <v>74</v>
      </c>
      <c r="M198" s="4">
        <v>74</v>
      </c>
      <c r="N198" s="4" t="s">
        <v>487</v>
      </c>
      <c r="O198" s="4" t="s">
        <v>30</v>
      </c>
      <c r="P198" s="4" t="s">
        <v>31</v>
      </c>
      <c r="Q198" s="4">
        <v>0</v>
      </c>
      <c r="R198" s="8">
        <v>44273</v>
      </c>
      <c r="S198" s="7">
        <v>44277</v>
      </c>
      <c r="T198" s="4" t="s">
        <v>32</v>
      </c>
      <c r="U198" s="4">
        <v>74</v>
      </c>
      <c r="V198" s="4">
        <v>0</v>
      </c>
      <c r="W198" s="4">
        <v>0</v>
      </c>
      <c r="X198" s="4">
        <v>2023969</v>
      </c>
    </row>
    <row r="199" s="4" customFormat="1" spans="1:24">
      <c r="A199" s="4">
        <v>14640975809</v>
      </c>
      <c r="B199" s="4" t="s">
        <v>24</v>
      </c>
      <c r="C199" s="4" t="s">
        <v>25</v>
      </c>
      <c r="D199" s="4" t="s">
        <v>488</v>
      </c>
      <c r="E199" s="4" t="s">
        <v>67</v>
      </c>
      <c r="F199" s="7">
        <v>44274</v>
      </c>
      <c r="G199" s="7">
        <v>44276</v>
      </c>
      <c r="H199" s="4">
        <v>1</v>
      </c>
      <c r="I199" s="4">
        <v>2</v>
      </c>
      <c r="J199" s="4">
        <v>2</v>
      </c>
      <c r="K199" s="4" t="s">
        <v>28</v>
      </c>
      <c r="L199" s="4">
        <v>46</v>
      </c>
      <c r="M199" s="4">
        <v>46</v>
      </c>
      <c r="N199" s="4" t="s">
        <v>489</v>
      </c>
      <c r="O199" s="4" t="s">
        <v>30</v>
      </c>
      <c r="P199" s="4" t="s">
        <v>31</v>
      </c>
      <c r="Q199" s="4">
        <v>0</v>
      </c>
      <c r="R199" s="8">
        <v>44274</v>
      </c>
      <c r="S199" s="7">
        <v>44277</v>
      </c>
      <c r="T199" s="4" t="s">
        <v>32</v>
      </c>
      <c r="U199" s="4">
        <v>46</v>
      </c>
      <c r="V199" s="4">
        <v>0</v>
      </c>
      <c r="W199" s="4">
        <v>0</v>
      </c>
      <c r="X199" s="4">
        <v>2024190</v>
      </c>
    </row>
    <row r="200" s="4" customFormat="1" spans="1:24">
      <c r="A200" s="4">
        <v>14641128271</v>
      </c>
      <c r="B200" s="4" t="s">
        <v>24</v>
      </c>
      <c r="C200" s="4" t="s">
        <v>25</v>
      </c>
      <c r="D200" s="4" t="s">
        <v>406</v>
      </c>
      <c r="E200" s="4" t="s">
        <v>300</v>
      </c>
      <c r="F200" s="7">
        <v>44275</v>
      </c>
      <c r="G200" s="7">
        <v>44276</v>
      </c>
      <c r="H200" s="4">
        <v>1</v>
      </c>
      <c r="I200" s="4">
        <v>1</v>
      </c>
      <c r="J200" s="4">
        <v>1</v>
      </c>
      <c r="K200" s="4" t="s">
        <v>28</v>
      </c>
      <c r="L200" s="4">
        <v>159</v>
      </c>
      <c r="M200" s="4">
        <v>159</v>
      </c>
      <c r="N200" s="4" t="s">
        <v>490</v>
      </c>
      <c r="O200" s="4" t="s">
        <v>30</v>
      </c>
      <c r="P200" s="4" t="s">
        <v>31</v>
      </c>
      <c r="Q200" s="4">
        <v>0</v>
      </c>
      <c r="R200" s="8">
        <v>44274</v>
      </c>
      <c r="S200" s="7">
        <v>44277</v>
      </c>
      <c r="T200" s="4" t="s">
        <v>32</v>
      </c>
      <c r="U200" s="4">
        <v>159</v>
      </c>
      <c r="V200" s="4">
        <v>0</v>
      </c>
      <c r="W200" s="4">
        <v>0</v>
      </c>
      <c r="X200" s="4">
        <v>2024250</v>
      </c>
    </row>
    <row r="201" s="4" customFormat="1" spans="1:24">
      <c r="A201" s="4">
        <v>14641579808</v>
      </c>
      <c r="B201" s="4" t="s">
        <v>24</v>
      </c>
      <c r="C201" s="4" t="s">
        <v>25</v>
      </c>
      <c r="D201" s="4" t="s">
        <v>491</v>
      </c>
      <c r="E201" s="4" t="s">
        <v>178</v>
      </c>
      <c r="F201" s="7">
        <v>44275</v>
      </c>
      <c r="G201" s="7">
        <v>44276</v>
      </c>
      <c r="H201" s="4">
        <v>1</v>
      </c>
      <c r="I201" s="4">
        <v>1</v>
      </c>
      <c r="J201" s="4">
        <v>1</v>
      </c>
      <c r="K201" s="4" t="s">
        <v>28</v>
      </c>
      <c r="L201" s="4">
        <v>27</v>
      </c>
      <c r="M201" s="4">
        <v>27</v>
      </c>
      <c r="N201" s="4" t="s">
        <v>492</v>
      </c>
      <c r="O201" s="4" t="s">
        <v>30</v>
      </c>
      <c r="P201" s="4" t="s">
        <v>31</v>
      </c>
      <c r="Q201" s="4">
        <v>0</v>
      </c>
      <c r="R201" s="8">
        <v>44274</v>
      </c>
      <c r="S201" s="7">
        <v>44277</v>
      </c>
      <c r="T201" s="4" t="s">
        <v>32</v>
      </c>
      <c r="U201" s="4">
        <v>27</v>
      </c>
      <c r="V201" s="4">
        <v>0</v>
      </c>
      <c r="W201" s="4">
        <v>0</v>
      </c>
      <c r="X201" s="4">
        <v>2024428</v>
      </c>
    </row>
    <row r="202" s="4" customFormat="1" spans="1:24">
      <c r="A202" s="4">
        <v>14641630240</v>
      </c>
      <c r="B202" s="4" t="s">
        <v>24</v>
      </c>
      <c r="C202" s="4" t="s">
        <v>25</v>
      </c>
      <c r="D202" s="4" t="s">
        <v>452</v>
      </c>
      <c r="E202" s="4" t="s">
        <v>493</v>
      </c>
      <c r="F202" s="7">
        <v>44274</v>
      </c>
      <c r="G202" s="7">
        <v>44275</v>
      </c>
      <c r="H202" s="4">
        <v>1</v>
      </c>
      <c r="I202" s="4">
        <v>1</v>
      </c>
      <c r="J202" s="4">
        <v>1</v>
      </c>
      <c r="K202" s="4" t="s">
        <v>28</v>
      </c>
      <c r="L202" s="4">
        <v>133</v>
      </c>
      <c r="M202" s="4">
        <v>133</v>
      </c>
      <c r="N202" s="4" t="s">
        <v>494</v>
      </c>
      <c r="O202" s="4" t="s">
        <v>30</v>
      </c>
      <c r="P202" s="4" t="s">
        <v>31</v>
      </c>
      <c r="Q202" s="4">
        <v>0</v>
      </c>
      <c r="R202" s="8">
        <v>44274</v>
      </c>
      <c r="S202" s="7">
        <v>44277</v>
      </c>
      <c r="T202" s="4" t="s">
        <v>32</v>
      </c>
      <c r="U202" s="4">
        <v>133</v>
      </c>
      <c r="V202" s="4">
        <v>0</v>
      </c>
      <c r="W202" s="4">
        <v>0</v>
      </c>
      <c r="X202" s="4">
        <v>2024445</v>
      </c>
    </row>
    <row r="203" s="4" customFormat="1" spans="1:24">
      <c r="A203" s="4">
        <v>14641787616</v>
      </c>
      <c r="B203" s="4" t="s">
        <v>24</v>
      </c>
      <c r="C203" s="4" t="s">
        <v>25</v>
      </c>
      <c r="D203" s="4" t="s">
        <v>495</v>
      </c>
      <c r="E203" s="4" t="s">
        <v>496</v>
      </c>
      <c r="F203" s="7">
        <v>44274</v>
      </c>
      <c r="G203" s="7">
        <v>44275</v>
      </c>
      <c r="H203" s="4">
        <v>1</v>
      </c>
      <c r="I203" s="4">
        <v>1</v>
      </c>
      <c r="J203" s="4">
        <v>1</v>
      </c>
      <c r="K203" s="4" t="s">
        <v>28</v>
      </c>
      <c r="L203" s="4">
        <v>103</v>
      </c>
      <c r="M203" s="4">
        <v>103</v>
      </c>
      <c r="N203" s="4" t="s">
        <v>497</v>
      </c>
      <c r="O203" s="4" t="s">
        <v>30</v>
      </c>
      <c r="P203" s="4" t="s">
        <v>31</v>
      </c>
      <c r="Q203" s="4">
        <v>0</v>
      </c>
      <c r="R203" s="8">
        <v>44274</v>
      </c>
      <c r="S203" s="7">
        <v>44277</v>
      </c>
      <c r="T203" s="4" t="s">
        <v>32</v>
      </c>
      <c r="U203" s="4">
        <v>103</v>
      </c>
      <c r="V203" s="4">
        <v>0</v>
      </c>
      <c r="W203" s="4">
        <v>0</v>
      </c>
      <c r="X203" s="4">
        <v>2024503</v>
      </c>
    </row>
    <row r="204" s="4" customFormat="1" spans="1:24">
      <c r="A204" s="4">
        <v>14641803875</v>
      </c>
      <c r="B204" s="4" t="s">
        <v>24</v>
      </c>
      <c r="C204" s="4" t="s">
        <v>25</v>
      </c>
      <c r="D204" s="4" t="s">
        <v>498</v>
      </c>
      <c r="E204" s="4" t="s">
        <v>104</v>
      </c>
      <c r="F204" s="7">
        <v>44274</v>
      </c>
      <c r="G204" s="7">
        <v>44275</v>
      </c>
      <c r="H204" s="4">
        <v>1</v>
      </c>
      <c r="I204" s="4">
        <v>1</v>
      </c>
      <c r="J204" s="4">
        <v>1</v>
      </c>
      <c r="K204" s="4" t="s">
        <v>28</v>
      </c>
      <c r="L204" s="4">
        <v>97</v>
      </c>
      <c r="M204" s="4">
        <v>97</v>
      </c>
      <c r="N204" s="4" t="s">
        <v>499</v>
      </c>
      <c r="O204" s="4" t="s">
        <v>30</v>
      </c>
      <c r="P204" s="4" t="s">
        <v>31</v>
      </c>
      <c r="Q204" s="4">
        <v>0</v>
      </c>
      <c r="R204" s="8">
        <v>44274</v>
      </c>
      <c r="S204" s="7">
        <v>44277</v>
      </c>
      <c r="T204" s="4" t="s">
        <v>32</v>
      </c>
      <c r="U204" s="4">
        <v>97</v>
      </c>
      <c r="V204" s="4">
        <v>0</v>
      </c>
      <c r="W204" s="4">
        <v>0</v>
      </c>
      <c r="X204" s="4">
        <v>2024508</v>
      </c>
    </row>
    <row r="205" s="4" customFormat="1" spans="1:24">
      <c r="A205" s="4">
        <v>14642034865</v>
      </c>
      <c r="B205" s="4" t="s">
        <v>24</v>
      </c>
      <c r="C205" s="4" t="s">
        <v>25</v>
      </c>
      <c r="D205" s="4" t="s">
        <v>500</v>
      </c>
      <c r="E205" s="4" t="s">
        <v>501</v>
      </c>
      <c r="F205" s="7">
        <v>44275</v>
      </c>
      <c r="G205" s="7">
        <v>44276</v>
      </c>
      <c r="H205" s="4">
        <v>1</v>
      </c>
      <c r="I205" s="4">
        <v>1</v>
      </c>
      <c r="J205" s="4">
        <v>1</v>
      </c>
      <c r="K205" s="4" t="s">
        <v>28</v>
      </c>
      <c r="L205" s="4">
        <v>38</v>
      </c>
      <c r="M205" s="4">
        <v>38</v>
      </c>
      <c r="N205" s="4" t="s">
        <v>502</v>
      </c>
      <c r="O205" s="4" t="s">
        <v>30</v>
      </c>
      <c r="P205" s="4" t="s">
        <v>31</v>
      </c>
      <c r="Q205" s="4">
        <v>0</v>
      </c>
      <c r="R205" s="8">
        <v>44274</v>
      </c>
      <c r="S205" s="7">
        <v>44277</v>
      </c>
      <c r="T205" s="4" t="s">
        <v>32</v>
      </c>
      <c r="U205" s="4">
        <v>38</v>
      </c>
      <c r="V205" s="4">
        <v>0</v>
      </c>
      <c r="W205" s="4">
        <v>0</v>
      </c>
      <c r="X205" s="4">
        <v>2024582</v>
      </c>
    </row>
    <row r="206" s="4" customFormat="1" spans="1:24">
      <c r="A206" s="4">
        <v>14642345464</v>
      </c>
      <c r="B206" s="4" t="s">
        <v>24</v>
      </c>
      <c r="C206" s="4" t="s">
        <v>25</v>
      </c>
      <c r="D206" s="4" t="s">
        <v>503</v>
      </c>
      <c r="E206" s="4" t="s">
        <v>300</v>
      </c>
      <c r="F206" s="7">
        <v>44274</v>
      </c>
      <c r="G206" s="7">
        <v>44275</v>
      </c>
      <c r="H206" s="4">
        <v>1</v>
      </c>
      <c r="I206" s="4">
        <v>1</v>
      </c>
      <c r="J206" s="4">
        <v>1</v>
      </c>
      <c r="K206" s="4" t="s">
        <v>28</v>
      </c>
      <c r="L206" s="4">
        <v>68</v>
      </c>
      <c r="M206" s="4">
        <v>68</v>
      </c>
      <c r="N206" s="4" t="s">
        <v>504</v>
      </c>
      <c r="O206" s="4" t="s">
        <v>30</v>
      </c>
      <c r="P206" s="4" t="s">
        <v>31</v>
      </c>
      <c r="Q206" s="4">
        <v>0</v>
      </c>
      <c r="R206" s="8">
        <v>44274</v>
      </c>
      <c r="S206" s="7">
        <v>44277</v>
      </c>
      <c r="T206" s="4" t="s">
        <v>32</v>
      </c>
      <c r="U206" s="4">
        <v>68</v>
      </c>
      <c r="V206" s="4">
        <v>0</v>
      </c>
      <c r="W206" s="4">
        <v>0</v>
      </c>
      <c r="X206" s="4">
        <v>2024682</v>
      </c>
    </row>
    <row r="207" s="4" customFormat="1" spans="1:24">
      <c r="A207" s="4">
        <v>14642630755</v>
      </c>
      <c r="B207" s="4" t="s">
        <v>24</v>
      </c>
      <c r="C207" s="4" t="s">
        <v>25</v>
      </c>
      <c r="D207" s="4" t="s">
        <v>406</v>
      </c>
      <c r="E207" s="4" t="s">
        <v>300</v>
      </c>
      <c r="F207" s="7">
        <v>44275</v>
      </c>
      <c r="G207" s="7">
        <v>44276</v>
      </c>
      <c r="H207" s="4">
        <v>1</v>
      </c>
      <c r="I207" s="4">
        <v>1</v>
      </c>
      <c r="J207" s="4">
        <v>1</v>
      </c>
      <c r="K207" s="4" t="s">
        <v>28</v>
      </c>
      <c r="L207" s="4">
        <v>159</v>
      </c>
      <c r="M207" s="4">
        <v>159</v>
      </c>
      <c r="N207" s="4" t="s">
        <v>505</v>
      </c>
      <c r="O207" s="4" t="s">
        <v>30</v>
      </c>
      <c r="P207" s="4" t="s">
        <v>31</v>
      </c>
      <c r="Q207" s="4">
        <v>0</v>
      </c>
      <c r="R207" s="8">
        <v>44274</v>
      </c>
      <c r="S207" s="7">
        <v>44277</v>
      </c>
      <c r="T207" s="4" t="s">
        <v>32</v>
      </c>
      <c r="U207" s="4">
        <v>159</v>
      </c>
      <c r="V207" s="4">
        <v>0</v>
      </c>
      <c r="W207" s="4">
        <v>0</v>
      </c>
      <c r="X207" s="4">
        <v>2024758</v>
      </c>
    </row>
    <row r="208" s="4" customFormat="1" spans="1:24">
      <c r="A208" s="4">
        <v>14642866376</v>
      </c>
      <c r="B208" s="4" t="s">
        <v>24</v>
      </c>
      <c r="C208" s="4" t="s">
        <v>25</v>
      </c>
      <c r="D208" s="4" t="s">
        <v>406</v>
      </c>
      <c r="E208" s="4" t="s">
        <v>300</v>
      </c>
      <c r="F208" s="7">
        <v>44274</v>
      </c>
      <c r="G208" s="7">
        <v>44275</v>
      </c>
      <c r="H208" s="4">
        <v>1</v>
      </c>
      <c r="I208" s="4">
        <v>1</v>
      </c>
      <c r="J208" s="4">
        <v>1</v>
      </c>
      <c r="K208" s="4" t="s">
        <v>28</v>
      </c>
      <c r="L208" s="4">
        <v>159</v>
      </c>
      <c r="M208" s="4">
        <v>159</v>
      </c>
      <c r="N208" s="4" t="s">
        <v>506</v>
      </c>
      <c r="O208" s="4" t="s">
        <v>30</v>
      </c>
      <c r="P208" s="4" t="s">
        <v>31</v>
      </c>
      <c r="Q208" s="4">
        <v>0</v>
      </c>
      <c r="R208" s="8">
        <v>44274</v>
      </c>
      <c r="S208" s="7">
        <v>44277</v>
      </c>
      <c r="T208" s="4" t="s">
        <v>32</v>
      </c>
      <c r="U208" s="4">
        <v>159</v>
      </c>
      <c r="V208" s="4">
        <v>0</v>
      </c>
      <c r="W208" s="4">
        <v>0</v>
      </c>
      <c r="X208" s="4">
        <v>2024831</v>
      </c>
    </row>
    <row r="209" s="4" customFormat="1" spans="1:24">
      <c r="A209" s="4">
        <v>14643029053</v>
      </c>
      <c r="B209" s="4" t="s">
        <v>24</v>
      </c>
      <c r="C209" s="4" t="s">
        <v>25</v>
      </c>
      <c r="D209" s="4" t="s">
        <v>507</v>
      </c>
      <c r="E209" s="4" t="s">
        <v>508</v>
      </c>
      <c r="F209" s="7">
        <v>44275</v>
      </c>
      <c r="G209" s="7">
        <v>44276</v>
      </c>
      <c r="H209" s="4">
        <v>1</v>
      </c>
      <c r="I209" s="4">
        <v>1</v>
      </c>
      <c r="J209" s="4">
        <v>1</v>
      </c>
      <c r="K209" s="4" t="s">
        <v>28</v>
      </c>
      <c r="L209" s="4">
        <v>65</v>
      </c>
      <c r="M209" s="4">
        <v>65</v>
      </c>
      <c r="N209" s="4" t="s">
        <v>509</v>
      </c>
      <c r="O209" s="4" t="s">
        <v>30</v>
      </c>
      <c r="P209" s="4" t="s">
        <v>31</v>
      </c>
      <c r="Q209" s="4">
        <v>0</v>
      </c>
      <c r="R209" s="8">
        <v>44274</v>
      </c>
      <c r="S209" s="7">
        <v>44277</v>
      </c>
      <c r="T209" s="4" t="s">
        <v>32</v>
      </c>
      <c r="U209" s="4">
        <v>65</v>
      </c>
      <c r="V209" s="4">
        <v>0</v>
      </c>
      <c r="W209" s="4">
        <v>0</v>
      </c>
      <c r="X209" s="4">
        <v>2024869</v>
      </c>
    </row>
    <row r="210" s="4" customFormat="1" spans="1:24">
      <c r="A210" s="4">
        <v>14644944915</v>
      </c>
      <c r="B210" s="4" t="s">
        <v>24</v>
      </c>
      <c r="C210" s="4" t="s">
        <v>25</v>
      </c>
      <c r="D210" s="4" t="s">
        <v>260</v>
      </c>
      <c r="E210" s="4" t="s">
        <v>261</v>
      </c>
      <c r="F210" s="7">
        <v>44274</v>
      </c>
      <c r="G210" s="7">
        <v>44276</v>
      </c>
      <c r="H210" s="4">
        <v>1</v>
      </c>
      <c r="I210" s="4">
        <v>2</v>
      </c>
      <c r="J210" s="4">
        <v>2</v>
      </c>
      <c r="K210" s="4" t="s">
        <v>28</v>
      </c>
      <c r="L210" s="4">
        <v>246</v>
      </c>
      <c r="M210" s="4">
        <v>246</v>
      </c>
      <c r="N210" s="4" t="s">
        <v>441</v>
      </c>
      <c r="O210" s="4" t="s">
        <v>30</v>
      </c>
      <c r="P210" s="4" t="s">
        <v>31</v>
      </c>
      <c r="Q210" s="4">
        <v>0</v>
      </c>
      <c r="R210" s="8">
        <v>44274</v>
      </c>
      <c r="S210" s="7">
        <v>44277</v>
      </c>
      <c r="T210" s="4" t="s">
        <v>32</v>
      </c>
      <c r="U210" s="4">
        <v>246</v>
      </c>
      <c r="V210" s="4">
        <v>0</v>
      </c>
      <c r="W210" s="4">
        <v>0</v>
      </c>
      <c r="X210" s="4">
        <v>2024904</v>
      </c>
    </row>
    <row r="211" s="4" customFormat="1" spans="1:24">
      <c r="A211" s="4">
        <v>14645727063</v>
      </c>
      <c r="B211" s="4" t="s">
        <v>24</v>
      </c>
      <c r="C211" s="4" t="s">
        <v>25</v>
      </c>
      <c r="D211" s="4" t="s">
        <v>510</v>
      </c>
      <c r="E211" s="4" t="s">
        <v>511</v>
      </c>
      <c r="F211" s="7">
        <v>44274</v>
      </c>
      <c r="G211" s="7">
        <v>44275</v>
      </c>
      <c r="H211" s="4">
        <v>1</v>
      </c>
      <c r="I211" s="4">
        <v>1</v>
      </c>
      <c r="J211" s="4">
        <v>1</v>
      </c>
      <c r="K211" s="4" t="s">
        <v>28</v>
      </c>
      <c r="L211" s="4">
        <v>73</v>
      </c>
      <c r="M211" s="4">
        <v>73</v>
      </c>
      <c r="N211" s="4" t="s">
        <v>512</v>
      </c>
      <c r="O211" s="4" t="s">
        <v>30</v>
      </c>
      <c r="P211" s="4" t="s">
        <v>31</v>
      </c>
      <c r="Q211" s="4">
        <v>0</v>
      </c>
      <c r="R211" s="8">
        <v>44274</v>
      </c>
      <c r="S211" s="7">
        <v>44277</v>
      </c>
      <c r="T211" s="4" t="s">
        <v>32</v>
      </c>
      <c r="U211" s="4">
        <v>73</v>
      </c>
      <c r="V211" s="4">
        <v>0</v>
      </c>
      <c r="W211" s="4">
        <v>0</v>
      </c>
      <c r="X211" s="4">
        <v>2025074</v>
      </c>
    </row>
    <row r="212" s="4" customFormat="1" spans="1:24">
      <c r="A212" s="4">
        <v>14645727063</v>
      </c>
      <c r="B212" s="4" t="s">
        <v>24</v>
      </c>
      <c r="C212" s="4" t="s">
        <v>46</v>
      </c>
      <c r="D212" s="4" t="s">
        <v>510</v>
      </c>
      <c r="E212" s="4" t="s">
        <v>511</v>
      </c>
      <c r="F212" s="7">
        <v>44274</v>
      </c>
      <c r="G212" s="7">
        <v>44275</v>
      </c>
      <c r="H212" s="4">
        <v>1</v>
      </c>
      <c r="I212" s="4">
        <v>1</v>
      </c>
      <c r="J212" s="4">
        <v>1</v>
      </c>
      <c r="K212" s="4" t="s">
        <v>28</v>
      </c>
      <c r="L212" s="4">
        <v>-73</v>
      </c>
      <c r="M212" s="4">
        <v>-73</v>
      </c>
      <c r="N212" s="4" t="s">
        <v>512</v>
      </c>
      <c r="O212" s="4" t="s">
        <v>30</v>
      </c>
      <c r="P212" s="4" t="s">
        <v>31</v>
      </c>
      <c r="Q212" s="4">
        <v>0</v>
      </c>
      <c r="R212" s="8">
        <v>44274</v>
      </c>
      <c r="S212" s="7">
        <v>44277</v>
      </c>
      <c r="T212" s="4" t="s">
        <v>32</v>
      </c>
      <c r="U212" s="4">
        <v>-73</v>
      </c>
      <c r="V212" s="4">
        <v>0</v>
      </c>
      <c r="W212" s="4">
        <v>0</v>
      </c>
      <c r="X212" s="4">
        <v>2025074</v>
      </c>
    </row>
    <row r="213" s="4" customFormat="1" spans="1:24">
      <c r="A213" s="4">
        <v>14646452417</v>
      </c>
      <c r="B213" s="4" t="s">
        <v>24</v>
      </c>
      <c r="C213" s="4" t="s">
        <v>25</v>
      </c>
      <c r="D213" s="4" t="s">
        <v>491</v>
      </c>
      <c r="E213" s="4" t="s">
        <v>300</v>
      </c>
      <c r="F213" s="7">
        <v>44275</v>
      </c>
      <c r="G213" s="7">
        <v>44276</v>
      </c>
      <c r="H213" s="4">
        <v>1</v>
      </c>
      <c r="I213" s="4">
        <v>1</v>
      </c>
      <c r="J213" s="4">
        <v>1</v>
      </c>
      <c r="K213" s="4" t="s">
        <v>28</v>
      </c>
      <c r="L213" s="4">
        <v>27</v>
      </c>
      <c r="M213" s="4">
        <v>27</v>
      </c>
      <c r="N213" s="4" t="s">
        <v>513</v>
      </c>
      <c r="O213" s="4" t="s">
        <v>30</v>
      </c>
      <c r="P213" s="4" t="s">
        <v>31</v>
      </c>
      <c r="Q213" s="4">
        <v>0</v>
      </c>
      <c r="R213" s="8">
        <v>44274</v>
      </c>
      <c r="S213" s="7">
        <v>44277</v>
      </c>
      <c r="T213" s="4" t="s">
        <v>32</v>
      </c>
      <c r="U213" s="4">
        <v>27</v>
      </c>
      <c r="V213" s="4">
        <v>0</v>
      </c>
      <c r="W213" s="4">
        <v>0</v>
      </c>
      <c r="X213" s="4">
        <v>2025370</v>
      </c>
    </row>
    <row r="214" s="4" customFormat="1" spans="1:24">
      <c r="A214" s="4">
        <v>14646943170</v>
      </c>
      <c r="B214" s="4" t="s">
        <v>24</v>
      </c>
      <c r="C214" s="4" t="s">
        <v>25</v>
      </c>
      <c r="D214" s="4" t="s">
        <v>514</v>
      </c>
      <c r="E214" s="4" t="s">
        <v>425</v>
      </c>
      <c r="F214" s="7">
        <v>44274</v>
      </c>
      <c r="G214" s="7">
        <v>44275</v>
      </c>
      <c r="H214" s="4">
        <v>1</v>
      </c>
      <c r="I214" s="4">
        <v>1</v>
      </c>
      <c r="J214" s="4">
        <v>1</v>
      </c>
      <c r="K214" s="4" t="s">
        <v>28</v>
      </c>
      <c r="L214" s="4">
        <v>121</v>
      </c>
      <c r="M214" s="4">
        <v>121</v>
      </c>
      <c r="N214" s="4" t="s">
        <v>515</v>
      </c>
      <c r="O214" s="4" t="s">
        <v>30</v>
      </c>
      <c r="P214" s="4" t="s">
        <v>31</v>
      </c>
      <c r="Q214" s="4">
        <v>0</v>
      </c>
      <c r="R214" s="8">
        <v>44274</v>
      </c>
      <c r="S214" s="7">
        <v>44277</v>
      </c>
      <c r="T214" s="4" t="s">
        <v>32</v>
      </c>
      <c r="U214" s="4">
        <v>121</v>
      </c>
      <c r="V214" s="4">
        <v>0</v>
      </c>
      <c r="W214" s="4">
        <v>0</v>
      </c>
      <c r="X214" s="4">
        <v>2025618</v>
      </c>
    </row>
    <row r="215" s="4" customFormat="1" spans="1:24">
      <c r="A215" s="4">
        <v>14647179147</v>
      </c>
      <c r="B215" s="4" t="s">
        <v>24</v>
      </c>
      <c r="C215" s="4" t="s">
        <v>25</v>
      </c>
      <c r="D215" s="4" t="s">
        <v>491</v>
      </c>
      <c r="E215" s="4" t="s">
        <v>178</v>
      </c>
      <c r="F215" s="7">
        <v>44275</v>
      </c>
      <c r="G215" s="7">
        <v>44276</v>
      </c>
      <c r="H215" s="4">
        <v>1</v>
      </c>
      <c r="I215" s="4">
        <v>1</v>
      </c>
      <c r="J215" s="4">
        <v>1</v>
      </c>
      <c r="K215" s="4" t="s">
        <v>28</v>
      </c>
      <c r="L215" s="4">
        <v>27</v>
      </c>
      <c r="M215" s="4">
        <v>27</v>
      </c>
      <c r="N215" s="4" t="s">
        <v>516</v>
      </c>
      <c r="O215" s="4" t="s">
        <v>30</v>
      </c>
      <c r="P215" s="4" t="s">
        <v>31</v>
      </c>
      <c r="Q215" s="4">
        <v>0</v>
      </c>
      <c r="R215" s="8">
        <v>44274</v>
      </c>
      <c r="S215" s="7">
        <v>44277</v>
      </c>
      <c r="T215" s="4" t="s">
        <v>32</v>
      </c>
      <c r="U215" s="4">
        <v>27</v>
      </c>
      <c r="V215" s="4">
        <v>0</v>
      </c>
      <c r="W215" s="4">
        <v>0</v>
      </c>
      <c r="X215" s="4">
        <v>2025731</v>
      </c>
    </row>
    <row r="216" s="4" customFormat="1" spans="1:24">
      <c r="A216" s="4">
        <v>14643029053</v>
      </c>
      <c r="B216" s="4" t="s">
        <v>24</v>
      </c>
      <c r="C216" s="4" t="s">
        <v>46</v>
      </c>
      <c r="D216" s="4" t="s">
        <v>507</v>
      </c>
      <c r="E216" s="4" t="s">
        <v>508</v>
      </c>
      <c r="F216" s="7">
        <v>44275</v>
      </c>
      <c r="G216" s="7">
        <v>44276</v>
      </c>
      <c r="H216" s="4">
        <v>1</v>
      </c>
      <c r="I216" s="4">
        <v>1</v>
      </c>
      <c r="J216" s="4">
        <v>1</v>
      </c>
      <c r="K216" s="4" t="s">
        <v>28</v>
      </c>
      <c r="L216" s="4">
        <v>-65</v>
      </c>
      <c r="M216" s="4">
        <v>-65</v>
      </c>
      <c r="N216" s="4" t="s">
        <v>509</v>
      </c>
      <c r="O216" s="4" t="s">
        <v>30</v>
      </c>
      <c r="P216" s="4" t="s">
        <v>31</v>
      </c>
      <c r="Q216" s="4">
        <v>0</v>
      </c>
      <c r="R216" s="8">
        <v>44274</v>
      </c>
      <c r="S216" s="7">
        <v>44277</v>
      </c>
      <c r="T216" s="4" t="s">
        <v>32</v>
      </c>
      <c r="U216" s="4">
        <v>-65</v>
      </c>
      <c r="V216" s="4">
        <v>0</v>
      </c>
      <c r="W216" s="4">
        <v>0</v>
      </c>
      <c r="X216" s="4">
        <v>2024869</v>
      </c>
    </row>
    <row r="217" s="4" customFormat="1" spans="1:24">
      <c r="A217" s="4">
        <v>14647503785</v>
      </c>
      <c r="B217" s="4" t="s">
        <v>24</v>
      </c>
      <c r="C217" s="4" t="s">
        <v>25</v>
      </c>
      <c r="D217" s="4" t="s">
        <v>517</v>
      </c>
      <c r="E217" s="4" t="s">
        <v>518</v>
      </c>
      <c r="F217" s="7">
        <v>44274</v>
      </c>
      <c r="G217" s="7">
        <v>44276</v>
      </c>
      <c r="H217" s="4">
        <v>1</v>
      </c>
      <c r="I217" s="4">
        <v>2</v>
      </c>
      <c r="J217" s="4">
        <v>2</v>
      </c>
      <c r="K217" s="4" t="s">
        <v>28</v>
      </c>
      <c r="L217" s="4">
        <v>213</v>
      </c>
      <c r="M217" s="4">
        <v>213</v>
      </c>
      <c r="N217" s="4" t="s">
        <v>519</v>
      </c>
      <c r="O217" s="4" t="s">
        <v>30</v>
      </c>
      <c r="P217" s="4" t="s">
        <v>31</v>
      </c>
      <c r="Q217" s="4">
        <v>0</v>
      </c>
      <c r="R217" s="8">
        <v>44274</v>
      </c>
      <c r="S217" s="7">
        <v>44277</v>
      </c>
      <c r="T217" s="4" t="s">
        <v>32</v>
      </c>
      <c r="U217" s="4">
        <v>213</v>
      </c>
      <c r="V217" s="4">
        <v>0</v>
      </c>
      <c r="W217" s="4">
        <v>0</v>
      </c>
      <c r="X217" s="4">
        <v>2025862</v>
      </c>
    </row>
    <row r="218" s="4" customFormat="1" spans="1:24">
      <c r="A218" s="4">
        <v>14647615004</v>
      </c>
      <c r="B218" s="4" t="s">
        <v>24</v>
      </c>
      <c r="C218" s="4" t="s">
        <v>25</v>
      </c>
      <c r="D218" s="4" t="s">
        <v>520</v>
      </c>
      <c r="E218" s="4" t="s">
        <v>521</v>
      </c>
      <c r="F218" s="7">
        <v>44275</v>
      </c>
      <c r="G218" s="7">
        <v>44276</v>
      </c>
      <c r="H218" s="4">
        <v>1</v>
      </c>
      <c r="I218" s="4">
        <v>1</v>
      </c>
      <c r="J218" s="4">
        <v>1</v>
      </c>
      <c r="K218" s="4" t="s">
        <v>28</v>
      </c>
      <c r="L218" s="4">
        <v>50</v>
      </c>
      <c r="M218" s="4">
        <v>50</v>
      </c>
      <c r="N218" s="4" t="s">
        <v>522</v>
      </c>
      <c r="O218" s="4" t="s">
        <v>30</v>
      </c>
      <c r="P218" s="4" t="s">
        <v>31</v>
      </c>
      <c r="Q218" s="4">
        <v>0</v>
      </c>
      <c r="R218" s="8">
        <v>44274</v>
      </c>
      <c r="S218" s="7">
        <v>44277</v>
      </c>
      <c r="T218" s="4" t="s">
        <v>32</v>
      </c>
      <c r="U218" s="4">
        <v>50</v>
      </c>
      <c r="V218" s="4">
        <v>0</v>
      </c>
      <c r="W218" s="4">
        <v>0</v>
      </c>
      <c r="X218" s="4">
        <v>2025901</v>
      </c>
    </row>
    <row r="219" s="4" customFormat="1" spans="1:24">
      <c r="A219" s="4">
        <v>14650187379</v>
      </c>
      <c r="B219" s="4" t="s">
        <v>24</v>
      </c>
      <c r="C219" s="4" t="s">
        <v>25</v>
      </c>
      <c r="D219" s="4" t="s">
        <v>523</v>
      </c>
      <c r="E219" s="4" t="s">
        <v>154</v>
      </c>
      <c r="F219" s="7">
        <v>44275</v>
      </c>
      <c r="G219" s="7">
        <v>44276</v>
      </c>
      <c r="H219" s="4">
        <v>1</v>
      </c>
      <c r="I219" s="4">
        <v>1</v>
      </c>
      <c r="J219" s="4">
        <v>1</v>
      </c>
      <c r="K219" s="4" t="s">
        <v>28</v>
      </c>
      <c r="L219" s="4">
        <v>154</v>
      </c>
      <c r="M219" s="4">
        <v>154</v>
      </c>
      <c r="N219" s="4" t="s">
        <v>524</v>
      </c>
      <c r="O219" s="4" t="s">
        <v>30</v>
      </c>
      <c r="P219" s="4" t="s">
        <v>31</v>
      </c>
      <c r="Q219" s="4">
        <v>0</v>
      </c>
      <c r="R219" s="8">
        <v>44275</v>
      </c>
      <c r="S219" s="7">
        <v>44277</v>
      </c>
      <c r="T219" s="4" t="s">
        <v>32</v>
      </c>
      <c r="U219" s="4">
        <v>154</v>
      </c>
      <c r="V219" s="4">
        <v>0</v>
      </c>
      <c r="W219" s="4">
        <v>0</v>
      </c>
      <c r="X219" s="4">
        <v>2026034</v>
      </c>
    </row>
    <row r="220" s="4" customFormat="1" spans="1:24">
      <c r="A220" s="4">
        <v>14650244347</v>
      </c>
      <c r="B220" s="4" t="s">
        <v>24</v>
      </c>
      <c r="C220" s="4" t="s">
        <v>25</v>
      </c>
      <c r="D220" s="4" t="s">
        <v>525</v>
      </c>
      <c r="E220" s="4" t="s">
        <v>526</v>
      </c>
      <c r="F220" s="7">
        <v>44275</v>
      </c>
      <c r="G220" s="7">
        <v>44276</v>
      </c>
      <c r="H220" s="4">
        <v>1</v>
      </c>
      <c r="I220" s="4">
        <v>1</v>
      </c>
      <c r="J220" s="4">
        <v>1</v>
      </c>
      <c r="K220" s="4" t="s">
        <v>28</v>
      </c>
      <c r="L220" s="4">
        <v>92</v>
      </c>
      <c r="M220" s="4">
        <v>92</v>
      </c>
      <c r="N220" s="4" t="s">
        <v>527</v>
      </c>
      <c r="O220" s="4" t="s">
        <v>30</v>
      </c>
      <c r="P220" s="4" t="s">
        <v>31</v>
      </c>
      <c r="Q220" s="4">
        <v>0</v>
      </c>
      <c r="R220" s="8">
        <v>44275</v>
      </c>
      <c r="S220" s="7">
        <v>44277</v>
      </c>
      <c r="T220" s="4" t="s">
        <v>32</v>
      </c>
      <c r="U220" s="4">
        <v>92</v>
      </c>
      <c r="V220" s="4">
        <v>0</v>
      </c>
      <c r="W220" s="4">
        <v>0</v>
      </c>
      <c r="X220" s="4">
        <v>2026054</v>
      </c>
    </row>
    <row r="221" s="4" customFormat="1" spans="1:24">
      <c r="A221" s="4">
        <v>14651218324</v>
      </c>
      <c r="B221" s="4" t="s">
        <v>24</v>
      </c>
      <c r="C221" s="4" t="s">
        <v>25</v>
      </c>
      <c r="D221" s="4" t="s">
        <v>528</v>
      </c>
      <c r="E221" s="4" t="s">
        <v>529</v>
      </c>
      <c r="F221" s="7">
        <v>44275</v>
      </c>
      <c r="G221" s="7">
        <v>44276</v>
      </c>
      <c r="H221" s="4">
        <v>1</v>
      </c>
      <c r="I221" s="4">
        <v>1</v>
      </c>
      <c r="J221" s="4">
        <v>1</v>
      </c>
      <c r="K221" s="4" t="s">
        <v>28</v>
      </c>
      <c r="L221" s="4">
        <v>140</v>
      </c>
      <c r="M221" s="4">
        <v>140</v>
      </c>
      <c r="N221" s="4" t="s">
        <v>530</v>
      </c>
      <c r="O221" s="4" t="s">
        <v>30</v>
      </c>
      <c r="P221" s="4" t="s">
        <v>31</v>
      </c>
      <c r="Q221" s="4">
        <v>0</v>
      </c>
      <c r="R221" s="8">
        <v>44275</v>
      </c>
      <c r="S221" s="7">
        <v>44277</v>
      </c>
      <c r="T221" s="4" t="s">
        <v>32</v>
      </c>
      <c r="U221" s="4">
        <v>140</v>
      </c>
      <c r="V221" s="4">
        <v>0</v>
      </c>
      <c r="W221" s="4">
        <v>0</v>
      </c>
      <c r="X221" s="4">
        <v>2026287</v>
      </c>
    </row>
    <row r="222" s="4" customFormat="1" spans="1:23">
      <c r="A222" s="4">
        <v>14652070364</v>
      </c>
      <c r="B222" s="4" t="s">
        <v>24</v>
      </c>
      <c r="C222" s="4" t="s">
        <v>25</v>
      </c>
      <c r="D222" s="4" t="s">
        <v>531</v>
      </c>
      <c r="E222" s="4" t="s">
        <v>532</v>
      </c>
      <c r="F222" s="7">
        <v>44275</v>
      </c>
      <c r="G222" s="7">
        <v>44276</v>
      </c>
      <c r="H222" s="4">
        <v>1</v>
      </c>
      <c r="I222" s="4">
        <v>1</v>
      </c>
      <c r="J222" s="4">
        <v>1</v>
      </c>
      <c r="K222" s="4" t="s">
        <v>28</v>
      </c>
      <c r="L222" s="4">
        <v>75</v>
      </c>
      <c r="M222" s="4">
        <v>75</v>
      </c>
      <c r="N222" s="4" t="s">
        <v>533</v>
      </c>
      <c r="O222" s="4" t="s">
        <v>30</v>
      </c>
      <c r="P222" s="4" t="s">
        <v>31</v>
      </c>
      <c r="Q222" s="4">
        <v>0</v>
      </c>
      <c r="R222" s="8">
        <v>44275</v>
      </c>
      <c r="S222" s="7">
        <v>44277</v>
      </c>
      <c r="T222" s="4" t="s">
        <v>32</v>
      </c>
      <c r="U222" s="4">
        <v>75</v>
      </c>
      <c r="V222" s="4">
        <v>0</v>
      </c>
      <c r="W222" s="4">
        <v>0</v>
      </c>
    </row>
    <row r="223" s="4" customFormat="1" spans="1:23">
      <c r="A223" s="4">
        <v>14652070364</v>
      </c>
      <c r="B223" s="4" t="s">
        <v>24</v>
      </c>
      <c r="C223" s="4" t="s">
        <v>46</v>
      </c>
      <c r="D223" s="4" t="s">
        <v>531</v>
      </c>
      <c r="E223" s="4" t="s">
        <v>532</v>
      </c>
      <c r="F223" s="7">
        <v>44275</v>
      </c>
      <c r="G223" s="7">
        <v>44276</v>
      </c>
      <c r="H223" s="4">
        <v>1</v>
      </c>
      <c r="I223" s="4">
        <v>1</v>
      </c>
      <c r="J223" s="4">
        <v>1</v>
      </c>
      <c r="K223" s="4" t="s">
        <v>28</v>
      </c>
      <c r="L223" s="4">
        <v>-75</v>
      </c>
      <c r="M223" s="4">
        <v>-75</v>
      </c>
      <c r="N223" s="4" t="s">
        <v>533</v>
      </c>
      <c r="O223" s="4" t="s">
        <v>30</v>
      </c>
      <c r="P223" s="4" t="s">
        <v>31</v>
      </c>
      <c r="Q223" s="4">
        <v>0</v>
      </c>
      <c r="R223" s="8">
        <v>44275</v>
      </c>
      <c r="S223" s="7">
        <v>44277</v>
      </c>
      <c r="T223" s="4" t="s">
        <v>32</v>
      </c>
      <c r="U223" s="4">
        <v>-75</v>
      </c>
      <c r="V223" s="4">
        <v>0</v>
      </c>
      <c r="W223" s="4">
        <v>0</v>
      </c>
    </row>
    <row r="224" s="4" customFormat="1" spans="1:24">
      <c r="A224" s="4">
        <v>14652258969</v>
      </c>
      <c r="B224" s="4" t="s">
        <v>24</v>
      </c>
      <c r="C224" s="4" t="s">
        <v>25</v>
      </c>
      <c r="D224" s="4" t="s">
        <v>534</v>
      </c>
      <c r="E224" s="4" t="s">
        <v>535</v>
      </c>
      <c r="F224" s="7">
        <v>44275</v>
      </c>
      <c r="G224" s="7">
        <v>44276</v>
      </c>
      <c r="H224" s="4">
        <v>1</v>
      </c>
      <c r="I224" s="4">
        <v>1</v>
      </c>
      <c r="J224" s="4">
        <v>1</v>
      </c>
      <c r="K224" s="4" t="s">
        <v>28</v>
      </c>
      <c r="L224" s="4">
        <v>33</v>
      </c>
      <c r="M224" s="4">
        <v>33</v>
      </c>
      <c r="N224" s="4" t="s">
        <v>536</v>
      </c>
      <c r="O224" s="4" t="s">
        <v>30</v>
      </c>
      <c r="P224" s="4" t="s">
        <v>31</v>
      </c>
      <c r="Q224" s="4">
        <v>0</v>
      </c>
      <c r="R224" s="8">
        <v>44275</v>
      </c>
      <c r="S224" s="7">
        <v>44277</v>
      </c>
      <c r="T224" s="4" t="s">
        <v>32</v>
      </c>
      <c r="U224" s="4">
        <v>33</v>
      </c>
      <c r="V224" s="4">
        <v>0</v>
      </c>
      <c r="W224" s="4">
        <v>0</v>
      </c>
      <c r="X224" s="4">
        <v>2026610</v>
      </c>
    </row>
    <row r="225" s="4" customFormat="1" spans="1:24">
      <c r="A225" s="4">
        <v>14652423616</v>
      </c>
      <c r="B225" s="4" t="s">
        <v>24</v>
      </c>
      <c r="C225" s="4" t="s">
        <v>25</v>
      </c>
      <c r="D225" s="4" t="s">
        <v>537</v>
      </c>
      <c r="E225" s="4" t="s">
        <v>27</v>
      </c>
      <c r="F225" s="7">
        <v>44275</v>
      </c>
      <c r="G225" s="7">
        <v>44276</v>
      </c>
      <c r="H225" s="4">
        <v>1</v>
      </c>
      <c r="I225" s="4">
        <v>1</v>
      </c>
      <c r="J225" s="4">
        <v>1</v>
      </c>
      <c r="K225" s="4" t="s">
        <v>28</v>
      </c>
      <c r="L225" s="4">
        <v>12</v>
      </c>
      <c r="M225" s="4">
        <v>12</v>
      </c>
      <c r="N225" s="4" t="s">
        <v>538</v>
      </c>
      <c r="O225" s="4" t="s">
        <v>30</v>
      </c>
      <c r="P225" s="4" t="s">
        <v>31</v>
      </c>
      <c r="Q225" s="4">
        <v>0</v>
      </c>
      <c r="R225" s="8">
        <v>44275</v>
      </c>
      <c r="S225" s="7">
        <v>44277</v>
      </c>
      <c r="T225" s="4" t="s">
        <v>32</v>
      </c>
      <c r="U225" s="4">
        <v>12</v>
      </c>
      <c r="V225" s="4">
        <v>0</v>
      </c>
      <c r="W225" s="4">
        <v>0</v>
      </c>
      <c r="X225" s="4">
        <v>2026666</v>
      </c>
    </row>
    <row r="226" s="4" customFormat="1" spans="1:24">
      <c r="A226" s="4">
        <v>14652574162</v>
      </c>
      <c r="B226" s="4" t="s">
        <v>24</v>
      </c>
      <c r="C226" s="4" t="s">
        <v>25</v>
      </c>
      <c r="D226" s="4" t="s">
        <v>539</v>
      </c>
      <c r="E226" s="4" t="s">
        <v>251</v>
      </c>
      <c r="F226" s="7">
        <v>44275</v>
      </c>
      <c r="G226" s="7">
        <v>44276</v>
      </c>
      <c r="H226" s="4">
        <v>1</v>
      </c>
      <c r="I226" s="4">
        <v>1</v>
      </c>
      <c r="J226" s="4">
        <v>1</v>
      </c>
      <c r="K226" s="4" t="s">
        <v>28</v>
      </c>
      <c r="L226" s="4">
        <v>102</v>
      </c>
      <c r="M226" s="4">
        <v>102</v>
      </c>
      <c r="N226" s="4" t="s">
        <v>540</v>
      </c>
      <c r="O226" s="4" t="s">
        <v>30</v>
      </c>
      <c r="P226" s="4" t="s">
        <v>31</v>
      </c>
      <c r="Q226" s="4">
        <v>0</v>
      </c>
      <c r="R226" s="8">
        <v>44275</v>
      </c>
      <c r="S226" s="7">
        <v>44277</v>
      </c>
      <c r="T226" s="4" t="s">
        <v>32</v>
      </c>
      <c r="U226" s="4">
        <v>102</v>
      </c>
      <c r="V226" s="4">
        <v>0</v>
      </c>
      <c r="W226" s="4">
        <v>0</v>
      </c>
      <c r="X226" s="4">
        <v>2026701</v>
      </c>
    </row>
    <row r="227" s="4" customFormat="1" spans="1:24">
      <c r="A227" s="4">
        <v>14652591166</v>
      </c>
      <c r="B227" s="4" t="s">
        <v>24</v>
      </c>
      <c r="C227" s="4" t="s">
        <v>25</v>
      </c>
      <c r="D227" s="4" t="s">
        <v>541</v>
      </c>
      <c r="E227" s="4" t="s">
        <v>251</v>
      </c>
      <c r="F227" s="7">
        <v>44275</v>
      </c>
      <c r="G227" s="7">
        <v>44276</v>
      </c>
      <c r="H227" s="4">
        <v>1</v>
      </c>
      <c r="I227" s="4">
        <v>1</v>
      </c>
      <c r="J227" s="4">
        <v>1</v>
      </c>
      <c r="K227" s="4" t="s">
        <v>28</v>
      </c>
      <c r="L227" s="4">
        <v>64</v>
      </c>
      <c r="M227" s="4">
        <v>64</v>
      </c>
      <c r="N227" s="4" t="s">
        <v>542</v>
      </c>
      <c r="O227" s="4" t="s">
        <v>30</v>
      </c>
      <c r="P227" s="4" t="s">
        <v>31</v>
      </c>
      <c r="Q227" s="4">
        <v>0</v>
      </c>
      <c r="R227" s="8">
        <v>44275</v>
      </c>
      <c r="S227" s="7">
        <v>44277</v>
      </c>
      <c r="T227" s="4" t="s">
        <v>32</v>
      </c>
      <c r="U227" s="4">
        <v>64</v>
      </c>
      <c r="V227" s="4">
        <v>0</v>
      </c>
      <c r="W227" s="4">
        <v>0</v>
      </c>
      <c r="X227" s="4">
        <v>2026709</v>
      </c>
    </row>
    <row r="228" s="4" customFormat="1" spans="1:24">
      <c r="A228" s="4">
        <v>14652866765</v>
      </c>
      <c r="B228" s="4" t="s">
        <v>24</v>
      </c>
      <c r="C228" s="4" t="s">
        <v>25</v>
      </c>
      <c r="D228" s="4" t="s">
        <v>543</v>
      </c>
      <c r="E228" s="4" t="s">
        <v>544</v>
      </c>
      <c r="F228" s="7">
        <v>44275</v>
      </c>
      <c r="G228" s="7">
        <v>44276</v>
      </c>
      <c r="H228" s="4">
        <v>1</v>
      </c>
      <c r="I228" s="4">
        <v>1</v>
      </c>
      <c r="J228" s="4">
        <v>1</v>
      </c>
      <c r="K228" s="4" t="s">
        <v>28</v>
      </c>
      <c r="L228" s="4">
        <v>22</v>
      </c>
      <c r="M228" s="4">
        <v>22</v>
      </c>
      <c r="N228" s="4" t="s">
        <v>545</v>
      </c>
      <c r="O228" s="4" t="s">
        <v>30</v>
      </c>
      <c r="P228" s="4" t="s">
        <v>31</v>
      </c>
      <c r="Q228" s="4">
        <v>0</v>
      </c>
      <c r="R228" s="8">
        <v>44275</v>
      </c>
      <c r="S228" s="7">
        <v>44277</v>
      </c>
      <c r="T228" s="4" t="s">
        <v>32</v>
      </c>
      <c r="U228" s="4">
        <v>22</v>
      </c>
      <c r="V228" s="4">
        <v>0</v>
      </c>
      <c r="W228" s="4">
        <v>0</v>
      </c>
      <c r="X228" s="4">
        <v>2026831</v>
      </c>
    </row>
    <row r="229" s="4" customFormat="1" spans="1:24">
      <c r="A229" s="4">
        <v>14655565424</v>
      </c>
      <c r="B229" s="4" t="s">
        <v>24</v>
      </c>
      <c r="C229" s="4" t="s">
        <v>25</v>
      </c>
      <c r="D229" s="4" t="s">
        <v>266</v>
      </c>
      <c r="E229" s="4" t="s">
        <v>546</v>
      </c>
      <c r="F229" s="7">
        <v>44275</v>
      </c>
      <c r="G229" s="7">
        <v>44276</v>
      </c>
      <c r="H229" s="4">
        <v>1</v>
      </c>
      <c r="I229" s="4">
        <v>1</v>
      </c>
      <c r="J229" s="4">
        <v>1</v>
      </c>
      <c r="K229" s="4" t="s">
        <v>28</v>
      </c>
      <c r="L229" s="4">
        <v>101</v>
      </c>
      <c r="M229" s="4">
        <v>101</v>
      </c>
      <c r="N229" s="4" t="s">
        <v>547</v>
      </c>
      <c r="O229" s="4" t="s">
        <v>30</v>
      </c>
      <c r="P229" s="4" t="s">
        <v>31</v>
      </c>
      <c r="Q229" s="4">
        <v>0</v>
      </c>
      <c r="R229" s="8">
        <v>44275</v>
      </c>
      <c r="S229" s="7">
        <v>44277</v>
      </c>
      <c r="T229" s="4" t="s">
        <v>32</v>
      </c>
      <c r="U229" s="4">
        <v>101</v>
      </c>
      <c r="V229" s="4">
        <v>0</v>
      </c>
      <c r="W229" s="4">
        <v>0</v>
      </c>
      <c r="X229" s="4">
        <v>2027139</v>
      </c>
    </row>
    <row r="230" s="4" customFormat="1" spans="1:24">
      <c r="A230" s="4">
        <v>14655886820</v>
      </c>
      <c r="B230" s="4" t="s">
        <v>24</v>
      </c>
      <c r="C230" s="4" t="s">
        <v>25</v>
      </c>
      <c r="D230" s="4" t="s">
        <v>548</v>
      </c>
      <c r="E230" s="4" t="s">
        <v>549</v>
      </c>
      <c r="F230" s="7">
        <v>44275</v>
      </c>
      <c r="G230" s="7">
        <v>44276</v>
      </c>
      <c r="H230" s="4">
        <v>1</v>
      </c>
      <c r="I230" s="4">
        <v>1</v>
      </c>
      <c r="J230" s="4">
        <v>1</v>
      </c>
      <c r="K230" s="4" t="s">
        <v>28</v>
      </c>
      <c r="L230" s="4">
        <v>98</v>
      </c>
      <c r="M230" s="4">
        <v>98</v>
      </c>
      <c r="N230" s="4" t="s">
        <v>550</v>
      </c>
      <c r="O230" s="4" t="s">
        <v>30</v>
      </c>
      <c r="P230" s="4" t="s">
        <v>31</v>
      </c>
      <c r="Q230" s="4">
        <v>0</v>
      </c>
      <c r="R230" s="8">
        <v>44275</v>
      </c>
      <c r="S230" s="7">
        <v>44277</v>
      </c>
      <c r="T230" s="4" t="s">
        <v>32</v>
      </c>
      <c r="U230" s="4">
        <v>98</v>
      </c>
      <c r="V230" s="4">
        <v>0</v>
      </c>
      <c r="W230" s="4">
        <v>0</v>
      </c>
      <c r="X230" s="4">
        <v>2027320</v>
      </c>
    </row>
    <row r="231" s="4" customFormat="1" spans="1:24">
      <c r="A231" s="4">
        <v>14656034718</v>
      </c>
      <c r="B231" s="4" t="s">
        <v>24</v>
      </c>
      <c r="C231" s="4" t="s">
        <v>25</v>
      </c>
      <c r="D231" s="4" t="s">
        <v>291</v>
      </c>
      <c r="E231" s="4" t="s">
        <v>292</v>
      </c>
      <c r="F231" s="7">
        <v>44275</v>
      </c>
      <c r="G231" s="7">
        <v>44276</v>
      </c>
      <c r="H231" s="4">
        <v>1</v>
      </c>
      <c r="I231" s="4">
        <v>1</v>
      </c>
      <c r="J231" s="4">
        <v>1</v>
      </c>
      <c r="K231" s="4" t="s">
        <v>28</v>
      </c>
      <c r="L231" s="4">
        <v>127</v>
      </c>
      <c r="M231" s="4">
        <v>127</v>
      </c>
      <c r="N231" s="4" t="s">
        <v>551</v>
      </c>
      <c r="O231" s="4" t="s">
        <v>30</v>
      </c>
      <c r="P231" s="4" t="s">
        <v>31</v>
      </c>
      <c r="Q231" s="4">
        <v>0</v>
      </c>
      <c r="R231" s="8">
        <v>44275</v>
      </c>
      <c r="S231" s="7">
        <v>44277</v>
      </c>
      <c r="T231" s="4" t="s">
        <v>32</v>
      </c>
      <c r="U231" s="4">
        <v>127</v>
      </c>
      <c r="V231" s="4">
        <v>0</v>
      </c>
      <c r="W231" s="4">
        <v>0</v>
      </c>
      <c r="X231" s="4">
        <v>2027421</v>
      </c>
    </row>
    <row r="232" s="4" customFormat="1" spans="1:24">
      <c r="A232" s="4">
        <v>14656233497</v>
      </c>
      <c r="B232" s="4" t="s">
        <v>24</v>
      </c>
      <c r="C232" s="4" t="s">
        <v>25</v>
      </c>
      <c r="D232" s="4" t="s">
        <v>552</v>
      </c>
      <c r="E232" s="4" t="s">
        <v>396</v>
      </c>
      <c r="F232" s="7">
        <v>44275</v>
      </c>
      <c r="G232" s="7">
        <v>44276</v>
      </c>
      <c r="H232" s="4">
        <v>1</v>
      </c>
      <c r="I232" s="4">
        <v>1</v>
      </c>
      <c r="J232" s="4">
        <v>1</v>
      </c>
      <c r="K232" s="4" t="s">
        <v>28</v>
      </c>
      <c r="L232" s="4">
        <v>85</v>
      </c>
      <c r="M232" s="4">
        <v>85</v>
      </c>
      <c r="N232" s="4" t="s">
        <v>553</v>
      </c>
      <c r="O232" s="4" t="s">
        <v>30</v>
      </c>
      <c r="P232" s="4" t="s">
        <v>31</v>
      </c>
      <c r="Q232" s="4">
        <v>0</v>
      </c>
      <c r="R232" s="8">
        <v>44275</v>
      </c>
      <c r="S232" s="7">
        <v>44277</v>
      </c>
      <c r="T232" s="4" t="s">
        <v>32</v>
      </c>
      <c r="U232" s="4">
        <v>85</v>
      </c>
      <c r="V232" s="4">
        <v>0</v>
      </c>
      <c r="W232" s="4">
        <v>0</v>
      </c>
      <c r="X232" s="4">
        <v>2027502</v>
      </c>
    </row>
    <row r="233" s="4" customFormat="1" spans="1:24">
      <c r="A233" s="4">
        <v>14656240633</v>
      </c>
      <c r="B233" s="4" t="s">
        <v>24</v>
      </c>
      <c r="C233" s="4" t="s">
        <v>25</v>
      </c>
      <c r="D233" s="4" t="s">
        <v>554</v>
      </c>
      <c r="E233" s="4" t="s">
        <v>27</v>
      </c>
      <c r="F233" s="7">
        <v>44275</v>
      </c>
      <c r="G233" s="7">
        <v>44276</v>
      </c>
      <c r="H233" s="4">
        <v>1</v>
      </c>
      <c r="I233" s="4">
        <v>1</v>
      </c>
      <c r="J233" s="4">
        <v>1</v>
      </c>
      <c r="K233" s="4" t="s">
        <v>28</v>
      </c>
      <c r="L233" s="4">
        <v>64</v>
      </c>
      <c r="M233" s="4">
        <v>64</v>
      </c>
      <c r="N233" s="4" t="s">
        <v>555</v>
      </c>
      <c r="O233" s="4" t="s">
        <v>30</v>
      </c>
      <c r="P233" s="4" t="s">
        <v>31</v>
      </c>
      <c r="Q233" s="4">
        <v>0</v>
      </c>
      <c r="R233" s="8">
        <v>44275</v>
      </c>
      <c r="S233" s="7">
        <v>44277</v>
      </c>
      <c r="T233" s="4" t="s">
        <v>32</v>
      </c>
      <c r="U233" s="4">
        <v>64</v>
      </c>
      <c r="V233" s="4">
        <v>0</v>
      </c>
      <c r="W233" s="4">
        <v>0</v>
      </c>
      <c r="X233" s="4">
        <v>2027508</v>
      </c>
    </row>
  </sheetData>
  <autoFilter ref="A1:X233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3"/>
  <sheetViews>
    <sheetView tabSelected="1" topLeftCell="A196" workbookViewId="0">
      <selection activeCell="O26" sqref="O25:O26"/>
    </sheetView>
  </sheetViews>
  <sheetFormatPr defaultColWidth="9" defaultRowHeight="13.5"/>
  <cols>
    <col min="1" max="1" width="12.625" style="4"/>
    <col min="2" max="2" width="9.375" style="4"/>
    <col min="3" max="4" width="9" style="4"/>
    <col min="5" max="10" width="9.375" style="4"/>
    <col min="11" max="16366" width="9" style="4"/>
  </cols>
  <sheetData>
    <row r="1" s="4" customFormat="1" spans="1:11">
      <c r="A1" s="4" t="s">
        <v>0</v>
      </c>
      <c r="B1" s="4" t="s">
        <v>12</v>
      </c>
      <c r="K1" s="4" t="s">
        <v>556</v>
      </c>
    </row>
    <row r="2" s="4" customFormat="1" spans="1:11">
      <c r="A2" s="4">
        <v>14110418791</v>
      </c>
      <c r="B2" s="4">
        <v>96</v>
      </c>
      <c r="C2" s="4" t="str">
        <f>VLOOKUP(A2,HOP!A:H,8,0)</f>
        <v>0.00</v>
      </c>
      <c r="D2" s="4">
        <f>VLOOKUP(A2,HOP!A:B,2,0)</f>
        <v>1924145</v>
      </c>
      <c r="E2" s="4">
        <f t="shared" ref="E2:E45" si="0">B2-C2</f>
        <v>96</v>
      </c>
      <c r="F2" s="4" t="s">
        <v>557</v>
      </c>
      <c r="K2" s="4" t="str">
        <f>$K$1&amp;D2</f>
        <v>,1924145</v>
      </c>
    </row>
    <row r="3" s="4" customFormat="1" spans="1:11">
      <c r="A3" s="4">
        <v>14359297222</v>
      </c>
      <c r="B3" s="4">
        <v>311</v>
      </c>
      <c r="C3" s="4" t="str">
        <f>VLOOKUP(A3,HOP!A:H,8,0)</f>
        <v>311.00</v>
      </c>
      <c r="D3" s="4">
        <f>VLOOKUP(A3,HOP!A:B,2,0)</f>
        <v>1969755</v>
      </c>
      <c r="E3" s="4">
        <f t="shared" si="0"/>
        <v>0</v>
      </c>
      <c r="K3" s="4" t="str">
        <f>$K$1&amp;D3</f>
        <v>,1969755</v>
      </c>
    </row>
    <row r="4" s="4" customFormat="1" spans="1:11">
      <c r="A4" s="4">
        <v>14363634629</v>
      </c>
      <c r="B4" s="4">
        <v>200</v>
      </c>
      <c r="C4" s="4" t="str">
        <f>VLOOKUP(A4,HOP!A:H,8,0)</f>
        <v>200.00</v>
      </c>
      <c r="D4" s="4">
        <f>VLOOKUP(A4,HOP!A:B,2,0)</f>
        <v>1970535</v>
      </c>
      <c r="E4" s="4">
        <f t="shared" si="0"/>
        <v>0</v>
      </c>
      <c r="K4" s="4" t="str">
        <f>$K$1&amp;D4</f>
        <v>,1970535</v>
      </c>
    </row>
    <row r="5" s="4" customFormat="1" spans="1:11">
      <c r="A5" s="4">
        <v>14363650963</v>
      </c>
      <c r="B5" s="4">
        <v>200</v>
      </c>
      <c r="C5" s="4" t="str">
        <f>VLOOKUP(A5,HOP!A:H,8,0)</f>
        <v>200.00</v>
      </c>
      <c r="D5" s="4">
        <f>VLOOKUP(A5,HOP!A:B,2,0)</f>
        <v>1970537</v>
      </c>
      <c r="E5" s="4">
        <f t="shared" si="0"/>
        <v>0</v>
      </c>
      <c r="K5" s="4" t="str">
        <f>$K$1&amp;D5</f>
        <v>,1970537</v>
      </c>
    </row>
    <row r="6" s="4" customFormat="1" spans="1:11">
      <c r="A6" s="4">
        <v>14386860965</v>
      </c>
      <c r="B6" s="4">
        <v>1015</v>
      </c>
      <c r="C6" s="4" t="str">
        <f>VLOOKUP(A6,HOP!A:H,8,0)</f>
        <v>1015.00</v>
      </c>
      <c r="D6" s="4">
        <f>VLOOKUP(A6,HOP!A:B,2,0)</f>
        <v>1976503</v>
      </c>
      <c r="E6" s="4">
        <f t="shared" si="0"/>
        <v>0</v>
      </c>
      <c r="K6" s="4" t="str">
        <f>$K$1&amp;D6</f>
        <v>,1976503</v>
      </c>
    </row>
    <row r="7" s="4" customFormat="1" hidden="1" spans="1:11">
      <c r="A7" s="5">
        <v>14652070364</v>
      </c>
      <c r="B7" s="5">
        <v>0</v>
      </c>
      <c r="C7" s="4">
        <v>0</v>
      </c>
      <c r="D7" s="4">
        <v>2026547</v>
      </c>
      <c r="E7" s="5">
        <f t="shared" si="0"/>
        <v>0</v>
      </c>
      <c r="K7" s="5" t="str">
        <f>$K$1&amp;D7</f>
        <v>,2026547</v>
      </c>
    </row>
    <row r="8" s="4" customFormat="1" hidden="1" spans="1:11">
      <c r="A8" s="5">
        <v>14645727063</v>
      </c>
      <c r="B8" s="5">
        <v>0</v>
      </c>
      <c r="C8" s="4">
        <v>0</v>
      </c>
      <c r="D8" s="4">
        <v>2025074</v>
      </c>
      <c r="E8" s="5">
        <f t="shared" si="0"/>
        <v>0</v>
      </c>
      <c r="K8" s="5" t="str">
        <f>$K$1&amp;D8</f>
        <v>,2025074</v>
      </c>
    </row>
    <row r="9" s="4" customFormat="1" hidden="1" spans="1:11">
      <c r="A9" s="5">
        <v>14643029053</v>
      </c>
      <c r="B9" s="5">
        <v>0</v>
      </c>
      <c r="C9" s="4" t="str">
        <f>VLOOKUP(A9,HOP!A:H,8,0)</f>
        <v>0.00</v>
      </c>
      <c r="D9" s="4">
        <f>VLOOKUP(A9,HOP!A:B,2,0)</f>
        <v>2024869</v>
      </c>
      <c r="E9" s="5">
        <f t="shared" si="0"/>
        <v>0</v>
      </c>
      <c r="K9" s="5" t="str">
        <f>$K$1&amp;D9</f>
        <v>,2024869</v>
      </c>
    </row>
    <row r="10" s="4" customFormat="1" spans="1:11">
      <c r="A10" s="4">
        <v>14395897635</v>
      </c>
      <c r="B10" s="4">
        <v>688</v>
      </c>
      <c r="C10" s="4" t="str">
        <f>VLOOKUP(A10,HOP!A:H,8,0)</f>
        <v>688.00</v>
      </c>
      <c r="D10" s="4">
        <f>VLOOKUP(A10,HOP!A:B,2,0)</f>
        <v>1978870</v>
      </c>
      <c r="E10" s="4">
        <f t="shared" si="0"/>
        <v>0</v>
      </c>
      <c r="K10" s="4" t="str">
        <f>$K$1&amp;D10</f>
        <v>,1978870</v>
      </c>
    </row>
    <row r="11" s="4" customFormat="1" spans="1:11">
      <c r="A11" s="4">
        <v>14396202567</v>
      </c>
      <c r="B11" s="4">
        <v>1020</v>
      </c>
      <c r="C11" s="4" t="str">
        <f>VLOOKUP(A11,HOP!A:H,8,0)</f>
        <v>1020.00</v>
      </c>
      <c r="D11" s="4">
        <f>VLOOKUP(A11,HOP!A:B,2,0)</f>
        <v>1979049</v>
      </c>
      <c r="E11" s="4">
        <f t="shared" si="0"/>
        <v>0</v>
      </c>
      <c r="K11" s="4" t="str">
        <f>$K$1&amp;D11</f>
        <v>,1979049</v>
      </c>
    </row>
    <row r="12" s="4" customFormat="1" hidden="1" spans="1:11">
      <c r="A12" s="5">
        <v>14631947687</v>
      </c>
      <c r="B12" s="5">
        <v>0</v>
      </c>
      <c r="C12" s="4" t="str">
        <f>VLOOKUP(A12,HOP!A:H,8,0)</f>
        <v>0.00</v>
      </c>
      <c r="D12" s="4">
        <f>VLOOKUP(A12,HOP!A:B,2,0)</f>
        <v>2022342</v>
      </c>
      <c r="E12" s="5">
        <f t="shared" si="0"/>
        <v>0</v>
      </c>
      <c r="K12" s="5" t="str">
        <f>$K$1&amp;D12</f>
        <v>,2022342</v>
      </c>
    </row>
    <row r="13" s="4" customFormat="1" hidden="1" spans="1:11">
      <c r="A13" s="5">
        <v>14627720758</v>
      </c>
      <c r="B13" s="5">
        <v>0</v>
      </c>
      <c r="C13" s="4">
        <v>0</v>
      </c>
      <c r="D13" s="4">
        <v>2021606</v>
      </c>
      <c r="E13" s="5">
        <f t="shared" si="0"/>
        <v>0</v>
      </c>
      <c r="K13" s="5" t="str">
        <f>$K$1&amp;D13</f>
        <v>,2021606</v>
      </c>
    </row>
    <row r="14" s="4" customFormat="1" spans="1:11">
      <c r="A14" s="4">
        <v>14411359359</v>
      </c>
      <c r="B14" s="4">
        <v>156</v>
      </c>
      <c r="C14" s="4" t="str">
        <f>VLOOKUP(A14,HOP!A:H,8,0)</f>
        <v>156.00</v>
      </c>
      <c r="D14" s="4">
        <f>VLOOKUP(A14,HOP!A:B,2,0)</f>
        <v>1983141</v>
      </c>
      <c r="E14" s="4">
        <f t="shared" si="0"/>
        <v>0</v>
      </c>
      <c r="K14" s="4" t="str">
        <f>$K$1&amp;D14</f>
        <v>,1983141</v>
      </c>
    </row>
    <row r="15" s="4" customFormat="1" spans="1:11">
      <c r="A15" s="4">
        <v>14421148107</v>
      </c>
      <c r="B15" s="4">
        <v>44</v>
      </c>
      <c r="C15" s="4" t="str">
        <f>VLOOKUP(A15,HOP!A:H,8,0)</f>
        <v>44.00</v>
      </c>
      <c r="D15" s="4">
        <f>VLOOKUP(A15,HOP!A:B,2,0)</f>
        <v>1985219</v>
      </c>
      <c r="E15" s="4">
        <f t="shared" si="0"/>
        <v>0</v>
      </c>
      <c r="K15" s="4" t="str">
        <f>$K$1&amp;D15</f>
        <v>,1985219</v>
      </c>
    </row>
    <row r="16" s="4" customFormat="1" spans="1:11">
      <c r="A16" s="4">
        <v>14426605657</v>
      </c>
      <c r="B16" s="4">
        <v>824</v>
      </c>
      <c r="C16" s="4" t="str">
        <f>VLOOKUP(A16,HOP!A:H,8,0)</f>
        <v>824.00</v>
      </c>
      <c r="D16" s="4">
        <f>VLOOKUP(A16,HOP!A:B,2,0)</f>
        <v>1985972</v>
      </c>
      <c r="E16" s="4">
        <f t="shared" si="0"/>
        <v>0</v>
      </c>
      <c r="K16" s="4" t="str">
        <f>$K$1&amp;D16</f>
        <v>,1985972</v>
      </c>
    </row>
    <row r="17" s="4" customFormat="1" spans="1:11">
      <c r="A17" s="4">
        <v>14434245581</v>
      </c>
      <c r="B17" s="4">
        <v>123</v>
      </c>
      <c r="C17" s="4" t="str">
        <f>VLOOKUP(A17,HOP!A:H,8,0)</f>
        <v>123.00</v>
      </c>
      <c r="D17" s="4">
        <f>VLOOKUP(A17,HOP!A:B,2,0)</f>
        <v>1986968</v>
      </c>
      <c r="E17" s="4">
        <f t="shared" si="0"/>
        <v>0</v>
      </c>
      <c r="K17" s="4" t="str">
        <f>$K$1&amp;D17</f>
        <v>,1986968</v>
      </c>
    </row>
    <row r="18" s="4" customFormat="1" spans="1:11">
      <c r="A18" s="4">
        <v>14447002412</v>
      </c>
      <c r="B18" s="4">
        <v>126</v>
      </c>
      <c r="C18" s="4" t="str">
        <f>VLOOKUP(A18,HOP!A:H,8,0)</f>
        <v>126.00</v>
      </c>
      <c r="D18" s="4">
        <f>VLOOKUP(A18,HOP!A:B,2,0)</f>
        <v>1988891</v>
      </c>
      <c r="E18" s="4">
        <f t="shared" si="0"/>
        <v>0</v>
      </c>
      <c r="K18" s="4" t="str">
        <f>$K$1&amp;D18</f>
        <v>,1988891</v>
      </c>
    </row>
    <row r="19" s="4" customFormat="1" spans="1:11">
      <c r="A19" s="4">
        <v>14449858372</v>
      </c>
      <c r="B19" s="4">
        <v>89</v>
      </c>
      <c r="C19" s="4" t="str">
        <f>VLOOKUP(A19,HOP!A:H,8,0)</f>
        <v>89.00</v>
      </c>
      <c r="D19" s="4">
        <f>VLOOKUP(A19,HOP!A:B,2,0)</f>
        <v>1989109</v>
      </c>
      <c r="E19" s="4">
        <f t="shared" si="0"/>
        <v>0</v>
      </c>
      <c r="K19" s="4" t="str">
        <f>$K$1&amp;D19</f>
        <v>,1989109</v>
      </c>
    </row>
    <row r="20" s="4" customFormat="1" spans="1:11">
      <c r="A20" s="4">
        <v>14459522209</v>
      </c>
      <c r="B20" s="4">
        <v>776</v>
      </c>
      <c r="C20" s="4" t="str">
        <f>VLOOKUP(A20,HOP!A:H,8,0)</f>
        <v>776.00</v>
      </c>
      <c r="D20" s="4">
        <f>VLOOKUP(A20,HOP!A:B,2,0)</f>
        <v>1990774</v>
      </c>
      <c r="E20" s="4">
        <f t="shared" si="0"/>
        <v>0</v>
      </c>
      <c r="K20" s="4" t="str">
        <f>$K$1&amp;D20</f>
        <v>,1990774</v>
      </c>
    </row>
    <row r="21" s="4" customFormat="1" spans="1:11">
      <c r="A21" s="4">
        <v>14460536100</v>
      </c>
      <c r="B21" s="4">
        <v>480</v>
      </c>
      <c r="C21" s="4" t="str">
        <f>VLOOKUP(A21,HOP!A:H,8,0)</f>
        <v>480.00</v>
      </c>
      <c r="D21" s="4">
        <f>VLOOKUP(A21,HOP!A:B,2,0)</f>
        <v>1991040</v>
      </c>
      <c r="E21" s="4">
        <f t="shared" si="0"/>
        <v>0</v>
      </c>
      <c r="K21" s="4" t="str">
        <f>$K$1&amp;D21</f>
        <v>,1991040</v>
      </c>
    </row>
    <row r="22" s="4" customFormat="1" spans="1:11">
      <c r="A22" s="4">
        <v>14463546481</v>
      </c>
      <c r="B22" s="4">
        <v>270</v>
      </c>
      <c r="C22" s="4" t="str">
        <f>VLOOKUP(A22,HOP!A:H,8,0)</f>
        <v>270.00</v>
      </c>
      <c r="D22" s="4">
        <f>VLOOKUP(A22,HOP!A:B,2,0)</f>
        <v>1991104</v>
      </c>
      <c r="E22" s="4">
        <f t="shared" si="0"/>
        <v>0</v>
      </c>
      <c r="K22" s="4" t="str">
        <f>$K$1&amp;D22</f>
        <v>,1991104</v>
      </c>
    </row>
    <row r="23" s="4" customFormat="1" spans="1:11">
      <c r="A23" s="4">
        <v>14472229166</v>
      </c>
      <c r="B23" s="4">
        <v>52</v>
      </c>
      <c r="C23" s="4" t="str">
        <f>VLOOKUP(A23,HOP!A:H,8,0)</f>
        <v>52.00</v>
      </c>
      <c r="D23" s="4">
        <f>VLOOKUP(A23,HOP!A:B,2,0)</f>
        <v>1992941</v>
      </c>
      <c r="E23" s="4">
        <f t="shared" si="0"/>
        <v>0</v>
      </c>
      <c r="K23" s="4" t="str">
        <f>$K$1&amp;D23</f>
        <v>,1992941</v>
      </c>
    </row>
    <row r="24" s="4" customFormat="1" spans="1:11">
      <c r="A24" s="4">
        <v>14472977263</v>
      </c>
      <c r="B24" s="4">
        <v>420</v>
      </c>
      <c r="C24" s="4" t="str">
        <f>VLOOKUP(A24,HOP!A:H,8,0)</f>
        <v>420.00</v>
      </c>
      <c r="D24" s="4">
        <f>VLOOKUP(A24,HOP!A:B,2,0)</f>
        <v>1993312</v>
      </c>
      <c r="E24" s="4">
        <f t="shared" si="0"/>
        <v>0</v>
      </c>
      <c r="K24" s="4" t="str">
        <f>$K$1&amp;D24</f>
        <v>,1993312</v>
      </c>
    </row>
    <row r="25" s="4" customFormat="1" spans="1:11">
      <c r="A25" s="4">
        <v>14473871479</v>
      </c>
      <c r="B25" s="4">
        <v>476</v>
      </c>
      <c r="C25" s="4" t="str">
        <f>VLOOKUP(A25,HOP!A:H,8,0)</f>
        <v>476.00</v>
      </c>
      <c r="D25" s="4">
        <f>VLOOKUP(A25,HOP!A:B,2,0)</f>
        <v>1993687</v>
      </c>
      <c r="E25" s="4">
        <f t="shared" si="0"/>
        <v>0</v>
      </c>
      <c r="K25" s="4" t="str">
        <f>$K$1&amp;D25</f>
        <v>,1993687</v>
      </c>
    </row>
    <row r="26" s="4" customFormat="1" spans="1:11">
      <c r="A26" s="4">
        <v>14473967783</v>
      </c>
      <c r="B26" s="4">
        <v>194</v>
      </c>
      <c r="C26" s="4" t="str">
        <f>VLOOKUP(A26,HOP!A:H,8,0)</f>
        <v>194.00</v>
      </c>
      <c r="D26" s="4">
        <f>VLOOKUP(A26,HOP!A:B,2,0)</f>
        <v>1993732</v>
      </c>
      <c r="E26" s="4">
        <f t="shared" si="0"/>
        <v>0</v>
      </c>
      <c r="K26" s="4" t="str">
        <f>$K$1&amp;D26</f>
        <v>,1993732</v>
      </c>
    </row>
    <row r="27" s="4" customFormat="1" spans="1:11">
      <c r="A27" s="4">
        <v>14480972950</v>
      </c>
      <c r="B27" s="4">
        <v>112</v>
      </c>
      <c r="C27" s="4" t="str">
        <f>VLOOKUP(A27,HOP!A:H,8,0)</f>
        <v>112.00</v>
      </c>
      <c r="D27" s="4">
        <f>VLOOKUP(A27,HOP!A:B,2,0)</f>
        <v>1994950</v>
      </c>
      <c r="E27" s="4">
        <f t="shared" si="0"/>
        <v>0</v>
      </c>
      <c r="K27" s="4" t="str">
        <f>$K$1&amp;D27</f>
        <v>,1994950</v>
      </c>
    </row>
    <row r="28" s="4" customFormat="1" hidden="1" spans="1:11">
      <c r="A28" s="5">
        <v>14607236523</v>
      </c>
      <c r="B28" s="5">
        <v>0</v>
      </c>
      <c r="C28" s="4" t="str">
        <f>VLOOKUP(A28,HOP!A:H,8,0)</f>
        <v>0.00</v>
      </c>
      <c r="D28" s="4">
        <f>VLOOKUP(A28,HOP!A:B,2,0)</f>
        <v>2018058</v>
      </c>
      <c r="E28" s="5">
        <f t="shared" si="0"/>
        <v>0</v>
      </c>
      <c r="K28" s="5" t="str">
        <f>$K$1&amp;D28</f>
        <v>,2018058</v>
      </c>
    </row>
    <row r="29" s="4" customFormat="1" spans="1:11">
      <c r="A29" s="4">
        <v>14482357278</v>
      </c>
      <c r="B29" s="4">
        <v>388</v>
      </c>
      <c r="C29" s="4" t="str">
        <f>VLOOKUP(A29,HOP!A:H,8,0)</f>
        <v>388.00</v>
      </c>
      <c r="D29" s="4">
        <f>VLOOKUP(A29,HOP!A:B,2,0)</f>
        <v>1995500</v>
      </c>
      <c r="E29" s="4">
        <f t="shared" si="0"/>
        <v>0</v>
      </c>
      <c r="K29" s="4" t="str">
        <f>$K$1&amp;D29</f>
        <v>,1995500</v>
      </c>
    </row>
    <row r="30" s="4" customFormat="1" spans="1:11">
      <c r="A30" s="4">
        <v>14486509459</v>
      </c>
      <c r="B30" s="4">
        <v>428</v>
      </c>
      <c r="C30" s="4" t="str">
        <f>VLOOKUP(A30,HOP!A:H,8,0)</f>
        <v>428.00</v>
      </c>
      <c r="D30" s="4">
        <f>VLOOKUP(A30,HOP!A:B,2,0)</f>
        <v>1996149</v>
      </c>
      <c r="E30" s="4">
        <f t="shared" si="0"/>
        <v>0</v>
      </c>
      <c r="K30" s="4" t="str">
        <f>$K$1&amp;D30</f>
        <v>,1996149</v>
      </c>
    </row>
    <row r="31" s="4" customFormat="1" spans="1:11">
      <c r="A31" s="4">
        <v>14487202766</v>
      </c>
      <c r="B31" s="4">
        <v>372</v>
      </c>
      <c r="C31" s="4" t="str">
        <f>VLOOKUP(A31,HOP!A:H,8,0)</f>
        <v>372.00</v>
      </c>
      <c r="D31" s="4">
        <f>VLOOKUP(A31,HOP!A:B,2,0)</f>
        <v>1996498</v>
      </c>
      <c r="E31" s="4">
        <f t="shared" si="0"/>
        <v>0</v>
      </c>
      <c r="K31" s="4" t="str">
        <f>$K$1&amp;D31</f>
        <v>,1996498</v>
      </c>
    </row>
    <row r="32" s="4" customFormat="1" spans="1:11">
      <c r="A32" s="4">
        <v>14487852880</v>
      </c>
      <c r="B32" s="4">
        <v>90</v>
      </c>
      <c r="C32" s="4" t="str">
        <f>VLOOKUP(A32,HOP!A:H,8,0)</f>
        <v>90.00</v>
      </c>
      <c r="D32" s="4">
        <f>VLOOKUP(A32,HOP!A:B,2,0)</f>
        <v>1996779</v>
      </c>
      <c r="E32" s="4">
        <f t="shared" si="0"/>
        <v>0</v>
      </c>
      <c r="K32" s="4" t="str">
        <f>$K$1&amp;D32</f>
        <v>,1996779</v>
      </c>
    </row>
    <row r="33" s="4" customFormat="1" spans="1:11">
      <c r="A33" s="4">
        <v>14492181843</v>
      </c>
      <c r="B33" s="4">
        <v>196</v>
      </c>
      <c r="C33" s="4" t="str">
        <f>VLOOKUP(A33,HOP!A:H,8,0)</f>
        <v>196.00</v>
      </c>
      <c r="D33" s="4">
        <f>VLOOKUP(A33,HOP!A:B,2,0)</f>
        <v>1997850</v>
      </c>
      <c r="E33" s="4">
        <f t="shared" si="0"/>
        <v>0</v>
      </c>
      <c r="K33" s="4" t="str">
        <f>$K$1&amp;D33</f>
        <v>,1997850</v>
      </c>
    </row>
    <row r="34" s="4" customFormat="1" spans="1:11">
      <c r="A34" s="4">
        <v>14492424857</v>
      </c>
      <c r="B34" s="4">
        <v>133</v>
      </c>
      <c r="C34" s="4" t="str">
        <f>VLOOKUP(A34,HOP!A:H,8,0)</f>
        <v>133.00</v>
      </c>
      <c r="D34" s="4">
        <f>VLOOKUP(A34,HOP!A:B,2,0)</f>
        <v>1997981</v>
      </c>
      <c r="E34" s="4">
        <f t="shared" si="0"/>
        <v>0</v>
      </c>
      <c r="K34" s="4" t="str">
        <f>$K$1&amp;D34</f>
        <v>,1997981</v>
      </c>
    </row>
    <row r="35" s="4" customFormat="1" spans="1:11">
      <c r="A35" s="4">
        <v>14493781231</v>
      </c>
      <c r="B35" s="4">
        <v>356</v>
      </c>
      <c r="C35" s="4" t="str">
        <f>VLOOKUP(A35,HOP!A:H,8,0)</f>
        <v>356.00</v>
      </c>
      <c r="D35" s="4">
        <f>VLOOKUP(A35,HOP!A:B,2,0)</f>
        <v>1998486</v>
      </c>
      <c r="E35" s="4">
        <f t="shared" si="0"/>
        <v>0</v>
      </c>
      <c r="K35" s="4" t="str">
        <f>$K$1&amp;D35</f>
        <v>,1998486</v>
      </c>
    </row>
    <row r="36" s="4" customFormat="1" spans="1:11">
      <c r="A36" s="4">
        <v>14493986265</v>
      </c>
      <c r="B36" s="4">
        <v>89</v>
      </c>
      <c r="C36" s="4" t="str">
        <f>VLOOKUP(A36,HOP!A:H,8,0)</f>
        <v>89.00</v>
      </c>
      <c r="D36" s="4">
        <f>VLOOKUP(A36,HOP!A:B,2,0)</f>
        <v>1998587</v>
      </c>
      <c r="E36" s="4">
        <f t="shared" si="0"/>
        <v>0</v>
      </c>
      <c r="K36" s="4" t="str">
        <f>$K$1&amp;D36</f>
        <v>,1998587</v>
      </c>
    </row>
    <row r="37" s="4" customFormat="1" spans="1:11">
      <c r="A37" s="4">
        <v>14499242487</v>
      </c>
      <c r="B37" s="4">
        <v>26</v>
      </c>
      <c r="C37" s="4" t="str">
        <f>VLOOKUP(A37,HOP!A:H,8,0)</f>
        <v>26.00</v>
      </c>
      <c r="D37" s="4">
        <f>VLOOKUP(A37,HOP!A:B,2,0)</f>
        <v>1999521</v>
      </c>
      <c r="E37" s="4">
        <f t="shared" si="0"/>
        <v>0</v>
      </c>
      <c r="K37" s="4" t="str">
        <f>$K$1&amp;D37</f>
        <v>,1999521</v>
      </c>
    </row>
    <row r="38" s="4" customFormat="1" spans="1:11">
      <c r="A38" s="4">
        <v>14499658436</v>
      </c>
      <c r="B38" s="4">
        <v>83</v>
      </c>
      <c r="C38" s="4" t="str">
        <f>VLOOKUP(A38,HOP!A:H,8,0)</f>
        <v>83.00</v>
      </c>
      <c r="D38" s="4">
        <f>VLOOKUP(A38,HOP!A:B,2,0)</f>
        <v>1999780</v>
      </c>
      <c r="E38" s="4">
        <f t="shared" si="0"/>
        <v>0</v>
      </c>
      <c r="K38" s="4" t="str">
        <f>$K$1&amp;D38</f>
        <v>,1999780</v>
      </c>
    </row>
    <row r="39" s="4" customFormat="1" spans="1:11">
      <c r="A39" s="4">
        <v>14507094884</v>
      </c>
      <c r="B39" s="4">
        <v>293</v>
      </c>
      <c r="C39" s="4" t="str">
        <f>VLOOKUP(A39,HOP!A:H,8,0)</f>
        <v>293.00</v>
      </c>
      <c r="D39" s="4">
        <f>VLOOKUP(A39,HOP!A:B,2,0)</f>
        <v>2001180</v>
      </c>
      <c r="E39" s="4">
        <f t="shared" si="0"/>
        <v>0</v>
      </c>
      <c r="K39" s="4" t="str">
        <f>$K$1&amp;D39</f>
        <v>,2001180</v>
      </c>
    </row>
    <row r="40" s="4" customFormat="1" spans="1:11">
      <c r="A40" s="4">
        <v>14515241964</v>
      </c>
      <c r="B40" s="4">
        <v>42</v>
      </c>
      <c r="C40" s="4" t="str">
        <f>VLOOKUP(A40,HOP!A:H,8,0)</f>
        <v>42.00</v>
      </c>
      <c r="D40" s="4">
        <f>VLOOKUP(A40,HOP!A:B,2,0)</f>
        <v>2002883</v>
      </c>
      <c r="E40" s="4">
        <f t="shared" si="0"/>
        <v>0</v>
      </c>
      <c r="K40" s="4" t="str">
        <f>$K$1&amp;D40</f>
        <v>,2002883</v>
      </c>
    </row>
    <row r="41" s="4" customFormat="1" spans="1:11">
      <c r="A41" s="4">
        <v>14515619877</v>
      </c>
      <c r="B41" s="4">
        <v>68</v>
      </c>
      <c r="C41" s="4" t="str">
        <f>VLOOKUP(A41,HOP!A:H,8,0)</f>
        <v>68.00</v>
      </c>
      <c r="D41" s="4">
        <f>VLOOKUP(A41,HOP!A:B,2,0)</f>
        <v>2003015</v>
      </c>
      <c r="E41" s="4">
        <f t="shared" si="0"/>
        <v>0</v>
      </c>
      <c r="K41" s="4" t="str">
        <f>$K$1&amp;D41</f>
        <v>,2003015</v>
      </c>
    </row>
    <row r="42" s="4" customFormat="1" spans="1:11">
      <c r="A42" s="4">
        <v>14531350573</v>
      </c>
      <c r="B42" s="4">
        <v>304</v>
      </c>
      <c r="C42" s="4" t="str">
        <f>VLOOKUP(A42,HOP!A:H,8,0)</f>
        <v>304.00</v>
      </c>
      <c r="D42" s="4">
        <f>VLOOKUP(A42,HOP!A:B,2,0)</f>
        <v>2005658</v>
      </c>
      <c r="E42" s="4">
        <f t="shared" si="0"/>
        <v>0</v>
      </c>
      <c r="K42" s="4" t="str">
        <f>$K$1&amp;D42</f>
        <v>,2005658</v>
      </c>
    </row>
    <row r="43" s="4" customFormat="1" hidden="1" spans="1:11">
      <c r="A43" s="5">
        <v>14601213984</v>
      </c>
      <c r="B43" s="5">
        <v>0</v>
      </c>
      <c r="C43" s="4">
        <v>0</v>
      </c>
      <c r="D43" s="4">
        <v>2017328</v>
      </c>
      <c r="E43" s="5">
        <f t="shared" si="0"/>
        <v>0</v>
      </c>
      <c r="K43" s="5" t="str">
        <f>$K$1&amp;D43</f>
        <v>,2017328</v>
      </c>
    </row>
    <row r="44" s="4" customFormat="1" spans="1:11">
      <c r="A44" s="4">
        <v>14534458706</v>
      </c>
      <c r="B44" s="4">
        <v>110</v>
      </c>
      <c r="C44" s="4" t="str">
        <f>VLOOKUP(A44,HOP!A:H,8,0)</f>
        <v>110.00</v>
      </c>
      <c r="D44" s="4">
        <f>VLOOKUP(A44,HOP!A:B,2,0)</f>
        <v>2006078</v>
      </c>
      <c r="E44" s="4">
        <f t="shared" si="0"/>
        <v>0</v>
      </c>
      <c r="K44" s="4" t="str">
        <f>$K$1&amp;D44</f>
        <v>,2006078</v>
      </c>
    </row>
    <row r="45" s="4" customFormat="1" spans="1:11">
      <c r="A45" s="4">
        <v>14537290842</v>
      </c>
      <c r="B45" s="4">
        <v>63</v>
      </c>
      <c r="C45" s="4" t="str">
        <f>VLOOKUP(A45,HOP!A:H,8,0)</f>
        <v>63.00</v>
      </c>
      <c r="D45" s="4">
        <f>VLOOKUP(A45,HOP!A:B,2,0)</f>
        <v>2006834</v>
      </c>
      <c r="E45" s="4">
        <f t="shared" si="0"/>
        <v>0</v>
      </c>
      <c r="K45" s="4" t="str">
        <f>$K$1&amp;D45</f>
        <v>,2006834</v>
      </c>
    </row>
    <row r="46" s="4" customFormat="1" spans="1:11">
      <c r="A46" s="4">
        <v>14555428010</v>
      </c>
      <c r="B46" s="4">
        <v>573</v>
      </c>
      <c r="C46" s="4" t="str">
        <f>VLOOKUP(A46,HOP!A:H,8,0)</f>
        <v>573.00</v>
      </c>
      <c r="D46" s="4">
        <f>VLOOKUP(A46,HOP!A:B,2,0)</f>
        <v>2009502</v>
      </c>
      <c r="E46" s="4">
        <f t="shared" ref="E46:E77" si="1">B46-C46</f>
        <v>0</v>
      </c>
      <c r="K46" s="4" t="str">
        <f t="shared" ref="K46:K59" si="2">$K$1&amp;D46</f>
        <v>,2009502</v>
      </c>
    </row>
    <row r="47" s="4" customFormat="1" spans="1:11">
      <c r="A47" s="4">
        <v>14555971314</v>
      </c>
      <c r="B47" s="4">
        <v>46</v>
      </c>
      <c r="C47" s="4" t="str">
        <f>VLOOKUP(A47,HOP!A:H,8,0)</f>
        <v>46.00</v>
      </c>
      <c r="D47" s="4">
        <f>VLOOKUP(A47,HOP!A:B,2,0)</f>
        <v>2009751</v>
      </c>
      <c r="E47" s="4">
        <f t="shared" si="1"/>
        <v>0</v>
      </c>
      <c r="K47" s="4" t="str">
        <f t="shared" si="2"/>
        <v>,2009751</v>
      </c>
    </row>
    <row r="48" s="4" customFormat="1" spans="1:11">
      <c r="A48" s="4">
        <v>14563044779</v>
      </c>
      <c r="B48" s="4">
        <v>132</v>
      </c>
      <c r="C48" s="4" t="str">
        <f>VLOOKUP(A48,HOP!A:H,8,0)</f>
        <v>132.00</v>
      </c>
      <c r="D48" s="4">
        <f>VLOOKUP(A48,HOP!A:B,2,0)</f>
        <v>2010683</v>
      </c>
      <c r="E48" s="4">
        <f t="shared" si="1"/>
        <v>0</v>
      </c>
      <c r="K48" s="4" t="str">
        <f t="shared" si="2"/>
        <v>,2010683</v>
      </c>
    </row>
    <row r="49" s="4" customFormat="1" spans="1:11">
      <c r="A49" s="4">
        <v>14564597442</v>
      </c>
      <c r="B49" s="4">
        <v>260</v>
      </c>
      <c r="C49" s="4" t="str">
        <f>VLOOKUP(A49,HOP!A:H,8,0)</f>
        <v>260.00</v>
      </c>
      <c r="D49" s="4">
        <f>VLOOKUP(A49,HOP!A:B,2,0)</f>
        <v>2011260</v>
      </c>
      <c r="E49" s="4">
        <f t="shared" si="1"/>
        <v>0</v>
      </c>
      <c r="K49" s="4" t="str">
        <f t="shared" si="2"/>
        <v>,2011260</v>
      </c>
    </row>
    <row r="50" s="4" customFormat="1" spans="1:11">
      <c r="A50" s="4">
        <v>14565204149</v>
      </c>
      <c r="B50" s="4">
        <v>276</v>
      </c>
      <c r="C50" s="4" t="str">
        <f>VLOOKUP(A50,HOP!A:H,8,0)</f>
        <v>276.00</v>
      </c>
      <c r="D50" s="4">
        <f>VLOOKUP(A50,HOP!A:B,2,0)</f>
        <v>2011454</v>
      </c>
      <c r="E50" s="4">
        <f t="shared" si="1"/>
        <v>0</v>
      </c>
      <c r="K50" s="4" t="str">
        <f t="shared" si="2"/>
        <v>,2011454</v>
      </c>
    </row>
    <row r="51" s="4" customFormat="1" spans="1:11">
      <c r="A51" s="4">
        <v>14565232071</v>
      </c>
      <c r="B51" s="4">
        <v>36</v>
      </c>
      <c r="C51" s="4" t="str">
        <f>VLOOKUP(A51,HOP!A:H,8,0)</f>
        <v>36.00</v>
      </c>
      <c r="D51" s="4">
        <f>VLOOKUP(A51,HOP!A:B,2,0)</f>
        <v>2011460</v>
      </c>
      <c r="E51" s="4">
        <f t="shared" si="1"/>
        <v>0</v>
      </c>
      <c r="K51" s="4" t="str">
        <f t="shared" si="2"/>
        <v>,2011460</v>
      </c>
    </row>
    <row r="52" s="4" customFormat="1" spans="1:11">
      <c r="A52" s="4">
        <v>14565258264</v>
      </c>
      <c r="B52" s="4">
        <v>216</v>
      </c>
      <c r="C52" s="4" t="str">
        <f>VLOOKUP(A52,HOP!A:H,8,0)</f>
        <v>216.00</v>
      </c>
      <c r="D52" s="4">
        <f>VLOOKUP(A52,HOP!A:B,2,0)</f>
        <v>2011469</v>
      </c>
      <c r="E52" s="4">
        <f t="shared" si="1"/>
        <v>0</v>
      </c>
      <c r="K52" s="4" t="str">
        <f t="shared" si="2"/>
        <v>,2011469</v>
      </c>
    </row>
    <row r="53" s="4" customFormat="1" spans="1:11">
      <c r="A53" s="4">
        <v>14565268229</v>
      </c>
      <c r="B53" s="4">
        <v>608</v>
      </c>
      <c r="C53" s="4" t="str">
        <f>VLOOKUP(A53,HOP!A:H,8,0)</f>
        <v>608.00</v>
      </c>
      <c r="D53" s="4">
        <f>VLOOKUP(A53,HOP!A:B,2,0)</f>
        <v>2011472</v>
      </c>
      <c r="E53" s="4">
        <f t="shared" si="1"/>
        <v>0</v>
      </c>
      <c r="K53" s="4" t="str">
        <f t="shared" si="2"/>
        <v>,2011472</v>
      </c>
    </row>
    <row r="54" s="4" customFormat="1" spans="1:11">
      <c r="A54" s="4">
        <v>14565287597</v>
      </c>
      <c r="B54" s="4">
        <v>120</v>
      </c>
      <c r="C54" s="4" t="str">
        <f>VLOOKUP(A54,HOP!A:H,8,0)</f>
        <v>120.00</v>
      </c>
      <c r="D54" s="4">
        <f>VLOOKUP(A54,HOP!A:B,2,0)</f>
        <v>2011477</v>
      </c>
      <c r="E54" s="4">
        <f t="shared" si="1"/>
        <v>0</v>
      </c>
      <c r="K54" s="4" t="str">
        <f t="shared" si="2"/>
        <v>,2011477</v>
      </c>
    </row>
    <row r="55" s="4" customFormat="1" spans="1:11">
      <c r="A55" s="4">
        <v>14565364714</v>
      </c>
      <c r="B55" s="4">
        <v>79</v>
      </c>
      <c r="C55" s="4" t="str">
        <f>VLOOKUP(A55,HOP!A:H,8,0)</f>
        <v>79.00</v>
      </c>
      <c r="D55" s="4">
        <f>VLOOKUP(A55,HOP!A:B,2,0)</f>
        <v>2011502</v>
      </c>
      <c r="E55" s="4">
        <f t="shared" si="1"/>
        <v>0</v>
      </c>
      <c r="K55" s="4" t="str">
        <f t="shared" si="2"/>
        <v>,2011502</v>
      </c>
    </row>
    <row r="56" s="4" customFormat="1" spans="1:11">
      <c r="A56" s="4">
        <v>14565464130</v>
      </c>
      <c r="B56" s="4">
        <v>240</v>
      </c>
      <c r="C56" s="4" t="str">
        <f>VLOOKUP(A56,HOP!A:H,8,0)</f>
        <v>240.00</v>
      </c>
      <c r="D56" s="4">
        <f>VLOOKUP(A56,HOP!A:B,2,0)</f>
        <v>2011533</v>
      </c>
      <c r="E56" s="4">
        <f t="shared" si="1"/>
        <v>0</v>
      </c>
      <c r="K56" s="4" t="str">
        <f t="shared" si="2"/>
        <v>,2011533</v>
      </c>
    </row>
    <row r="57" s="4" customFormat="1" spans="1:11">
      <c r="A57" s="4">
        <v>14565666808</v>
      </c>
      <c r="B57" s="4">
        <v>175</v>
      </c>
      <c r="C57" s="4" t="str">
        <f>VLOOKUP(A57,HOP!A:H,8,0)</f>
        <v>175.00</v>
      </c>
      <c r="D57" s="4">
        <f>VLOOKUP(A57,HOP!A:B,2,0)</f>
        <v>2011587</v>
      </c>
      <c r="E57" s="4">
        <f t="shared" si="1"/>
        <v>0</v>
      </c>
      <c r="K57" s="4" t="str">
        <f t="shared" si="2"/>
        <v>,2011587</v>
      </c>
    </row>
    <row r="58" s="4" customFormat="1" spans="1:11">
      <c r="A58" s="4">
        <v>14571253230</v>
      </c>
      <c r="B58" s="4">
        <v>123</v>
      </c>
      <c r="C58" s="4" t="str">
        <f>VLOOKUP(A58,HOP!A:H,8,0)</f>
        <v>123.00</v>
      </c>
      <c r="D58" s="4">
        <f>VLOOKUP(A58,HOP!A:B,2,0)</f>
        <v>2012029</v>
      </c>
      <c r="E58" s="4">
        <f t="shared" si="1"/>
        <v>0</v>
      </c>
      <c r="K58" s="4" t="str">
        <f t="shared" si="2"/>
        <v>,2012029</v>
      </c>
    </row>
    <row r="59" s="4" customFormat="1" spans="1:11">
      <c r="A59" s="4">
        <v>14571371171</v>
      </c>
      <c r="B59" s="4">
        <v>25</v>
      </c>
      <c r="C59" s="4" t="str">
        <f>VLOOKUP(A59,HOP!A:H,8,0)</f>
        <v>25.00</v>
      </c>
      <c r="D59" s="4">
        <f>VLOOKUP(A59,HOP!A:B,2,0)</f>
        <v>2012063</v>
      </c>
      <c r="E59" s="4">
        <f t="shared" si="1"/>
        <v>0</v>
      </c>
      <c r="K59" s="4" t="str">
        <f t="shared" si="2"/>
        <v>,2012063</v>
      </c>
    </row>
    <row r="60" s="4" customFormat="1" spans="1:11">
      <c r="A60" s="4">
        <v>14571717190</v>
      </c>
      <c r="B60" s="4">
        <v>65</v>
      </c>
      <c r="C60" s="4" t="str">
        <f>VLOOKUP(A60,HOP!A:H,8,0)</f>
        <v>65.00</v>
      </c>
      <c r="D60" s="4">
        <f>VLOOKUP(A60,HOP!A:B,2,0)</f>
        <v>2012155</v>
      </c>
      <c r="E60" s="4">
        <f t="shared" si="1"/>
        <v>0</v>
      </c>
      <c r="K60" s="4" t="str">
        <f>$K$1&amp;D60</f>
        <v>,2012155</v>
      </c>
    </row>
    <row r="61" s="4" customFormat="1" spans="1:11">
      <c r="A61" s="4">
        <v>14572673615</v>
      </c>
      <c r="B61" s="4">
        <v>61</v>
      </c>
      <c r="C61" s="4" t="str">
        <f>VLOOKUP(A61,HOP!A:H,8,0)</f>
        <v>61.00</v>
      </c>
      <c r="D61" s="4">
        <f>VLOOKUP(A61,HOP!A:B,2,0)</f>
        <v>2012521</v>
      </c>
      <c r="E61" s="4">
        <f t="shared" si="1"/>
        <v>0</v>
      </c>
      <c r="K61" s="4" t="str">
        <f>$K$1&amp;D61</f>
        <v>,2012521</v>
      </c>
    </row>
    <row r="62" s="4" customFormat="1" spans="1:11">
      <c r="A62" s="4">
        <v>14573287848</v>
      </c>
      <c r="B62" s="4">
        <v>52</v>
      </c>
      <c r="C62" s="4" t="str">
        <f>VLOOKUP(A62,HOP!A:H,8,0)</f>
        <v>52.00</v>
      </c>
      <c r="D62" s="4">
        <f>VLOOKUP(A62,HOP!A:B,2,0)</f>
        <v>2012796</v>
      </c>
      <c r="E62" s="4">
        <f t="shared" si="1"/>
        <v>0</v>
      </c>
      <c r="K62" s="4" t="str">
        <f>$K$1&amp;D62</f>
        <v>,2012796</v>
      </c>
    </row>
    <row r="63" s="4" customFormat="1" spans="1:11">
      <c r="A63" s="4">
        <v>14577443933</v>
      </c>
      <c r="B63" s="4">
        <v>59</v>
      </c>
      <c r="C63" s="4" t="str">
        <f>VLOOKUP(A63,HOP!A:H,8,0)</f>
        <v>59.00</v>
      </c>
      <c r="D63" s="4">
        <f>VLOOKUP(A63,HOP!A:B,2,0)</f>
        <v>2012899</v>
      </c>
      <c r="E63" s="4">
        <f t="shared" si="1"/>
        <v>0</v>
      </c>
      <c r="K63" s="4" t="str">
        <f>$K$1&amp;D63</f>
        <v>,2012899</v>
      </c>
    </row>
    <row r="64" s="4" customFormat="1" spans="1:11">
      <c r="A64" s="4">
        <v>14578166857</v>
      </c>
      <c r="B64" s="4">
        <v>139</v>
      </c>
      <c r="C64" s="4" t="str">
        <f>VLOOKUP(A64,HOP!A:H,8,0)</f>
        <v>139.00</v>
      </c>
      <c r="D64" s="4">
        <f>VLOOKUP(A64,HOP!A:B,2,0)</f>
        <v>2013030</v>
      </c>
      <c r="E64" s="4">
        <f t="shared" si="1"/>
        <v>0</v>
      </c>
      <c r="K64" s="4" t="str">
        <f>$K$1&amp;D64</f>
        <v>,2013030</v>
      </c>
    </row>
    <row r="65" s="4" customFormat="1" spans="1:11">
      <c r="A65" s="4">
        <v>14578323979</v>
      </c>
      <c r="B65" s="4">
        <v>66</v>
      </c>
      <c r="C65" s="4" t="str">
        <f>VLOOKUP(A65,HOP!A:H,8,0)</f>
        <v>66.00</v>
      </c>
      <c r="D65" s="4">
        <f>VLOOKUP(A65,HOP!A:B,2,0)</f>
        <v>2013083</v>
      </c>
      <c r="E65" s="4">
        <f t="shared" si="1"/>
        <v>0</v>
      </c>
      <c r="K65" s="4" t="str">
        <f>$K$1&amp;D65</f>
        <v>,2013083</v>
      </c>
    </row>
    <row r="66" s="4" customFormat="1" spans="1:11">
      <c r="A66" s="4">
        <v>14578473338</v>
      </c>
      <c r="B66" s="4">
        <v>99</v>
      </c>
      <c r="C66" s="4" t="str">
        <f>VLOOKUP(A66,HOP!A:H,8,0)</f>
        <v>99.00</v>
      </c>
      <c r="D66" s="4">
        <f>VLOOKUP(A66,HOP!A:B,2,0)</f>
        <v>2013120</v>
      </c>
      <c r="E66" s="4">
        <f t="shared" si="1"/>
        <v>0</v>
      </c>
      <c r="K66" s="4" t="str">
        <f>$K$1&amp;D66</f>
        <v>,2013120</v>
      </c>
    </row>
    <row r="67" s="4" customFormat="1" spans="1:11">
      <c r="A67" s="4">
        <v>14578578838</v>
      </c>
      <c r="B67" s="4">
        <v>178</v>
      </c>
      <c r="C67" s="4" t="str">
        <f>VLOOKUP(A67,HOP!A:H,8,0)</f>
        <v>178.00</v>
      </c>
      <c r="D67" s="4">
        <f>VLOOKUP(A67,HOP!A:B,2,0)</f>
        <v>2013144</v>
      </c>
      <c r="E67" s="4">
        <f t="shared" si="1"/>
        <v>0</v>
      </c>
      <c r="K67" s="4" t="str">
        <f>$K$1&amp;D67</f>
        <v>,2013144</v>
      </c>
    </row>
    <row r="68" s="4" customFormat="1" spans="1:11">
      <c r="A68" s="4">
        <v>14578883290</v>
      </c>
      <c r="B68" s="4">
        <v>180</v>
      </c>
      <c r="C68" s="4" t="str">
        <f>VLOOKUP(A68,HOP!A:H,8,0)</f>
        <v>180.00</v>
      </c>
      <c r="D68" s="4">
        <f>VLOOKUP(A68,HOP!A:B,2,0)</f>
        <v>2013227</v>
      </c>
      <c r="E68" s="4">
        <f t="shared" si="1"/>
        <v>0</v>
      </c>
      <c r="K68" s="4" t="str">
        <f>$K$1&amp;D68</f>
        <v>,2013227</v>
      </c>
    </row>
    <row r="69" s="4" customFormat="1" spans="1:11">
      <c r="A69" s="4">
        <v>14578917980</v>
      </c>
      <c r="B69" s="4">
        <v>84</v>
      </c>
      <c r="C69" s="4" t="str">
        <f>VLOOKUP(A69,HOP!A:H,8,0)</f>
        <v>84.00</v>
      </c>
      <c r="D69" s="4">
        <f>VLOOKUP(A69,HOP!A:B,2,0)</f>
        <v>2013237</v>
      </c>
      <c r="E69" s="4">
        <f t="shared" si="1"/>
        <v>0</v>
      </c>
      <c r="K69" s="4" t="str">
        <f>$K$1&amp;D69</f>
        <v>,2013237</v>
      </c>
    </row>
    <row r="70" s="4" customFormat="1" spans="1:11">
      <c r="A70" s="4">
        <v>14579623589</v>
      </c>
      <c r="B70" s="4">
        <v>32</v>
      </c>
      <c r="C70" s="4" t="str">
        <f>VLOOKUP(A70,HOP!A:H,8,0)</f>
        <v>32.00</v>
      </c>
      <c r="D70" s="4">
        <f>VLOOKUP(A70,HOP!A:B,2,0)</f>
        <v>2013440</v>
      </c>
      <c r="E70" s="4">
        <f t="shared" si="1"/>
        <v>0</v>
      </c>
      <c r="K70" s="4" t="str">
        <f>$K$1&amp;D70</f>
        <v>,2013440</v>
      </c>
    </row>
    <row r="71" s="4" customFormat="1" spans="1:11">
      <c r="A71" s="4">
        <v>14579759668</v>
      </c>
      <c r="B71" s="4">
        <v>89</v>
      </c>
      <c r="C71" s="4" t="str">
        <f>VLOOKUP(A71,HOP!A:H,8,0)</f>
        <v>89.00</v>
      </c>
      <c r="D71" s="4">
        <f>VLOOKUP(A71,HOP!A:B,2,0)</f>
        <v>2013464</v>
      </c>
      <c r="E71" s="4">
        <f t="shared" si="1"/>
        <v>0</v>
      </c>
      <c r="K71" s="4" t="str">
        <f>$K$1&amp;D71</f>
        <v>,2013464</v>
      </c>
    </row>
    <row r="72" s="4" customFormat="1" spans="1:11">
      <c r="A72" s="4">
        <v>14586906825</v>
      </c>
      <c r="B72" s="4">
        <v>70</v>
      </c>
      <c r="C72" s="4" t="str">
        <f>VLOOKUP(A72,HOP!A:H,8,0)</f>
        <v>70.00</v>
      </c>
      <c r="D72" s="4">
        <f>VLOOKUP(A72,HOP!A:B,2,0)</f>
        <v>2014799</v>
      </c>
      <c r="E72" s="4">
        <f t="shared" si="1"/>
        <v>0</v>
      </c>
      <c r="K72" s="4" t="str">
        <f>$K$1&amp;D72</f>
        <v>,2014799</v>
      </c>
    </row>
    <row r="73" s="4" customFormat="1" spans="1:11">
      <c r="A73" s="4">
        <v>14587285524</v>
      </c>
      <c r="B73" s="4">
        <v>179</v>
      </c>
      <c r="C73" s="4" t="str">
        <f>VLOOKUP(A73,HOP!A:H,8,0)</f>
        <v>179.00</v>
      </c>
      <c r="D73" s="4">
        <f>VLOOKUP(A73,HOP!A:B,2,0)</f>
        <v>2014864</v>
      </c>
      <c r="E73" s="4">
        <f t="shared" si="1"/>
        <v>0</v>
      </c>
      <c r="K73" s="4" t="str">
        <f>$K$1&amp;D73</f>
        <v>,2014864</v>
      </c>
    </row>
    <row r="74" s="4" customFormat="1" spans="1:11">
      <c r="A74" s="4">
        <v>14587525485</v>
      </c>
      <c r="B74" s="4">
        <v>704</v>
      </c>
      <c r="C74" s="4" t="str">
        <f>VLOOKUP(A74,HOP!A:H,8,0)</f>
        <v>704.00</v>
      </c>
      <c r="D74" s="4">
        <f>VLOOKUP(A74,HOP!A:B,2,0)</f>
        <v>2014927</v>
      </c>
      <c r="E74" s="4">
        <f t="shared" si="1"/>
        <v>0</v>
      </c>
      <c r="K74" s="4" t="str">
        <f>$K$1&amp;D74</f>
        <v>,2014927</v>
      </c>
    </row>
    <row r="75" s="4" customFormat="1" spans="1:11">
      <c r="A75" s="4">
        <v>14587702678</v>
      </c>
      <c r="B75" s="4">
        <v>114</v>
      </c>
      <c r="C75" s="4" t="str">
        <f>VLOOKUP(A75,HOP!A:H,8,0)</f>
        <v>114.00</v>
      </c>
      <c r="D75" s="4">
        <f>VLOOKUP(A75,HOP!A:B,2,0)</f>
        <v>2015008</v>
      </c>
      <c r="E75" s="4">
        <f t="shared" si="1"/>
        <v>0</v>
      </c>
      <c r="K75" s="4" t="str">
        <f>$K$1&amp;D75</f>
        <v>,2015008</v>
      </c>
    </row>
    <row r="76" s="4" customFormat="1" spans="1:11">
      <c r="A76" s="4">
        <v>14592229727</v>
      </c>
      <c r="B76" s="4">
        <v>25</v>
      </c>
      <c r="C76" s="4" t="str">
        <f>VLOOKUP(A76,HOP!A:H,8,0)</f>
        <v>25.00</v>
      </c>
      <c r="D76" s="4">
        <f>VLOOKUP(A76,HOP!A:B,2,0)</f>
        <v>2015387</v>
      </c>
      <c r="E76" s="4">
        <f t="shared" si="1"/>
        <v>0</v>
      </c>
      <c r="K76" s="4" t="str">
        <f>$K$1&amp;D76</f>
        <v>,2015387</v>
      </c>
    </row>
    <row r="77" s="4" customFormat="1" hidden="1" spans="1:11">
      <c r="A77" s="5">
        <v>14601071930</v>
      </c>
      <c r="B77" s="5">
        <v>0</v>
      </c>
      <c r="C77" s="4" t="str">
        <f>VLOOKUP(A77,HOP!A:H,8,0)</f>
        <v>0.00</v>
      </c>
      <c r="D77" s="4">
        <f>VLOOKUP(A77,HOP!A:B,2,0)</f>
        <v>2017283</v>
      </c>
      <c r="E77" s="5">
        <f t="shared" si="1"/>
        <v>0</v>
      </c>
      <c r="K77" s="5" t="str">
        <f>$K$1&amp;D77</f>
        <v>,2017283</v>
      </c>
    </row>
    <row r="78" s="4" customFormat="1" spans="1:11">
      <c r="A78" s="4">
        <v>14594825281</v>
      </c>
      <c r="B78" s="4">
        <v>56</v>
      </c>
      <c r="C78" s="4" t="str">
        <f>VLOOKUP(A78,HOP!A:H,8,0)</f>
        <v>56.00</v>
      </c>
      <c r="D78" s="4">
        <f>VLOOKUP(A78,HOP!A:B,2,0)</f>
        <v>2016323</v>
      </c>
      <c r="E78" s="4">
        <f t="shared" ref="E78:E122" si="3">B78-C78</f>
        <v>0</v>
      </c>
      <c r="K78" s="4" t="str">
        <f t="shared" ref="K78:K122" si="4">$K$1&amp;D78</f>
        <v>,2016323</v>
      </c>
    </row>
    <row r="79" s="4" customFormat="1" spans="1:11">
      <c r="A79" s="4">
        <v>14595198333</v>
      </c>
      <c r="B79" s="4">
        <v>31</v>
      </c>
      <c r="C79" s="4" t="str">
        <f>VLOOKUP(A79,HOP!A:H,8,0)</f>
        <v>31.00</v>
      </c>
      <c r="D79" s="4">
        <f>VLOOKUP(A79,HOP!A:B,2,0)</f>
        <v>2016507</v>
      </c>
      <c r="E79" s="4">
        <f t="shared" si="3"/>
        <v>0</v>
      </c>
      <c r="K79" s="4" t="str">
        <f t="shared" si="4"/>
        <v>,2016507</v>
      </c>
    </row>
    <row r="80" s="4" customFormat="1" spans="1:11">
      <c r="A80" s="4">
        <v>14595334016</v>
      </c>
      <c r="B80" s="4">
        <v>146</v>
      </c>
      <c r="C80" s="4" t="str">
        <f>VLOOKUP(A80,HOP!A:H,8,0)</f>
        <v>146.00</v>
      </c>
      <c r="D80" s="4">
        <f>VLOOKUP(A80,HOP!A:B,2,0)</f>
        <v>2016536</v>
      </c>
      <c r="E80" s="4">
        <f t="shared" si="3"/>
        <v>0</v>
      </c>
      <c r="K80" s="4" t="str">
        <f t="shared" si="4"/>
        <v>,2016536</v>
      </c>
    </row>
    <row r="81" s="4" customFormat="1" spans="1:11">
      <c r="A81" s="4">
        <v>14599067457</v>
      </c>
      <c r="B81" s="4">
        <v>158</v>
      </c>
      <c r="C81" s="4" t="str">
        <f>VLOOKUP(A81,HOP!A:H,8,0)</f>
        <v>158.00</v>
      </c>
      <c r="D81" s="4">
        <f>VLOOKUP(A81,HOP!A:B,2,0)</f>
        <v>2016615</v>
      </c>
      <c r="E81" s="4">
        <f t="shared" si="3"/>
        <v>0</v>
      </c>
      <c r="K81" s="4" t="str">
        <f t="shared" si="4"/>
        <v>,2016615</v>
      </c>
    </row>
    <row r="82" s="4" customFormat="1" spans="1:11">
      <c r="A82" s="4">
        <v>14599155012</v>
      </c>
      <c r="B82" s="4">
        <v>12</v>
      </c>
      <c r="C82" s="4" t="str">
        <f>VLOOKUP(A82,HOP!A:H,8,0)</f>
        <v>12.00</v>
      </c>
      <c r="D82" s="4">
        <f>VLOOKUP(A82,HOP!A:B,2,0)</f>
        <v>2016633</v>
      </c>
      <c r="E82" s="4">
        <f t="shared" si="3"/>
        <v>0</v>
      </c>
      <c r="K82" s="4" t="str">
        <f t="shared" si="4"/>
        <v>,2016633</v>
      </c>
    </row>
    <row r="83" s="4" customFormat="1" spans="1:11">
      <c r="A83" s="4">
        <v>14599207013</v>
      </c>
      <c r="B83" s="4">
        <v>64</v>
      </c>
      <c r="C83" s="4" t="str">
        <f>VLOOKUP(A83,HOP!A:H,8,0)</f>
        <v>64.00</v>
      </c>
      <c r="D83" s="4">
        <f>VLOOKUP(A83,HOP!A:B,2,0)</f>
        <v>2016639</v>
      </c>
      <c r="E83" s="4">
        <f t="shared" si="3"/>
        <v>0</v>
      </c>
      <c r="K83" s="4" t="str">
        <f t="shared" si="4"/>
        <v>,2016639</v>
      </c>
    </row>
    <row r="84" s="4" customFormat="1" spans="1:11">
      <c r="A84" s="4">
        <v>14599263481</v>
      </c>
      <c r="B84" s="4">
        <v>64</v>
      </c>
      <c r="C84" s="4" t="str">
        <f>VLOOKUP(A84,HOP!A:H,8,0)</f>
        <v>64.00</v>
      </c>
      <c r="D84" s="4">
        <f>VLOOKUP(A84,HOP!A:B,2,0)</f>
        <v>2016657</v>
      </c>
      <c r="E84" s="4">
        <f t="shared" si="3"/>
        <v>0</v>
      </c>
      <c r="K84" s="4" t="str">
        <f t="shared" si="4"/>
        <v>,2016657</v>
      </c>
    </row>
    <row r="85" s="4" customFormat="1" spans="1:11">
      <c r="A85" s="4">
        <v>14599455259</v>
      </c>
      <c r="B85" s="4">
        <v>103</v>
      </c>
      <c r="C85" s="4" t="str">
        <f>VLOOKUP(A85,HOP!A:H,8,0)</f>
        <v>103.00</v>
      </c>
      <c r="D85" s="4">
        <f>VLOOKUP(A85,HOP!A:B,2,0)</f>
        <v>2016724</v>
      </c>
      <c r="E85" s="4">
        <f t="shared" si="3"/>
        <v>0</v>
      </c>
      <c r="K85" s="4" t="str">
        <f t="shared" si="4"/>
        <v>,2016724</v>
      </c>
    </row>
    <row r="86" s="4" customFormat="1" spans="1:11">
      <c r="A86" s="4">
        <v>14599483344</v>
      </c>
      <c r="B86" s="4">
        <v>113</v>
      </c>
      <c r="C86" s="4" t="str">
        <f>VLOOKUP(A86,HOP!A:H,8,0)</f>
        <v>113.00</v>
      </c>
      <c r="D86" s="4">
        <f>VLOOKUP(A86,HOP!A:B,2,0)</f>
        <v>2016729</v>
      </c>
      <c r="E86" s="4">
        <f t="shared" si="3"/>
        <v>0</v>
      </c>
      <c r="K86" s="4" t="str">
        <f t="shared" si="4"/>
        <v>,2016729</v>
      </c>
    </row>
    <row r="87" s="4" customFormat="1" spans="1:11">
      <c r="A87" s="4">
        <v>14599678711</v>
      </c>
      <c r="B87" s="4">
        <v>37</v>
      </c>
      <c r="C87" s="4" t="str">
        <f>VLOOKUP(A87,HOP!A:H,8,0)</f>
        <v>37.00</v>
      </c>
      <c r="D87" s="4">
        <f>VLOOKUP(A87,HOP!A:B,2,0)</f>
        <v>2016787</v>
      </c>
      <c r="E87" s="4">
        <f t="shared" si="3"/>
        <v>0</v>
      </c>
      <c r="K87" s="4" t="str">
        <f t="shared" si="4"/>
        <v>,2016787</v>
      </c>
    </row>
    <row r="88" s="4" customFormat="1" spans="1:11">
      <c r="A88" s="4">
        <v>14599688300</v>
      </c>
      <c r="B88" s="4">
        <v>57</v>
      </c>
      <c r="C88" s="4" t="str">
        <f>VLOOKUP(A88,HOP!A:H,8,0)</f>
        <v>57.00</v>
      </c>
      <c r="D88" s="4">
        <f>VLOOKUP(A88,HOP!A:B,2,0)</f>
        <v>2016792</v>
      </c>
      <c r="E88" s="4">
        <f t="shared" si="3"/>
        <v>0</v>
      </c>
      <c r="K88" s="4" t="str">
        <f t="shared" si="4"/>
        <v>,2016792</v>
      </c>
    </row>
    <row r="89" s="4" customFormat="1" spans="1:11">
      <c r="A89" s="4">
        <v>14599801531</v>
      </c>
      <c r="B89" s="4">
        <v>132</v>
      </c>
      <c r="C89" s="4" t="str">
        <f>VLOOKUP(A89,HOP!A:H,8,0)</f>
        <v>132.00</v>
      </c>
      <c r="D89" s="4">
        <f>VLOOKUP(A89,HOP!A:B,2,0)</f>
        <v>2016827</v>
      </c>
      <c r="E89" s="4">
        <f t="shared" si="3"/>
        <v>0</v>
      </c>
      <c r="K89" s="4" t="str">
        <f t="shared" si="4"/>
        <v>,2016827</v>
      </c>
    </row>
    <row r="90" s="4" customFormat="1" spans="1:11">
      <c r="A90" s="4">
        <v>14600143819</v>
      </c>
      <c r="B90" s="4">
        <v>37</v>
      </c>
      <c r="C90" s="4" t="str">
        <f>VLOOKUP(A90,HOP!A:H,8,0)</f>
        <v>37.00</v>
      </c>
      <c r="D90" s="4">
        <f>VLOOKUP(A90,HOP!A:B,2,0)</f>
        <v>2016943</v>
      </c>
      <c r="E90" s="4">
        <f t="shared" si="3"/>
        <v>0</v>
      </c>
      <c r="K90" s="4" t="str">
        <f t="shared" si="4"/>
        <v>,2016943</v>
      </c>
    </row>
    <row r="91" s="4" customFormat="1" spans="1:11">
      <c r="A91" s="4">
        <v>14600229392</v>
      </c>
      <c r="B91" s="4">
        <v>121</v>
      </c>
      <c r="C91" s="4" t="str">
        <f>VLOOKUP(A91,HOP!A:H,8,0)</f>
        <v>121.00</v>
      </c>
      <c r="D91" s="4">
        <f>VLOOKUP(A91,HOP!A:B,2,0)</f>
        <v>2016984</v>
      </c>
      <c r="E91" s="4">
        <f t="shared" si="3"/>
        <v>0</v>
      </c>
      <c r="K91" s="4" t="str">
        <f t="shared" si="4"/>
        <v>,2016984</v>
      </c>
    </row>
    <row r="92" s="4" customFormat="1" spans="1:11">
      <c r="A92" s="4">
        <v>14600305391</v>
      </c>
      <c r="B92" s="4">
        <v>208</v>
      </c>
      <c r="C92" s="4" t="str">
        <f>VLOOKUP(A92,HOP!A:H,8,0)</f>
        <v>208.00</v>
      </c>
      <c r="D92" s="4">
        <f>VLOOKUP(A92,HOP!A:B,2,0)</f>
        <v>2017016</v>
      </c>
      <c r="E92" s="4">
        <f t="shared" si="3"/>
        <v>0</v>
      </c>
      <c r="K92" s="4" t="str">
        <f t="shared" si="4"/>
        <v>,2017016</v>
      </c>
    </row>
    <row r="93" s="4" customFormat="1" spans="1:11">
      <c r="A93" s="4">
        <v>14600457877</v>
      </c>
      <c r="B93" s="4">
        <v>84</v>
      </c>
      <c r="C93" s="4" t="str">
        <f>VLOOKUP(A93,HOP!A:H,8,0)</f>
        <v>84.00</v>
      </c>
      <c r="D93" s="4">
        <f>VLOOKUP(A93,HOP!A:B,2,0)</f>
        <v>2017062</v>
      </c>
      <c r="E93" s="4">
        <f t="shared" si="3"/>
        <v>0</v>
      </c>
      <c r="K93" s="4" t="str">
        <f t="shared" si="4"/>
        <v>,2017062</v>
      </c>
    </row>
    <row r="94" s="4" customFormat="1" spans="1:11">
      <c r="A94" s="4">
        <v>14600473514</v>
      </c>
      <c r="B94" s="4">
        <v>39</v>
      </c>
      <c r="C94" s="4" t="str">
        <f>VLOOKUP(A94,HOP!A:H,8,0)</f>
        <v>39.00</v>
      </c>
      <c r="D94" s="4">
        <f>VLOOKUP(A94,HOP!A:B,2,0)</f>
        <v>2017065</v>
      </c>
      <c r="E94" s="4">
        <f t="shared" si="3"/>
        <v>0</v>
      </c>
      <c r="K94" s="4" t="str">
        <f t="shared" si="4"/>
        <v>,2017065</v>
      </c>
    </row>
    <row r="95" s="4" customFormat="1" spans="1:11">
      <c r="A95" s="4">
        <v>14600500761</v>
      </c>
      <c r="B95" s="4">
        <v>36</v>
      </c>
      <c r="C95" s="4" t="str">
        <f>VLOOKUP(A95,HOP!A:H,8,0)</f>
        <v>36.00</v>
      </c>
      <c r="D95" s="4">
        <f>VLOOKUP(A95,HOP!A:B,2,0)</f>
        <v>2017077</v>
      </c>
      <c r="E95" s="4">
        <f t="shared" si="3"/>
        <v>0</v>
      </c>
      <c r="K95" s="4" t="str">
        <f t="shared" si="4"/>
        <v>,2017077</v>
      </c>
    </row>
    <row r="96" s="4" customFormat="1" spans="1:11">
      <c r="A96" s="4">
        <v>14600667599</v>
      </c>
      <c r="B96" s="4">
        <v>71</v>
      </c>
      <c r="C96" s="4" t="str">
        <f>VLOOKUP(A96,HOP!A:H,8,0)</f>
        <v>71.00</v>
      </c>
      <c r="D96" s="4">
        <f>VLOOKUP(A96,HOP!A:B,2,0)</f>
        <v>2017133</v>
      </c>
      <c r="E96" s="4">
        <f t="shared" si="3"/>
        <v>0</v>
      </c>
      <c r="K96" s="4" t="str">
        <f t="shared" si="4"/>
        <v>,2017133</v>
      </c>
    </row>
    <row r="97" s="4" customFormat="1" spans="1:11">
      <c r="A97" s="4">
        <v>14600756022</v>
      </c>
      <c r="B97" s="4">
        <v>15</v>
      </c>
      <c r="C97" s="4" t="str">
        <f>VLOOKUP(A97,HOP!A:H,8,0)</f>
        <v>15.00</v>
      </c>
      <c r="D97" s="4">
        <f>VLOOKUP(A97,HOP!A:B,2,0)</f>
        <v>2017163</v>
      </c>
      <c r="E97" s="4">
        <f t="shared" si="3"/>
        <v>0</v>
      </c>
      <c r="K97" s="4" t="str">
        <f t="shared" si="4"/>
        <v>,2017163</v>
      </c>
    </row>
    <row r="98" s="4" customFormat="1" spans="1:11">
      <c r="A98" s="4">
        <v>14600769837</v>
      </c>
      <c r="B98" s="4">
        <v>190</v>
      </c>
      <c r="C98" s="4" t="str">
        <f>VLOOKUP(A98,HOP!A:H,8,0)</f>
        <v>190.00</v>
      </c>
      <c r="D98" s="4">
        <f>VLOOKUP(A98,HOP!A:B,2,0)</f>
        <v>2017173</v>
      </c>
      <c r="E98" s="4">
        <f t="shared" si="3"/>
        <v>0</v>
      </c>
      <c r="K98" s="4" t="str">
        <f t="shared" si="4"/>
        <v>,2017173</v>
      </c>
    </row>
    <row r="99" s="4" customFormat="1" spans="1:11">
      <c r="A99" s="4">
        <v>14600792164</v>
      </c>
      <c r="B99" s="4">
        <v>30</v>
      </c>
      <c r="C99" s="4" t="str">
        <f>VLOOKUP(A99,HOP!A:H,8,0)</f>
        <v>30.00</v>
      </c>
      <c r="D99" s="4">
        <f>VLOOKUP(A99,HOP!A:B,2,0)</f>
        <v>2017178</v>
      </c>
      <c r="E99" s="4">
        <f t="shared" si="3"/>
        <v>0</v>
      </c>
      <c r="K99" s="4" t="str">
        <f t="shared" si="4"/>
        <v>,2017178</v>
      </c>
    </row>
    <row r="100" s="4" customFormat="1" spans="1:11">
      <c r="A100" s="4">
        <v>14600902157</v>
      </c>
      <c r="B100" s="4">
        <v>44</v>
      </c>
      <c r="C100" s="4" t="str">
        <f>VLOOKUP(A100,HOP!A:H,8,0)</f>
        <v>44.00</v>
      </c>
      <c r="D100" s="4">
        <f>VLOOKUP(A100,HOP!A:B,2,0)</f>
        <v>2017223</v>
      </c>
      <c r="E100" s="4">
        <f t="shared" si="3"/>
        <v>0</v>
      </c>
      <c r="K100" s="4" t="str">
        <f t="shared" si="4"/>
        <v>,2017223</v>
      </c>
    </row>
    <row r="101" s="4" customFormat="1" hidden="1" spans="1:11">
      <c r="A101" s="4">
        <v>14600991444</v>
      </c>
      <c r="B101" s="4">
        <v>0</v>
      </c>
      <c r="C101" s="4" t="str">
        <f>VLOOKUP(A101,HOP!A:H,8,0)</f>
        <v>0.00</v>
      </c>
      <c r="D101" s="4">
        <f>VLOOKUP(A101,HOP!A:B,2,0)</f>
        <v>2017255</v>
      </c>
      <c r="E101" s="4">
        <f t="shared" si="3"/>
        <v>0</v>
      </c>
      <c r="K101" s="4" t="str">
        <f t="shared" si="4"/>
        <v>,2017255</v>
      </c>
    </row>
    <row r="102" s="4" customFormat="1" spans="1:11">
      <c r="A102" s="4">
        <v>14601157990</v>
      </c>
      <c r="B102" s="4">
        <v>93</v>
      </c>
      <c r="C102" s="4" t="str">
        <f>VLOOKUP(A102,HOP!A:H,8,0)</f>
        <v>93.00</v>
      </c>
      <c r="D102" s="4">
        <f>VLOOKUP(A102,HOP!A:B,2,0)</f>
        <v>2017306</v>
      </c>
      <c r="E102" s="4">
        <f t="shared" si="3"/>
        <v>0</v>
      </c>
      <c r="K102" s="4" t="str">
        <f>$K$1&amp;D102</f>
        <v>,2017306</v>
      </c>
    </row>
    <row r="103" s="4" customFormat="1" spans="1:11">
      <c r="A103" s="4">
        <v>14601162506</v>
      </c>
      <c r="B103" s="4">
        <v>26</v>
      </c>
      <c r="C103" s="4" t="str">
        <f>VLOOKUP(A103,HOP!A:H,8,0)</f>
        <v>26.00</v>
      </c>
      <c r="D103" s="4">
        <f>VLOOKUP(A103,HOP!A:B,2,0)</f>
        <v>2017309</v>
      </c>
      <c r="E103" s="4">
        <f t="shared" si="3"/>
        <v>0</v>
      </c>
      <c r="K103" s="4" t="str">
        <f>$K$1&amp;D103</f>
        <v>,2017309</v>
      </c>
    </row>
    <row r="104" s="4" customFormat="1" hidden="1" spans="1:11">
      <c r="A104" s="5">
        <v>14594679481</v>
      </c>
      <c r="B104" s="5">
        <v>0</v>
      </c>
      <c r="C104" s="4">
        <v>0</v>
      </c>
      <c r="D104" s="4">
        <v>2016236</v>
      </c>
      <c r="E104" s="5">
        <f t="shared" si="3"/>
        <v>0</v>
      </c>
      <c r="K104" s="5" t="str">
        <f>$K$1&amp;D104</f>
        <v>,2016236</v>
      </c>
    </row>
    <row r="105" s="4" customFormat="1" spans="1:11">
      <c r="A105" s="4">
        <v>14601263419</v>
      </c>
      <c r="B105" s="4">
        <v>37</v>
      </c>
      <c r="C105" s="4" t="str">
        <f>VLOOKUP(A105,HOP!A:H,8,0)</f>
        <v>37.00</v>
      </c>
      <c r="D105" s="4">
        <f>VLOOKUP(A105,HOP!A:B,2,0)</f>
        <v>2017349</v>
      </c>
      <c r="E105" s="4">
        <f t="shared" si="3"/>
        <v>0</v>
      </c>
      <c r="K105" s="4" t="str">
        <f>$K$1&amp;D105</f>
        <v>,2017349</v>
      </c>
    </row>
    <row r="106" s="4" customFormat="1" spans="1:11">
      <c r="A106" s="4">
        <v>14601375353</v>
      </c>
      <c r="B106" s="4">
        <v>44</v>
      </c>
      <c r="C106" s="4" t="str">
        <f>VLOOKUP(A106,HOP!A:H,8,0)</f>
        <v>44.00</v>
      </c>
      <c r="D106" s="4">
        <f>VLOOKUP(A106,HOP!A:B,2,0)</f>
        <v>2017397</v>
      </c>
      <c r="E106" s="4">
        <f t="shared" si="3"/>
        <v>0</v>
      </c>
      <c r="K106" s="4" t="str">
        <f>$K$1&amp;D106</f>
        <v>,2017397</v>
      </c>
    </row>
    <row r="107" s="4" customFormat="1" spans="1:11">
      <c r="A107" s="4">
        <v>14601454626</v>
      </c>
      <c r="B107" s="4">
        <v>20</v>
      </c>
      <c r="C107" s="4" t="str">
        <f>VLOOKUP(A107,HOP!A:H,8,0)</f>
        <v>20.00</v>
      </c>
      <c r="D107" s="4">
        <f>VLOOKUP(A107,HOP!A:B,2,0)</f>
        <v>2017424</v>
      </c>
      <c r="E107" s="4">
        <f t="shared" si="3"/>
        <v>0</v>
      </c>
      <c r="K107" s="4" t="str">
        <f>$K$1&amp;D107</f>
        <v>,2017424</v>
      </c>
    </row>
    <row r="108" s="4" customFormat="1" spans="1:11">
      <c r="A108" s="4">
        <v>14601535456</v>
      </c>
      <c r="B108" s="4">
        <v>17</v>
      </c>
      <c r="C108" s="4" t="str">
        <f>VLOOKUP(A108,HOP!A:H,8,0)</f>
        <v>17.00</v>
      </c>
      <c r="D108" s="4">
        <f>VLOOKUP(A108,HOP!A:B,2,0)</f>
        <v>2017463</v>
      </c>
      <c r="E108" s="4">
        <f t="shared" si="3"/>
        <v>0</v>
      </c>
      <c r="K108" s="4" t="str">
        <f>$K$1&amp;D108</f>
        <v>,2017463</v>
      </c>
    </row>
    <row r="109" s="4" customFormat="1" spans="1:11">
      <c r="A109" s="4">
        <v>14601571905</v>
      </c>
      <c r="B109" s="4">
        <v>23</v>
      </c>
      <c r="C109" s="4" t="str">
        <f>VLOOKUP(A109,HOP!A:H,8,0)</f>
        <v>23.00</v>
      </c>
      <c r="D109" s="4">
        <f>VLOOKUP(A109,HOP!A:B,2,0)</f>
        <v>2017481</v>
      </c>
      <c r="E109" s="4">
        <f t="shared" si="3"/>
        <v>0</v>
      </c>
      <c r="K109" s="4" t="str">
        <f>$K$1&amp;D109</f>
        <v>,2017481</v>
      </c>
    </row>
    <row r="110" s="4" customFormat="1" spans="1:11">
      <c r="A110" s="4">
        <v>14601974486</v>
      </c>
      <c r="B110" s="4">
        <v>49</v>
      </c>
      <c r="C110" s="4" t="str">
        <f>VLOOKUP(A110,HOP!A:H,8,0)</f>
        <v>49.00</v>
      </c>
      <c r="D110" s="4">
        <f>VLOOKUP(A110,HOP!A:B,2,0)</f>
        <v>2017646</v>
      </c>
      <c r="E110" s="4">
        <f t="shared" si="3"/>
        <v>0</v>
      </c>
      <c r="K110" s="4" t="str">
        <f>$K$1&amp;D110</f>
        <v>,2017646</v>
      </c>
    </row>
    <row r="111" s="4" customFormat="1" spans="1:11">
      <c r="A111" s="4">
        <v>14605873555</v>
      </c>
      <c r="B111" s="4">
        <v>35</v>
      </c>
      <c r="C111" s="4" t="str">
        <f>VLOOKUP(A111,HOP!A:H,8,0)</f>
        <v>35.00</v>
      </c>
      <c r="D111" s="4">
        <f>VLOOKUP(A111,HOP!A:B,2,0)</f>
        <v>2017720</v>
      </c>
      <c r="E111" s="4">
        <f t="shared" si="3"/>
        <v>0</v>
      </c>
      <c r="K111" s="4" t="str">
        <f>$K$1&amp;D111</f>
        <v>,2017720</v>
      </c>
    </row>
    <row r="112" s="4" customFormat="1" spans="1:11">
      <c r="A112" s="4">
        <v>14606285007</v>
      </c>
      <c r="B112" s="4">
        <v>162</v>
      </c>
      <c r="C112" s="4" t="str">
        <f>VLOOKUP(A112,HOP!A:H,8,0)</f>
        <v>162.00</v>
      </c>
      <c r="D112" s="4">
        <f>VLOOKUP(A112,HOP!A:B,2,0)</f>
        <v>2017809</v>
      </c>
      <c r="E112" s="4">
        <f t="shared" si="3"/>
        <v>0</v>
      </c>
      <c r="K112" s="4" t="str">
        <f>$K$1&amp;D112</f>
        <v>,2017809</v>
      </c>
    </row>
    <row r="113" s="4" customFormat="1" spans="1:11">
      <c r="A113" s="4">
        <v>14606323150</v>
      </c>
      <c r="B113" s="4">
        <v>38</v>
      </c>
      <c r="C113" s="4" t="str">
        <f>VLOOKUP(A113,HOP!A:H,8,0)</f>
        <v>38.00</v>
      </c>
      <c r="D113" s="4">
        <f>VLOOKUP(A113,HOP!A:B,2,0)</f>
        <v>2017816</v>
      </c>
      <c r="E113" s="4">
        <f t="shared" si="3"/>
        <v>0</v>
      </c>
      <c r="K113" s="4" t="str">
        <f>$K$1&amp;D113</f>
        <v>,2017816</v>
      </c>
    </row>
    <row r="114" s="4" customFormat="1" spans="1:11">
      <c r="A114" s="4">
        <v>14606736727</v>
      </c>
      <c r="B114" s="4">
        <v>43</v>
      </c>
      <c r="C114" s="4" t="str">
        <f>VLOOKUP(A114,HOP!A:H,8,0)</f>
        <v>43.00</v>
      </c>
      <c r="D114" s="4">
        <f>VLOOKUP(A114,HOP!A:B,2,0)</f>
        <v>2017956</v>
      </c>
      <c r="E114" s="4">
        <f t="shared" si="3"/>
        <v>0</v>
      </c>
      <c r="K114" s="4" t="str">
        <f>$K$1&amp;D114</f>
        <v>,2017956</v>
      </c>
    </row>
    <row r="115" s="4" customFormat="1" spans="1:11">
      <c r="A115" s="5">
        <v>14537638729</v>
      </c>
      <c r="B115" s="5">
        <v>1092.67</v>
      </c>
      <c r="C115" s="4" t="str">
        <f>VLOOKUP(A115,HOP!A:H,8,0)</f>
        <v>1088.00</v>
      </c>
      <c r="D115" s="4">
        <f>VLOOKUP(A115,HOP!A:B,2,0)</f>
        <v>2006914</v>
      </c>
      <c r="E115" s="5">
        <f t="shared" si="3"/>
        <v>4.67000000000007</v>
      </c>
      <c r="F115" s="4" t="s">
        <v>558</v>
      </c>
      <c r="K115" s="5" t="str">
        <f>$K$1&amp;D115</f>
        <v>,2006914</v>
      </c>
    </row>
    <row r="116" s="4" customFormat="1" spans="1:11">
      <c r="A116" s="4">
        <v>14607242933</v>
      </c>
      <c r="B116" s="4">
        <v>112</v>
      </c>
      <c r="C116" s="4" t="str">
        <f>VLOOKUP(A116,HOP!A:H,8,0)</f>
        <v>112.00</v>
      </c>
      <c r="D116" s="4">
        <f>VLOOKUP(A116,HOP!A:B,2,0)</f>
        <v>2018059</v>
      </c>
      <c r="E116" s="4">
        <f t="shared" si="3"/>
        <v>0</v>
      </c>
      <c r="K116" s="4" t="str">
        <f>$K$1&amp;D116</f>
        <v>,2018059</v>
      </c>
    </row>
    <row r="117" s="4" customFormat="1" spans="1:11">
      <c r="A117" s="4">
        <v>14607252568</v>
      </c>
      <c r="B117" s="4">
        <v>75</v>
      </c>
      <c r="C117" s="4" t="str">
        <f>VLOOKUP(A117,HOP!A:H,8,0)</f>
        <v>75.00</v>
      </c>
      <c r="D117" s="4">
        <f>VLOOKUP(A117,HOP!A:B,2,0)</f>
        <v>2018066</v>
      </c>
      <c r="E117" s="4">
        <f t="shared" si="3"/>
        <v>0</v>
      </c>
      <c r="K117" s="4" t="str">
        <f>$K$1&amp;D117</f>
        <v>,2018066</v>
      </c>
    </row>
    <row r="118" s="4" customFormat="1" hidden="1" spans="1:11">
      <c r="A118" s="5">
        <v>14524223826</v>
      </c>
      <c r="B118" s="5">
        <v>0</v>
      </c>
      <c r="C118" s="4" t="str">
        <f>VLOOKUP(A118,HOP!A:H,8,0)</f>
        <v>0.00</v>
      </c>
      <c r="D118" s="4">
        <f>VLOOKUP(A118,HOP!A:B,2,0)</f>
        <v>2004427</v>
      </c>
      <c r="E118" s="5">
        <f t="shared" si="3"/>
        <v>0</v>
      </c>
      <c r="K118" s="5" t="str">
        <f>$K$1&amp;D118</f>
        <v>,2004427</v>
      </c>
    </row>
    <row r="119" s="4" customFormat="1" spans="1:11">
      <c r="A119" s="4">
        <v>14607607467</v>
      </c>
      <c r="B119" s="4">
        <v>35</v>
      </c>
      <c r="C119" s="4" t="str">
        <f>VLOOKUP(A119,HOP!A:H,8,0)</f>
        <v>35.00</v>
      </c>
      <c r="D119" s="4">
        <f>VLOOKUP(A119,HOP!A:B,2,0)</f>
        <v>2018191</v>
      </c>
      <c r="E119" s="4">
        <f t="shared" si="3"/>
        <v>0</v>
      </c>
      <c r="K119" s="4" t="str">
        <f>$K$1&amp;D119</f>
        <v>,2018191</v>
      </c>
    </row>
    <row r="120" s="4" customFormat="1" spans="1:11">
      <c r="A120" s="4">
        <v>14607632603</v>
      </c>
      <c r="B120" s="4">
        <v>111</v>
      </c>
      <c r="C120" s="4" t="str">
        <f>VLOOKUP(A120,HOP!A:H,8,0)</f>
        <v>111.00</v>
      </c>
      <c r="D120" s="4">
        <f>VLOOKUP(A120,HOP!A:B,2,0)</f>
        <v>2018199</v>
      </c>
      <c r="E120" s="4">
        <f t="shared" ref="E120:E183" si="5">B120-C120</f>
        <v>0</v>
      </c>
      <c r="K120" s="4" t="str">
        <f t="shared" ref="K120:K182" si="6">$K$1&amp;D120</f>
        <v>,2018199</v>
      </c>
    </row>
    <row r="121" s="4" customFormat="1" spans="1:11">
      <c r="A121" s="4">
        <v>14607656286</v>
      </c>
      <c r="B121" s="4">
        <v>122</v>
      </c>
      <c r="C121" s="4" t="str">
        <f>VLOOKUP(A121,HOP!A:H,8,0)</f>
        <v>122.00</v>
      </c>
      <c r="D121" s="4">
        <f>VLOOKUP(A121,HOP!A:B,2,0)</f>
        <v>2018210</v>
      </c>
      <c r="E121" s="4">
        <f t="shared" si="5"/>
        <v>0</v>
      </c>
      <c r="K121" s="4" t="str">
        <f t="shared" si="6"/>
        <v>,2018210</v>
      </c>
    </row>
    <row r="122" s="4" customFormat="1" spans="1:11">
      <c r="A122" s="4">
        <v>14607661732</v>
      </c>
      <c r="B122" s="4">
        <v>138</v>
      </c>
      <c r="C122" s="4" t="str">
        <f>VLOOKUP(A122,HOP!A:H,8,0)</f>
        <v>138.00</v>
      </c>
      <c r="D122" s="4">
        <f>VLOOKUP(A122,HOP!A:B,2,0)</f>
        <v>2018211</v>
      </c>
      <c r="E122" s="4">
        <f t="shared" si="5"/>
        <v>0</v>
      </c>
      <c r="K122" s="4" t="str">
        <f t="shared" si="6"/>
        <v>,2018211</v>
      </c>
    </row>
    <row r="123" s="4" customFormat="1" hidden="1" spans="1:11">
      <c r="A123" s="5">
        <v>14480516289</v>
      </c>
      <c r="B123" s="5">
        <v>0</v>
      </c>
      <c r="C123" s="4" t="str">
        <f>VLOOKUP(A123,HOP!A:H,8,0)</f>
        <v>0.00</v>
      </c>
      <c r="D123" s="4">
        <f>VLOOKUP(A123,HOP!A:B,2,0)</f>
        <v>1994851</v>
      </c>
      <c r="E123" s="5">
        <f t="shared" si="5"/>
        <v>0</v>
      </c>
      <c r="K123" s="5" t="str">
        <f>$K$1&amp;D123</f>
        <v>,1994851</v>
      </c>
    </row>
    <row r="124" s="4" customFormat="1" spans="1:11">
      <c r="A124" s="4">
        <v>14608561363</v>
      </c>
      <c r="B124" s="4">
        <v>158</v>
      </c>
      <c r="C124" s="4" t="str">
        <f>VLOOKUP(A124,HOP!A:H,8,0)</f>
        <v>158.00</v>
      </c>
      <c r="D124" s="4">
        <f>VLOOKUP(A124,HOP!A:B,2,0)</f>
        <v>2018512</v>
      </c>
      <c r="E124" s="4">
        <f t="shared" si="5"/>
        <v>0</v>
      </c>
      <c r="K124" s="4" t="str">
        <f t="shared" si="6"/>
        <v>,2018512</v>
      </c>
    </row>
    <row r="125" s="4" customFormat="1" spans="1:11">
      <c r="A125" s="4">
        <v>14608810181</v>
      </c>
      <c r="B125" s="4">
        <v>97</v>
      </c>
      <c r="C125" s="4" t="str">
        <f>VLOOKUP(A125,HOP!A:H,8,0)</f>
        <v>97.00</v>
      </c>
      <c r="D125" s="4">
        <f>VLOOKUP(A125,HOP!A:B,2,0)</f>
        <v>2018582</v>
      </c>
      <c r="E125" s="4">
        <f t="shared" si="5"/>
        <v>0</v>
      </c>
      <c r="K125" s="4" t="str">
        <f t="shared" si="6"/>
        <v>,2018582</v>
      </c>
    </row>
    <row r="126" s="4" customFormat="1" spans="1:11">
      <c r="A126" s="4">
        <v>14608888591</v>
      </c>
      <c r="B126" s="4">
        <v>94</v>
      </c>
      <c r="C126" s="4" t="str">
        <f>VLOOKUP(A126,HOP!A:H,8,0)</f>
        <v>94.00</v>
      </c>
      <c r="D126" s="4">
        <f>VLOOKUP(A126,HOP!A:B,2,0)</f>
        <v>2018600</v>
      </c>
      <c r="E126" s="4">
        <f t="shared" si="5"/>
        <v>0</v>
      </c>
      <c r="K126" s="4" t="str">
        <f t="shared" si="6"/>
        <v>,2018600</v>
      </c>
    </row>
    <row r="127" s="4" customFormat="1" spans="1:11">
      <c r="A127" s="4">
        <v>14608980405</v>
      </c>
      <c r="B127" s="4">
        <v>113</v>
      </c>
      <c r="C127" s="4" t="str">
        <f>VLOOKUP(A127,HOP!A:H,8,0)</f>
        <v>113.00</v>
      </c>
      <c r="D127" s="4">
        <f>VLOOKUP(A127,HOP!A:B,2,0)</f>
        <v>2018635</v>
      </c>
      <c r="E127" s="4">
        <f t="shared" si="5"/>
        <v>0</v>
      </c>
      <c r="K127" s="4" t="str">
        <f t="shared" si="6"/>
        <v>,2018635</v>
      </c>
    </row>
    <row r="128" s="4" customFormat="1" spans="1:11">
      <c r="A128" s="4">
        <v>14609269352</v>
      </c>
      <c r="B128" s="4">
        <v>51</v>
      </c>
      <c r="C128" s="4" t="str">
        <f>VLOOKUP(A128,HOP!A:H,8,0)</f>
        <v>51.00</v>
      </c>
      <c r="D128" s="4">
        <f>VLOOKUP(A128,HOP!A:B,2,0)</f>
        <v>2018743</v>
      </c>
      <c r="E128" s="4">
        <f t="shared" si="5"/>
        <v>0</v>
      </c>
      <c r="K128" s="4" t="str">
        <f t="shared" si="6"/>
        <v>,2018743</v>
      </c>
    </row>
    <row r="129" s="4" customFormat="1" spans="1:11">
      <c r="A129" s="4">
        <v>14609583573</v>
      </c>
      <c r="B129" s="4">
        <v>1002</v>
      </c>
      <c r="C129" s="4" t="str">
        <f>VLOOKUP(A129,HOP!A:H,8,0)</f>
        <v>1002.00</v>
      </c>
      <c r="D129" s="4">
        <f>VLOOKUP(A129,HOP!A:B,2,0)</f>
        <v>2018860</v>
      </c>
      <c r="E129" s="4">
        <f t="shared" si="5"/>
        <v>0</v>
      </c>
      <c r="K129" s="4" t="str">
        <f t="shared" si="6"/>
        <v>,2018860</v>
      </c>
    </row>
    <row r="130" s="4" customFormat="1" spans="1:11">
      <c r="A130" s="4">
        <v>14609624281</v>
      </c>
      <c r="B130" s="4">
        <v>155</v>
      </c>
      <c r="C130" s="4" t="str">
        <f>VLOOKUP(A130,HOP!A:H,8,0)</f>
        <v>155.00</v>
      </c>
      <c r="D130" s="4">
        <f>VLOOKUP(A130,HOP!A:B,2,0)</f>
        <v>2018870</v>
      </c>
      <c r="E130" s="4">
        <f t="shared" si="5"/>
        <v>0</v>
      </c>
      <c r="K130" s="4" t="str">
        <f t="shared" si="6"/>
        <v>,2018870</v>
      </c>
    </row>
    <row r="131" s="4" customFormat="1" spans="1:11">
      <c r="A131" s="4">
        <v>14613433552</v>
      </c>
      <c r="B131" s="4">
        <v>55</v>
      </c>
      <c r="C131" s="4" t="str">
        <f>VLOOKUP(A131,HOP!A:H,8,0)</f>
        <v>55.00</v>
      </c>
      <c r="D131" s="4">
        <f>VLOOKUP(A131,HOP!A:B,2,0)</f>
        <v>2018975</v>
      </c>
      <c r="E131" s="4">
        <f t="shared" si="5"/>
        <v>0</v>
      </c>
      <c r="K131" s="4" t="str">
        <f t="shared" si="6"/>
        <v>,2018975</v>
      </c>
    </row>
    <row r="132" s="4" customFormat="1" spans="1:11">
      <c r="A132" s="4">
        <v>14613755370</v>
      </c>
      <c r="B132" s="4">
        <v>69</v>
      </c>
      <c r="C132" s="4" t="str">
        <f>VLOOKUP(A132,HOP!A:H,8,0)</f>
        <v>69.00</v>
      </c>
      <c r="D132" s="4">
        <f>VLOOKUP(A132,HOP!A:B,2,0)</f>
        <v>2019054</v>
      </c>
      <c r="E132" s="4">
        <f t="shared" si="5"/>
        <v>0</v>
      </c>
      <c r="K132" s="4" t="str">
        <f t="shared" si="6"/>
        <v>,2019054</v>
      </c>
    </row>
    <row r="133" s="4" customFormat="1" spans="1:11">
      <c r="A133" s="4">
        <v>14614669724</v>
      </c>
      <c r="B133" s="4">
        <v>210</v>
      </c>
      <c r="C133" s="4" t="str">
        <f>VLOOKUP(A133,HOP!A:H,8,0)</f>
        <v>210.00</v>
      </c>
      <c r="D133" s="4">
        <f>VLOOKUP(A133,HOP!A:B,2,0)</f>
        <v>2019460</v>
      </c>
      <c r="E133" s="4">
        <f t="shared" si="5"/>
        <v>0</v>
      </c>
      <c r="K133" s="4" t="str">
        <f t="shared" si="6"/>
        <v>,2019460</v>
      </c>
    </row>
    <row r="134" s="4" customFormat="1" spans="1:11">
      <c r="A134" s="4">
        <v>14614819837</v>
      </c>
      <c r="B134" s="4">
        <v>325</v>
      </c>
      <c r="C134" s="4" t="str">
        <f>VLOOKUP(A134,HOP!A:H,8,0)</f>
        <v>325.00</v>
      </c>
      <c r="D134" s="4">
        <f>VLOOKUP(A134,HOP!A:B,2,0)</f>
        <v>2019526</v>
      </c>
      <c r="E134" s="4">
        <f t="shared" si="5"/>
        <v>0</v>
      </c>
      <c r="K134" s="4" t="str">
        <f t="shared" si="6"/>
        <v>,2019526</v>
      </c>
    </row>
    <row r="135" s="4" customFormat="1" spans="1:11">
      <c r="A135" s="4">
        <v>14614860475</v>
      </c>
      <c r="B135" s="4">
        <v>145</v>
      </c>
      <c r="C135" s="4" t="str">
        <f>VLOOKUP(A135,HOP!A:H,8,0)</f>
        <v>145.00</v>
      </c>
      <c r="D135" s="4">
        <f>VLOOKUP(A135,HOP!A:B,2,0)</f>
        <v>2019542</v>
      </c>
      <c r="E135" s="4">
        <f t="shared" si="5"/>
        <v>0</v>
      </c>
      <c r="K135" s="4" t="str">
        <f t="shared" si="6"/>
        <v>,2019542</v>
      </c>
    </row>
    <row r="136" s="4" customFormat="1" spans="1:11">
      <c r="A136" s="4">
        <v>14614911053</v>
      </c>
      <c r="B136" s="4">
        <v>96</v>
      </c>
      <c r="C136" s="4" t="str">
        <f>VLOOKUP(A136,HOP!A:H,8,0)</f>
        <v>96.00</v>
      </c>
      <c r="D136" s="4">
        <f>VLOOKUP(A136,HOP!A:B,2,0)</f>
        <v>2019556</v>
      </c>
      <c r="E136" s="4">
        <f t="shared" si="5"/>
        <v>0</v>
      </c>
      <c r="K136" s="4" t="str">
        <f t="shared" si="6"/>
        <v>,2019556</v>
      </c>
    </row>
    <row r="137" s="4" customFormat="1" spans="1:11">
      <c r="A137" s="4">
        <v>14615283858</v>
      </c>
      <c r="B137" s="4">
        <v>111</v>
      </c>
      <c r="C137" s="4" t="str">
        <f>VLOOKUP(A137,HOP!A:H,8,0)</f>
        <v>111.00</v>
      </c>
      <c r="D137" s="4">
        <f>VLOOKUP(A137,HOP!A:B,2,0)</f>
        <v>2019644</v>
      </c>
      <c r="E137" s="4">
        <f t="shared" si="5"/>
        <v>0</v>
      </c>
      <c r="K137" s="4" t="str">
        <f t="shared" si="6"/>
        <v>,2019644</v>
      </c>
    </row>
    <row r="138" s="4" customFormat="1" spans="1:11">
      <c r="A138" s="4">
        <v>14615556181</v>
      </c>
      <c r="B138" s="4">
        <v>170</v>
      </c>
      <c r="C138" s="4" t="str">
        <f>VLOOKUP(A138,HOP!A:H,8,0)</f>
        <v>170.00</v>
      </c>
      <c r="D138" s="4">
        <f>VLOOKUP(A138,HOP!A:B,2,0)</f>
        <v>2019723</v>
      </c>
      <c r="E138" s="4">
        <f t="shared" si="5"/>
        <v>0</v>
      </c>
      <c r="K138" s="4" t="str">
        <f t="shared" si="6"/>
        <v>,2019723</v>
      </c>
    </row>
    <row r="139" s="4" customFormat="1" spans="1:11">
      <c r="A139" s="4">
        <v>14615572634</v>
      </c>
      <c r="B139" s="4">
        <v>166</v>
      </c>
      <c r="C139" s="4" t="str">
        <f>VLOOKUP(A139,HOP!A:H,8,0)</f>
        <v>166.00</v>
      </c>
      <c r="D139" s="4">
        <f>VLOOKUP(A139,HOP!A:B,2,0)</f>
        <v>2019731</v>
      </c>
      <c r="E139" s="4">
        <f t="shared" si="5"/>
        <v>0</v>
      </c>
      <c r="K139" s="4" t="str">
        <f t="shared" si="6"/>
        <v>,2019731</v>
      </c>
    </row>
    <row r="140" s="4" customFormat="1" spans="1:11">
      <c r="A140" s="4">
        <v>14615761409</v>
      </c>
      <c r="B140" s="4">
        <v>102</v>
      </c>
      <c r="C140" s="4" t="str">
        <f>VLOOKUP(A140,HOP!A:H,8,0)</f>
        <v>102.00</v>
      </c>
      <c r="D140" s="4">
        <f>VLOOKUP(A140,HOP!A:B,2,0)</f>
        <v>2019781</v>
      </c>
      <c r="E140" s="4">
        <f t="shared" si="5"/>
        <v>0</v>
      </c>
      <c r="K140" s="4" t="str">
        <f t="shared" si="6"/>
        <v>,2019781</v>
      </c>
    </row>
    <row r="141" s="4" customFormat="1" spans="1:11">
      <c r="A141" s="4">
        <v>12043942332</v>
      </c>
      <c r="B141" s="4">
        <v>82.8</v>
      </c>
      <c r="C141" s="4" t="e">
        <f>VLOOKUP(A141,HOP!A:H,8,0)</f>
        <v>#N/A</v>
      </c>
      <c r="D141" s="4">
        <v>1787040</v>
      </c>
      <c r="E141" s="4" t="e">
        <f t="shared" si="5"/>
        <v>#N/A</v>
      </c>
      <c r="F141" s="4" t="s">
        <v>559</v>
      </c>
      <c r="K141" s="4" t="str">
        <f t="shared" si="6"/>
        <v>,1787040</v>
      </c>
    </row>
    <row r="142" s="4" customFormat="1" spans="1:11">
      <c r="A142" s="4">
        <v>14616080946</v>
      </c>
      <c r="B142" s="4">
        <v>86</v>
      </c>
      <c r="C142" s="4" t="str">
        <f>VLOOKUP(A142,HOP!A:H,8,0)</f>
        <v>86.00</v>
      </c>
      <c r="D142" s="4">
        <f>VLOOKUP(A142,HOP!A:B,2,0)</f>
        <v>2019845</v>
      </c>
      <c r="E142" s="4">
        <f t="shared" si="5"/>
        <v>0</v>
      </c>
      <c r="K142" s="4" t="str">
        <f t="shared" si="6"/>
        <v>,2019845</v>
      </c>
    </row>
    <row r="143" s="4" customFormat="1" spans="1:11">
      <c r="A143" s="4">
        <v>14616118875</v>
      </c>
      <c r="B143" s="4">
        <v>43</v>
      </c>
      <c r="C143" s="4" t="str">
        <f>VLOOKUP(A143,HOP!A:H,8,0)</f>
        <v>43.00</v>
      </c>
      <c r="D143" s="4">
        <f>VLOOKUP(A143,HOP!A:B,2,0)</f>
        <v>2019852</v>
      </c>
      <c r="E143" s="4">
        <f t="shared" si="5"/>
        <v>0</v>
      </c>
      <c r="K143" s="4" t="str">
        <f t="shared" si="6"/>
        <v>,2019852</v>
      </c>
    </row>
    <row r="144" s="4" customFormat="1" spans="1:11">
      <c r="A144" s="4">
        <v>14619845415</v>
      </c>
      <c r="B144" s="4">
        <v>155</v>
      </c>
      <c r="C144" s="4" t="str">
        <f>VLOOKUP(A144,HOP!A:H,8,0)</f>
        <v>155.00</v>
      </c>
      <c r="D144" s="4">
        <f>VLOOKUP(A144,HOP!A:B,2,0)</f>
        <v>2020057</v>
      </c>
      <c r="E144" s="4">
        <f t="shared" si="5"/>
        <v>0</v>
      </c>
      <c r="K144" s="4" t="str">
        <f t="shared" si="6"/>
        <v>,2020057</v>
      </c>
    </row>
    <row r="145" s="4" customFormat="1" spans="1:11">
      <c r="A145" s="4">
        <v>14620181303</v>
      </c>
      <c r="B145" s="4">
        <v>43</v>
      </c>
      <c r="C145" s="4" t="str">
        <f>VLOOKUP(A145,HOP!A:H,8,0)</f>
        <v>43.00</v>
      </c>
      <c r="D145" s="4">
        <f>VLOOKUP(A145,HOP!A:B,2,0)</f>
        <v>2020116</v>
      </c>
      <c r="E145" s="4">
        <f t="shared" si="5"/>
        <v>0</v>
      </c>
      <c r="K145" s="4" t="str">
        <f t="shared" si="6"/>
        <v>,2020116</v>
      </c>
    </row>
    <row r="146" s="4" customFormat="1" spans="1:11">
      <c r="A146" s="4">
        <v>14620347203</v>
      </c>
      <c r="B146" s="4">
        <v>220</v>
      </c>
      <c r="C146" s="4" t="str">
        <f>VLOOKUP(A146,HOP!A:H,8,0)</f>
        <v>220.00</v>
      </c>
      <c r="D146" s="4">
        <f>VLOOKUP(A146,HOP!A:B,2,0)</f>
        <v>2020166</v>
      </c>
      <c r="E146" s="4">
        <f t="shared" si="5"/>
        <v>0</v>
      </c>
      <c r="K146" s="4" t="str">
        <f t="shared" si="6"/>
        <v>,2020166</v>
      </c>
    </row>
    <row r="147" s="4" customFormat="1" spans="1:11">
      <c r="A147" s="4">
        <v>14620394795</v>
      </c>
      <c r="B147" s="4">
        <v>72</v>
      </c>
      <c r="C147" s="4" t="str">
        <f>VLOOKUP(A147,HOP!A:H,8,0)</f>
        <v>72.00</v>
      </c>
      <c r="D147" s="4">
        <f>VLOOKUP(A147,HOP!A:B,2,0)</f>
        <v>2020177</v>
      </c>
      <c r="E147" s="4">
        <f t="shared" si="5"/>
        <v>0</v>
      </c>
      <c r="K147" s="4" t="str">
        <f t="shared" si="6"/>
        <v>,2020177</v>
      </c>
    </row>
    <row r="148" s="4" customFormat="1" spans="1:11">
      <c r="A148" s="4">
        <v>14622033064</v>
      </c>
      <c r="B148" s="4">
        <v>150</v>
      </c>
      <c r="C148" s="4" t="str">
        <f>VLOOKUP(A148,HOP!A:H,8,0)</f>
        <v>150.00</v>
      </c>
      <c r="D148" s="4">
        <f>VLOOKUP(A148,HOP!A:B,2,0)</f>
        <v>2020636</v>
      </c>
      <c r="E148" s="4">
        <f t="shared" si="5"/>
        <v>0</v>
      </c>
      <c r="K148" s="4" t="str">
        <f t="shared" si="6"/>
        <v>,2020636</v>
      </c>
    </row>
    <row r="149" s="4" customFormat="1" spans="1:11">
      <c r="A149" s="4">
        <v>14622258140</v>
      </c>
      <c r="B149" s="4">
        <v>50</v>
      </c>
      <c r="C149" s="4" t="str">
        <f>VLOOKUP(A149,HOP!A:H,8,0)</f>
        <v>50.00</v>
      </c>
      <c r="D149" s="4">
        <f>VLOOKUP(A149,HOP!A:B,2,0)</f>
        <v>2020727</v>
      </c>
      <c r="E149" s="4">
        <f t="shared" si="5"/>
        <v>0</v>
      </c>
      <c r="K149" s="4" t="str">
        <f t="shared" si="6"/>
        <v>,2020727</v>
      </c>
    </row>
    <row r="150" s="4" customFormat="1" spans="1:11">
      <c r="A150" s="4">
        <v>14622294441</v>
      </c>
      <c r="B150" s="4">
        <v>22</v>
      </c>
      <c r="C150" s="4" t="str">
        <f>VLOOKUP(A150,HOP!A:H,8,0)</f>
        <v>22.00</v>
      </c>
      <c r="D150" s="4">
        <f>VLOOKUP(A150,HOP!A:B,2,0)</f>
        <v>2020737</v>
      </c>
      <c r="E150" s="4">
        <f t="shared" si="5"/>
        <v>0</v>
      </c>
      <c r="K150" s="4" t="str">
        <f t="shared" si="6"/>
        <v>,2020737</v>
      </c>
    </row>
    <row r="151" s="4" customFormat="1" spans="1:11">
      <c r="A151" s="4">
        <v>14622552293</v>
      </c>
      <c r="B151" s="4">
        <v>159</v>
      </c>
      <c r="C151" s="4" t="str">
        <f>VLOOKUP(A151,HOP!A:H,8,0)</f>
        <v>159.00</v>
      </c>
      <c r="D151" s="4">
        <f>VLOOKUP(A151,HOP!A:B,2,0)</f>
        <v>2020862</v>
      </c>
      <c r="E151" s="4">
        <f t="shared" si="5"/>
        <v>0</v>
      </c>
      <c r="K151" s="4" t="str">
        <f t="shared" si="6"/>
        <v>,2020862</v>
      </c>
    </row>
    <row r="152" s="4" customFormat="1" spans="1:11">
      <c r="A152" s="4">
        <v>14622610346</v>
      </c>
      <c r="B152" s="4">
        <v>97</v>
      </c>
      <c r="C152" s="4" t="str">
        <f>VLOOKUP(A152,HOP!A:H,8,0)</f>
        <v>97.00</v>
      </c>
      <c r="D152" s="4">
        <f>VLOOKUP(A152,HOP!A:B,2,0)</f>
        <v>2020873</v>
      </c>
      <c r="E152" s="4">
        <f t="shared" si="5"/>
        <v>0</v>
      </c>
      <c r="K152" s="4" t="str">
        <f t="shared" si="6"/>
        <v>,2020873</v>
      </c>
    </row>
    <row r="153" s="4" customFormat="1" spans="1:11">
      <c r="A153" s="4">
        <v>14622690428</v>
      </c>
      <c r="B153" s="4">
        <v>169</v>
      </c>
      <c r="C153" s="4" t="str">
        <f>VLOOKUP(A153,HOP!A:H,8,0)</f>
        <v>169.00</v>
      </c>
      <c r="D153" s="4">
        <f>VLOOKUP(A153,HOP!A:B,2,0)</f>
        <v>2020895</v>
      </c>
      <c r="E153" s="4">
        <f t="shared" si="5"/>
        <v>0</v>
      </c>
      <c r="K153" s="4" t="str">
        <f t="shared" si="6"/>
        <v>,2020895</v>
      </c>
    </row>
    <row r="154" s="4" customFormat="1" spans="1:11">
      <c r="A154" s="4">
        <v>14622768770</v>
      </c>
      <c r="B154" s="4">
        <v>52</v>
      </c>
      <c r="C154" s="4" t="str">
        <f>VLOOKUP(A154,HOP!A:H,8,0)</f>
        <v>52.00</v>
      </c>
      <c r="D154" s="4">
        <f>VLOOKUP(A154,HOP!A:B,2,0)</f>
        <v>2020920</v>
      </c>
      <c r="E154" s="4">
        <f t="shared" si="5"/>
        <v>0</v>
      </c>
      <c r="K154" s="4" t="str">
        <f t="shared" si="6"/>
        <v>,2020920</v>
      </c>
    </row>
    <row r="155" s="4" customFormat="1" spans="1:11">
      <c r="A155" s="4">
        <v>14622781636</v>
      </c>
      <c r="B155" s="4">
        <v>120</v>
      </c>
      <c r="C155" s="4" t="str">
        <f>VLOOKUP(A155,HOP!A:H,8,0)</f>
        <v>120.00</v>
      </c>
      <c r="D155" s="4">
        <f>VLOOKUP(A155,HOP!A:B,2,0)</f>
        <v>2020923</v>
      </c>
      <c r="E155" s="4">
        <f t="shared" si="5"/>
        <v>0</v>
      </c>
      <c r="K155" s="4" t="str">
        <f t="shared" si="6"/>
        <v>,2020923</v>
      </c>
    </row>
    <row r="156" s="4" customFormat="1" spans="1:11">
      <c r="A156" s="4">
        <v>14622966487</v>
      </c>
      <c r="B156" s="4">
        <v>73</v>
      </c>
      <c r="C156" s="4" t="str">
        <f>VLOOKUP(A156,HOP!A:H,8,0)</f>
        <v>73.00</v>
      </c>
      <c r="D156" s="4">
        <f>VLOOKUP(A156,HOP!A:B,2,0)</f>
        <v>2020961</v>
      </c>
      <c r="E156" s="4">
        <f t="shared" si="5"/>
        <v>0</v>
      </c>
      <c r="K156" s="4" t="str">
        <f t="shared" si="6"/>
        <v>,2020961</v>
      </c>
    </row>
    <row r="157" s="4" customFormat="1" spans="1:11">
      <c r="A157" s="4">
        <v>14623072981</v>
      </c>
      <c r="B157" s="4">
        <v>99</v>
      </c>
      <c r="C157" s="4" t="str">
        <f>VLOOKUP(A157,HOP!A:H,8,0)</f>
        <v>99.00</v>
      </c>
      <c r="D157" s="4">
        <f>VLOOKUP(A157,HOP!A:B,2,0)</f>
        <v>2020983</v>
      </c>
      <c r="E157" s="4">
        <f t="shared" si="5"/>
        <v>0</v>
      </c>
      <c r="K157" s="4" t="str">
        <f t="shared" si="6"/>
        <v>,2020983</v>
      </c>
    </row>
    <row r="158" s="4" customFormat="1" spans="1:11">
      <c r="A158" s="4">
        <v>14623210301</v>
      </c>
      <c r="B158" s="4">
        <v>250</v>
      </c>
      <c r="C158" s="4" t="str">
        <f>VLOOKUP(A158,HOP!A:H,8,0)</f>
        <v>250.00</v>
      </c>
      <c r="D158" s="4">
        <f>VLOOKUP(A158,HOP!A:B,2,0)</f>
        <v>2021012</v>
      </c>
      <c r="E158" s="4">
        <f t="shared" si="5"/>
        <v>0</v>
      </c>
      <c r="K158" s="4" t="str">
        <f t="shared" si="6"/>
        <v>,2021012</v>
      </c>
    </row>
    <row r="159" s="4" customFormat="1" spans="1:11">
      <c r="A159" s="4">
        <v>14623226087</v>
      </c>
      <c r="B159" s="4">
        <v>92</v>
      </c>
      <c r="C159" s="4" t="str">
        <f>VLOOKUP(A159,HOP!A:H,8,0)</f>
        <v>92.00</v>
      </c>
      <c r="D159" s="4">
        <f>VLOOKUP(A159,HOP!A:B,2,0)</f>
        <v>2021015</v>
      </c>
      <c r="E159" s="4">
        <f t="shared" si="5"/>
        <v>0</v>
      </c>
      <c r="K159" s="4" t="str">
        <f t="shared" si="6"/>
        <v>,2021015</v>
      </c>
    </row>
    <row r="160" s="4" customFormat="1" spans="1:11">
      <c r="A160" s="4">
        <v>14623468734</v>
      </c>
      <c r="B160" s="4">
        <v>92</v>
      </c>
      <c r="C160" s="4" t="str">
        <f>VLOOKUP(A160,HOP!A:H,8,0)</f>
        <v>92.00</v>
      </c>
      <c r="D160" s="4">
        <f>VLOOKUP(A160,HOP!A:B,2,0)</f>
        <v>2021076</v>
      </c>
      <c r="E160" s="4">
        <f t="shared" si="5"/>
        <v>0</v>
      </c>
      <c r="K160" s="4" t="str">
        <f t="shared" si="6"/>
        <v>,2021076</v>
      </c>
    </row>
    <row r="161" s="4" customFormat="1" spans="1:11">
      <c r="A161" s="4">
        <v>14623493237</v>
      </c>
      <c r="B161" s="4">
        <v>107</v>
      </c>
      <c r="C161" s="4" t="str">
        <f>VLOOKUP(A161,HOP!A:H,8,0)</f>
        <v>107.00</v>
      </c>
      <c r="D161" s="4">
        <f>VLOOKUP(A161,HOP!A:B,2,0)</f>
        <v>2021079</v>
      </c>
      <c r="E161" s="4">
        <f t="shared" si="5"/>
        <v>0</v>
      </c>
      <c r="K161" s="4" t="str">
        <f t="shared" si="6"/>
        <v>,2021079</v>
      </c>
    </row>
    <row r="162" s="4" customFormat="1" spans="1:11">
      <c r="A162" s="4">
        <v>14625736202</v>
      </c>
      <c r="B162" s="4">
        <v>71</v>
      </c>
      <c r="C162" s="4" t="str">
        <f>VLOOKUP(A162,HOP!A:H,8,0)</f>
        <v>71.00</v>
      </c>
      <c r="D162" s="4">
        <f>VLOOKUP(A162,HOP!A:B,2,0)</f>
        <v>2021138</v>
      </c>
      <c r="E162" s="4">
        <f t="shared" si="5"/>
        <v>0</v>
      </c>
      <c r="K162" s="4" t="str">
        <f t="shared" si="6"/>
        <v>,2021138</v>
      </c>
    </row>
    <row r="163" s="4" customFormat="1" spans="1:11">
      <c r="A163" s="4">
        <v>14625746864</v>
      </c>
      <c r="B163" s="4">
        <v>45</v>
      </c>
      <c r="C163" s="4" t="str">
        <f>VLOOKUP(A163,HOP!A:H,8,0)</f>
        <v>45.00</v>
      </c>
      <c r="D163" s="4">
        <f>VLOOKUP(A163,HOP!A:B,2,0)</f>
        <v>2021144</v>
      </c>
      <c r="E163" s="4">
        <f t="shared" si="5"/>
        <v>0</v>
      </c>
      <c r="K163" s="4" t="str">
        <f t="shared" si="6"/>
        <v>,2021144</v>
      </c>
    </row>
    <row r="164" s="4" customFormat="1" spans="1:11">
      <c r="A164" s="4">
        <v>14627161241</v>
      </c>
      <c r="B164" s="4">
        <v>72</v>
      </c>
      <c r="C164" s="4" t="str">
        <f>VLOOKUP(A164,HOP!A:H,8,0)</f>
        <v>72.00</v>
      </c>
      <c r="D164" s="4">
        <f>VLOOKUP(A164,HOP!A:B,2,0)</f>
        <v>2021490</v>
      </c>
      <c r="E164" s="4">
        <f t="shared" si="5"/>
        <v>0</v>
      </c>
      <c r="K164" s="4" t="str">
        <f t="shared" si="6"/>
        <v>,2021490</v>
      </c>
    </row>
    <row r="165" s="4" customFormat="1" spans="1:11">
      <c r="A165" s="4">
        <v>14627370359</v>
      </c>
      <c r="B165" s="4">
        <v>220</v>
      </c>
      <c r="C165" s="4" t="str">
        <f>VLOOKUP(A165,HOP!A:H,8,0)</f>
        <v>220.00</v>
      </c>
      <c r="D165" s="4">
        <f>VLOOKUP(A165,HOP!A:B,2,0)</f>
        <v>2021527</v>
      </c>
      <c r="E165" s="4">
        <f t="shared" si="5"/>
        <v>0</v>
      </c>
      <c r="K165" s="4" t="str">
        <f t="shared" si="6"/>
        <v>,2021527</v>
      </c>
    </row>
    <row r="166" s="4" customFormat="1" spans="1:11">
      <c r="A166" s="4">
        <v>14524296168</v>
      </c>
      <c r="B166" s="4">
        <v>-111</v>
      </c>
      <c r="C166" s="4" t="e">
        <f>VLOOKUP(A166,HOP!A:H,8,0)</f>
        <v>#N/A</v>
      </c>
      <c r="D166" s="4">
        <v>2004452</v>
      </c>
      <c r="E166" s="4" t="e">
        <f t="shared" si="5"/>
        <v>#N/A</v>
      </c>
      <c r="F166" s="6" t="s">
        <v>560</v>
      </c>
      <c r="K166" s="4" t="str">
        <f t="shared" si="6"/>
        <v>,2004452</v>
      </c>
    </row>
    <row r="167" s="4" customFormat="1" spans="1:11">
      <c r="A167" s="4">
        <v>14627713147</v>
      </c>
      <c r="B167" s="4">
        <v>59</v>
      </c>
      <c r="C167" s="4" t="str">
        <f>VLOOKUP(A167,HOP!A:H,8,0)</f>
        <v>59.00</v>
      </c>
      <c r="D167" s="4">
        <f>VLOOKUP(A167,HOP!A:B,2,0)</f>
        <v>2021602</v>
      </c>
      <c r="E167" s="4">
        <f t="shared" si="5"/>
        <v>0</v>
      </c>
      <c r="K167" s="4" t="str">
        <f t="shared" si="6"/>
        <v>,2021602</v>
      </c>
    </row>
    <row r="168" s="4" customFormat="1" spans="1:11">
      <c r="A168" s="4">
        <v>14515742954</v>
      </c>
      <c r="B168" s="4">
        <v>-32</v>
      </c>
      <c r="C168" s="4" t="e">
        <f>VLOOKUP(A168,HOP!A:H,8,0)</f>
        <v>#N/A</v>
      </c>
      <c r="D168" s="4">
        <v>2003047</v>
      </c>
      <c r="E168" s="4" t="e">
        <f t="shared" si="5"/>
        <v>#N/A</v>
      </c>
      <c r="F168" s="6" t="s">
        <v>561</v>
      </c>
      <c r="K168" s="4" t="str">
        <f>$K$1&amp;D168</f>
        <v>,2003047</v>
      </c>
    </row>
    <row r="169" s="4" customFormat="1" spans="1:11">
      <c r="A169" s="4">
        <v>14627880311</v>
      </c>
      <c r="B169" s="4">
        <v>139</v>
      </c>
      <c r="C169" s="4" t="str">
        <f>VLOOKUP(A169,HOP!A:H,8,0)</f>
        <v>139.00</v>
      </c>
      <c r="D169" s="4">
        <f>VLOOKUP(A169,HOP!A:B,2,0)</f>
        <v>2021654</v>
      </c>
      <c r="E169" s="4">
        <f t="shared" si="5"/>
        <v>0</v>
      </c>
      <c r="K169" s="4" t="str">
        <f>$K$1&amp;D169</f>
        <v>,2021654</v>
      </c>
    </row>
    <row r="170" s="4" customFormat="1" spans="1:11">
      <c r="A170" s="4">
        <v>14627904308</v>
      </c>
      <c r="B170" s="4">
        <v>185</v>
      </c>
      <c r="C170" s="4" t="str">
        <f>VLOOKUP(A170,HOP!A:H,8,0)</f>
        <v>185.00</v>
      </c>
      <c r="D170" s="4">
        <f>VLOOKUP(A170,HOP!A:B,2,0)</f>
        <v>2021657</v>
      </c>
      <c r="E170" s="4">
        <f t="shared" si="5"/>
        <v>0</v>
      </c>
      <c r="K170" s="4" t="str">
        <f>$K$1&amp;D170</f>
        <v>,2021657</v>
      </c>
    </row>
    <row r="171" s="4" customFormat="1" hidden="1" spans="1:11">
      <c r="A171" s="5">
        <v>14399139291</v>
      </c>
      <c r="B171" s="5">
        <v>0</v>
      </c>
      <c r="C171" s="4" t="str">
        <f>VLOOKUP(A171,HOP!A:H,8,0)</f>
        <v>0.00</v>
      </c>
      <c r="D171" s="4">
        <f>VLOOKUP(A171,HOP!A:B,2,0)</f>
        <v>1980040</v>
      </c>
      <c r="E171" s="5">
        <f t="shared" si="5"/>
        <v>0</v>
      </c>
      <c r="K171" s="5" t="str">
        <f>$K$1&amp;D171</f>
        <v>,1980040</v>
      </c>
    </row>
    <row r="172" s="4" customFormat="1" spans="1:11">
      <c r="A172" s="4">
        <v>14631253747</v>
      </c>
      <c r="B172" s="4">
        <v>124</v>
      </c>
      <c r="C172" s="4" t="str">
        <f>VLOOKUP(A172,HOP!A:H,8,0)</f>
        <v>124.00</v>
      </c>
      <c r="D172" s="4">
        <f>VLOOKUP(A172,HOP!A:B,2,0)</f>
        <v>2022058</v>
      </c>
      <c r="E172" s="4">
        <f t="shared" si="5"/>
        <v>0</v>
      </c>
      <c r="K172" s="4" t="str">
        <f>$K$1&amp;D172</f>
        <v>,2022058</v>
      </c>
    </row>
    <row r="173" s="4" customFormat="1" spans="1:11">
      <c r="A173" s="4">
        <v>14632151525</v>
      </c>
      <c r="B173" s="4">
        <v>82</v>
      </c>
      <c r="C173" s="4" t="str">
        <f>VLOOKUP(A173,HOP!A:H,8,0)</f>
        <v>82.00</v>
      </c>
      <c r="D173" s="4">
        <f>VLOOKUP(A173,HOP!A:B,2,0)</f>
        <v>2022412</v>
      </c>
      <c r="E173" s="4">
        <f t="shared" si="5"/>
        <v>0</v>
      </c>
      <c r="K173" s="4" t="str">
        <f>$K$1&amp;D173</f>
        <v>,2022412</v>
      </c>
    </row>
    <row r="174" s="4" customFormat="1" spans="1:11">
      <c r="A174" s="4">
        <v>14632651473</v>
      </c>
      <c r="B174" s="4">
        <v>89</v>
      </c>
      <c r="C174" s="4" t="str">
        <f>VLOOKUP(A174,HOP!A:H,8,0)</f>
        <v>89.00</v>
      </c>
      <c r="D174" s="4">
        <f>VLOOKUP(A174,HOP!A:B,2,0)</f>
        <v>2022563</v>
      </c>
      <c r="E174" s="4">
        <f t="shared" si="5"/>
        <v>0</v>
      </c>
      <c r="K174" s="4" t="str">
        <f>$K$1&amp;D174</f>
        <v>,2022563</v>
      </c>
    </row>
    <row r="175" s="4" customFormat="1" spans="1:11">
      <c r="A175" s="4">
        <v>14632782437</v>
      </c>
      <c r="B175" s="4">
        <v>217</v>
      </c>
      <c r="C175" s="4" t="str">
        <f>VLOOKUP(A175,HOP!A:H,8,0)</f>
        <v>217.00</v>
      </c>
      <c r="D175" s="4">
        <f>VLOOKUP(A175,HOP!A:B,2,0)</f>
        <v>2022624</v>
      </c>
      <c r="E175" s="4">
        <f t="shared" si="5"/>
        <v>0</v>
      </c>
      <c r="K175" s="4" t="str">
        <f>$K$1&amp;D175</f>
        <v>,2022624</v>
      </c>
    </row>
    <row r="176" s="4" customFormat="1" spans="1:11">
      <c r="A176" s="4">
        <v>14633148410</v>
      </c>
      <c r="B176" s="4">
        <v>159</v>
      </c>
      <c r="C176" s="4" t="str">
        <f>VLOOKUP(A176,HOP!A:H,8,0)</f>
        <v>159.00</v>
      </c>
      <c r="D176" s="4">
        <f>VLOOKUP(A176,HOP!A:B,2,0)</f>
        <v>2022737</v>
      </c>
      <c r="E176" s="4">
        <f t="shared" si="5"/>
        <v>0</v>
      </c>
      <c r="K176" s="4" t="str">
        <f>$K$1&amp;D176</f>
        <v>,2022737</v>
      </c>
    </row>
    <row r="177" s="4" customFormat="1" spans="1:11">
      <c r="A177" s="4">
        <v>14636384039</v>
      </c>
      <c r="B177" s="4">
        <v>138</v>
      </c>
      <c r="C177" s="4" t="str">
        <f>VLOOKUP(A177,HOP!A:H,8,0)</f>
        <v>138.00</v>
      </c>
      <c r="D177" s="4">
        <f>VLOOKUP(A177,HOP!A:B,2,0)</f>
        <v>2023177</v>
      </c>
      <c r="E177" s="4">
        <f t="shared" si="5"/>
        <v>0</v>
      </c>
      <c r="K177" s="4" t="str">
        <f>$K$1&amp;D177</f>
        <v>,2023177</v>
      </c>
    </row>
    <row r="178" s="4" customFormat="1" spans="1:11">
      <c r="A178" s="4">
        <v>14636495769</v>
      </c>
      <c r="B178" s="4">
        <v>159</v>
      </c>
      <c r="C178" s="4" t="str">
        <f>VLOOKUP(A178,HOP!A:H,8,0)</f>
        <v>159.00</v>
      </c>
      <c r="D178" s="4">
        <f>VLOOKUP(A178,HOP!A:B,2,0)</f>
        <v>2023225</v>
      </c>
      <c r="E178" s="4">
        <f t="shared" si="5"/>
        <v>0</v>
      </c>
      <c r="K178" s="4" t="str">
        <f>$K$1&amp;D178</f>
        <v>,2023225</v>
      </c>
    </row>
    <row r="179" s="4" customFormat="1" spans="1:11">
      <c r="A179" s="4">
        <v>14637103884</v>
      </c>
      <c r="B179" s="4">
        <v>46</v>
      </c>
      <c r="C179" s="4" t="str">
        <f>VLOOKUP(A179,HOP!A:H,8,0)</f>
        <v>46.00</v>
      </c>
      <c r="D179" s="4">
        <f>VLOOKUP(A179,HOP!A:B,2,0)</f>
        <v>2023409</v>
      </c>
      <c r="E179" s="4">
        <f t="shared" si="5"/>
        <v>0</v>
      </c>
      <c r="K179" s="4" t="str">
        <f>$K$1&amp;D179</f>
        <v>,2023409</v>
      </c>
    </row>
    <row r="180" s="4" customFormat="1" spans="1:11">
      <c r="A180" s="4">
        <v>14637445481</v>
      </c>
      <c r="B180" s="4">
        <v>142</v>
      </c>
      <c r="C180" s="4" t="str">
        <f>VLOOKUP(A180,HOP!A:H,8,0)</f>
        <v>142.00</v>
      </c>
      <c r="D180" s="4">
        <f>VLOOKUP(A180,HOP!A:B,2,0)</f>
        <v>2023534</v>
      </c>
      <c r="E180" s="4">
        <f t="shared" si="5"/>
        <v>0</v>
      </c>
      <c r="K180" s="4" t="str">
        <f>$K$1&amp;D180</f>
        <v>,2023534</v>
      </c>
    </row>
    <row r="181" s="4" customFormat="1" spans="1:11">
      <c r="A181" s="4">
        <v>14637568609</v>
      </c>
      <c r="B181" s="4">
        <v>30</v>
      </c>
      <c r="C181" s="4" t="str">
        <f>VLOOKUP(A181,HOP!A:H,8,0)</f>
        <v>30.00</v>
      </c>
      <c r="D181" s="4">
        <f>VLOOKUP(A181,HOP!A:B,2,0)</f>
        <v>2023571</v>
      </c>
      <c r="E181" s="4">
        <f t="shared" si="5"/>
        <v>0</v>
      </c>
      <c r="K181" s="4" t="str">
        <f>$K$1&amp;D181</f>
        <v>,2023571</v>
      </c>
    </row>
    <row r="182" s="4" customFormat="1" spans="1:11">
      <c r="A182" s="4">
        <v>14638121423</v>
      </c>
      <c r="B182" s="4">
        <v>109</v>
      </c>
      <c r="C182" s="4" t="str">
        <f>VLOOKUP(A182,HOP!A:H,8,0)</f>
        <v>103.30</v>
      </c>
      <c r="D182" s="4">
        <f>VLOOKUP(A182,HOP!A:B,2,0)</f>
        <v>2023819</v>
      </c>
      <c r="E182" s="4">
        <f t="shared" si="5"/>
        <v>5.7</v>
      </c>
      <c r="F182" s="4" t="s">
        <v>562</v>
      </c>
      <c r="K182" s="4" t="str">
        <f>$K$1&amp;D182</f>
        <v>,2023819</v>
      </c>
    </row>
    <row r="183" s="4" customFormat="1" spans="1:11">
      <c r="A183" s="4">
        <v>14640153695</v>
      </c>
      <c r="B183" s="4">
        <v>74</v>
      </c>
      <c r="C183" s="4" t="str">
        <f>VLOOKUP(A183,HOP!A:H,8,0)</f>
        <v>74.00</v>
      </c>
      <c r="D183" s="4">
        <f>VLOOKUP(A183,HOP!A:B,2,0)</f>
        <v>2023969</v>
      </c>
      <c r="E183" s="4">
        <f t="shared" si="5"/>
        <v>0</v>
      </c>
      <c r="K183" s="4" t="str">
        <f>$K$1&amp;D183</f>
        <v>,2023969</v>
      </c>
    </row>
    <row r="184" s="4" customFormat="1" spans="1:11">
      <c r="A184" s="4">
        <v>14640975809</v>
      </c>
      <c r="B184" s="4">
        <v>46</v>
      </c>
      <c r="C184" s="4" t="str">
        <f>VLOOKUP(A184,HOP!A:H,8,0)</f>
        <v>46.00</v>
      </c>
      <c r="D184" s="4">
        <f>VLOOKUP(A184,HOP!A:B,2,0)</f>
        <v>2024190</v>
      </c>
      <c r="E184" s="4">
        <f t="shared" ref="E184:E204" si="7">B184-C184</f>
        <v>0</v>
      </c>
      <c r="K184" s="4" t="str">
        <f>$K$1&amp;D184</f>
        <v>,2024190</v>
      </c>
    </row>
    <row r="185" s="4" customFormat="1" spans="1:11">
      <c r="A185" s="4">
        <v>14641128271</v>
      </c>
      <c r="B185" s="4">
        <v>159</v>
      </c>
      <c r="C185" s="4" t="str">
        <f>VLOOKUP(A185,HOP!A:H,8,0)</f>
        <v>159.00</v>
      </c>
      <c r="D185" s="4">
        <f>VLOOKUP(A185,HOP!A:B,2,0)</f>
        <v>2024250</v>
      </c>
      <c r="E185" s="4">
        <f t="shared" si="7"/>
        <v>0</v>
      </c>
      <c r="K185" s="4" t="str">
        <f>$K$1&amp;D185</f>
        <v>,2024250</v>
      </c>
    </row>
    <row r="186" s="4" customFormat="1" spans="1:11">
      <c r="A186" s="4">
        <v>14641579808</v>
      </c>
      <c r="B186" s="4">
        <v>27</v>
      </c>
      <c r="C186" s="4" t="str">
        <f>VLOOKUP(A186,HOP!A:H,8,0)</f>
        <v>27.00</v>
      </c>
      <c r="D186" s="4">
        <f>VLOOKUP(A186,HOP!A:B,2,0)</f>
        <v>2024428</v>
      </c>
      <c r="E186" s="4">
        <f t="shared" si="7"/>
        <v>0</v>
      </c>
      <c r="K186" s="4" t="str">
        <f>$K$1&amp;D186</f>
        <v>,2024428</v>
      </c>
    </row>
    <row r="187" s="4" customFormat="1" spans="1:11">
      <c r="A187" s="4">
        <v>14641630240</v>
      </c>
      <c r="B187" s="4">
        <v>133</v>
      </c>
      <c r="C187" s="4" t="str">
        <f>VLOOKUP(A187,HOP!A:H,8,0)</f>
        <v>133.00</v>
      </c>
      <c r="D187" s="4">
        <f>VLOOKUP(A187,HOP!A:B,2,0)</f>
        <v>2024445</v>
      </c>
      <c r="E187" s="4">
        <f t="shared" si="7"/>
        <v>0</v>
      </c>
      <c r="K187" s="4" t="str">
        <f>$K$1&amp;D187</f>
        <v>,2024445</v>
      </c>
    </row>
    <row r="188" s="4" customFormat="1" spans="1:11">
      <c r="A188" s="4">
        <v>14641787616</v>
      </c>
      <c r="B188" s="4">
        <v>103</v>
      </c>
      <c r="C188" s="4" t="str">
        <f>VLOOKUP(A188,HOP!A:H,8,0)</f>
        <v>103.00</v>
      </c>
      <c r="D188" s="4">
        <f>VLOOKUP(A188,HOP!A:B,2,0)</f>
        <v>2024503</v>
      </c>
      <c r="E188" s="4">
        <f t="shared" si="7"/>
        <v>0</v>
      </c>
      <c r="K188" s="4" t="str">
        <f>$K$1&amp;D188</f>
        <v>,2024503</v>
      </c>
    </row>
    <row r="189" s="4" customFormat="1" spans="1:11">
      <c r="A189" s="4">
        <v>14641803875</v>
      </c>
      <c r="B189" s="4">
        <v>97</v>
      </c>
      <c r="C189" s="4" t="str">
        <f>VLOOKUP(A189,HOP!A:H,8,0)</f>
        <v>97.00</v>
      </c>
      <c r="D189" s="4">
        <f>VLOOKUP(A189,HOP!A:B,2,0)</f>
        <v>2024508</v>
      </c>
      <c r="E189" s="4">
        <f t="shared" si="7"/>
        <v>0</v>
      </c>
      <c r="K189" s="4" t="str">
        <f>$K$1&amp;D189</f>
        <v>,2024508</v>
      </c>
    </row>
    <row r="190" s="4" customFormat="1" spans="1:11">
      <c r="A190" s="4">
        <v>14642034865</v>
      </c>
      <c r="B190" s="4">
        <v>38</v>
      </c>
      <c r="C190" s="4" t="str">
        <f>VLOOKUP(A190,HOP!A:H,8,0)</f>
        <v>38.00</v>
      </c>
      <c r="D190" s="4">
        <f>VLOOKUP(A190,HOP!A:B,2,0)</f>
        <v>2024582</v>
      </c>
      <c r="E190" s="4">
        <f t="shared" si="7"/>
        <v>0</v>
      </c>
      <c r="K190" s="4" t="str">
        <f>$K$1&amp;D190</f>
        <v>,2024582</v>
      </c>
    </row>
    <row r="191" s="4" customFormat="1" spans="1:11">
      <c r="A191" s="4">
        <v>14642345464</v>
      </c>
      <c r="B191" s="4">
        <v>68</v>
      </c>
      <c r="C191" s="4" t="str">
        <f>VLOOKUP(A191,HOP!A:H,8,0)</f>
        <v>68.00</v>
      </c>
      <c r="D191" s="4">
        <f>VLOOKUP(A191,HOP!A:B,2,0)</f>
        <v>2024682</v>
      </c>
      <c r="E191" s="4">
        <f t="shared" si="7"/>
        <v>0</v>
      </c>
      <c r="K191" s="4" t="str">
        <f>$K$1&amp;D191</f>
        <v>,2024682</v>
      </c>
    </row>
    <row r="192" s="4" customFormat="1" spans="1:11">
      <c r="A192" s="4">
        <v>14642630755</v>
      </c>
      <c r="B192" s="4">
        <v>159</v>
      </c>
      <c r="C192" s="4" t="str">
        <f>VLOOKUP(A192,HOP!A:H,8,0)</f>
        <v>159.00</v>
      </c>
      <c r="D192" s="4">
        <f>VLOOKUP(A192,HOP!A:B,2,0)</f>
        <v>2024758</v>
      </c>
      <c r="E192" s="4">
        <f t="shared" si="7"/>
        <v>0</v>
      </c>
      <c r="K192" s="4" t="str">
        <f>$K$1&amp;D192</f>
        <v>,2024758</v>
      </c>
    </row>
    <row r="193" s="4" customFormat="1" spans="1:11">
      <c r="A193" s="4">
        <v>14642866376</v>
      </c>
      <c r="B193" s="4">
        <v>159</v>
      </c>
      <c r="C193" s="4" t="str">
        <f>VLOOKUP(A193,HOP!A:H,8,0)</f>
        <v>159.00</v>
      </c>
      <c r="D193" s="4">
        <f>VLOOKUP(A193,HOP!A:B,2,0)</f>
        <v>2024831</v>
      </c>
      <c r="E193" s="4">
        <f t="shared" si="7"/>
        <v>0</v>
      </c>
      <c r="K193" s="4" t="str">
        <f>$K$1&amp;D193</f>
        <v>,2024831</v>
      </c>
    </row>
    <row r="194" s="4" customFormat="1" hidden="1" spans="1:11">
      <c r="A194" s="5">
        <v>14394695998</v>
      </c>
      <c r="B194" s="5">
        <v>0</v>
      </c>
      <c r="C194" s="4" t="str">
        <f>VLOOKUP(A194,HOP!A:H,8,0)</f>
        <v>0.00</v>
      </c>
      <c r="D194" s="4">
        <f>VLOOKUP(A194,HOP!A:B,2,0)</f>
        <v>1978295</v>
      </c>
      <c r="E194" s="5">
        <f t="shared" si="7"/>
        <v>0</v>
      </c>
      <c r="K194" s="5" t="str">
        <f>$K$1&amp;D194</f>
        <v>,1978295</v>
      </c>
    </row>
    <row r="195" s="4" customFormat="1" spans="1:11">
      <c r="A195" s="4">
        <v>14644944915</v>
      </c>
      <c r="B195" s="4">
        <v>246</v>
      </c>
      <c r="C195" s="4" t="str">
        <f>VLOOKUP(A195,HOP!A:H,8,0)</f>
        <v>246.00</v>
      </c>
      <c r="D195" s="4">
        <f>VLOOKUP(A195,HOP!A:B,2,0)</f>
        <v>2024904</v>
      </c>
      <c r="E195" s="4">
        <f t="shared" si="7"/>
        <v>0</v>
      </c>
      <c r="K195" s="4" t="str">
        <f>$K$1&amp;D195</f>
        <v>,2024904</v>
      </c>
    </row>
    <row r="196" s="4" customFormat="1" spans="1:11">
      <c r="A196" s="4">
        <v>14646452417</v>
      </c>
      <c r="B196" s="4">
        <v>27</v>
      </c>
      <c r="C196" s="4" t="str">
        <f>VLOOKUP(A196,HOP!A:H,8,0)</f>
        <v>27.00</v>
      </c>
      <c r="D196" s="4">
        <f>VLOOKUP(A196,HOP!A:B,2,0)</f>
        <v>2025370</v>
      </c>
      <c r="E196" s="4">
        <f t="shared" si="7"/>
        <v>0</v>
      </c>
      <c r="K196" s="4" t="str">
        <f>$K$1&amp;D196</f>
        <v>,2025370</v>
      </c>
    </row>
    <row r="197" s="4" customFormat="1" spans="1:11">
      <c r="A197" s="4">
        <v>14646943170</v>
      </c>
      <c r="B197" s="4">
        <v>121</v>
      </c>
      <c r="C197" s="4" t="str">
        <f>VLOOKUP(A197,HOP!A:H,8,0)</f>
        <v>121.00</v>
      </c>
      <c r="D197" s="4">
        <f>VLOOKUP(A197,HOP!A:B,2,0)</f>
        <v>2025618</v>
      </c>
      <c r="E197" s="4">
        <f t="shared" si="7"/>
        <v>0</v>
      </c>
      <c r="K197" s="4" t="str">
        <f>$K$1&amp;D197</f>
        <v>,2025618</v>
      </c>
    </row>
    <row r="198" s="4" customFormat="1" spans="1:11">
      <c r="A198" s="4">
        <v>14647179147</v>
      </c>
      <c r="B198" s="4">
        <v>27</v>
      </c>
      <c r="C198" s="4" t="str">
        <f>VLOOKUP(A198,HOP!A:H,8,0)</f>
        <v>27.00</v>
      </c>
      <c r="D198" s="4">
        <f>VLOOKUP(A198,HOP!A:B,2,0)</f>
        <v>2025731</v>
      </c>
      <c r="E198" s="4">
        <f t="shared" si="7"/>
        <v>0</v>
      </c>
      <c r="K198" s="4" t="str">
        <f>$K$1&amp;D198</f>
        <v>,2025731</v>
      </c>
    </row>
    <row r="199" s="4" customFormat="1" spans="1:11">
      <c r="A199" s="4">
        <v>14647503785</v>
      </c>
      <c r="B199" s="4">
        <v>213</v>
      </c>
      <c r="C199" s="4" t="str">
        <f>VLOOKUP(A199,HOP!A:H,8,0)</f>
        <v>213.00</v>
      </c>
      <c r="D199" s="4">
        <f>VLOOKUP(A199,HOP!A:B,2,0)</f>
        <v>2025862</v>
      </c>
      <c r="E199" s="4">
        <f t="shared" si="7"/>
        <v>0</v>
      </c>
      <c r="K199" s="4" t="str">
        <f>$K$1&amp;D199</f>
        <v>,2025862</v>
      </c>
    </row>
    <row r="200" s="4" customFormat="1" spans="1:11">
      <c r="A200" s="4">
        <v>14647615004</v>
      </c>
      <c r="B200" s="4">
        <v>50</v>
      </c>
      <c r="C200" s="4" t="str">
        <f>VLOOKUP(A200,HOP!A:H,8,0)</f>
        <v>50.00</v>
      </c>
      <c r="D200" s="4">
        <f>VLOOKUP(A200,HOP!A:B,2,0)</f>
        <v>2025901</v>
      </c>
      <c r="E200" s="4">
        <f t="shared" si="7"/>
        <v>0</v>
      </c>
      <c r="K200" s="4" t="str">
        <f>$K$1&amp;D200</f>
        <v>,2025901</v>
      </c>
    </row>
    <row r="201" s="4" customFormat="1" spans="1:11">
      <c r="A201" s="4">
        <v>14650187379</v>
      </c>
      <c r="B201" s="4">
        <v>154</v>
      </c>
      <c r="C201" s="4" t="str">
        <f>VLOOKUP(A201,HOP!A:H,8,0)</f>
        <v>154.00</v>
      </c>
      <c r="D201" s="4">
        <f>VLOOKUP(A201,HOP!A:B,2,0)</f>
        <v>2026034</v>
      </c>
      <c r="E201" s="4">
        <f t="shared" si="7"/>
        <v>0</v>
      </c>
      <c r="K201" s="4" t="str">
        <f>$K$1&amp;D201</f>
        <v>,2026034</v>
      </c>
    </row>
    <row r="202" s="4" customFormat="1" spans="1:11">
      <c r="A202" s="4">
        <v>14650244347</v>
      </c>
      <c r="B202" s="4">
        <v>92</v>
      </c>
      <c r="C202" s="4" t="str">
        <f>VLOOKUP(A202,HOP!A:H,8,0)</f>
        <v>92.00</v>
      </c>
      <c r="D202" s="4">
        <f>VLOOKUP(A202,HOP!A:B,2,0)</f>
        <v>2026054</v>
      </c>
      <c r="E202" s="4">
        <f t="shared" si="7"/>
        <v>0</v>
      </c>
      <c r="K202" s="4" t="str">
        <f>$K$1&amp;D202</f>
        <v>,2026054</v>
      </c>
    </row>
    <row r="203" s="4" customFormat="1" spans="1:11">
      <c r="A203" s="4">
        <v>14651218324</v>
      </c>
      <c r="B203" s="4">
        <v>140</v>
      </c>
      <c r="C203" s="4" t="str">
        <f>VLOOKUP(A203,HOP!A:H,8,0)</f>
        <v>140.00</v>
      </c>
      <c r="D203" s="4">
        <f>VLOOKUP(A203,HOP!A:B,2,0)</f>
        <v>2026287</v>
      </c>
      <c r="E203" s="4">
        <f t="shared" si="7"/>
        <v>0</v>
      </c>
      <c r="K203" s="4" t="str">
        <f>$K$1&amp;D203</f>
        <v>,2026287</v>
      </c>
    </row>
    <row r="204" s="4" customFormat="1" hidden="1" spans="1:11">
      <c r="A204" s="5">
        <v>14388968095</v>
      </c>
      <c r="B204" s="5">
        <v>0</v>
      </c>
      <c r="C204" s="4" t="str">
        <f>VLOOKUP(A204,HOP!A:H,8,0)</f>
        <v>0.00</v>
      </c>
      <c r="D204" s="4">
        <f>VLOOKUP(A204,HOP!A:B,2,0)</f>
        <v>1977158</v>
      </c>
      <c r="E204" s="5">
        <f t="shared" si="7"/>
        <v>0</v>
      </c>
      <c r="K204" s="5" t="str">
        <f>$K$1&amp;D204</f>
        <v>,1977158</v>
      </c>
    </row>
    <row r="205" s="4" customFormat="1" spans="1:11">
      <c r="A205" s="4">
        <v>14652258969</v>
      </c>
      <c r="B205" s="4">
        <v>33</v>
      </c>
      <c r="C205" s="4" t="str">
        <f>VLOOKUP(A205,HOP!A:H,8,0)</f>
        <v>33.00</v>
      </c>
      <c r="D205" s="4">
        <f>VLOOKUP(A205,HOP!A:B,2,0)</f>
        <v>2026610</v>
      </c>
      <c r="E205" s="4">
        <f t="shared" ref="E205:E214" si="8">B205-C205</f>
        <v>0</v>
      </c>
      <c r="K205" s="4" t="str">
        <f t="shared" ref="K205:K214" si="9">$K$1&amp;D205</f>
        <v>,2026610</v>
      </c>
    </row>
    <row r="206" s="4" customFormat="1" spans="1:11">
      <c r="A206" s="4">
        <v>14652423616</v>
      </c>
      <c r="B206" s="4">
        <v>12</v>
      </c>
      <c r="C206" s="4" t="str">
        <f>VLOOKUP(A206,HOP!A:H,8,0)</f>
        <v>12.00</v>
      </c>
      <c r="D206" s="4">
        <f>VLOOKUP(A206,HOP!A:B,2,0)</f>
        <v>2026666</v>
      </c>
      <c r="E206" s="4">
        <f t="shared" si="8"/>
        <v>0</v>
      </c>
      <c r="K206" s="4" t="str">
        <f t="shared" si="9"/>
        <v>,2026666</v>
      </c>
    </row>
    <row r="207" s="4" customFormat="1" spans="1:11">
      <c r="A207" s="4">
        <v>14652574162</v>
      </c>
      <c r="B207" s="4">
        <v>102</v>
      </c>
      <c r="C207" s="4" t="str">
        <f>VLOOKUP(A207,HOP!A:H,8,0)</f>
        <v>102.00</v>
      </c>
      <c r="D207" s="4">
        <f>VLOOKUP(A207,HOP!A:B,2,0)</f>
        <v>2026701</v>
      </c>
      <c r="E207" s="4">
        <f t="shared" si="8"/>
        <v>0</v>
      </c>
      <c r="K207" s="4" t="str">
        <f t="shared" si="9"/>
        <v>,2026701</v>
      </c>
    </row>
    <row r="208" s="4" customFormat="1" spans="1:11">
      <c r="A208" s="4">
        <v>14652591166</v>
      </c>
      <c r="B208" s="4">
        <v>64</v>
      </c>
      <c r="C208" s="4" t="str">
        <f>VLOOKUP(A208,HOP!A:H,8,0)</f>
        <v>64.00</v>
      </c>
      <c r="D208" s="4">
        <f>VLOOKUP(A208,HOP!A:B,2,0)</f>
        <v>2026709</v>
      </c>
      <c r="E208" s="4">
        <f t="shared" si="8"/>
        <v>0</v>
      </c>
      <c r="K208" s="4" t="str">
        <f t="shared" si="9"/>
        <v>,2026709</v>
      </c>
    </row>
    <row r="209" s="4" customFormat="1" spans="1:11">
      <c r="A209" s="4">
        <v>14652866765</v>
      </c>
      <c r="B209" s="4">
        <v>22</v>
      </c>
      <c r="C209" s="4" t="str">
        <f>VLOOKUP(A209,HOP!A:H,8,0)</f>
        <v>22.00</v>
      </c>
      <c r="D209" s="4">
        <f>VLOOKUP(A209,HOP!A:B,2,0)</f>
        <v>2026831</v>
      </c>
      <c r="E209" s="4">
        <f t="shared" si="8"/>
        <v>0</v>
      </c>
      <c r="K209" s="4" t="str">
        <f t="shared" si="9"/>
        <v>,2026831</v>
      </c>
    </row>
    <row r="210" s="4" customFormat="1" spans="1:11">
      <c r="A210" s="4">
        <v>14655565424</v>
      </c>
      <c r="B210" s="4">
        <v>101</v>
      </c>
      <c r="C210" s="4" t="str">
        <f>VLOOKUP(A210,HOP!A:H,8,0)</f>
        <v>101.00</v>
      </c>
      <c r="D210" s="4">
        <f>VLOOKUP(A210,HOP!A:B,2,0)</f>
        <v>2027139</v>
      </c>
      <c r="E210" s="4">
        <f t="shared" si="8"/>
        <v>0</v>
      </c>
      <c r="K210" s="4" t="str">
        <f t="shared" si="9"/>
        <v>,2027139</v>
      </c>
    </row>
    <row r="211" s="4" customFormat="1" spans="1:11">
      <c r="A211" s="4">
        <v>14655886820</v>
      </c>
      <c r="B211" s="4">
        <v>98</v>
      </c>
      <c r="C211" s="4" t="str">
        <f>VLOOKUP(A211,HOP!A:H,8,0)</f>
        <v>98.00</v>
      </c>
      <c r="D211" s="4">
        <f>VLOOKUP(A211,HOP!A:B,2,0)</f>
        <v>2027320</v>
      </c>
      <c r="E211" s="4">
        <f t="shared" si="8"/>
        <v>0</v>
      </c>
      <c r="K211" s="4" t="str">
        <f t="shared" si="9"/>
        <v>,2027320</v>
      </c>
    </row>
    <row r="212" s="4" customFormat="1" spans="1:11">
      <c r="A212" s="4">
        <v>14656034718</v>
      </c>
      <c r="B212" s="4">
        <v>127</v>
      </c>
      <c r="C212" s="4" t="str">
        <f>VLOOKUP(A212,HOP!A:H,8,0)</f>
        <v>127.00</v>
      </c>
      <c r="D212" s="4">
        <f>VLOOKUP(A212,HOP!A:B,2,0)</f>
        <v>2027421</v>
      </c>
      <c r="E212" s="4">
        <f t="shared" si="8"/>
        <v>0</v>
      </c>
      <c r="K212" s="4" t="str">
        <f t="shared" si="9"/>
        <v>,2027421</v>
      </c>
    </row>
    <row r="213" s="4" customFormat="1" spans="1:11">
      <c r="A213" s="4">
        <v>14656233497</v>
      </c>
      <c r="B213" s="4">
        <v>85</v>
      </c>
      <c r="C213" s="4" t="str">
        <f>VLOOKUP(A213,HOP!A:H,8,0)</f>
        <v>85.00</v>
      </c>
      <c r="D213" s="4">
        <f>VLOOKUP(A213,HOP!A:B,2,0)</f>
        <v>2027502</v>
      </c>
      <c r="E213" s="4">
        <f t="shared" si="8"/>
        <v>0</v>
      </c>
      <c r="K213" s="4" t="str">
        <f t="shared" si="9"/>
        <v>,2027502</v>
      </c>
    </row>
    <row r="214" s="4" customFormat="1" spans="1:11">
      <c r="A214" s="4">
        <v>14656240633</v>
      </c>
      <c r="B214" s="4">
        <v>64</v>
      </c>
      <c r="C214" s="4" t="str">
        <f>VLOOKUP(A214,HOP!A:H,8,0)</f>
        <v>64.00</v>
      </c>
      <c r="D214" s="4">
        <f>VLOOKUP(A214,HOP!A:B,2,0)</f>
        <v>2027508</v>
      </c>
      <c r="E214" s="4">
        <f t="shared" si="8"/>
        <v>0</v>
      </c>
      <c r="K214" s="4" t="str">
        <f t="shared" si="9"/>
        <v>,2027508</v>
      </c>
    </row>
    <row r="216" spans="2:2">
      <c r="B216" s="4">
        <f>SUM(B2:B215)</f>
        <v>30075.47</v>
      </c>
    </row>
    <row r="218" spans="1:1">
      <c r="A218" s="4" t="s">
        <v>563</v>
      </c>
    </row>
    <row r="219" spans="1:1">
      <c r="A219" s="4" t="s">
        <v>564</v>
      </c>
    </row>
    <row r="220" spans="1:1">
      <c r="A220" s="4" t="s">
        <v>565</v>
      </c>
    </row>
    <row r="221" spans="1:1">
      <c r="A221" s="4" t="s">
        <v>566</v>
      </c>
    </row>
    <row r="222" spans="1:1">
      <c r="A222" s="4" t="s">
        <v>567</v>
      </c>
    </row>
    <row r="223" spans="1:1">
      <c r="A223" s="4" t="s">
        <v>568</v>
      </c>
    </row>
  </sheetData>
  <autoFilter ref="A1:XFD223">
    <filterColumn colId="1">
      <filters blank="1">
        <filter val="30075.47"/>
        <filter val="82.8"/>
        <filter val="200"/>
        <filter val="101"/>
        <filter val="102"/>
        <filter val="1002"/>
        <filter val="103"/>
        <filter val="304"/>
        <filter val="704"/>
        <filter val="107"/>
        <filter val="208"/>
        <filter val="608"/>
        <filter val="109"/>
        <filter val="110"/>
        <filter val="210"/>
        <filter val="111"/>
        <filter val="311"/>
        <filter val="-111"/>
        <filter val="12"/>
        <filter val="112"/>
        <filter val="113"/>
        <filter val="213"/>
        <filter val="114"/>
        <filter val="15"/>
        <filter val="1015"/>
        <filter val="216"/>
        <filter val="17"/>
        <filter val="217"/>
        <filter val="20"/>
        <filter val="120"/>
        <filter val="220"/>
        <filter val="420"/>
        <filter val="1020"/>
        <filter val="121"/>
        <filter val="22"/>
        <filter val="122"/>
        <filter val="23"/>
        <filter val="123"/>
        <filter val="124"/>
        <filter val="824"/>
        <filter val="25"/>
        <filter val="325"/>
        <filter val="26"/>
        <filter val="126"/>
        <filter val="27"/>
        <filter val="127"/>
        <filter val="428"/>
        <filter val="30"/>
        <filter val="31"/>
        <filter val="32"/>
        <filter val="-32"/>
        <filter val="132"/>
        <filter val="33"/>
        <filter val="133"/>
        <filter val="35"/>
        <filter val="36"/>
        <filter val="37"/>
        <filter val="38"/>
        <filter val="138"/>
        <filter val="39"/>
        <filter val="139"/>
        <filter val="140"/>
        <filter val="240"/>
        <filter val="42"/>
        <filter val="142"/>
        <filter val="43"/>
        <filter val="44"/>
        <filter val="45"/>
        <filter val="145"/>
        <filter val="46"/>
        <filter val="146"/>
        <filter val="246"/>
        <filter val="49"/>
        <filter val="50"/>
        <filter val="150"/>
        <filter val="250"/>
        <filter val="51"/>
        <filter val="52"/>
        <filter val="154"/>
        <filter val="55"/>
        <filter val="155"/>
        <filter val="56"/>
        <filter val="156"/>
        <filter val="356"/>
        <filter val="57"/>
        <filter val="158"/>
        <filter val="59"/>
        <filter val="159"/>
        <filter val="260"/>
        <filter val="61"/>
        <filter val="162"/>
        <filter val="63"/>
        <filter val="64"/>
        <filter val="65"/>
        <filter val="66"/>
        <filter val="166"/>
        <filter val="68"/>
        <filter val="69"/>
        <filter val="169"/>
        <filter val="70"/>
        <filter val="170"/>
        <filter val="270"/>
        <filter val="71"/>
        <filter val="72"/>
        <filter val="372"/>
        <filter val="73"/>
        <filter val="573"/>
        <filter val="74"/>
        <filter val="75"/>
        <filter val="175"/>
        <filter val="276"/>
        <filter val="476"/>
        <filter val="776"/>
        <filter val="1092.67"/>
        <filter val="178"/>
        <filter val="79"/>
        <filter val="179"/>
        <filter val="180"/>
        <filter val="480"/>
        <filter val="82"/>
        <filter val="83"/>
        <filter val="84"/>
        <filter val="85"/>
        <filter val="185"/>
        <filter val="86"/>
        <filter val="388"/>
        <filter val="688"/>
        <filter val="89"/>
        <filter val="90"/>
        <filter val="190"/>
        <filter val="92"/>
        <filter val="93"/>
        <filter val="293"/>
        <filter val="94"/>
        <filter val="194"/>
        <filter val="96"/>
        <filter val="196"/>
        <filter val="97"/>
        <filter val="98"/>
        <filter val="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7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569</v>
      </c>
      <c r="B1" s="2" t="s">
        <v>570</v>
      </c>
      <c r="C1" s="2" t="s">
        <v>571</v>
      </c>
      <c r="D1" s="2" t="s">
        <v>572</v>
      </c>
      <c r="E1" s="2" t="s">
        <v>5</v>
      </c>
      <c r="F1" s="2" t="s">
        <v>573</v>
      </c>
      <c r="G1" s="2" t="s">
        <v>574</v>
      </c>
      <c r="H1" s="2" t="s">
        <v>575</v>
      </c>
      <c r="I1" s="2" t="s">
        <v>576</v>
      </c>
      <c r="J1" s="2" t="s">
        <v>577</v>
      </c>
      <c r="K1" s="2" t="s">
        <v>17</v>
      </c>
    </row>
    <row r="2" s="1" customFormat="1" ht="20" customHeight="1" spans="1:11">
      <c r="A2" s="3">
        <v>14656240633</v>
      </c>
      <c r="B2" s="3">
        <v>2027508</v>
      </c>
      <c r="C2" s="2" t="s">
        <v>578</v>
      </c>
      <c r="D2" s="2" t="s">
        <v>579</v>
      </c>
      <c r="E2" s="2" t="s">
        <v>580</v>
      </c>
      <c r="F2" s="2" t="s">
        <v>581</v>
      </c>
      <c r="G2" s="2" t="s">
        <v>28</v>
      </c>
      <c r="H2" s="2" t="s">
        <v>582</v>
      </c>
      <c r="I2" s="2" t="s">
        <v>583</v>
      </c>
      <c r="J2" s="2" t="s">
        <v>583</v>
      </c>
      <c r="K2" s="2" t="s">
        <v>584</v>
      </c>
    </row>
    <row r="3" s="1" customFormat="1" ht="20" customHeight="1" spans="1:11">
      <c r="A3" s="3">
        <v>14656233497</v>
      </c>
      <c r="B3" s="3">
        <v>2027502</v>
      </c>
      <c r="C3" s="2" t="s">
        <v>585</v>
      </c>
      <c r="D3" s="2" t="s">
        <v>586</v>
      </c>
      <c r="E3" s="2" t="s">
        <v>580</v>
      </c>
      <c r="F3" s="2" t="s">
        <v>581</v>
      </c>
      <c r="G3" s="2" t="s">
        <v>28</v>
      </c>
      <c r="H3" s="2" t="s">
        <v>587</v>
      </c>
      <c r="I3" s="2" t="s">
        <v>583</v>
      </c>
      <c r="J3" s="2" t="s">
        <v>583</v>
      </c>
      <c r="K3" s="2" t="s">
        <v>588</v>
      </c>
    </row>
    <row r="4" s="1" customFormat="1" ht="20" customHeight="1" spans="1:11">
      <c r="A4" s="3">
        <v>14656034718</v>
      </c>
      <c r="B4" s="3">
        <v>2027421</v>
      </c>
      <c r="C4" s="2" t="s">
        <v>589</v>
      </c>
      <c r="D4" s="2" t="s">
        <v>590</v>
      </c>
      <c r="E4" s="2" t="s">
        <v>580</v>
      </c>
      <c r="F4" s="2" t="s">
        <v>581</v>
      </c>
      <c r="G4" s="2" t="s">
        <v>28</v>
      </c>
      <c r="H4" s="2" t="s">
        <v>591</v>
      </c>
      <c r="I4" s="2" t="s">
        <v>583</v>
      </c>
      <c r="J4" s="2" t="s">
        <v>583</v>
      </c>
      <c r="K4" s="2" t="s">
        <v>592</v>
      </c>
    </row>
    <row r="5" s="1" customFormat="1" ht="20" customHeight="1" spans="1:11">
      <c r="A5" s="3">
        <v>14655886820</v>
      </c>
      <c r="B5" s="3">
        <v>2027320</v>
      </c>
      <c r="C5" s="2" t="s">
        <v>593</v>
      </c>
      <c r="D5" s="2" t="s">
        <v>594</v>
      </c>
      <c r="E5" s="2" t="s">
        <v>580</v>
      </c>
      <c r="F5" s="2" t="s">
        <v>581</v>
      </c>
      <c r="G5" s="2" t="s">
        <v>28</v>
      </c>
      <c r="H5" s="2" t="s">
        <v>595</v>
      </c>
      <c r="I5" s="2" t="s">
        <v>583</v>
      </c>
      <c r="J5" s="2" t="s">
        <v>583</v>
      </c>
      <c r="K5" s="2" t="s">
        <v>596</v>
      </c>
    </row>
    <row r="6" s="1" customFormat="1" ht="20" customHeight="1" spans="1:11">
      <c r="A6" s="3">
        <v>14655565424</v>
      </c>
      <c r="B6" s="3">
        <v>2027139</v>
      </c>
      <c r="C6" s="2" t="s">
        <v>597</v>
      </c>
      <c r="D6" s="2" t="s">
        <v>598</v>
      </c>
      <c r="E6" s="2" t="s">
        <v>580</v>
      </c>
      <c r="F6" s="2" t="s">
        <v>581</v>
      </c>
      <c r="G6" s="2" t="s">
        <v>28</v>
      </c>
      <c r="H6" s="2" t="s">
        <v>599</v>
      </c>
      <c r="I6" s="2" t="s">
        <v>583</v>
      </c>
      <c r="J6" s="2" t="s">
        <v>583</v>
      </c>
      <c r="K6" s="2" t="s">
        <v>600</v>
      </c>
    </row>
    <row r="7" s="1" customFormat="1" ht="20" customHeight="1" spans="1:11">
      <c r="A7" s="3">
        <v>14652866765</v>
      </c>
      <c r="B7" s="3">
        <v>2026831</v>
      </c>
      <c r="C7" s="2" t="s">
        <v>601</v>
      </c>
      <c r="D7" s="2" t="s">
        <v>602</v>
      </c>
      <c r="E7" s="2" t="s">
        <v>580</v>
      </c>
      <c r="F7" s="2" t="s">
        <v>581</v>
      </c>
      <c r="G7" s="2" t="s">
        <v>28</v>
      </c>
      <c r="H7" s="2" t="s">
        <v>603</v>
      </c>
      <c r="I7" s="2" t="s">
        <v>583</v>
      </c>
      <c r="J7" s="2" t="s">
        <v>583</v>
      </c>
      <c r="K7" s="2" t="s">
        <v>604</v>
      </c>
    </row>
    <row r="8" s="1" customFormat="1" ht="20" customHeight="1" spans="1:11">
      <c r="A8" s="3">
        <v>14652591166</v>
      </c>
      <c r="B8" s="3">
        <v>2026709</v>
      </c>
      <c r="C8" s="2" t="s">
        <v>605</v>
      </c>
      <c r="D8" s="2" t="s">
        <v>606</v>
      </c>
      <c r="E8" s="2" t="s">
        <v>580</v>
      </c>
      <c r="F8" s="2" t="s">
        <v>581</v>
      </c>
      <c r="G8" s="2" t="s">
        <v>28</v>
      </c>
      <c r="H8" s="2" t="s">
        <v>582</v>
      </c>
      <c r="I8" s="2" t="s">
        <v>583</v>
      </c>
      <c r="J8" s="2" t="s">
        <v>583</v>
      </c>
      <c r="K8" s="2" t="s">
        <v>607</v>
      </c>
    </row>
    <row r="9" s="1" customFormat="1" ht="20" customHeight="1" spans="1:11">
      <c r="A9" s="3">
        <v>14652574162</v>
      </c>
      <c r="B9" s="3">
        <v>2026701</v>
      </c>
      <c r="C9" s="2" t="s">
        <v>608</v>
      </c>
      <c r="D9" s="2" t="s">
        <v>609</v>
      </c>
      <c r="E9" s="2" t="s">
        <v>580</v>
      </c>
      <c r="F9" s="2" t="s">
        <v>581</v>
      </c>
      <c r="G9" s="2" t="s">
        <v>28</v>
      </c>
      <c r="H9" s="2" t="s">
        <v>610</v>
      </c>
      <c r="I9" s="2" t="s">
        <v>583</v>
      </c>
      <c r="J9" s="2" t="s">
        <v>583</v>
      </c>
      <c r="K9" s="2" t="s">
        <v>611</v>
      </c>
    </row>
    <row r="10" s="1" customFormat="1" ht="20" customHeight="1" spans="1:11">
      <c r="A10" s="3">
        <v>14652423616</v>
      </c>
      <c r="B10" s="3">
        <v>2026666</v>
      </c>
      <c r="C10" s="2" t="s">
        <v>612</v>
      </c>
      <c r="D10" s="2" t="s">
        <v>613</v>
      </c>
      <c r="E10" s="2" t="s">
        <v>580</v>
      </c>
      <c r="F10" s="2" t="s">
        <v>581</v>
      </c>
      <c r="G10" s="2" t="s">
        <v>28</v>
      </c>
      <c r="H10" s="2" t="s">
        <v>614</v>
      </c>
      <c r="I10" s="2" t="s">
        <v>583</v>
      </c>
      <c r="J10" s="2" t="s">
        <v>583</v>
      </c>
      <c r="K10" s="2" t="s">
        <v>615</v>
      </c>
    </row>
    <row r="11" s="1" customFormat="1" ht="20" customHeight="1" spans="1:11">
      <c r="A11" s="3">
        <v>14652258969</v>
      </c>
      <c r="B11" s="3">
        <v>2026610</v>
      </c>
      <c r="C11" s="2" t="s">
        <v>616</v>
      </c>
      <c r="D11" s="2" t="s">
        <v>617</v>
      </c>
      <c r="E11" s="2" t="s">
        <v>580</v>
      </c>
      <c r="F11" s="2" t="s">
        <v>581</v>
      </c>
      <c r="G11" s="2" t="s">
        <v>28</v>
      </c>
      <c r="H11" s="2" t="s">
        <v>618</v>
      </c>
      <c r="I11" s="2" t="s">
        <v>583</v>
      </c>
      <c r="J11" s="2" t="s">
        <v>583</v>
      </c>
      <c r="K11" s="2" t="s">
        <v>619</v>
      </c>
    </row>
    <row r="12" s="1" customFormat="1" ht="20" customHeight="1" spans="1:11">
      <c r="A12" s="3">
        <v>14651218324</v>
      </c>
      <c r="B12" s="3">
        <v>2026287</v>
      </c>
      <c r="C12" s="2" t="s">
        <v>620</v>
      </c>
      <c r="D12" s="2" t="s">
        <v>621</v>
      </c>
      <c r="E12" s="2" t="s">
        <v>580</v>
      </c>
      <c r="F12" s="2" t="s">
        <v>581</v>
      </c>
      <c r="G12" s="2" t="s">
        <v>28</v>
      </c>
      <c r="H12" s="2" t="s">
        <v>622</v>
      </c>
      <c r="I12" s="2" t="s">
        <v>583</v>
      </c>
      <c r="J12" s="2" t="s">
        <v>583</v>
      </c>
      <c r="K12" s="2" t="s">
        <v>623</v>
      </c>
    </row>
    <row r="13" s="1" customFormat="1" ht="20" customHeight="1" spans="1:11">
      <c r="A13" s="3">
        <v>14650244347</v>
      </c>
      <c r="B13" s="3">
        <v>2026054</v>
      </c>
      <c r="C13" s="2" t="s">
        <v>624</v>
      </c>
      <c r="D13" s="2" t="s">
        <v>625</v>
      </c>
      <c r="E13" s="2" t="s">
        <v>580</v>
      </c>
      <c r="F13" s="2" t="s">
        <v>581</v>
      </c>
      <c r="G13" s="2" t="s">
        <v>28</v>
      </c>
      <c r="H13" s="2" t="s">
        <v>626</v>
      </c>
      <c r="I13" s="2" t="s">
        <v>583</v>
      </c>
      <c r="J13" s="2" t="s">
        <v>583</v>
      </c>
      <c r="K13" s="2" t="s">
        <v>627</v>
      </c>
    </row>
    <row r="14" s="1" customFormat="1" ht="20" customHeight="1" spans="1:11">
      <c r="A14" s="3">
        <v>14650187379</v>
      </c>
      <c r="B14" s="3">
        <v>2026034</v>
      </c>
      <c r="C14" s="2" t="s">
        <v>628</v>
      </c>
      <c r="D14" s="2" t="s">
        <v>629</v>
      </c>
      <c r="E14" s="2" t="s">
        <v>580</v>
      </c>
      <c r="F14" s="2" t="s">
        <v>581</v>
      </c>
      <c r="G14" s="2" t="s">
        <v>28</v>
      </c>
      <c r="H14" s="2" t="s">
        <v>630</v>
      </c>
      <c r="I14" s="2" t="s">
        <v>583</v>
      </c>
      <c r="J14" s="2" t="s">
        <v>583</v>
      </c>
      <c r="K14" s="2" t="s">
        <v>631</v>
      </c>
    </row>
    <row r="15" s="1" customFormat="1" ht="20" customHeight="1" spans="1:11">
      <c r="A15" s="3">
        <v>14647615004</v>
      </c>
      <c r="B15" s="3">
        <v>2025901</v>
      </c>
      <c r="C15" s="2" t="s">
        <v>632</v>
      </c>
      <c r="D15" s="2" t="s">
        <v>633</v>
      </c>
      <c r="E15" s="2" t="s">
        <v>580</v>
      </c>
      <c r="F15" s="2" t="s">
        <v>581</v>
      </c>
      <c r="G15" s="2" t="s">
        <v>28</v>
      </c>
      <c r="H15" s="2" t="s">
        <v>634</v>
      </c>
      <c r="I15" s="2" t="s">
        <v>583</v>
      </c>
      <c r="J15" s="2" t="s">
        <v>583</v>
      </c>
      <c r="K15" s="2" t="s">
        <v>635</v>
      </c>
    </row>
    <row r="16" s="1" customFormat="1" ht="20" customHeight="1" spans="1:11">
      <c r="A16" s="3">
        <v>14647503785</v>
      </c>
      <c r="B16" s="3">
        <v>2025862</v>
      </c>
      <c r="C16" s="2" t="s">
        <v>636</v>
      </c>
      <c r="D16" s="2" t="s">
        <v>637</v>
      </c>
      <c r="E16" s="2" t="s">
        <v>638</v>
      </c>
      <c r="F16" s="2" t="s">
        <v>581</v>
      </c>
      <c r="G16" s="2" t="s">
        <v>28</v>
      </c>
      <c r="H16" s="2" t="s">
        <v>639</v>
      </c>
      <c r="I16" s="2" t="s">
        <v>583</v>
      </c>
      <c r="J16" s="2" t="s">
        <v>583</v>
      </c>
      <c r="K16" s="2" t="s">
        <v>640</v>
      </c>
    </row>
    <row r="17" s="1" customFormat="1" ht="20" customHeight="1" spans="1:11">
      <c r="A17" s="3">
        <v>14647179147</v>
      </c>
      <c r="B17" s="3">
        <v>2025731</v>
      </c>
      <c r="C17" s="2" t="s">
        <v>641</v>
      </c>
      <c r="D17" s="2" t="s">
        <v>642</v>
      </c>
      <c r="E17" s="2" t="s">
        <v>580</v>
      </c>
      <c r="F17" s="2" t="s">
        <v>581</v>
      </c>
      <c r="G17" s="2" t="s">
        <v>28</v>
      </c>
      <c r="H17" s="2" t="s">
        <v>643</v>
      </c>
      <c r="I17" s="2" t="s">
        <v>583</v>
      </c>
      <c r="J17" s="2" t="s">
        <v>583</v>
      </c>
      <c r="K17" s="2" t="s">
        <v>644</v>
      </c>
    </row>
    <row r="18" s="1" customFormat="1" ht="20" customHeight="1" spans="1:11">
      <c r="A18" s="3">
        <v>14646943170</v>
      </c>
      <c r="B18" s="3">
        <v>2025618</v>
      </c>
      <c r="C18" s="2" t="s">
        <v>645</v>
      </c>
      <c r="D18" s="2" t="s">
        <v>646</v>
      </c>
      <c r="E18" s="2" t="s">
        <v>638</v>
      </c>
      <c r="F18" s="2" t="s">
        <v>580</v>
      </c>
      <c r="G18" s="2" t="s">
        <v>28</v>
      </c>
      <c r="H18" s="2" t="s">
        <v>647</v>
      </c>
      <c r="I18" s="2" t="s">
        <v>583</v>
      </c>
      <c r="J18" s="2" t="s">
        <v>583</v>
      </c>
      <c r="K18" s="2" t="s">
        <v>648</v>
      </c>
    </row>
    <row r="19" s="1" customFormat="1" ht="20" customHeight="1" spans="1:11">
      <c r="A19" s="3">
        <v>14646452417</v>
      </c>
      <c r="B19" s="3">
        <v>2025370</v>
      </c>
      <c r="C19" s="2" t="s">
        <v>641</v>
      </c>
      <c r="D19" s="2" t="s">
        <v>649</v>
      </c>
      <c r="E19" s="2" t="s">
        <v>580</v>
      </c>
      <c r="F19" s="2" t="s">
        <v>581</v>
      </c>
      <c r="G19" s="2" t="s">
        <v>28</v>
      </c>
      <c r="H19" s="2" t="s">
        <v>643</v>
      </c>
      <c r="I19" s="2" t="s">
        <v>583</v>
      </c>
      <c r="J19" s="2" t="s">
        <v>583</v>
      </c>
      <c r="K19" s="2" t="s">
        <v>650</v>
      </c>
    </row>
    <row r="20" s="1" customFormat="1" ht="20" customHeight="1" spans="1:11">
      <c r="A20" s="3">
        <v>14644944915</v>
      </c>
      <c r="B20" s="3">
        <v>2024904</v>
      </c>
      <c r="C20" s="2" t="s">
        <v>651</v>
      </c>
      <c r="D20" s="2" t="s">
        <v>652</v>
      </c>
      <c r="E20" s="2" t="s">
        <v>638</v>
      </c>
      <c r="F20" s="2" t="s">
        <v>581</v>
      </c>
      <c r="G20" s="2" t="s">
        <v>28</v>
      </c>
      <c r="H20" s="2" t="s">
        <v>653</v>
      </c>
      <c r="I20" s="2" t="s">
        <v>583</v>
      </c>
      <c r="J20" s="2" t="s">
        <v>583</v>
      </c>
      <c r="K20" s="2" t="s">
        <v>654</v>
      </c>
    </row>
    <row r="21" s="1" customFormat="1" ht="20" customHeight="1" spans="1:11">
      <c r="A21" s="3">
        <v>14643029053</v>
      </c>
      <c r="B21" s="3">
        <v>2024869</v>
      </c>
      <c r="C21" s="2" t="s">
        <v>655</v>
      </c>
      <c r="D21" s="2" t="s">
        <v>656</v>
      </c>
      <c r="E21" s="2" t="s">
        <v>580</v>
      </c>
      <c r="F21" s="2" t="s">
        <v>581</v>
      </c>
      <c r="G21" s="2" t="s">
        <v>28</v>
      </c>
      <c r="H21" s="2" t="s">
        <v>657</v>
      </c>
      <c r="I21" s="2" t="s">
        <v>583</v>
      </c>
      <c r="J21" s="2" t="s">
        <v>583</v>
      </c>
      <c r="K21" s="2" t="s">
        <v>658</v>
      </c>
    </row>
    <row r="22" s="1" customFormat="1" ht="20" customHeight="1" spans="1:11">
      <c r="A22" s="3">
        <v>14642866376</v>
      </c>
      <c r="B22" s="3">
        <v>2024831</v>
      </c>
      <c r="C22" s="2" t="s">
        <v>659</v>
      </c>
      <c r="D22" s="2" t="s">
        <v>660</v>
      </c>
      <c r="E22" s="2" t="s">
        <v>638</v>
      </c>
      <c r="F22" s="2" t="s">
        <v>580</v>
      </c>
      <c r="G22" s="2" t="s">
        <v>28</v>
      </c>
      <c r="H22" s="2" t="s">
        <v>661</v>
      </c>
      <c r="I22" s="2" t="s">
        <v>583</v>
      </c>
      <c r="J22" s="2" t="s">
        <v>583</v>
      </c>
      <c r="K22" s="2" t="s">
        <v>662</v>
      </c>
    </row>
    <row r="23" s="1" customFormat="1" ht="20" customHeight="1" spans="1:11">
      <c r="A23" s="3">
        <v>14642630755</v>
      </c>
      <c r="B23" s="3">
        <v>2024758</v>
      </c>
      <c r="C23" s="2" t="s">
        <v>659</v>
      </c>
      <c r="D23" s="2" t="s">
        <v>663</v>
      </c>
      <c r="E23" s="2" t="s">
        <v>580</v>
      </c>
      <c r="F23" s="2" t="s">
        <v>581</v>
      </c>
      <c r="G23" s="2" t="s">
        <v>28</v>
      </c>
      <c r="H23" s="2" t="s">
        <v>661</v>
      </c>
      <c r="I23" s="2" t="s">
        <v>583</v>
      </c>
      <c r="J23" s="2" t="s">
        <v>583</v>
      </c>
      <c r="K23" s="2" t="s">
        <v>664</v>
      </c>
    </row>
    <row r="24" s="1" customFormat="1" ht="20" customHeight="1" spans="1:11">
      <c r="A24" s="3">
        <v>14642345464</v>
      </c>
      <c r="B24" s="3">
        <v>2024682</v>
      </c>
      <c r="C24" s="2" t="s">
        <v>665</v>
      </c>
      <c r="D24" s="2" t="s">
        <v>666</v>
      </c>
      <c r="E24" s="2" t="s">
        <v>638</v>
      </c>
      <c r="F24" s="2" t="s">
        <v>580</v>
      </c>
      <c r="G24" s="2" t="s">
        <v>28</v>
      </c>
      <c r="H24" s="2" t="s">
        <v>667</v>
      </c>
      <c r="I24" s="2" t="s">
        <v>583</v>
      </c>
      <c r="J24" s="2" t="s">
        <v>583</v>
      </c>
      <c r="K24" s="2" t="s">
        <v>668</v>
      </c>
    </row>
    <row r="25" s="1" customFormat="1" ht="20" customHeight="1" spans="1:11">
      <c r="A25" s="3">
        <v>14642034865</v>
      </c>
      <c r="B25" s="3">
        <v>2024582</v>
      </c>
      <c r="C25" s="2" t="s">
        <v>669</v>
      </c>
      <c r="D25" s="2" t="s">
        <v>670</v>
      </c>
      <c r="E25" s="2" t="s">
        <v>580</v>
      </c>
      <c r="F25" s="2" t="s">
        <v>581</v>
      </c>
      <c r="G25" s="2" t="s">
        <v>28</v>
      </c>
      <c r="H25" s="2" t="s">
        <v>671</v>
      </c>
      <c r="I25" s="2" t="s">
        <v>583</v>
      </c>
      <c r="J25" s="2" t="s">
        <v>583</v>
      </c>
      <c r="K25" s="2" t="s">
        <v>672</v>
      </c>
    </row>
    <row r="26" s="1" customFormat="1" ht="20" customHeight="1" spans="1:11">
      <c r="A26" s="3">
        <v>14641803875</v>
      </c>
      <c r="B26" s="3">
        <v>2024508</v>
      </c>
      <c r="C26" s="2" t="s">
        <v>673</v>
      </c>
      <c r="D26" s="2" t="s">
        <v>674</v>
      </c>
      <c r="E26" s="2" t="s">
        <v>638</v>
      </c>
      <c r="F26" s="2" t="s">
        <v>580</v>
      </c>
      <c r="G26" s="2" t="s">
        <v>28</v>
      </c>
      <c r="H26" s="2" t="s">
        <v>675</v>
      </c>
      <c r="I26" s="2" t="s">
        <v>583</v>
      </c>
      <c r="J26" s="2" t="s">
        <v>583</v>
      </c>
      <c r="K26" s="2" t="s">
        <v>676</v>
      </c>
    </row>
    <row r="27" s="1" customFormat="1" ht="20" customHeight="1" spans="1:11">
      <c r="A27" s="3">
        <v>14641787616</v>
      </c>
      <c r="B27" s="3">
        <v>2024503</v>
      </c>
      <c r="C27" s="2" t="s">
        <v>677</v>
      </c>
      <c r="D27" s="2" t="s">
        <v>678</v>
      </c>
      <c r="E27" s="2" t="s">
        <v>638</v>
      </c>
      <c r="F27" s="2" t="s">
        <v>580</v>
      </c>
      <c r="G27" s="2" t="s">
        <v>28</v>
      </c>
      <c r="H27" s="2" t="s">
        <v>679</v>
      </c>
      <c r="I27" s="2" t="s">
        <v>583</v>
      </c>
      <c r="J27" s="2" t="s">
        <v>583</v>
      </c>
      <c r="K27" s="2" t="s">
        <v>680</v>
      </c>
    </row>
    <row r="28" s="1" customFormat="1" ht="20" customHeight="1" spans="1:11">
      <c r="A28" s="3">
        <v>14641630240</v>
      </c>
      <c r="B28" s="3">
        <v>2024445</v>
      </c>
      <c r="C28" s="2" t="s">
        <v>681</v>
      </c>
      <c r="D28" s="2" t="s">
        <v>682</v>
      </c>
      <c r="E28" s="2" t="s">
        <v>638</v>
      </c>
      <c r="F28" s="2" t="s">
        <v>580</v>
      </c>
      <c r="G28" s="2" t="s">
        <v>28</v>
      </c>
      <c r="H28" s="2" t="s">
        <v>683</v>
      </c>
      <c r="I28" s="2" t="s">
        <v>583</v>
      </c>
      <c r="J28" s="2" t="s">
        <v>583</v>
      </c>
      <c r="K28" s="2" t="s">
        <v>684</v>
      </c>
    </row>
    <row r="29" s="1" customFormat="1" ht="20" customHeight="1" spans="1:11">
      <c r="A29" s="3">
        <v>14641579808</v>
      </c>
      <c r="B29" s="3">
        <v>2024428</v>
      </c>
      <c r="C29" s="2" t="s">
        <v>641</v>
      </c>
      <c r="D29" s="2" t="s">
        <v>685</v>
      </c>
      <c r="E29" s="2" t="s">
        <v>580</v>
      </c>
      <c r="F29" s="2" t="s">
        <v>581</v>
      </c>
      <c r="G29" s="2" t="s">
        <v>28</v>
      </c>
      <c r="H29" s="2" t="s">
        <v>643</v>
      </c>
      <c r="I29" s="2" t="s">
        <v>583</v>
      </c>
      <c r="J29" s="2" t="s">
        <v>583</v>
      </c>
      <c r="K29" s="2" t="s">
        <v>686</v>
      </c>
    </row>
    <row r="30" s="1" customFormat="1" ht="20" customHeight="1" spans="1:11">
      <c r="A30" s="3">
        <v>14641128271</v>
      </c>
      <c r="B30" s="3">
        <v>2024250</v>
      </c>
      <c r="C30" s="2" t="s">
        <v>659</v>
      </c>
      <c r="D30" s="2" t="s">
        <v>687</v>
      </c>
      <c r="E30" s="2" t="s">
        <v>580</v>
      </c>
      <c r="F30" s="2" t="s">
        <v>581</v>
      </c>
      <c r="G30" s="2" t="s">
        <v>28</v>
      </c>
      <c r="H30" s="2" t="s">
        <v>661</v>
      </c>
      <c r="I30" s="2" t="s">
        <v>583</v>
      </c>
      <c r="J30" s="2" t="s">
        <v>583</v>
      </c>
      <c r="K30" s="2" t="s">
        <v>688</v>
      </c>
    </row>
    <row r="31" s="1" customFormat="1" ht="20" customHeight="1" spans="1:11">
      <c r="A31" s="3">
        <v>14640975809</v>
      </c>
      <c r="B31" s="3">
        <v>2024190</v>
      </c>
      <c r="C31" s="2" t="s">
        <v>689</v>
      </c>
      <c r="D31" s="2" t="s">
        <v>690</v>
      </c>
      <c r="E31" s="2" t="s">
        <v>638</v>
      </c>
      <c r="F31" s="2" t="s">
        <v>581</v>
      </c>
      <c r="G31" s="2" t="s">
        <v>28</v>
      </c>
      <c r="H31" s="2" t="s">
        <v>691</v>
      </c>
      <c r="I31" s="2" t="s">
        <v>583</v>
      </c>
      <c r="J31" s="2" t="s">
        <v>583</v>
      </c>
      <c r="K31" s="2" t="s">
        <v>692</v>
      </c>
    </row>
    <row r="32" s="1" customFormat="1" ht="20" customHeight="1" spans="1:11">
      <c r="A32" s="3">
        <v>14640153695</v>
      </c>
      <c r="B32" s="3">
        <v>2023969</v>
      </c>
      <c r="C32" s="2" t="s">
        <v>693</v>
      </c>
      <c r="D32" s="2" t="s">
        <v>694</v>
      </c>
      <c r="E32" s="2" t="s">
        <v>638</v>
      </c>
      <c r="F32" s="2" t="s">
        <v>580</v>
      </c>
      <c r="G32" s="2" t="s">
        <v>28</v>
      </c>
      <c r="H32" s="2" t="s">
        <v>695</v>
      </c>
      <c r="I32" s="2" t="s">
        <v>583</v>
      </c>
      <c r="J32" s="2" t="s">
        <v>583</v>
      </c>
      <c r="K32" s="2" t="s">
        <v>696</v>
      </c>
    </row>
    <row r="33" s="1" customFormat="1" ht="20" customHeight="1" spans="1:11">
      <c r="A33" s="3">
        <v>14638121423</v>
      </c>
      <c r="B33" s="3">
        <v>2023819</v>
      </c>
      <c r="C33" s="2" t="s">
        <v>697</v>
      </c>
      <c r="D33" s="2" t="s">
        <v>698</v>
      </c>
      <c r="E33" s="2" t="s">
        <v>699</v>
      </c>
      <c r="F33" s="2" t="s">
        <v>638</v>
      </c>
      <c r="G33" s="2" t="s">
        <v>28</v>
      </c>
      <c r="H33" s="2" t="s">
        <v>700</v>
      </c>
      <c r="I33" s="2" t="s">
        <v>583</v>
      </c>
      <c r="J33" s="2" t="s">
        <v>583</v>
      </c>
      <c r="K33" s="2" t="s">
        <v>701</v>
      </c>
    </row>
    <row r="34" s="1" customFormat="1" ht="20" customHeight="1" spans="1:11">
      <c r="A34" s="3">
        <v>14637568609</v>
      </c>
      <c r="B34" s="3">
        <v>2023571</v>
      </c>
      <c r="C34" s="2" t="s">
        <v>702</v>
      </c>
      <c r="D34" s="2" t="s">
        <v>703</v>
      </c>
      <c r="E34" s="2" t="s">
        <v>699</v>
      </c>
      <c r="F34" s="2" t="s">
        <v>638</v>
      </c>
      <c r="G34" s="2" t="s">
        <v>28</v>
      </c>
      <c r="H34" s="2" t="s">
        <v>704</v>
      </c>
      <c r="I34" s="2" t="s">
        <v>583</v>
      </c>
      <c r="J34" s="2" t="s">
        <v>583</v>
      </c>
      <c r="K34" s="2" t="s">
        <v>705</v>
      </c>
    </row>
    <row r="35" s="1" customFormat="1" ht="20" customHeight="1" spans="1:11">
      <c r="A35" s="3">
        <v>14637445481</v>
      </c>
      <c r="B35" s="3">
        <v>2023534</v>
      </c>
      <c r="C35" s="2" t="s">
        <v>706</v>
      </c>
      <c r="D35" s="2" t="s">
        <v>707</v>
      </c>
      <c r="E35" s="2" t="s">
        <v>699</v>
      </c>
      <c r="F35" s="2" t="s">
        <v>580</v>
      </c>
      <c r="G35" s="2" t="s">
        <v>28</v>
      </c>
      <c r="H35" s="2" t="s">
        <v>708</v>
      </c>
      <c r="I35" s="2" t="s">
        <v>583</v>
      </c>
      <c r="J35" s="2" t="s">
        <v>583</v>
      </c>
      <c r="K35" s="2" t="s">
        <v>709</v>
      </c>
    </row>
    <row r="36" s="1" customFormat="1" ht="20" customHeight="1" spans="1:11">
      <c r="A36" s="3">
        <v>14637103884</v>
      </c>
      <c r="B36" s="3">
        <v>2023409</v>
      </c>
      <c r="C36" s="2" t="s">
        <v>710</v>
      </c>
      <c r="D36" s="2" t="s">
        <v>711</v>
      </c>
      <c r="E36" s="2" t="s">
        <v>699</v>
      </c>
      <c r="F36" s="2" t="s">
        <v>638</v>
      </c>
      <c r="G36" s="2" t="s">
        <v>28</v>
      </c>
      <c r="H36" s="2" t="s">
        <v>691</v>
      </c>
      <c r="I36" s="2" t="s">
        <v>583</v>
      </c>
      <c r="J36" s="2" t="s">
        <v>583</v>
      </c>
      <c r="K36" s="2" t="s">
        <v>712</v>
      </c>
    </row>
    <row r="37" s="1" customFormat="1" ht="20" customHeight="1" spans="1:11">
      <c r="A37" s="3">
        <v>14636495769</v>
      </c>
      <c r="B37" s="3">
        <v>2023225</v>
      </c>
      <c r="C37" s="2" t="s">
        <v>659</v>
      </c>
      <c r="D37" s="2" t="s">
        <v>713</v>
      </c>
      <c r="E37" s="2" t="s">
        <v>638</v>
      </c>
      <c r="F37" s="2" t="s">
        <v>580</v>
      </c>
      <c r="G37" s="2" t="s">
        <v>28</v>
      </c>
      <c r="H37" s="2" t="s">
        <v>661</v>
      </c>
      <c r="I37" s="2" t="s">
        <v>583</v>
      </c>
      <c r="J37" s="2" t="s">
        <v>583</v>
      </c>
      <c r="K37" s="2" t="s">
        <v>714</v>
      </c>
    </row>
    <row r="38" s="1" customFormat="1" ht="20" customHeight="1" spans="1:11">
      <c r="A38" s="3">
        <v>14636384039</v>
      </c>
      <c r="B38" s="3">
        <v>2023177</v>
      </c>
      <c r="C38" s="2" t="s">
        <v>715</v>
      </c>
      <c r="D38" s="2" t="s">
        <v>716</v>
      </c>
      <c r="E38" s="2" t="s">
        <v>580</v>
      </c>
      <c r="F38" s="2" t="s">
        <v>581</v>
      </c>
      <c r="G38" s="2" t="s">
        <v>28</v>
      </c>
      <c r="H38" s="2" t="s">
        <v>717</v>
      </c>
      <c r="I38" s="2" t="s">
        <v>583</v>
      </c>
      <c r="J38" s="2" t="s">
        <v>583</v>
      </c>
      <c r="K38" s="2" t="s">
        <v>718</v>
      </c>
    </row>
    <row r="39" s="1" customFormat="1" ht="20" customHeight="1" spans="1:11">
      <c r="A39" s="3">
        <v>14633148410</v>
      </c>
      <c r="B39" s="3">
        <v>2022737</v>
      </c>
      <c r="C39" s="2" t="s">
        <v>659</v>
      </c>
      <c r="D39" s="2" t="s">
        <v>719</v>
      </c>
      <c r="E39" s="2" t="s">
        <v>580</v>
      </c>
      <c r="F39" s="2" t="s">
        <v>581</v>
      </c>
      <c r="G39" s="2" t="s">
        <v>28</v>
      </c>
      <c r="H39" s="2" t="s">
        <v>661</v>
      </c>
      <c r="I39" s="2" t="s">
        <v>583</v>
      </c>
      <c r="J39" s="2" t="s">
        <v>583</v>
      </c>
      <c r="K39" s="2" t="s">
        <v>720</v>
      </c>
    </row>
    <row r="40" s="1" customFormat="1" ht="20" customHeight="1" spans="1:11">
      <c r="A40" s="3">
        <v>14632782437</v>
      </c>
      <c r="B40" s="3">
        <v>2022624</v>
      </c>
      <c r="C40" s="2" t="s">
        <v>721</v>
      </c>
      <c r="D40" s="2" t="s">
        <v>722</v>
      </c>
      <c r="E40" s="2" t="s">
        <v>580</v>
      </c>
      <c r="F40" s="2" t="s">
        <v>581</v>
      </c>
      <c r="G40" s="2" t="s">
        <v>28</v>
      </c>
      <c r="H40" s="2" t="s">
        <v>723</v>
      </c>
      <c r="I40" s="2" t="s">
        <v>583</v>
      </c>
      <c r="J40" s="2" t="s">
        <v>583</v>
      </c>
      <c r="K40" s="2" t="s">
        <v>724</v>
      </c>
    </row>
    <row r="41" s="1" customFormat="1" ht="20" customHeight="1" spans="1:11">
      <c r="A41" s="3">
        <v>14632651473</v>
      </c>
      <c r="B41" s="3">
        <v>2022563</v>
      </c>
      <c r="C41" s="2" t="s">
        <v>725</v>
      </c>
      <c r="D41" s="2" t="s">
        <v>726</v>
      </c>
      <c r="E41" s="2" t="s">
        <v>699</v>
      </c>
      <c r="F41" s="2" t="s">
        <v>638</v>
      </c>
      <c r="G41" s="2" t="s">
        <v>28</v>
      </c>
      <c r="H41" s="2" t="s">
        <v>727</v>
      </c>
      <c r="I41" s="2" t="s">
        <v>583</v>
      </c>
      <c r="J41" s="2" t="s">
        <v>583</v>
      </c>
      <c r="K41" s="2" t="s">
        <v>728</v>
      </c>
    </row>
    <row r="42" s="1" customFormat="1" ht="20" customHeight="1" spans="1:11">
      <c r="A42" s="3">
        <v>14632151525</v>
      </c>
      <c r="B42" s="3">
        <v>2022412</v>
      </c>
      <c r="C42" s="2" t="s">
        <v>729</v>
      </c>
      <c r="D42" s="2" t="s">
        <v>730</v>
      </c>
      <c r="E42" s="2" t="s">
        <v>580</v>
      </c>
      <c r="F42" s="2" t="s">
        <v>581</v>
      </c>
      <c r="G42" s="2" t="s">
        <v>28</v>
      </c>
      <c r="H42" s="2" t="s">
        <v>731</v>
      </c>
      <c r="I42" s="2" t="s">
        <v>583</v>
      </c>
      <c r="J42" s="2" t="s">
        <v>583</v>
      </c>
      <c r="K42" s="2" t="s">
        <v>732</v>
      </c>
    </row>
    <row r="43" s="1" customFormat="1" ht="20" customHeight="1" spans="1:11">
      <c r="A43" s="3">
        <v>14631947687</v>
      </c>
      <c r="B43" s="3">
        <v>2022342</v>
      </c>
      <c r="C43" s="2" t="s">
        <v>733</v>
      </c>
      <c r="D43" s="2" t="s">
        <v>734</v>
      </c>
      <c r="E43" s="2" t="s">
        <v>735</v>
      </c>
      <c r="F43" s="2" t="s">
        <v>699</v>
      </c>
      <c r="G43" s="2" t="s">
        <v>28</v>
      </c>
      <c r="H43" s="2" t="s">
        <v>657</v>
      </c>
      <c r="I43" s="2" t="s">
        <v>583</v>
      </c>
      <c r="J43" s="2" t="s">
        <v>583</v>
      </c>
      <c r="K43" s="2" t="s">
        <v>736</v>
      </c>
    </row>
    <row r="44" s="1" customFormat="1" ht="20" customHeight="1" spans="1:11">
      <c r="A44" s="3">
        <v>14631253747</v>
      </c>
      <c r="B44" s="3">
        <v>2022058</v>
      </c>
      <c r="C44" s="2" t="s">
        <v>737</v>
      </c>
      <c r="D44" s="2" t="s">
        <v>738</v>
      </c>
      <c r="E44" s="2" t="s">
        <v>699</v>
      </c>
      <c r="F44" s="2" t="s">
        <v>638</v>
      </c>
      <c r="G44" s="2" t="s">
        <v>28</v>
      </c>
      <c r="H44" s="2" t="s">
        <v>739</v>
      </c>
      <c r="I44" s="2" t="s">
        <v>583</v>
      </c>
      <c r="J44" s="2" t="s">
        <v>583</v>
      </c>
      <c r="K44" s="2" t="s">
        <v>740</v>
      </c>
    </row>
    <row r="45" s="1" customFormat="1" ht="20" customHeight="1" spans="1:11">
      <c r="A45" s="3">
        <v>14627904308</v>
      </c>
      <c r="B45" s="3">
        <v>2021657</v>
      </c>
      <c r="C45" s="2" t="s">
        <v>741</v>
      </c>
      <c r="D45" s="2" t="s">
        <v>742</v>
      </c>
      <c r="E45" s="2" t="s">
        <v>735</v>
      </c>
      <c r="F45" s="2" t="s">
        <v>699</v>
      </c>
      <c r="G45" s="2" t="s">
        <v>28</v>
      </c>
      <c r="H45" s="2" t="s">
        <v>743</v>
      </c>
      <c r="I45" s="2" t="s">
        <v>583</v>
      </c>
      <c r="J45" s="2" t="s">
        <v>583</v>
      </c>
      <c r="K45" s="2" t="s">
        <v>744</v>
      </c>
    </row>
    <row r="46" s="1" customFormat="1" ht="20" customHeight="1" spans="1:11">
      <c r="A46" s="3">
        <v>14627880311</v>
      </c>
      <c r="B46" s="3">
        <v>2021654</v>
      </c>
      <c r="C46" s="2" t="s">
        <v>681</v>
      </c>
      <c r="D46" s="2" t="s">
        <v>745</v>
      </c>
      <c r="E46" s="2" t="s">
        <v>580</v>
      </c>
      <c r="F46" s="2" t="s">
        <v>581</v>
      </c>
      <c r="G46" s="2" t="s">
        <v>28</v>
      </c>
      <c r="H46" s="2" t="s">
        <v>746</v>
      </c>
      <c r="I46" s="2" t="s">
        <v>583</v>
      </c>
      <c r="J46" s="2" t="s">
        <v>583</v>
      </c>
      <c r="K46" s="2" t="s">
        <v>747</v>
      </c>
    </row>
    <row r="47" s="1" customFormat="1" ht="20" customHeight="1" spans="1:11">
      <c r="A47" s="3">
        <v>14627713147</v>
      </c>
      <c r="B47" s="3">
        <v>2021602</v>
      </c>
      <c r="C47" s="2" t="s">
        <v>748</v>
      </c>
      <c r="D47" s="2" t="s">
        <v>749</v>
      </c>
      <c r="E47" s="2" t="s">
        <v>735</v>
      </c>
      <c r="F47" s="2" t="s">
        <v>699</v>
      </c>
      <c r="G47" s="2" t="s">
        <v>28</v>
      </c>
      <c r="H47" s="2" t="s">
        <v>750</v>
      </c>
      <c r="I47" s="2" t="s">
        <v>583</v>
      </c>
      <c r="J47" s="2" t="s">
        <v>583</v>
      </c>
      <c r="K47" s="2" t="s">
        <v>751</v>
      </c>
    </row>
    <row r="48" s="1" customFormat="1" ht="20" customHeight="1" spans="1:11">
      <c r="A48" s="3">
        <v>14627370359</v>
      </c>
      <c r="B48" s="3">
        <v>2021527</v>
      </c>
      <c r="C48" s="2" t="s">
        <v>651</v>
      </c>
      <c r="D48" s="2" t="s">
        <v>652</v>
      </c>
      <c r="E48" s="2" t="s">
        <v>735</v>
      </c>
      <c r="F48" s="2" t="s">
        <v>638</v>
      </c>
      <c r="G48" s="2" t="s">
        <v>28</v>
      </c>
      <c r="H48" s="2" t="s">
        <v>752</v>
      </c>
      <c r="I48" s="2" t="s">
        <v>583</v>
      </c>
      <c r="J48" s="2" t="s">
        <v>583</v>
      </c>
      <c r="K48" s="2" t="s">
        <v>753</v>
      </c>
    </row>
    <row r="49" s="1" customFormat="1" ht="20" customHeight="1" spans="1:11">
      <c r="A49" s="3">
        <v>14627161241</v>
      </c>
      <c r="B49" s="3">
        <v>2021490</v>
      </c>
      <c r="C49" s="2" t="s">
        <v>754</v>
      </c>
      <c r="D49" s="2" t="s">
        <v>755</v>
      </c>
      <c r="E49" s="2" t="s">
        <v>580</v>
      </c>
      <c r="F49" s="2" t="s">
        <v>581</v>
      </c>
      <c r="G49" s="2" t="s">
        <v>28</v>
      </c>
      <c r="H49" s="2" t="s">
        <v>756</v>
      </c>
      <c r="I49" s="2" t="s">
        <v>583</v>
      </c>
      <c r="J49" s="2" t="s">
        <v>583</v>
      </c>
      <c r="K49" s="2" t="s">
        <v>757</v>
      </c>
    </row>
    <row r="50" s="1" customFormat="1" ht="20" customHeight="1" spans="1:11">
      <c r="A50" s="3">
        <v>14625746864</v>
      </c>
      <c r="B50" s="3">
        <v>2021144</v>
      </c>
      <c r="C50" s="2" t="s">
        <v>758</v>
      </c>
      <c r="D50" s="2" t="s">
        <v>759</v>
      </c>
      <c r="E50" s="2" t="s">
        <v>735</v>
      </c>
      <c r="F50" s="2" t="s">
        <v>699</v>
      </c>
      <c r="G50" s="2" t="s">
        <v>28</v>
      </c>
      <c r="H50" s="2" t="s">
        <v>760</v>
      </c>
      <c r="I50" s="2" t="s">
        <v>583</v>
      </c>
      <c r="J50" s="2" t="s">
        <v>583</v>
      </c>
      <c r="K50" s="2" t="s">
        <v>761</v>
      </c>
    </row>
    <row r="51" s="1" customFormat="1" ht="20" customHeight="1" spans="1:11">
      <c r="A51" s="3">
        <v>14625736202</v>
      </c>
      <c r="B51" s="3">
        <v>2021138</v>
      </c>
      <c r="C51" s="2" t="s">
        <v>725</v>
      </c>
      <c r="D51" s="2" t="s">
        <v>762</v>
      </c>
      <c r="E51" s="2" t="s">
        <v>735</v>
      </c>
      <c r="F51" s="2" t="s">
        <v>699</v>
      </c>
      <c r="G51" s="2" t="s">
        <v>28</v>
      </c>
      <c r="H51" s="2" t="s">
        <v>763</v>
      </c>
      <c r="I51" s="2" t="s">
        <v>583</v>
      </c>
      <c r="J51" s="2" t="s">
        <v>583</v>
      </c>
      <c r="K51" s="2" t="s">
        <v>764</v>
      </c>
    </row>
    <row r="52" s="1" customFormat="1" ht="20" customHeight="1" spans="1:11">
      <c r="A52" s="3">
        <v>14623493237</v>
      </c>
      <c r="B52" s="3">
        <v>2021079</v>
      </c>
      <c r="C52" s="2" t="s">
        <v>765</v>
      </c>
      <c r="D52" s="2" t="s">
        <v>766</v>
      </c>
      <c r="E52" s="2" t="s">
        <v>735</v>
      </c>
      <c r="F52" s="2" t="s">
        <v>699</v>
      </c>
      <c r="G52" s="2" t="s">
        <v>28</v>
      </c>
      <c r="H52" s="2" t="s">
        <v>767</v>
      </c>
      <c r="I52" s="2" t="s">
        <v>583</v>
      </c>
      <c r="J52" s="2" t="s">
        <v>583</v>
      </c>
      <c r="K52" s="2" t="s">
        <v>768</v>
      </c>
    </row>
    <row r="53" s="1" customFormat="1" ht="20" customHeight="1" spans="1:11">
      <c r="A53" s="3">
        <v>14623468734</v>
      </c>
      <c r="B53" s="3">
        <v>2021076</v>
      </c>
      <c r="C53" s="2" t="s">
        <v>769</v>
      </c>
      <c r="D53" s="2" t="s">
        <v>770</v>
      </c>
      <c r="E53" s="2" t="s">
        <v>580</v>
      </c>
      <c r="F53" s="2" t="s">
        <v>581</v>
      </c>
      <c r="G53" s="2" t="s">
        <v>28</v>
      </c>
      <c r="H53" s="2" t="s">
        <v>626</v>
      </c>
      <c r="I53" s="2" t="s">
        <v>583</v>
      </c>
      <c r="J53" s="2" t="s">
        <v>583</v>
      </c>
      <c r="K53" s="2" t="s">
        <v>771</v>
      </c>
    </row>
    <row r="54" s="1" customFormat="1" ht="20" customHeight="1" spans="1:11">
      <c r="A54" s="3">
        <v>14623226087</v>
      </c>
      <c r="B54" s="3">
        <v>2021015</v>
      </c>
      <c r="C54" s="2" t="s">
        <v>769</v>
      </c>
      <c r="D54" s="2" t="s">
        <v>772</v>
      </c>
      <c r="E54" s="2" t="s">
        <v>580</v>
      </c>
      <c r="F54" s="2" t="s">
        <v>581</v>
      </c>
      <c r="G54" s="2" t="s">
        <v>28</v>
      </c>
      <c r="H54" s="2" t="s">
        <v>626</v>
      </c>
      <c r="I54" s="2" t="s">
        <v>583</v>
      </c>
      <c r="J54" s="2" t="s">
        <v>583</v>
      </c>
      <c r="K54" s="2" t="s">
        <v>773</v>
      </c>
    </row>
    <row r="55" s="1" customFormat="1" ht="20" customHeight="1" spans="1:11">
      <c r="A55" s="3">
        <v>14623210301</v>
      </c>
      <c r="B55" s="3">
        <v>2021012</v>
      </c>
      <c r="C55" s="2" t="s">
        <v>774</v>
      </c>
      <c r="D55" s="2" t="s">
        <v>775</v>
      </c>
      <c r="E55" s="2" t="s">
        <v>735</v>
      </c>
      <c r="F55" s="2" t="s">
        <v>638</v>
      </c>
      <c r="G55" s="2" t="s">
        <v>28</v>
      </c>
      <c r="H55" s="2" t="s">
        <v>776</v>
      </c>
      <c r="I55" s="2" t="s">
        <v>583</v>
      </c>
      <c r="J55" s="2" t="s">
        <v>583</v>
      </c>
      <c r="K55" s="2" t="s">
        <v>777</v>
      </c>
    </row>
    <row r="56" s="1" customFormat="1" ht="20" customHeight="1" spans="1:11">
      <c r="A56" s="3">
        <v>14623072981</v>
      </c>
      <c r="B56" s="3">
        <v>2020983</v>
      </c>
      <c r="C56" s="2" t="s">
        <v>778</v>
      </c>
      <c r="D56" s="2" t="s">
        <v>779</v>
      </c>
      <c r="E56" s="2" t="s">
        <v>735</v>
      </c>
      <c r="F56" s="2" t="s">
        <v>699</v>
      </c>
      <c r="G56" s="2" t="s">
        <v>28</v>
      </c>
      <c r="H56" s="2" t="s">
        <v>780</v>
      </c>
      <c r="I56" s="2" t="s">
        <v>583</v>
      </c>
      <c r="J56" s="2" t="s">
        <v>583</v>
      </c>
      <c r="K56" s="2" t="s">
        <v>781</v>
      </c>
    </row>
    <row r="57" s="1" customFormat="1" ht="20" customHeight="1" spans="1:11">
      <c r="A57" s="3">
        <v>14622966487</v>
      </c>
      <c r="B57" s="3">
        <v>2020961</v>
      </c>
      <c r="C57" s="2" t="s">
        <v>782</v>
      </c>
      <c r="D57" s="2" t="s">
        <v>783</v>
      </c>
      <c r="E57" s="2" t="s">
        <v>580</v>
      </c>
      <c r="F57" s="2" t="s">
        <v>581</v>
      </c>
      <c r="G57" s="2" t="s">
        <v>28</v>
      </c>
      <c r="H57" s="2" t="s">
        <v>784</v>
      </c>
      <c r="I57" s="2" t="s">
        <v>583</v>
      </c>
      <c r="J57" s="2" t="s">
        <v>583</v>
      </c>
      <c r="K57" s="2" t="s">
        <v>785</v>
      </c>
    </row>
    <row r="58" s="1" customFormat="1" ht="20" customHeight="1" spans="1:11">
      <c r="A58" s="3">
        <v>14622781636</v>
      </c>
      <c r="B58" s="3">
        <v>2020923</v>
      </c>
      <c r="C58" s="2" t="s">
        <v>786</v>
      </c>
      <c r="D58" s="2" t="s">
        <v>787</v>
      </c>
      <c r="E58" s="2" t="s">
        <v>735</v>
      </c>
      <c r="F58" s="2" t="s">
        <v>699</v>
      </c>
      <c r="G58" s="2" t="s">
        <v>28</v>
      </c>
      <c r="H58" s="2" t="s">
        <v>788</v>
      </c>
      <c r="I58" s="2" t="s">
        <v>583</v>
      </c>
      <c r="J58" s="2" t="s">
        <v>583</v>
      </c>
      <c r="K58" s="2" t="s">
        <v>789</v>
      </c>
    </row>
    <row r="59" s="1" customFormat="1" ht="20" customHeight="1" spans="1:11">
      <c r="A59" s="3">
        <v>14622768770</v>
      </c>
      <c r="B59" s="3">
        <v>2020920</v>
      </c>
      <c r="C59" s="2" t="s">
        <v>790</v>
      </c>
      <c r="D59" s="2" t="s">
        <v>791</v>
      </c>
      <c r="E59" s="2" t="s">
        <v>699</v>
      </c>
      <c r="F59" s="2" t="s">
        <v>638</v>
      </c>
      <c r="G59" s="2" t="s">
        <v>28</v>
      </c>
      <c r="H59" s="2" t="s">
        <v>792</v>
      </c>
      <c r="I59" s="2" t="s">
        <v>583</v>
      </c>
      <c r="J59" s="2" t="s">
        <v>583</v>
      </c>
      <c r="K59" s="2" t="s">
        <v>793</v>
      </c>
    </row>
    <row r="60" s="1" customFormat="1" ht="20" customHeight="1" spans="1:11">
      <c r="A60" s="3">
        <v>14622690428</v>
      </c>
      <c r="B60" s="3">
        <v>2020895</v>
      </c>
      <c r="C60" s="2" t="s">
        <v>794</v>
      </c>
      <c r="D60" s="2" t="s">
        <v>795</v>
      </c>
      <c r="E60" s="2" t="s">
        <v>735</v>
      </c>
      <c r="F60" s="2" t="s">
        <v>699</v>
      </c>
      <c r="G60" s="2" t="s">
        <v>28</v>
      </c>
      <c r="H60" s="2" t="s">
        <v>796</v>
      </c>
      <c r="I60" s="2" t="s">
        <v>583</v>
      </c>
      <c r="J60" s="2" t="s">
        <v>583</v>
      </c>
      <c r="K60" s="2" t="s">
        <v>797</v>
      </c>
    </row>
    <row r="61" s="1" customFormat="1" ht="20" customHeight="1" spans="1:11">
      <c r="A61" s="3">
        <v>14622610346</v>
      </c>
      <c r="B61" s="3">
        <v>2020873</v>
      </c>
      <c r="C61" s="2" t="s">
        <v>798</v>
      </c>
      <c r="D61" s="2" t="s">
        <v>799</v>
      </c>
      <c r="E61" s="2" t="s">
        <v>800</v>
      </c>
      <c r="F61" s="2" t="s">
        <v>735</v>
      </c>
      <c r="G61" s="2" t="s">
        <v>28</v>
      </c>
      <c r="H61" s="2" t="s">
        <v>675</v>
      </c>
      <c r="I61" s="2" t="s">
        <v>583</v>
      </c>
      <c r="J61" s="2" t="s">
        <v>583</v>
      </c>
      <c r="K61" s="2" t="s">
        <v>801</v>
      </c>
    </row>
    <row r="62" s="1" customFormat="1" ht="20" customHeight="1" spans="1:11">
      <c r="A62" s="3">
        <v>14622552293</v>
      </c>
      <c r="B62" s="3">
        <v>2020862</v>
      </c>
      <c r="C62" s="2" t="s">
        <v>659</v>
      </c>
      <c r="D62" s="2" t="s">
        <v>802</v>
      </c>
      <c r="E62" s="2" t="s">
        <v>580</v>
      </c>
      <c r="F62" s="2" t="s">
        <v>581</v>
      </c>
      <c r="G62" s="2" t="s">
        <v>28</v>
      </c>
      <c r="H62" s="2" t="s">
        <v>661</v>
      </c>
      <c r="I62" s="2" t="s">
        <v>583</v>
      </c>
      <c r="J62" s="2" t="s">
        <v>583</v>
      </c>
      <c r="K62" s="2" t="s">
        <v>803</v>
      </c>
    </row>
    <row r="63" s="1" customFormat="1" ht="20" customHeight="1" spans="1:11">
      <c r="A63" s="3">
        <v>14622294441</v>
      </c>
      <c r="B63" s="3">
        <v>2020737</v>
      </c>
      <c r="C63" s="2" t="s">
        <v>702</v>
      </c>
      <c r="D63" s="2" t="s">
        <v>804</v>
      </c>
      <c r="E63" s="2" t="s">
        <v>800</v>
      </c>
      <c r="F63" s="2" t="s">
        <v>735</v>
      </c>
      <c r="G63" s="2" t="s">
        <v>28</v>
      </c>
      <c r="H63" s="2" t="s">
        <v>603</v>
      </c>
      <c r="I63" s="2" t="s">
        <v>583</v>
      </c>
      <c r="J63" s="2" t="s">
        <v>583</v>
      </c>
      <c r="K63" s="2" t="s">
        <v>805</v>
      </c>
    </row>
    <row r="64" s="1" customFormat="1" ht="20" customHeight="1" spans="1:11">
      <c r="A64" s="3">
        <v>14622258140</v>
      </c>
      <c r="B64" s="3">
        <v>2020727</v>
      </c>
      <c r="C64" s="2" t="s">
        <v>806</v>
      </c>
      <c r="D64" s="2" t="s">
        <v>807</v>
      </c>
      <c r="E64" s="2" t="s">
        <v>735</v>
      </c>
      <c r="F64" s="2" t="s">
        <v>699</v>
      </c>
      <c r="G64" s="2" t="s">
        <v>28</v>
      </c>
      <c r="H64" s="2" t="s">
        <v>634</v>
      </c>
      <c r="I64" s="2" t="s">
        <v>583</v>
      </c>
      <c r="J64" s="2" t="s">
        <v>583</v>
      </c>
      <c r="K64" s="2" t="s">
        <v>808</v>
      </c>
    </row>
    <row r="65" s="1" customFormat="1" ht="20" customHeight="1" spans="1:11">
      <c r="A65" s="3">
        <v>14622033064</v>
      </c>
      <c r="B65" s="3">
        <v>2020636</v>
      </c>
      <c r="C65" s="2" t="s">
        <v>809</v>
      </c>
      <c r="D65" s="2" t="s">
        <v>810</v>
      </c>
      <c r="E65" s="2" t="s">
        <v>800</v>
      </c>
      <c r="F65" s="2" t="s">
        <v>735</v>
      </c>
      <c r="G65" s="2" t="s">
        <v>28</v>
      </c>
      <c r="H65" s="2" t="s">
        <v>811</v>
      </c>
      <c r="I65" s="2" t="s">
        <v>583</v>
      </c>
      <c r="J65" s="2" t="s">
        <v>583</v>
      </c>
      <c r="K65" s="2" t="s">
        <v>812</v>
      </c>
    </row>
    <row r="66" s="1" customFormat="1" ht="20" customHeight="1" spans="1:11">
      <c r="A66" s="3">
        <v>14620394795</v>
      </c>
      <c r="B66" s="3">
        <v>2020177</v>
      </c>
      <c r="C66" s="2" t="s">
        <v>813</v>
      </c>
      <c r="D66" s="2" t="s">
        <v>814</v>
      </c>
      <c r="E66" s="2" t="s">
        <v>800</v>
      </c>
      <c r="F66" s="2" t="s">
        <v>735</v>
      </c>
      <c r="G66" s="2" t="s">
        <v>28</v>
      </c>
      <c r="H66" s="2" t="s">
        <v>756</v>
      </c>
      <c r="I66" s="2" t="s">
        <v>583</v>
      </c>
      <c r="J66" s="2" t="s">
        <v>583</v>
      </c>
      <c r="K66" s="2" t="s">
        <v>815</v>
      </c>
    </row>
    <row r="67" s="1" customFormat="1" ht="20" customHeight="1" spans="1:11">
      <c r="A67" s="3">
        <v>14620347203</v>
      </c>
      <c r="B67" s="3">
        <v>2020166</v>
      </c>
      <c r="C67" s="2" t="s">
        <v>754</v>
      </c>
      <c r="D67" s="2" t="s">
        <v>816</v>
      </c>
      <c r="E67" s="2" t="s">
        <v>800</v>
      </c>
      <c r="F67" s="2" t="s">
        <v>699</v>
      </c>
      <c r="G67" s="2" t="s">
        <v>28</v>
      </c>
      <c r="H67" s="2" t="s">
        <v>752</v>
      </c>
      <c r="I67" s="2" t="s">
        <v>583</v>
      </c>
      <c r="J67" s="2" t="s">
        <v>583</v>
      </c>
      <c r="K67" s="2" t="s">
        <v>817</v>
      </c>
    </row>
    <row r="68" s="1" customFormat="1" ht="20" customHeight="1" spans="1:11">
      <c r="A68" s="3">
        <v>14620181303</v>
      </c>
      <c r="B68" s="3">
        <v>2020116</v>
      </c>
      <c r="C68" s="2" t="s">
        <v>818</v>
      </c>
      <c r="D68" s="2" t="s">
        <v>819</v>
      </c>
      <c r="E68" s="2" t="s">
        <v>800</v>
      </c>
      <c r="F68" s="2" t="s">
        <v>735</v>
      </c>
      <c r="G68" s="2" t="s">
        <v>28</v>
      </c>
      <c r="H68" s="2" t="s">
        <v>820</v>
      </c>
      <c r="I68" s="2" t="s">
        <v>583</v>
      </c>
      <c r="J68" s="2" t="s">
        <v>583</v>
      </c>
      <c r="K68" s="2" t="s">
        <v>821</v>
      </c>
    </row>
    <row r="69" s="1" customFormat="1" ht="20" customHeight="1" spans="1:11">
      <c r="A69" s="3">
        <v>14619845415</v>
      </c>
      <c r="B69" s="3">
        <v>2020057</v>
      </c>
      <c r="C69" s="2" t="s">
        <v>822</v>
      </c>
      <c r="D69" s="2" t="s">
        <v>823</v>
      </c>
      <c r="E69" s="2" t="s">
        <v>800</v>
      </c>
      <c r="F69" s="2" t="s">
        <v>735</v>
      </c>
      <c r="G69" s="2" t="s">
        <v>28</v>
      </c>
      <c r="H69" s="2" t="s">
        <v>824</v>
      </c>
      <c r="I69" s="2" t="s">
        <v>583</v>
      </c>
      <c r="J69" s="2" t="s">
        <v>583</v>
      </c>
      <c r="K69" s="2" t="s">
        <v>825</v>
      </c>
    </row>
    <row r="70" s="1" customFormat="1" ht="20" customHeight="1" spans="1:11">
      <c r="A70" s="3">
        <v>14616118875</v>
      </c>
      <c r="B70" s="3">
        <v>2019852</v>
      </c>
      <c r="C70" s="2" t="s">
        <v>826</v>
      </c>
      <c r="D70" s="2" t="s">
        <v>827</v>
      </c>
      <c r="E70" s="2" t="s">
        <v>800</v>
      </c>
      <c r="F70" s="2" t="s">
        <v>735</v>
      </c>
      <c r="G70" s="2" t="s">
        <v>28</v>
      </c>
      <c r="H70" s="2" t="s">
        <v>820</v>
      </c>
      <c r="I70" s="2" t="s">
        <v>583</v>
      </c>
      <c r="J70" s="2" t="s">
        <v>583</v>
      </c>
      <c r="K70" s="2" t="s">
        <v>828</v>
      </c>
    </row>
    <row r="71" s="1" customFormat="1" ht="20" customHeight="1" spans="1:11">
      <c r="A71" s="3">
        <v>14616080946</v>
      </c>
      <c r="B71" s="3">
        <v>2019845</v>
      </c>
      <c r="C71" s="2" t="s">
        <v>829</v>
      </c>
      <c r="D71" s="2" t="s">
        <v>830</v>
      </c>
      <c r="E71" s="2" t="s">
        <v>580</v>
      </c>
      <c r="F71" s="2" t="s">
        <v>581</v>
      </c>
      <c r="G71" s="2" t="s">
        <v>28</v>
      </c>
      <c r="H71" s="2" t="s">
        <v>831</v>
      </c>
      <c r="I71" s="2" t="s">
        <v>583</v>
      </c>
      <c r="J71" s="2" t="s">
        <v>583</v>
      </c>
      <c r="K71" s="2" t="s">
        <v>832</v>
      </c>
    </row>
    <row r="72" s="1" customFormat="1" ht="20" customHeight="1" spans="1:11">
      <c r="A72" s="3">
        <v>14615761409</v>
      </c>
      <c r="B72" s="3">
        <v>2019781</v>
      </c>
      <c r="C72" s="2" t="s">
        <v>833</v>
      </c>
      <c r="D72" s="2" t="s">
        <v>834</v>
      </c>
      <c r="E72" s="2" t="s">
        <v>800</v>
      </c>
      <c r="F72" s="2" t="s">
        <v>735</v>
      </c>
      <c r="G72" s="2" t="s">
        <v>28</v>
      </c>
      <c r="H72" s="2" t="s">
        <v>610</v>
      </c>
      <c r="I72" s="2" t="s">
        <v>583</v>
      </c>
      <c r="J72" s="2" t="s">
        <v>583</v>
      </c>
      <c r="K72" s="2" t="s">
        <v>835</v>
      </c>
    </row>
    <row r="73" s="1" customFormat="1" ht="20" customHeight="1" spans="1:11">
      <c r="A73" s="3">
        <v>14615572634</v>
      </c>
      <c r="B73" s="3">
        <v>2019731</v>
      </c>
      <c r="C73" s="2" t="s">
        <v>836</v>
      </c>
      <c r="D73" s="2" t="s">
        <v>837</v>
      </c>
      <c r="E73" s="2" t="s">
        <v>735</v>
      </c>
      <c r="F73" s="2" t="s">
        <v>638</v>
      </c>
      <c r="G73" s="2" t="s">
        <v>28</v>
      </c>
      <c r="H73" s="2" t="s">
        <v>838</v>
      </c>
      <c r="I73" s="2" t="s">
        <v>583</v>
      </c>
      <c r="J73" s="2" t="s">
        <v>583</v>
      </c>
      <c r="K73" s="2" t="s">
        <v>839</v>
      </c>
    </row>
    <row r="74" s="1" customFormat="1" ht="20" customHeight="1" spans="1:11">
      <c r="A74" s="3">
        <v>14615556181</v>
      </c>
      <c r="B74" s="3">
        <v>2019723</v>
      </c>
      <c r="C74" s="2" t="s">
        <v>840</v>
      </c>
      <c r="D74" s="2" t="s">
        <v>841</v>
      </c>
      <c r="E74" s="2" t="s">
        <v>699</v>
      </c>
      <c r="F74" s="2" t="s">
        <v>638</v>
      </c>
      <c r="G74" s="2" t="s">
        <v>28</v>
      </c>
      <c r="H74" s="2" t="s">
        <v>842</v>
      </c>
      <c r="I74" s="2" t="s">
        <v>583</v>
      </c>
      <c r="J74" s="2" t="s">
        <v>583</v>
      </c>
      <c r="K74" s="2" t="s">
        <v>843</v>
      </c>
    </row>
    <row r="75" s="1" customFormat="1" ht="20" customHeight="1" spans="1:11">
      <c r="A75" s="3">
        <v>14615283858</v>
      </c>
      <c r="B75" s="3">
        <v>2019644</v>
      </c>
      <c r="C75" s="2" t="s">
        <v>844</v>
      </c>
      <c r="D75" s="2" t="s">
        <v>845</v>
      </c>
      <c r="E75" s="2" t="s">
        <v>735</v>
      </c>
      <c r="F75" s="2" t="s">
        <v>699</v>
      </c>
      <c r="G75" s="2" t="s">
        <v>28</v>
      </c>
      <c r="H75" s="2" t="s">
        <v>846</v>
      </c>
      <c r="I75" s="2" t="s">
        <v>583</v>
      </c>
      <c r="J75" s="2" t="s">
        <v>583</v>
      </c>
      <c r="K75" s="2" t="s">
        <v>847</v>
      </c>
    </row>
    <row r="76" s="1" customFormat="1" ht="20" customHeight="1" spans="1:11">
      <c r="A76" s="3">
        <v>14614911053</v>
      </c>
      <c r="B76" s="3">
        <v>2019556</v>
      </c>
      <c r="C76" s="2" t="s">
        <v>848</v>
      </c>
      <c r="D76" s="2" t="s">
        <v>849</v>
      </c>
      <c r="E76" s="2" t="s">
        <v>638</v>
      </c>
      <c r="F76" s="2" t="s">
        <v>580</v>
      </c>
      <c r="G76" s="2" t="s">
        <v>28</v>
      </c>
      <c r="H76" s="2" t="s">
        <v>850</v>
      </c>
      <c r="I76" s="2" t="s">
        <v>583</v>
      </c>
      <c r="J76" s="2" t="s">
        <v>583</v>
      </c>
      <c r="K76" s="2" t="s">
        <v>851</v>
      </c>
    </row>
    <row r="77" s="1" customFormat="1" ht="20" customHeight="1" spans="1:11">
      <c r="A77" s="3">
        <v>14614860475</v>
      </c>
      <c r="B77" s="3">
        <v>2019542</v>
      </c>
      <c r="C77" s="2" t="s">
        <v>852</v>
      </c>
      <c r="D77" s="2" t="s">
        <v>853</v>
      </c>
      <c r="E77" s="2" t="s">
        <v>854</v>
      </c>
      <c r="F77" s="2" t="s">
        <v>800</v>
      </c>
      <c r="G77" s="2" t="s">
        <v>28</v>
      </c>
      <c r="H77" s="2" t="s">
        <v>855</v>
      </c>
      <c r="I77" s="2" t="s">
        <v>583</v>
      </c>
      <c r="J77" s="2" t="s">
        <v>583</v>
      </c>
      <c r="K77" s="2" t="s">
        <v>856</v>
      </c>
    </row>
    <row r="78" s="1" customFormat="1" ht="20" customHeight="1" spans="1:11">
      <c r="A78" s="3">
        <v>14614819837</v>
      </c>
      <c r="B78" s="3">
        <v>2019526</v>
      </c>
      <c r="C78" s="2" t="s">
        <v>857</v>
      </c>
      <c r="D78" s="2" t="s">
        <v>858</v>
      </c>
      <c r="E78" s="2" t="s">
        <v>854</v>
      </c>
      <c r="F78" s="2" t="s">
        <v>800</v>
      </c>
      <c r="G78" s="2" t="s">
        <v>28</v>
      </c>
      <c r="H78" s="2" t="s">
        <v>859</v>
      </c>
      <c r="I78" s="2" t="s">
        <v>583</v>
      </c>
      <c r="J78" s="2" t="s">
        <v>583</v>
      </c>
      <c r="K78" s="2" t="s">
        <v>860</v>
      </c>
    </row>
    <row r="79" s="1" customFormat="1" ht="20" customHeight="1" spans="1:11">
      <c r="A79" s="3">
        <v>14614669724</v>
      </c>
      <c r="B79" s="3">
        <v>2019460</v>
      </c>
      <c r="C79" s="2" t="s">
        <v>861</v>
      </c>
      <c r="D79" s="2" t="s">
        <v>862</v>
      </c>
      <c r="E79" s="2" t="s">
        <v>699</v>
      </c>
      <c r="F79" s="2" t="s">
        <v>580</v>
      </c>
      <c r="G79" s="2" t="s">
        <v>28</v>
      </c>
      <c r="H79" s="2" t="s">
        <v>863</v>
      </c>
      <c r="I79" s="2" t="s">
        <v>583</v>
      </c>
      <c r="J79" s="2" t="s">
        <v>583</v>
      </c>
      <c r="K79" s="2" t="s">
        <v>864</v>
      </c>
    </row>
    <row r="80" s="1" customFormat="1" ht="20" customHeight="1" spans="1:11">
      <c r="A80" s="3">
        <v>14613755370</v>
      </c>
      <c r="B80" s="3">
        <v>2019054</v>
      </c>
      <c r="C80" s="2" t="s">
        <v>865</v>
      </c>
      <c r="D80" s="2" t="s">
        <v>866</v>
      </c>
      <c r="E80" s="2" t="s">
        <v>800</v>
      </c>
      <c r="F80" s="2" t="s">
        <v>735</v>
      </c>
      <c r="G80" s="2" t="s">
        <v>28</v>
      </c>
      <c r="H80" s="2" t="s">
        <v>867</v>
      </c>
      <c r="I80" s="2" t="s">
        <v>583</v>
      </c>
      <c r="J80" s="2" t="s">
        <v>583</v>
      </c>
      <c r="K80" s="2" t="s">
        <v>868</v>
      </c>
    </row>
    <row r="81" s="1" customFormat="1" ht="20" customHeight="1" spans="1:11">
      <c r="A81" s="3">
        <v>14613433552</v>
      </c>
      <c r="B81" s="3">
        <v>2018975</v>
      </c>
      <c r="C81" s="2" t="s">
        <v>754</v>
      </c>
      <c r="D81" s="2" t="s">
        <v>869</v>
      </c>
      <c r="E81" s="2" t="s">
        <v>854</v>
      </c>
      <c r="F81" s="2" t="s">
        <v>800</v>
      </c>
      <c r="G81" s="2" t="s">
        <v>28</v>
      </c>
      <c r="H81" s="2" t="s">
        <v>870</v>
      </c>
      <c r="I81" s="2" t="s">
        <v>583</v>
      </c>
      <c r="J81" s="2" t="s">
        <v>583</v>
      </c>
      <c r="K81" s="2" t="s">
        <v>871</v>
      </c>
    </row>
    <row r="82" s="1" customFormat="1" ht="20" customHeight="1" spans="1:11">
      <c r="A82" s="3">
        <v>14609624281</v>
      </c>
      <c r="B82" s="3">
        <v>2018870</v>
      </c>
      <c r="C82" s="2" t="s">
        <v>822</v>
      </c>
      <c r="D82" s="2" t="s">
        <v>872</v>
      </c>
      <c r="E82" s="2" t="s">
        <v>854</v>
      </c>
      <c r="F82" s="2" t="s">
        <v>800</v>
      </c>
      <c r="G82" s="2" t="s">
        <v>28</v>
      </c>
      <c r="H82" s="2" t="s">
        <v>824</v>
      </c>
      <c r="I82" s="2" t="s">
        <v>583</v>
      </c>
      <c r="J82" s="2" t="s">
        <v>583</v>
      </c>
      <c r="K82" s="2" t="s">
        <v>873</v>
      </c>
    </row>
    <row r="83" s="1" customFormat="1" ht="20" customHeight="1" spans="1:11">
      <c r="A83" s="3">
        <v>14609583573</v>
      </c>
      <c r="B83" s="3">
        <v>2018860</v>
      </c>
      <c r="C83" s="2" t="s">
        <v>874</v>
      </c>
      <c r="D83" s="2" t="s">
        <v>875</v>
      </c>
      <c r="E83" s="2" t="s">
        <v>854</v>
      </c>
      <c r="F83" s="2" t="s">
        <v>800</v>
      </c>
      <c r="G83" s="2" t="s">
        <v>28</v>
      </c>
      <c r="H83" s="2" t="s">
        <v>876</v>
      </c>
      <c r="I83" s="2" t="s">
        <v>583</v>
      </c>
      <c r="J83" s="2" t="s">
        <v>583</v>
      </c>
      <c r="K83" s="2" t="s">
        <v>877</v>
      </c>
    </row>
    <row r="84" s="1" customFormat="1" ht="20" customHeight="1" spans="1:11">
      <c r="A84" s="3">
        <v>14609269352</v>
      </c>
      <c r="B84" s="3">
        <v>2018743</v>
      </c>
      <c r="C84" s="2" t="s">
        <v>878</v>
      </c>
      <c r="D84" s="2" t="s">
        <v>879</v>
      </c>
      <c r="E84" s="2" t="s">
        <v>800</v>
      </c>
      <c r="F84" s="2" t="s">
        <v>735</v>
      </c>
      <c r="G84" s="2" t="s">
        <v>28</v>
      </c>
      <c r="H84" s="2" t="s">
        <v>880</v>
      </c>
      <c r="I84" s="2" t="s">
        <v>583</v>
      </c>
      <c r="J84" s="2" t="s">
        <v>583</v>
      </c>
      <c r="K84" s="2" t="s">
        <v>881</v>
      </c>
    </row>
    <row r="85" s="1" customFormat="1" ht="20" customHeight="1" spans="1:11">
      <c r="A85" s="3">
        <v>14608980405</v>
      </c>
      <c r="B85" s="3">
        <v>2018635</v>
      </c>
      <c r="C85" s="2" t="s">
        <v>882</v>
      </c>
      <c r="D85" s="2" t="s">
        <v>883</v>
      </c>
      <c r="E85" s="2" t="s">
        <v>638</v>
      </c>
      <c r="F85" s="2" t="s">
        <v>580</v>
      </c>
      <c r="G85" s="2" t="s">
        <v>28</v>
      </c>
      <c r="H85" s="2" t="s">
        <v>884</v>
      </c>
      <c r="I85" s="2" t="s">
        <v>583</v>
      </c>
      <c r="J85" s="2" t="s">
        <v>583</v>
      </c>
      <c r="K85" s="2" t="s">
        <v>885</v>
      </c>
    </row>
    <row r="86" s="1" customFormat="1" ht="20" customHeight="1" spans="1:11">
      <c r="A86" s="3">
        <v>14608888591</v>
      </c>
      <c r="B86" s="3">
        <v>2018600</v>
      </c>
      <c r="C86" s="2" t="s">
        <v>886</v>
      </c>
      <c r="D86" s="2" t="s">
        <v>887</v>
      </c>
      <c r="E86" s="2" t="s">
        <v>854</v>
      </c>
      <c r="F86" s="2" t="s">
        <v>800</v>
      </c>
      <c r="G86" s="2" t="s">
        <v>28</v>
      </c>
      <c r="H86" s="2" t="s">
        <v>888</v>
      </c>
      <c r="I86" s="2" t="s">
        <v>583</v>
      </c>
      <c r="J86" s="2" t="s">
        <v>583</v>
      </c>
      <c r="K86" s="2" t="s">
        <v>889</v>
      </c>
    </row>
    <row r="87" s="1" customFormat="1" ht="20" customHeight="1" spans="1:11">
      <c r="A87" s="3">
        <v>14608810181</v>
      </c>
      <c r="B87" s="3">
        <v>2018582</v>
      </c>
      <c r="C87" s="2" t="s">
        <v>890</v>
      </c>
      <c r="D87" s="2" t="s">
        <v>891</v>
      </c>
      <c r="E87" s="2" t="s">
        <v>800</v>
      </c>
      <c r="F87" s="2" t="s">
        <v>735</v>
      </c>
      <c r="G87" s="2" t="s">
        <v>28</v>
      </c>
      <c r="H87" s="2" t="s">
        <v>675</v>
      </c>
      <c r="I87" s="2" t="s">
        <v>583</v>
      </c>
      <c r="J87" s="2" t="s">
        <v>583</v>
      </c>
      <c r="K87" s="2" t="s">
        <v>892</v>
      </c>
    </row>
    <row r="88" s="1" customFormat="1" ht="20" customHeight="1" spans="1:11">
      <c r="A88" s="3">
        <v>14608561363</v>
      </c>
      <c r="B88" s="3">
        <v>2018512</v>
      </c>
      <c r="C88" s="2" t="s">
        <v>893</v>
      </c>
      <c r="D88" s="2" t="s">
        <v>894</v>
      </c>
      <c r="E88" s="2" t="s">
        <v>800</v>
      </c>
      <c r="F88" s="2" t="s">
        <v>735</v>
      </c>
      <c r="G88" s="2" t="s">
        <v>28</v>
      </c>
      <c r="H88" s="2" t="s">
        <v>895</v>
      </c>
      <c r="I88" s="2" t="s">
        <v>583</v>
      </c>
      <c r="J88" s="2" t="s">
        <v>583</v>
      </c>
      <c r="K88" s="2" t="s">
        <v>896</v>
      </c>
    </row>
    <row r="89" s="1" customFormat="1" ht="20" customHeight="1" spans="1:11">
      <c r="A89" s="3">
        <v>14607661732</v>
      </c>
      <c r="B89" s="3">
        <v>2018211</v>
      </c>
      <c r="C89" s="2" t="s">
        <v>897</v>
      </c>
      <c r="D89" s="2" t="s">
        <v>898</v>
      </c>
      <c r="E89" s="2" t="s">
        <v>638</v>
      </c>
      <c r="F89" s="2" t="s">
        <v>580</v>
      </c>
      <c r="G89" s="2" t="s">
        <v>28</v>
      </c>
      <c r="H89" s="2" t="s">
        <v>717</v>
      </c>
      <c r="I89" s="2" t="s">
        <v>583</v>
      </c>
      <c r="J89" s="2" t="s">
        <v>583</v>
      </c>
      <c r="K89" s="2" t="s">
        <v>899</v>
      </c>
    </row>
    <row r="90" s="1" customFormat="1" ht="20" customHeight="1" spans="1:11">
      <c r="A90" s="3">
        <v>14607656286</v>
      </c>
      <c r="B90" s="3">
        <v>2018210</v>
      </c>
      <c r="C90" s="2" t="s">
        <v>900</v>
      </c>
      <c r="D90" s="2" t="s">
        <v>901</v>
      </c>
      <c r="E90" s="2" t="s">
        <v>854</v>
      </c>
      <c r="F90" s="2" t="s">
        <v>800</v>
      </c>
      <c r="G90" s="2" t="s">
        <v>28</v>
      </c>
      <c r="H90" s="2" t="s">
        <v>902</v>
      </c>
      <c r="I90" s="2" t="s">
        <v>583</v>
      </c>
      <c r="J90" s="2" t="s">
        <v>583</v>
      </c>
      <c r="K90" s="2" t="s">
        <v>903</v>
      </c>
    </row>
    <row r="91" s="1" customFormat="1" ht="20" customHeight="1" spans="1:11">
      <c r="A91" s="3">
        <v>14607632603</v>
      </c>
      <c r="B91" s="3">
        <v>2018199</v>
      </c>
      <c r="C91" s="2" t="s">
        <v>904</v>
      </c>
      <c r="D91" s="2" t="s">
        <v>905</v>
      </c>
      <c r="E91" s="2" t="s">
        <v>854</v>
      </c>
      <c r="F91" s="2" t="s">
        <v>800</v>
      </c>
      <c r="G91" s="2" t="s">
        <v>28</v>
      </c>
      <c r="H91" s="2" t="s">
        <v>846</v>
      </c>
      <c r="I91" s="2" t="s">
        <v>583</v>
      </c>
      <c r="J91" s="2" t="s">
        <v>583</v>
      </c>
      <c r="K91" s="2" t="s">
        <v>906</v>
      </c>
    </row>
    <row r="92" s="1" customFormat="1" ht="20" customHeight="1" spans="1:11">
      <c r="A92" s="3">
        <v>14607607467</v>
      </c>
      <c r="B92" s="3">
        <v>2018191</v>
      </c>
      <c r="C92" s="2" t="s">
        <v>907</v>
      </c>
      <c r="D92" s="2" t="s">
        <v>908</v>
      </c>
      <c r="E92" s="2" t="s">
        <v>854</v>
      </c>
      <c r="F92" s="2" t="s">
        <v>800</v>
      </c>
      <c r="G92" s="2" t="s">
        <v>28</v>
      </c>
      <c r="H92" s="2" t="s">
        <v>909</v>
      </c>
      <c r="I92" s="2" t="s">
        <v>583</v>
      </c>
      <c r="J92" s="2" t="s">
        <v>583</v>
      </c>
      <c r="K92" s="2" t="s">
        <v>910</v>
      </c>
    </row>
    <row r="93" s="1" customFormat="1" ht="20" customHeight="1" spans="1:11">
      <c r="A93" s="3">
        <v>14607252568</v>
      </c>
      <c r="B93" s="3">
        <v>2018066</v>
      </c>
      <c r="C93" s="2" t="s">
        <v>911</v>
      </c>
      <c r="D93" s="2" t="s">
        <v>912</v>
      </c>
      <c r="E93" s="2" t="s">
        <v>800</v>
      </c>
      <c r="F93" s="2" t="s">
        <v>735</v>
      </c>
      <c r="G93" s="2" t="s">
        <v>28</v>
      </c>
      <c r="H93" s="2" t="s">
        <v>913</v>
      </c>
      <c r="I93" s="2" t="s">
        <v>583</v>
      </c>
      <c r="J93" s="2" t="s">
        <v>583</v>
      </c>
      <c r="K93" s="2" t="s">
        <v>914</v>
      </c>
    </row>
    <row r="94" s="1" customFormat="1" ht="20" customHeight="1" spans="1:11">
      <c r="A94" s="3">
        <v>14607242933</v>
      </c>
      <c r="B94" s="3">
        <v>2018059</v>
      </c>
      <c r="C94" s="2" t="s">
        <v>915</v>
      </c>
      <c r="D94" s="2" t="s">
        <v>916</v>
      </c>
      <c r="E94" s="2" t="s">
        <v>854</v>
      </c>
      <c r="F94" s="2" t="s">
        <v>735</v>
      </c>
      <c r="G94" s="2" t="s">
        <v>28</v>
      </c>
      <c r="H94" s="2" t="s">
        <v>917</v>
      </c>
      <c r="I94" s="2" t="s">
        <v>583</v>
      </c>
      <c r="J94" s="2" t="s">
        <v>583</v>
      </c>
      <c r="K94" s="2" t="s">
        <v>918</v>
      </c>
    </row>
    <row r="95" s="1" customFormat="1" ht="20" customHeight="1" spans="1:11">
      <c r="A95" s="3">
        <v>14607236523</v>
      </c>
      <c r="B95" s="3">
        <v>2018058</v>
      </c>
      <c r="C95" s="2" t="s">
        <v>589</v>
      </c>
      <c r="D95" s="2" t="s">
        <v>919</v>
      </c>
      <c r="E95" s="2" t="s">
        <v>800</v>
      </c>
      <c r="F95" s="2" t="s">
        <v>735</v>
      </c>
      <c r="G95" s="2" t="s">
        <v>28</v>
      </c>
      <c r="H95" s="2" t="s">
        <v>657</v>
      </c>
      <c r="I95" s="2" t="s">
        <v>583</v>
      </c>
      <c r="J95" s="2" t="s">
        <v>583</v>
      </c>
      <c r="K95" s="2" t="s">
        <v>920</v>
      </c>
    </row>
    <row r="96" s="1" customFormat="1" ht="20" customHeight="1" spans="1:11">
      <c r="A96" s="3">
        <v>14606736727</v>
      </c>
      <c r="B96" s="3">
        <v>2017956</v>
      </c>
      <c r="C96" s="2" t="s">
        <v>921</v>
      </c>
      <c r="D96" s="2" t="s">
        <v>922</v>
      </c>
      <c r="E96" s="2" t="s">
        <v>923</v>
      </c>
      <c r="F96" s="2" t="s">
        <v>854</v>
      </c>
      <c r="G96" s="2" t="s">
        <v>28</v>
      </c>
      <c r="H96" s="2" t="s">
        <v>820</v>
      </c>
      <c r="I96" s="2" t="s">
        <v>583</v>
      </c>
      <c r="J96" s="2" t="s">
        <v>583</v>
      </c>
      <c r="K96" s="2" t="s">
        <v>924</v>
      </c>
    </row>
    <row r="97" s="1" customFormat="1" ht="20" customHeight="1" spans="1:11">
      <c r="A97" s="3">
        <v>14606323150</v>
      </c>
      <c r="B97" s="3">
        <v>2017816</v>
      </c>
      <c r="C97" s="2" t="s">
        <v>925</v>
      </c>
      <c r="D97" s="2" t="s">
        <v>926</v>
      </c>
      <c r="E97" s="2" t="s">
        <v>923</v>
      </c>
      <c r="F97" s="2" t="s">
        <v>854</v>
      </c>
      <c r="G97" s="2" t="s">
        <v>28</v>
      </c>
      <c r="H97" s="2" t="s">
        <v>671</v>
      </c>
      <c r="I97" s="2" t="s">
        <v>583</v>
      </c>
      <c r="J97" s="2" t="s">
        <v>583</v>
      </c>
      <c r="K97" s="2" t="s">
        <v>927</v>
      </c>
    </row>
    <row r="98" s="1" customFormat="1" ht="20" customHeight="1" spans="1:11">
      <c r="A98" s="3">
        <v>14606285007</v>
      </c>
      <c r="B98" s="3">
        <v>2017809</v>
      </c>
      <c r="C98" s="2" t="s">
        <v>928</v>
      </c>
      <c r="D98" s="2" t="s">
        <v>929</v>
      </c>
      <c r="E98" s="2" t="s">
        <v>699</v>
      </c>
      <c r="F98" s="2" t="s">
        <v>581</v>
      </c>
      <c r="G98" s="2" t="s">
        <v>28</v>
      </c>
      <c r="H98" s="2" t="s">
        <v>930</v>
      </c>
      <c r="I98" s="2" t="s">
        <v>583</v>
      </c>
      <c r="J98" s="2" t="s">
        <v>583</v>
      </c>
      <c r="K98" s="2" t="s">
        <v>931</v>
      </c>
    </row>
    <row r="99" s="1" customFormat="1" ht="20" customHeight="1" spans="1:11">
      <c r="A99" s="3">
        <v>14605873555</v>
      </c>
      <c r="B99" s="3">
        <v>2017720</v>
      </c>
      <c r="C99" s="2" t="s">
        <v>932</v>
      </c>
      <c r="D99" s="2" t="s">
        <v>933</v>
      </c>
      <c r="E99" s="2" t="s">
        <v>699</v>
      </c>
      <c r="F99" s="2" t="s">
        <v>638</v>
      </c>
      <c r="G99" s="2" t="s">
        <v>28</v>
      </c>
      <c r="H99" s="2" t="s">
        <v>909</v>
      </c>
      <c r="I99" s="2" t="s">
        <v>583</v>
      </c>
      <c r="J99" s="2" t="s">
        <v>583</v>
      </c>
      <c r="K99" s="2" t="s">
        <v>934</v>
      </c>
    </row>
    <row r="100" s="1" customFormat="1" ht="20" customHeight="1" spans="1:11">
      <c r="A100" s="3">
        <v>14601974486</v>
      </c>
      <c r="B100" s="3">
        <v>2017646</v>
      </c>
      <c r="C100" s="2" t="s">
        <v>935</v>
      </c>
      <c r="D100" s="2" t="s">
        <v>936</v>
      </c>
      <c r="E100" s="2" t="s">
        <v>923</v>
      </c>
      <c r="F100" s="2" t="s">
        <v>854</v>
      </c>
      <c r="G100" s="2" t="s">
        <v>28</v>
      </c>
      <c r="H100" s="2" t="s">
        <v>937</v>
      </c>
      <c r="I100" s="2" t="s">
        <v>583</v>
      </c>
      <c r="J100" s="2" t="s">
        <v>583</v>
      </c>
      <c r="K100" s="2" t="s">
        <v>938</v>
      </c>
    </row>
    <row r="101" s="1" customFormat="1" ht="20" customHeight="1" spans="1:11">
      <c r="A101" s="3">
        <v>14601571905</v>
      </c>
      <c r="B101" s="3">
        <v>2017481</v>
      </c>
      <c r="C101" s="2" t="s">
        <v>939</v>
      </c>
      <c r="D101" s="2" t="s">
        <v>940</v>
      </c>
      <c r="E101" s="2" t="s">
        <v>923</v>
      </c>
      <c r="F101" s="2" t="s">
        <v>854</v>
      </c>
      <c r="G101" s="2" t="s">
        <v>28</v>
      </c>
      <c r="H101" s="2" t="s">
        <v>941</v>
      </c>
      <c r="I101" s="2" t="s">
        <v>583</v>
      </c>
      <c r="J101" s="2" t="s">
        <v>583</v>
      </c>
      <c r="K101" s="2" t="s">
        <v>942</v>
      </c>
    </row>
    <row r="102" s="1" customFormat="1" ht="20" customHeight="1" spans="1:11">
      <c r="A102" s="3">
        <v>14601535456</v>
      </c>
      <c r="B102" s="3">
        <v>2017463</v>
      </c>
      <c r="C102" s="2" t="s">
        <v>943</v>
      </c>
      <c r="D102" s="2" t="s">
        <v>944</v>
      </c>
      <c r="E102" s="2" t="s">
        <v>854</v>
      </c>
      <c r="F102" s="2" t="s">
        <v>800</v>
      </c>
      <c r="G102" s="2" t="s">
        <v>28</v>
      </c>
      <c r="H102" s="2" t="s">
        <v>945</v>
      </c>
      <c r="I102" s="2" t="s">
        <v>583</v>
      </c>
      <c r="J102" s="2" t="s">
        <v>583</v>
      </c>
      <c r="K102" s="2" t="s">
        <v>946</v>
      </c>
    </row>
    <row r="103" s="1" customFormat="1" ht="20" customHeight="1" spans="1:11">
      <c r="A103" s="3">
        <v>14601454626</v>
      </c>
      <c r="B103" s="3">
        <v>2017424</v>
      </c>
      <c r="C103" s="2" t="s">
        <v>947</v>
      </c>
      <c r="D103" s="2" t="s">
        <v>948</v>
      </c>
      <c r="E103" s="2" t="s">
        <v>854</v>
      </c>
      <c r="F103" s="2" t="s">
        <v>800</v>
      </c>
      <c r="G103" s="2" t="s">
        <v>28</v>
      </c>
      <c r="H103" s="2" t="s">
        <v>949</v>
      </c>
      <c r="I103" s="2" t="s">
        <v>583</v>
      </c>
      <c r="J103" s="2" t="s">
        <v>583</v>
      </c>
      <c r="K103" s="2" t="s">
        <v>950</v>
      </c>
    </row>
    <row r="104" s="1" customFormat="1" ht="20" customHeight="1" spans="1:11">
      <c r="A104" s="3">
        <v>14601375353</v>
      </c>
      <c r="B104" s="3">
        <v>2017397</v>
      </c>
      <c r="C104" s="2" t="s">
        <v>951</v>
      </c>
      <c r="D104" s="2" t="s">
        <v>952</v>
      </c>
      <c r="E104" s="2" t="s">
        <v>854</v>
      </c>
      <c r="F104" s="2" t="s">
        <v>800</v>
      </c>
      <c r="G104" s="2" t="s">
        <v>28</v>
      </c>
      <c r="H104" s="2" t="s">
        <v>953</v>
      </c>
      <c r="I104" s="2" t="s">
        <v>583</v>
      </c>
      <c r="J104" s="2" t="s">
        <v>583</v>
      </c>
      <c r="K104" s="2" t="s">
        <v>954</v>
      </c>
    </row>
    <row r="105" s="1" customFormat="1" ht="20" customHeight="1" spans="1:11">
      <c r="A105" s="3">
        <v>14601263419</v>
      </c>
      <c r="B105" s="3">
        <v>2017349</v>
      </c>
      <c r="C105" s="2" t="s">
        <v>955</v>
      </c>
      <c r="D105" s="2" t="s">
        <v>956</v>
      </c>
      <c r="E105" s="2" t="s">
        <v>638</v>
      </c>
      <c r="F105" s="2" t="s">
        <v>580</v>
      </c>
      <c r="G105" s="2" t="s">
        <v>28</v>
      </c>
      <c r="H105" s="2" t="s">
        <v>957</v>
      </c>
      <c r="I105" s="2" t="s">
        <v>583</v>
      </c>
      <c r="J105" s="2" t="s">
        <v>583</v>
      </c>
      <c r="K105" s="2" t="s">
        <v>958</v>
      </c>
    </row>
    <row r="106" s="1" customFormat="1" ht="20" customHeight="1" spans="1:11">
      <c r="A106" s="3">
        <v>14601162506</v>
      </c>
      <c r="B106" s="3">
        <v>2017309</v>
      </c>
      <c r="C106" s="2" t="s">
        <v>959</v>
      </c>
      <c r="D106" s="2" t="s">
        <v>960</v>
      </c>
      <c r="E106" s="2" t="s">
        <v>923</v>
      </c>
      <c r="F106" s="2" t="s">
        <v>854</v>
      </c>
      <c r="G106" s="2" t="s">
        <v>28</v>
      </c>
      <c r="H106" s="2" t="s">
        <v>961</v>
      </c>
      <c r="I106" s="2" t="s">
        <v>583</v>
      </c>
      <c r="J106" s="2" t="s">
        <v>583</v>
      </c>
      <c r="K106" s="2" t="s">
        <v>962</v>
      </c>
    </row>
    <row r="107" s="1" customFormat="1" ht="20" customHeight="1" spans="1:11">
      <c r="A107" s="3">
        <v>14601157990</v>
      </c>
      <c r="B107" s="3">
        <v>2017306</v>
      </c>
      <c r="C107" s="2" t="s">
        <v>589</v>
      </c>
      <c r="D107" s="2" t="s">
        <v>963</v>
      </c>
      <c r="E107" s="2" t="s">
        <v>923</v>
      </c>
      <c r="F107" s="2" t="s">
        <v>854</v>
      </c>
      <c r="G107" s="2" t="s">
        <v>28</v>
      </c>
      <c r="H107" s="2" t="s">
        <v>964</v>
      </c>
      <c r="I107" s="2" t="s">
        <v>583</v>
      </c>
      <c r="J107" s="2" t="s">
        <v>583</v>
      </c>
      <c r="K107" s="2" t="s">
        <v>965</v>
      </c>
    </row>
    <row r="108" s="1" customFormat="1" ht="20" customHeight="1" spans="1:11">
      <c r="A108" s="3">
        <v>14601071930</v>
      </c>
      <c r="B108" s="3">
        <v>2017283</v>
      </c>
      <c r="C108" s="2" t="s">
        <v>966</v>
      </c>
      <c r="D108" s="2" t="s">
        <v>967</v>
      </c>
      <c r="E108" s="2" t="s">
        <v>800</v>
      </c>
      <c r="F108" s="2" t="s">
        <v>735</v>
      </c>
      <c r="G108" s="2" t="s">
        <v>28</v>
      </c>
      <c r="H108" s="2" t="s">
        <v>657</v>
      </c>
      <c r="I108" s="2" t="s">
        <v>583</v>
      </c>
      <c r="J108" s="2" t="s">
        <v>583</v>
      </c>
      <c r="K108" s="2" t="s">
        <v>968</v>
      </c>
    </row>
    <row r="109" s="1" customFormat="1" ht="20" customHeight="1" spans="1:11">
      <c r="A109" s="3">
        <v>14600991444</v>
      </c>
      <c r="B109" s="3">
        <v>2017255</v>
      </c>
      <c r="C109" s="2" t="s">
        <v>969</v>
      </c>
      <c r="D109" s="2" t="s">
        <v>970</v>
      </c>
      <c r="E109" s="2" t="s">
        <v>923</v>
      </c>
      <c r="F109" s="2" t="s">
        <v>854</v>
      </c>
      <c r="G109" s="2" t="s">
        <v>28</v>
      </c>
      <c r="H109" s="2" t="s">
        <v>657</v>
      </c>
      <c r="I109" s="2" t="s">
        <v>583</v>
      </c>
      <c r="J109" s="2" t="s">
        <v>583</v>
      </c>
      <c r="K109" s="2" t="s">
        <v>971</v>
      </c>
    </row>
    <row r="110" s="1" customFormat="1" ht="20" customHeight="1" spans="1:11">
      <c r="A110" s="3">
        <v>14600902157</v>
      </c>
      <c r="B110" s="3">
        <v>2017223</v>
      </c>
      <c r="C110" s="2" t="s">
        <v>972</v>
      </c>
      <c r="D110" s="2" t="s">
        <v>973</v>
      </c>
      <c r="E110" s="2" t="s">
        <v>699</v>
      </c>
      <c r="F110" s="2" t="s">
        <v>638</v>
      </c>
      <c r="G110" s="2" t="s">
        <v>28</v>
      </c>
      <c r="H110" s="2" t="s">
        <v>953</v>
      </c>
      <c r="I110" s="2" t="s">
        <v>583</v>
      </c>
      <c r="J110" s="2" t="s">
        <v>583</v>
      </c>
      <c r="K110" s="2" t="s">
        <v>974</v>
      </c>
    </row>
    <row r="111" s="1" customFormat="1" ht="20" customHeight="1" spans="1:11">
      <c r="A111" s="3">
        <v>14600792164</v>
      </c>
      <c r="B111" s="3">
        <v>2017178</v>
      </c>
      <c r="C111" s="2" t="s">
        <v>975</v>
      </c>
      <c r="D111" s="2" t="s">
        <v>976</v>
      </c>
      <c r="E111" s="2" t="s">
        <v>923</v>
      </c>
      <c r="F111" s="2" t="s">
        <v>854</v>
      </c>
      <c r="G111" s="2" t="s">
        <v>28</v>
      </c>
      <c r="H111" s="2" t="s">
        <v>704</v>
      </c>
      <c r="I111" s="2" t="s">
        <v>583</v>
      </c>
      <c r="J111" s="2" t="s">
        <v>583</v>
      </c>
      <c r="K111" s="2" t="s">
        <v>977</v>
      </c>
    </row>
    <row r="112" s="1" customFormat="1" ht="20" customHeight="1" spans="1:11">
      <c r="A112" s="3">
        <v>14600769837</v>
      </c>
      <c r="B112" s="3">
        <v>2017173</v>
      </c>
      <c r="C112" s="2" t="s">
        <v>978</v>
      </c>
      <c r="D112" s="2" t="s">
        <v>979</v>
      </c>
      <c r="E112" s="2" t="s">
        <v>923</v>
      </c>
      <c r="F112" s="2" t="s">
        <v>800</v>
      </c>
      <c r="G112" s="2" t="s">
        <v>28</v>
      </c>
      <c r="H112" s="2" t="s">
        <v>980</v>
      </c>
      <c r="I112" s="2" t="s">
        <v>583</v>
      </c>
      <c r="J112" s="2" t="s">
        <v>583</v>
      </c>
      <c r="K112" s="2" t="s">
        <v>981</v>
      </c>
    </row>
    <row r="113" s="1" customFormat="1" ht="20" customHeight="1" spans="1:11">
      <c r="A113" s="3">
        <v>14600756022</v>
      </c>
      <c r="B113" s="3">
        <v>2017163</v>
      </c>
      <c r="C113" s="2" t="s">
        <v>982</v>
      </c>
      <c r="D113" s="2" t="s">
        <v>983</v>
      </c>
      <c r="E113" s="2" t="s">
        <v>923</v>
      </c>
      <c r="F113" s="2" t="s">
        <v>854</v>
      </c>
      <c r="G113" s="2" t="s">
        <v>28</v>
      </c>
      <c r="H113" s="2" t="s">
        <v>984</v>
      </c>
      <c r="I113" s="2" t="s">
        <v>583</v>
      </c>
      <c r="J113" s="2" t="s">
        <v>583</v>
      </c>
      <c r="K113" s="2" t="s">
        <v>985</v>
      </c>
    </row>
    <row r="114" s="1" customFormat="1" ht="20" customHeight="1" spans="1:11">
      <c r="A114" s="3">
        <v>14600667599</v>
      </c>
      <c r="B114" s="3">
        <v>2017133</v>
      </c>
      <c r="C114" s="2" t="s">
        <v>986</v>
      </c>
      <c r="D114" s="2" t="s">
        <v>987</v>
      </c>
      <c r="E114" s="2" t="s">
        <v>923</v>
      </c>
      <c r="F114" s="2" t="s">
        <v>854</v>
      </c>
      <c r="G114" s="2" t="s">
        <v>28</v>
      </c>
      <c r="H114" s="2" t="s">
        <v>763</v>
      </c>
      <c r="I114" s="2" t="s">
        <v>583</v>
      </c>
      <c r="J114" s="2" t="s">
        <v>583</v>
      </c>
      <c r="K114" s="2" t="s">
        <v>988</v>
      </c>
    </row>
    <row r="115" s="1" customFormat="1" ht="20" customHeight="1" spans="1:11">
      <c r="A115" s="3">
        <v>14600500761</v>
      </c>
      <c r="B115" s="3">
        <v>2017077</v>
      </c>
      <c r="C115" s="2" t="s">
        <v>989</v>
      </c>
      <c r="D115" s="2" t="s">
        <v>990</v>
      </c>
      <c r="E115" s="2" t="s">
        <v>735</v>
      </c>
      <c r="F115" s="2" t="s">
        <v>699</v>
      </c>
      <c r="G115" s="2" t="s">
        <v>28</v>
      </c>
      <c r="H115" s="2" t="s">
        <v>991</v>
      </c>
      <c r="I115" s="2" t="s">
        <v>583</v>
      </c>
      <c r="J115" s="2" t="s">
        <v>583</v>
      </c>
      <c r="K115" s="2" t="s">
        <v>992</v>
      </c>
    </row>
    <row r="116" s="1" customFormat="1" ht="20" customHeight="1" spans="1:11">
      <c r="A116" s="3">
        <v>14600473514</v>
      </c>
      <c r="B116" s="3">
        <v>2017065</v>
      </c>
      <c r="C116" s="2" t="s">
        <v>993</v>
      </c>
      <c r="D116" s="2" t="s">
        <v>994</v>
      </c>
      <c r="E116" s="2" t="s">
        <v>580</v>
      </c>
      <c r="F116" s="2" t="s">
        <v>581</v>
      </c>
      <c r="G116" s="2" t="s">
        <v>28</v>
      </c>
      <c r="H116" s="2" t="s">
        <v>995</v>
      </c>
      <c r="I116" s="2" t="s">
        <v>583</v>
      </c>
      <c r="J116" s="2" t="s">
        <v>583</v>
      </c>
      <c r="K116" s="2" t="s">
        <v>996</v>
      </c>
    </row>
    <row r="117" s="1" customFormat="1" ht="20" customHeight="1" spans="1:11">
      <c r="A117" s="3">
        <v>14600457877</v>
      </c>
      <c r="B117" s="3">
        <v>2017062</v>
      </c>
      <c r="C117" s="2" t="s">
        <v>597</v>
      </c>
      <c r="D117" s="2" t="s">
        <v>997</v>
      </c>
      <c r="E117" s="2" t="s">
        <v>800</v>
      </c>
      <c r="F117" s="2" t="s">
        <v>735</v>
      </c>
      <c r="G117" s="2" t="s">
        <v>28</v>
      </c>
      <c r="H117" s="2" t="s">
        <v>998</v>
      </c>
      <c r="I117" s="2" t="s">
        <v>583</v>
      </c>
      <c r="J117" s="2" t="s">
        <v>583</v>
      </c>
      <c r="K117" s="2" t="s">
        <v>999</v>
      </c>
    </row>
    <row r="118" s="1" customFormat="1" ht="20" customHeight="1" spans="1:11">
      <c r="A118" s="3">
        <v>14600305391</v>
      </c>
      <c r="B118" s="3">
        <v>2017016</v>
      </c>
      <c r="C118" s="2" t="s">
        <v>1000</v>
      </c>
      <c r="D118" s="2" t="s">
        <v>1001</v>
      </c>
      <c r="E118" s="2" t="s">
        <v>800</v>
      </c>
      <c r="F118" s="2" t="s">
        <v>699</v>
      </c>
      <c r="G118" s="2" t="s">
        <v>28</v>
      </c>
      <c r="H118" s="2" t="s">
        <v>1002</v>
      </c>
      <c r="I118" s="2" t="s">
        <v>583</v>
      </c>
      <c r="J118" s="2" t="s">
        <v>583</v>
      </c>
      <c r="K118" s="2" t="s">
        <v>1003</v>
      </c>
    </row>
    <row r="119" s="1" customFormat="1" ht="20" customHeight="1" spans="1:11">
      <c r="A119" s="3">
        <v>14600229392</v>
      </c>
      <c r="B119" s="3">
        <v>2016984</v>
      </c>
      <c r="C119" s="2" t="s">
        <v>651</v>
      </c>
      <c r="D119" s="2" t="s">
        <v>1004</v>
      </c>
      <c r="E119" s="2" t="s">
        <v>638</v>
      </c>
      <c r="F119" s="2" t="s">
        <v>580</v>
      </c>
      <c r="G119" s="2" t="s">
        <v>28</v>
      </c>
      <c r="H119" s="2" t="s">
        <v>647</v>
      </c>
      <c r="I119" s="2" t="s">
        <v>583</v>
      </c>
      <c r="J119" s="2" t="s">
        <v>583</v>
      </c>
      <c r="K119" s="2" t="s">
        <v>1005</v>
      </c>
    </row>
    <row r="120" s="1" customFormat="1" ht="20" customHeight="1" spans="1:11">
      <c r="A120" s="3">
        <v>14600143819</v>
      </c>
      <c r="B120" s="3">
        <v>2016943</v>
      </c>
      <c r="C120" s="2" t="s">
        <v>1006</v>
      </c>
      <c r="D120" s="2" t="s">
        <v>1007</v>
      </c>
      <c r="E120" s="2" t="s">
        <v>923</v>
      </c>
      <c r="F120" s="2" t="s">
        <v>854</v>
      </c>
      <c r="G120" s="2" t="s">
        <v>28</v>
      </c>
      <c r="H120" s="2" t="s">
        <v>957</v>
      </c>
      <c r="I120" s="2" t="s">
        <v>583</v>
      </c>
      <c r="J120" s="2" t="s">
        <v>583</v>
      </c>
      <c r="K120" s="2" t="s">
        <v>1008</v>
      </c>
    </row>
    <row r="121" s="1" customFormat="1" ht="20" customHeight="1" spans="1:11">
      <c r="A121" s="3">
        <v>14599801531</v>
      </c>
      <c r="B121" s="3">
        <v>2016827</v>
      </c>
      <c r="C121" s="2" t="s">
        <v>1009</v>
      </c>
      <c r="D121" s="2" t="s">
        <v>1010</v>
      </c>
      <c r="E121" s="2" t="s">
        <v>923</v>
      </c>
      <c r="F121" s="2" t="s">
        <v>854</v>
      </c>
      <c r="G121" s="2" t="s">
        <v>28</v>
      </c>
      <c r="H121" s="2" t="s">
        <v>1011</v>
      </c>
      <c r="I121" s="2" t="s">
        <v>583</v>
      </c>
      <c r="J121" s="2" t="s">
        <v>583</v>
      </c>
      <c r="K121" s="2" t="s">
        <v>1012</v>
      </c>
    </row>
    <row r="122" s="1" customFormat="1" ht="20" customHeight="1" spans="1:11">
      <c r="A122" s="3">
        <v>14599688300</v>
      </c>
      <c r="B122" s="3">
        <v>2016792</v>
      </c>
      <c r="C122" s="2" t="s">
        <v>1013</v>
      </c>
      <c r="D122" s="2" t="s">
        <v>1014</v>
      </c>
      <c r="E122" s="2" t="s">
        <v>580</v>
      </c>
      <c r="F122" s="2" t="s">
        <v>581</v>
      </c>
      <c r="G122" s="2" t="s">
        <v>28</v>
      </c>
      <c r="H122" s="2" t="s">
        <v>1015</v>
      </c>
      <c r="I122" s="2" t="s">
        <v>583</v>
      </c>
      <c r="J122" s="2" t="s">
        <v>583</v>
      </c>
      <c r="K122" s="2" t="s">
        <v>1016</v>
      </c>
    </row>
    <row r="123" s="1" customFormat="1" ht="20" customHeight="1" spans="1:11">
      <c r="A123" s="3">
        <v>14599678711</v>
      </c>
      <c r="B123" s="3">
        <v>2016787</v>
      </c>
      <c r="C123" s="2" t="s">
        <v>1006</v>
      </c>
      <c r="D123" s="2" t="s">
        <v>1017</v>
      </c>
      <c r="E123" s="2" t="s">
        <v>923</v>
      </c>
      <c r="F123" s="2" t="s">
        <v>854</v>
      </c>
      <c r="G123" s="2" t="s">
        <v>28</v>
      </c>
      <c r="H123" s="2" t="s">
        <v>957</v>
      </c>
      <c r="I123" s="2" t="s">
        <v>583</v>
      </c>
      <c r="J123" s="2" t="s">
        <v>583</v>
      </c>
      <c r="K123" s="2" t="s">
        <v>1018</v>
      </c>
    </row>
    <row r="124" s="1" customFormat="1" ht="20" customHeight="1" spans="1:11">
      <c r="A124" s="3">
        <v>14599483344</v>
      </c>
      <c r="B124" s="3">
        <v>2016729</v>
      </c>
      <c r="C124" s="2" t="s">
        <v>1019</v>
      </c>
      <c r="D124" s="2" t="s">
        <v>1020</v>
      </c>
      <c r="E124" s="2" t="s">
        <v>854</v>
      </c>
      <c r="F124" s="2" t="s">
        <v>800</v>
      </c>
      <c r="G124" s="2" t="s">
        <v>28</v>
      </c>
      <c r="H124" s="2" t="s">
        <v>884</v>
      </c>
      <c r="I124" s="2" t="s">
        <v>583</v>
      </c>
      <c r="J124" s="2" t="s">
        <v>583</v>
      </c>
      <c r="K124" s="2" t="s">
        <v>1021</v>
      </c>
    </row>
    <row r="125" s="1" customFormat="1" ht="20" customHeight="1" spans="1:11">
      <c r="A125" s="3">
        <v>14599455259</v>
      </c>
      <c r="B125" s="3">
        <v>2016724</v>
      </c>
      <c r="C125" s="2" t="s">
        <v>1022</v>
      </c>
      <c r="D125" s="2" t="s">
        <v>1023</v>
      </c>
      <c r="E125" s="2" t="s">
        <v>800</v>
      </c>
      <c r="F125" s="2" t="s">
        <v>735</v>
      </c>
      <c r="G125" s="2" t="s">
        <v>28</v>
      </c>
      <c r="H125" s="2" t="s">
        <v>679</v>
      </c>
      <c r="I125" s="2" t="s">
        <v>583</v>
      </c>
      <c r="J125" s="2" t="s">
        <v>583</v>
      </c>
      <c r="K125" s="2" t="s">
        <v>1024</v>
      </c>
    </row>
    <row r="126" s="1" customFormat="1" ht="20" customHeight="1" spans="1:11">
      <c r="A126" s="3">
        <v>14599263481</v>
      </c>
      <c r="B126" s="3">
        <v>2016657</v>
      </c>
      <c r="C126" s="2" t="s">
        <v>904</v>
      </c>
      <c r="D126" s="2" t="s">
        <v>1025</v>
      </c>
      <c r="E126" s="2" t="s">
        <v>923</v>
      </c>
      <c r="F126" s="2" t="s">
        <v>854</v>
      </c>
      <c r="G126" s="2" t="s">
        <v>28</v>
      </c>
      <c r="H126" s="2" t="s">
        <v>582</v>
      </c>
      <c r="I126" s="2" t="s">
        <v>583</v>
      </c>
      <c r="J126" s="2" t="s">
        <v>583</v>
      </c>
      <c r="K126" s="2" t="s">
        <v>1026</v>
      </c>
    </row>
    <row r="127" s="1" customFormat="1" ht="20" customHeight="1" spans="1:11">
      <c r="A127" s="3">
        <v>14599207013</v>
      </c>
      <c r="B127" s="3">
        <v>2016639</v>
      </c>
      <c r="C127" s="2" t="s">
        <v>904</v>
      </c>
      <c r="D127" s="2" t="s">
        <v>1027</v>
      </c>
      <c r="E127" s="2" t="s">
        <v>923</v>
      </c>
      <c r="F127" s="2" t="s">
        <v>854</v>
      </c>
      <c r="G127" s="2" t="s">
        <v>28</v>
      </c>
      <c r="H127" s="2" t="s">
        <v>582</v>
      </c>
      <c r="I127" s="2" t="s">
        <v>583</v>
      </c>
      <c r="J127" s="2" t="s">
        <v>583</v>
      </c>
      <c r="K127" s="2" t="s">
        <v>1028</v>
      </c>
    </row>
    <row r="128" s="1" customFormat="1" ht="20" customHeight="1" spans="1:11">
      <c r="A128" s="3">
        <v>14599155012</v>
      </c>
      <c r="B128" s="3">
        <v>2016633</v>
      </c>
      <c r="C128" s="2" t="s">
        <v>1029</v>
      </c>
      <c r="D128" s="2" t="s">
        <v>1030</v>
      </c>
      <c r="E128" s="2" t="s">
        <v>923</v>
      </c>
      <c r="F128" s="2" t="s">
        <v>854</v>
      </c>
      <c r="G128" s="2" t="s">
        <v>28</v>
      </c>
      <c r="H128" s="2" t="s">
        <v>614</v>
      </c>
      <c r="I128" s="2" t="s">
        <v>583</v>
      </c>
      <c r="J128" s="2" t="s">
        <v>583</v>
      </c>
      <c r="K128" s="2" t="s">
        <v>1031</v>
      </c>
    </row>
    <row r="129" s="1" customFormat="1" ht="20" customHeight="1" spans="1:11">
      <c r="A129" s="3">
        <v>14599067457</v>
      </c>
      <c r="B129" s="3">
        <v>2016615</v>
      </c>
      <c r="C129" s="2" t="s">
        <v>1032</v>
      </c>
      <c r="D129" s="2" t="s">
        <v>1033</v>
      </c>
      <c r="E129" s="2" t="s">
        <v>638</v>
      </c>
      <c r="F129" s="2" t="s">
        <v>580</v>
      </c>
      <c r="G129" s="2" t="s">
        <v>28</v>
      </c>
      <c r="H129" s="2" t="s">
        <v>895</v>
      </c>
      <c r="I129" s="2" t="s">
        <v>583</v>
      </c>
      <c r="J129" s="2" t="s">
        <v>583</v>
      </c>
      <c r="K129" s="2" t="s">
        <v>1034</v>
      </c>
    </row>
    <row r="130" s="1" customFormat="1" ht="20" customHeight="1" spans="1:11">
      <c r="A130" s="3">
        <v>14595334016</v>
      </c>
      <c r="B130" s="3">
        <v>2016536</v>
      </c>
      <c r="C130" s="2" t="s">
        <v>1035</v>
      </c>
      <c r="D130" s="2" t="s">
        <v>1036</v>
      </c>
      <c r="E130" s="2" t="s">
        <v>923</v>
      </c>
      <c r="F130" s="2" t="s">
        <v>800</v>
      </c>
      <c r="G130" s="2" t="s">
        <v>28</v>
      </c>
      <c r="H130" s="2" t="s">
        <v>1037</v>
      </c>
      <c r="I130" s="2" t="s">
        <v>583</v>
      </c>
      <c r="J130" s="2" t="s">
        <v>583</v>
      </c>
      <c r="K130" s="2" t="s">
        <v>1038</v>
      </c>
    </row>
    <row r="131" s="1" customFormat="1" ht="20" customHeight="1" spans="1:11">
      <c r="A131" s="3">
        <v>14595198333</v>
      </c>
      <c r="B131" s="3">
        <v>2016507</v>
      </c>
      <c r="C131" s="2" t="s">
        <v>1039</v>
      </c>
      <c r="D131" s="2" t="s">
        <v>1040</v>
      </c>
      <c r="E131" s="2" t="s">
        <v>923</v>
      </c>
      <c r="F131" s="2" t="s">
        <v>854</v>
      </c>
      <c r="G131" s="2" t="s">
        <v>28</v>
      </c>
      <c r="H131" s="2" t="s">
        <v>1041</v>
      </c>
      <c r="I131" s="2" t="s">
        <v>583</v>
      </c>
      <c r="J131" s="2" t="s">
        <v>583</v>
      </c>
      <c r="K131" s="2" t="s">
        <v>1042</v>
      </c>
    </row>
    <row r="132" s="1" customFormat="1" ht="20" customHeight="1" spans="1:11">
      <c r="A132" s="3">
        <v>14594825281</v>
      </c>
      <c r="B132" s="3">
        <v>2016323</v>
      </c>
      <c r="C132" s="2" t="s">
        <v>1043</v>
      </c>
      <c r="D132" s="2" t="s">
        <v>1044</v>
      </c>
      <c r="E132" s="2" t="s">
        <v>854</v>
      </c>
      <c r="F132" s="2" t="s">
        <v>800</v>
      </c>
      <c r="G132" s="2" t="s">
        <v>28</v>
      </c>
      <c r="H132" s="2" t="s">
        <v>1045</v>
      </c>
      <c r="I132" s="2" t="s">
        <v>583</v>
      </c>
      <c r="J132" s="2" t="s">
        <v>583</v>
      </c>
      <c r="K132" s="2" t="s">
        <v>1046</v>
      </c>
    </row>
    <row r="133" s="1" customFormat="1" ht="20" customHeight="1" spans="1:11">
      <c r="A133" s="3">
        <v>14592229727</v>
      </c>
      <c r="B133" s="3">
        <v>2015387</v>
      </c>
      <c r="C133" s="2" t="s">
        <v>1047</v>
      </c>
      <c r="D133" s="2" t="s">
        <v>1048</v>
      </c>
      <c r="E133" s="2" t="s">
        <v>735</v>
      </c>
      <c r="F133" s="2" t="s">
        <v>699</v>
      </c>
      <c r="G133" s="2" t="s">
        <v>28</v>
      </c>
      <c r="H133" s="2" t="s">
        <v>1049</v>
      </c>
      <c r="I133" s="2" t="s">
        <v>583</v>
      </c>
      <c r="J133" s="2" t="s">
        <v>583</v>
      </c>
      <c r="K133" s="2" t="s">
        <v>1050</v>
      </c>
    </row>
    <row r="134" s="1" customFormat="1" ht="20" customHeight="1" spans="1:11">
      <c r="A134" s="3">
        <v>14587702678</v>
      </c>
      <c r="B134" s="3">
        <v>2015008</v>
      </c>
      <c r="C134" s="2" t="s">
        <v>1051</v>
      </c>
      <c r="D134" s="2" t="s">
        <v>1052</v>
      </c>
      <c r="E134" s="2" t="s">
        <v>923</v>
      </c>
      <c r="F134" s="2" t="s">
        <v>800</v>
      </c>
      <c r="G134" s="2" t="s">
        <v>28</v>
      </c>
      <c r="H134" s="2" t="s">
        <v>1053</v>
      </c>
      <c r="I134" s="2" t="s">
        <v>583</v>
      </c>
      <c r="J134" s="2" t="s">
        <v>583</v>
      </c>
      <c r="K134" s="2" t="s">
        <v>1054</v>
      </c>
    </row>
    <row r="135" s="1" customFormat="1" ht="20" customHeight="1" spans="1:11">
      <c r="A135" s="3">
        <v>14587525485</v>
      </c>
      <c r="B135" s="3">
        <v>2014927</v>
      </c>
      <c r="C135" s="2" t="s">
        <v>1055</v>
      </c>
      <c r="D135" s="2" t="s">
        <v>1056</v>
      </c>
      <c r="E135" s="2" t="s">
        <v>800</v>
      </c>
      <c r="F135" s="2" t="s">
        <v>580</v>
      </c>
      <c r="G135" s="2" t="s">
        <v>28</v>
      </c>
      <c r="H135" s="2" t="s">
        <v>1057</v>
      </c>
      <c r="I135" s="2" t="s">
        <v>583</v>
      </c>
      <c r="J135" s="2" t="s">
        <v>583</v>
      </c>
      <c r="K135" s="2" t="s">
        <v>1058</v>
      </c>
    </row>
    <row r="136" s="1" customFormat="1" ht="20" customHeight="1" spans="1:11">
      <c r="A136" s="3">
        <v>14587285524</v>
      </c>
      <c r="B136" s="3">
        <v>2014864</v>
      </c>
      <c r="C136" s="2" t="s">
        <v>1059</v>
      </c>
      <c r="D136" s="2" t="s">
        <v>1060</v>
      </c>
      <c r="E136" s="2" t="s">
        <v>854</v>
      </c>
      <c r="F136" s="2" t="s">
        <v>800</v>
      </c>
      <c r="G136" s="2" t="s">
        <v>28</v>
      </c>
      <c r="H136" s="2" t="s">
        <v>1061</v>
      </c>
      <c r="I136" s="2" t="s">
        <v>583</v>
      </c>
      <c r="J136" s="2" t="s">
        <v>583</v>
      </c>
      <c r="K136" s="2" t="s">
        <v>1062</v>
      </c>
    </row>
    <row r="137" s="1" customFormat="1" ht="20" customHeight="1" spans="1:11">
      <c r="A137" s="3">
        <v>14586906825</v>
      </c>
      <c r="B137" s="3">
        <v>2014799</v>
      </c>
      <c r="C137" s="2" t="s">
        <v>1063</v>
      </c>
      <c r="D137" s="2" t="s">
        <v>1064</v>
      </c>
      <c r="E137" s="2" t="s">
        <v>638</v>
      </c>
      <c r="F137" s="2" t="s">
        <v>580</v>
      </c>
      <c r="G137" s="2" t="s">
        <v>28</v>
      </c>
      <c r="H137" s="2" t="s">
        <v>1065</v>
      </c>
      <c r="I137" s="2" t="s">
        <v>583</v>
      </c>
      <c r="J137" s="2" t="s">
        <v>583</v>
      </c>
      <c r="K137" s="2" t="s">
        <v>1066</v>
      </c>
    </row>
    <row r="138" s="1" customFormat="1" ht="20" customHeight="1" spans="1:11">
      <c r="A138" s="3">
        <v>14579759668</v>
      </c>
      <c r="B138" s="3">
        <v>2013464</v>
      </c>
      <c r="C138" s="2" t="s">
        <v>1067</v>
      </c>
      <c r="D138" s="2" t="s">
        <v>1068</v>
      </c>
      <c r="E138" s="2" t="s">
        <v>699</v>
      </c>
      <c r="F138" s="2" t="s">
        <v>638</v>
      </c>
      <c r="G138" s="2" t="s">
        <v>28</v>
      </c>
      <c r="H138" s="2" t="s">
        <v>727</v>
      </c>
      <c r="I138" s="2" t="s">
        <v>583</v>
      </c>
      <c r="J138" s="2" t="s">
        <v>583</v>
      </c>
      <c r="K138" s="2" t="s">
        <v>1069</v>
      </c>
    </row>
    <row r="139" s="1" customFormat="1" ht="20" customHeight="1" spans="1:11">
      <c r="A139" s="3">
        <v>14579623589</v>
      </c>
      <c r="B139" s="3">
        <v>2013440</v>
      </c>
      <c r="C139" s="2" t="s">
        <v>1070</v>
      </c>
      <c r="D139" s="2" t="s">
        <v>1071</v>
      </c>
      <c r="E139" s="2" t="s">
        <v>923</v>
      </c>
      <c r="F139" s="2" t="s">
        <v>854</v>
      </c>
      <c r="G139" s="2" t="s">
        <v>28</v>
      </c>
      <c r="H139" s="2" t="s">
        <v>1072</v>
      </c>
      <c r="I139" s="2" t="s">
        <v>583</v>
      </c>
      <c r="J139" s="2" t="s">
        <v>583</v>
      </c>
      <c r="K139" s="2" t="s">
        <v>1073</v>
      </c>
    </row>
    <row r="140" s="1" customFormat="1" ht="20" customHeight="1" spans="1:11">
      <c r="A140" s="3">
        <v>14578917980</v>
      </c>
      <c r="B140" s="3">
        <v>2013237</v>
      </c>
      <c r="C140" s="2" t="s">
        <v>1074</v>
      </c>
      <c r="D140" s="2" t="s">
        <v>1075</v>
      </c>
      <c r="E140" s="2" t="s">
        <v>800</v>
      </c>
      <c r="F140" s="2" t="s">
        <v>735</v>
      </c>
      <c r="G140" s="2" t="s">
        <v>28</v>
      </c>
      <c r="H140" s="2" t="s">
        <v>998</v>
      </c>
      <c r="I140" s="2" t="s">
        <v>583</v>
      </c>
      <c r="J140" s="2" t="s">
        <v>583</v>
      </c>
      <c r="K140" s="2" t="s">
        <v>1076</v>
      </c>
    </row>
    <row r="141" s="1" customFormat="1" ht="20" customHeight="1" spans="1:11">
      <c r="A141" s="3">
        <v>14578883290</v>
      </c>
      <c r="B141" s="3">
        <v>2013227</v>
      </c>
      <c r="C141" s="2" t="s">
        <v>1077</v>
      </c>
      <c r="D141" s="2" t="s">
        <v>1078</v>
      </c>
      <c r="E141" s="2" t="s">
        <v>638</v>
      </c>
      <c r="F141" s="2" t="s">
        <v>581</v>
      </c>
      <c r="G141" s="2" t="s">
        <v>28</v>
      </c>
      <c r="H141" s="2" t="s">
        <v>1079</v>
      </c>
      <c r="I141" s="2" t="s">
        <v>583</v>
      </c>
      <c r="J141" s="2" t="s">
        <v>583</v>
      </c>
      <c r="K141" s="2" t="s">
        <v>1080</v>
      </c>
    </row>
    <row r="142" s="1" customFormat="1" ht="20" customHeight="1" spans="1:11">
      <c r="A142" s="3">
        <v>14578578838</v>
      </c>
      <c r="B142" s="3">
        <v>2013144</v>
      </c>
      <c r="C142" s="2" t="s">
        <v>1081</v>
      </c>
      <c r="D142" s="2" t="s">
        <v>1082</v>
      </c>
      <c r="E142" s="2" t="s">
        <v>1083</v>
      </c>
      <c r="F142" s="2" t="s">
        <v>854</v>
      </c>
      <c r="G142" s="2" t="s">
        <v>28</v>
      </c>
      <c r="H142" s="2" t="s">
        <v>1084</v>
      </c>
      <c r="I142" s="2" t="s">
        <v>583</v>
      </c>
      <c r="J142" s="2" t="s">
        <v>583</v>
      </c>
      <c r="K142" s="2" t="s">
        <v>1085</v>
      </c>
    </row>
    <row r="143" s="1" customFormat="1" ht="20" customHeight="1" spans="1:11">
      <c r="A143" s="3">
        <v>14578473338</v>
      </c>
      <c r="B143" s="3">
        <v>2013120</v>
      </c>
      <c r="C143" s="2" t="s">
        <v>1086</v>
      </c>
      <c r="D143" s="2" t="s">
        <v>1087</v>
      </c>
      <c r="E143" s="2" t="s">
        <v>699</v>
      </c>
      <c r="F143" s="2" t="s">
        <v>638</v>
      </c>
      <c r="G143" s="2" t="s">
        <v>28</v>
      </c>
      <c r="H143" s="2" t="s">
        <v>780</v>
      </c>
      <c r="I143" s="2" t="s">
        <v>583</v>
      </c>
      <c r="J143" s="2" t="s">
        <v>583</v>
      </c>
      <c r="K143" s="2" t="s">
        <v>1088</v>
      </c>
    </row>
    <row r="144" s="1" customFormat="1" ht="20" customHeight="1" spans="1:11">
      <c r="A144" s="3">
        <v>14578323979</v>
      </c>
      <c r="B144" s="3">
        <v>2013083</v>
      </c>
      <c r="C144" s="2" t="s">
        <v>907</v>
      </c>
      <c r="D144" s="2" t="s">
        <v>1089</v>
      </c>
      <c r="E144" s="2" t="s">
        <v>854</v>
      </c>
      <c r="F144" s="2" t="s">
        <v>735</v>
      </c>
      <c r="G144" s="2" t="s">
        <v>28</v>
      </c>
      <c r="H144" s="2" t="s">
        <v>1090</v>
      </c>
      <c r="I144" s="2" t="s">
        <v>583</v>
      </c>
      <c r="J144" s="2" t="s">
        <v>583</v>
      </c>
      <c r="K144" s="2" t="s">
        <v>1091</v>
      </c>
    </row>
    <row r="145" s="1" customFormat="1" ht="20" customHeight="1" spans="1:11">
      <c r="A145" s="3">
        <v>14578166857</v>
      </c>
      <c r="B145" s="3">
        <v>2013030</v>
      </c>
      <c r="C145" s="2" t="s">
        <v>1092</v>
      </c>
      <c r="D145" s="2" t="s">
        <v>1093</v>
      </c>
      <c r="E145" s="2" t="s">
        <v>735</v>
      </c>
      <c r="F145" s="2" t="s">
        <v>699</v>
      </c>
      <c r="G145" s="2" t="s">
        <v>28</v>
      </c>
      <c r="H145" s="2" t="s">
        <v>746</v>
      </c>
      <c r="I145" s="2" t="s">
        <v>583</v>
      </c>
      <c r="J145" s="2" t="s">
        <v>583</v>
      </c>
      <c r="K145" s="2" t="s">
        <v>1094</v>
      </c>
    </row>
    <row r="146" s="1" customFormat="1" ht="20" customHeight="1" spans="1:11">
      <c r="A146" s="3">
        <v>14577443933</v>
      </c>
      <c r="B146" s="3">
        <v>2012899</v>
      </c>
      <c r="C146" s="2" t="s">
        <v>1095</v>
      </c>
      <c r="D146" s="2" t="s">
        <v>1096</v>
      </c>
      <c r="E146" s="2" t="s">
        <v>800</v>
      </c>
      <c r="F146" s="2" t="s">
        <v>735</v>
      </c>
      <c r="G146" s="2" t="s">
        <v>28</v>
      </c>
      <c r="H146" s="2" t="s">
        <v>750</v>
      </c>
      <c r="I146" s="2" t="s">
        <v>583</v>
      </c>
      <c r="J146" s="2" t="s">
        <v>583</v>
      </c>
      <c r="K146" s="2" t="s">
        <v>1097</v>
      </c>
    </row>
    <row r="147" s="1" customFormat="1" ht="20" customHeight="1" spans="1:11">
      <c r="A147" s="3">
        <v>14573287848</v>
      </c>
      <c r="B147" s="3">
        <v>2012796</v>
      </c>
      <c r="C147" s="2" t="s">
        <v>1098</v>
      </c>
      <c r="D147" s="2" t="s">
        <v>1099</v>
      </c>
      <c r="E147" s="2" t="s">
        <v>638</v>
      </c>
      <c r="F147" s="2" t="s">
        <v>580</v>
      </c>
      <c r="G147" s="2" t="s">
        <v>28</v>
      </c>
      <c r="H147" s="2" t="s">
        <v>792</v>
      </c>
      <c r="I147" s="2" t="s">
        <v>583</v>
      </c>
      <c r="J147" s="2" t="s">
        <v>583</v>
      </c>
      <c r="K147" s="2" t="s">
        <v>1100</v>
      </c>
    </row>
    <row r="148" s="1" customFormat="1" ht="20" customHeight="1" spans="1:11">
      <c r="A148" s="3">
        <v>14572673615</v>
      </c>
      <c r="B148" s="3">
        <v>2012521</v>
      </c>
      <c r="C148" s="2" t="s">
        <v>1101</v>
      </c>
      <c r="D148" s="2" t="s">
        <v>1102</v>
      </c>
      <c r="E148" s="2" t="s">
        <v>580</v>
      </c>
      <c r="F148" s="2" t="s">
        <v>581</v>
      </c>
      <c r="G148" s="2" t="s">
        <v>28</v>
      </c>
      <c r="H148" s="2" t="s">
        <v>1103</v>
      </c>
      <c r="I148" s="2" t="s">
        <v>583</v>
      </c>
      <c r="J148" s="2" t="s">
        <v>583</v>
      </c>
      <c r="K148" s="2" t="s">
        <v>1104</v>
      </c>
    </row>
    <row r="149" s="1" customFormat="1" ht="20" customHeight="1" spans="1:11">
      <c r="A149" s="3">
        <v>14571717190</v>
      </c>
      <c r="B149" s="3">
        <v>2012155</v>
      </c>
      <c r="C149" s="2" t="s">
        <v>1105</v>
      </c>
      <c r="D149" s="2" t="s">
        <v>1106</v>
      </c>
      <c r="E149" s="2" t="s">
        <v>923</v>
      </c>
      <c r="F149" s="2" t="s">
        <v>854</v>
      </c>
      <c r="G149" s="2" t="s">
        <v>28</v>
      </c>
      <c r="H149" s="2" t="s">
        <v>1107</v>
      </c>
      <c r="I149" s="2" t="s">
        <v>583</v>
      </c>
      <c r="J149" s="2" t="s">
        <v>583</v>
      </c>
      <c r="K149" s="2" t="s">
        <v>1108</v>
      </c>
    </row>
    <row r="150" s="1" customFormat="1" ht="20" customHeight="1" spans="1:11">
      <c r="A150" s="3">
        <v>14571371171</v>
      </c>
      <c r="B150" s="3">
        <v>2012063</v>
      </c>
      <c r="C150" s="2" t="s">
        <v>1109</v>
      </c>
      <c r="D150" s="2" t="s">
        <v>1110</v>
      </c>
      <c r="E150" s="2" t="s">
        <v>638</v>
      </c>
      <c r="F150" s="2" t="s">
        <v>580</v>
      </c>
      <c r="G150" s="2" t="s">
        <v>28</v>
      </c>
      <c r="H150" s="2" t="s">
        <v>1049</v>
      </c>
      <c r="I150" s="2" t="s">
        <v>583</v>
      </c>
      <c r="J150" s="2" t="s">
        <v>583</v>
      </c>
      <c r="K150" s="2" t="s">
        <v>1111</v>
      </c>
    </row>
    <row r="151" s="1" customFormat="1" ht="20" customHeight="1" spans="1:11">
      <c r="A151" s="3">
        <v>14571253230</v>
      </c>
      <c r="B151" s="3">
        <v>2012029</v>
      </c>
      <c r="C151" s="2" t="s">
        <v>1112</v>
      </c>
      <c r="D151" s="2" t="s">
        <v>1113</v>
      </c>
      <c r="E151" s="2" t="s">
        <v>854</v>
      </c>
      <c r="F151" s="2" t="s">
        <v>699</v>
      </c>
      <c r="G151" s="2" t="s">
        <v>28</v>
      </c>
      <c r="H151" s="2" t="s">
        <v>1114</v>
      </c>
      <c r="I151" s="2" t="s">
        <v>583</v>
      </c>
      <c r="J151" s="2" t="s">
        <v>583</v>
      </c>
      <c r="K151" s="2" t="s">
        <v>1115</v>
      </c>
    </row>
    <row r="152" s="1" customFormat="1" ht="20" customHeight="1" spans="1:11">
      <c r="A152" s="3">
        <v>14565666808</v>
      </c>
      <c r="B152" s="3">
        <v>2011587</v>
      </c>
      <c r="C152" s="2" t="s">
        <v>1116</v>
      </c>
      <c r="D152" s="2" t="s">
        <v>1117</v>
      </c>
      <c r="E152" s="2" t="s">
        <v>580</v>
      </c>
      <c r="F152" s="2" t="s">
        <v>581</v>
      </c>
      <c r="G152" s="2" t="s">
        <v>28</v>
      </c>
      <c r="H152" s="2" t="s">
        <v>1118</v>
      </c>
      <c r="I152" s="2" t="s">
        <v>583</v>
      </c>
      <c r="J152" s="2" t="s">
        <v>583</v>
      </c>
      <c r="K152" s="2" t="s">
        <v>1119</v>
      </c>
    </row>
    <row r="153" s="1" customFormat="1" ht="20" customHeight="1" spans="1:11">
      <c r="A153" s="3">
        <v>14565464130</v>
      </c>
      <c r="B153" s="3">
        <v>2011533</v>
      </c>
      <c r="C153" s="2" t="s">
        <v>1120</v>
      </c>
      <c r="D153" s="2" t="s">
        <v>1121</v>
      </c>
      <c r="E153" s="2" t="s">
        <v>1083</v>
      </c>
      <c r="F153" s="2" t="s">
        <v>854</v>
      </c>
      <c r="G153" s="2" t="s">
        <v>28</v>
      </c>
      <c r="H153" s="2" t="s">
        <v>1122</v>
      </c>
      <c r="I153" s="2" t="s">
        <v>583</v>
      </c>
      <c r="J153" s="2" t="s">
        <v>583</v>
      </c>
      <c r="K153" s="2" t="s">
        <v>1123</v>
      </c>
    </row>
    <row r="154" s="1" customFormat="1" ht="20" customHeight="1" spans="1:11">
      <c r="A154" s="3">
        <v>14565364714</v>
      </c>
      <c r="B154" s="3">
        <v>2011502</v>
      </c>
      <c r="C154" s="2" t="s">
        <v>1124</v>
      </c>
      <c r="D154" s="2" t="s">
        <v>1125</v>
      </c>
      <c r="E154" s="2" t="s">
        <v>580</v>
      </c>
      <c r="F154" s="2" t="s">
        <v>581</v>
      </c>
      <c r="G154" s="2" t="s">
        <v>28</v>
      </c>
      <c r="H154" s="2" t="s">
        <v>1126</v>
      </c>
      <c r="I154" s="2" t="s">
        <v>583</v>
      </c>
      <c r="J154" s="2" t="s">
        <v>583</v>
      </c>
      <c r="K154" s="2" t="s">
        <v>1127</v>
      </c>
    </row>
    <row r="155" s="1" customFormat="1" ht="20" customHeight="1" spans="1:11">
      <c r="A155" s="3">
        <v>14565287597</v>
      </c>
      <c r="B155" s="3">
        <v>2011477</v>
      </c>
      <c r="C155" s="2" t="s">
        <v>1128</v>
      </c>
      <c r="D155" s="2" t="s">
        <v>1129</v>
      </c>
      <c r="E155" s="2" t="s">
        <v>800</v>
      </c>
      <c r="F155" s="2" t="s">
        <v>735</v>
      </c>
      <c r="G155" s="2" t="s">
        <v>28</v>
      </c>
      <c r="H155" s="2" t="s">
        <v>788</v>
      </c>
      <c r="I155" s="2" t="s">
        <v>583</v>
      </c>
      <c r="J155" s="2" t="s">
        <v>583</v>
      </c>
      <c r="K155" s="2" t="s">
        <v>1130</v>
      </c>
    </row>
    <row r="156" s="1" customFormat="1" ht="20" customHeight="1" spans="1:11">
      <c r="A156" s="3">
        <v>14565268229</v>
      </c>
      <c r="B156" s="3">
        <v>2011472</v>
      </c>
      <c r="C156" s="2" t="s">
        <v>1131</v>
      </c>
      <c r="D156" s="2" t="s">
        <v>1132</v>
      </c>
      <c r="E156" s="2" t="s">
        <v>854</v>
      </c>
      <c r="F156" s="2" t="s">
        <v>638</v>
      </c>
      <c r="G156" s="2" t="s">
        <v>28</v>
      </c>
      <c r="H156" s="2" t="s">
        <v>1133</v>
      </c>
      <c r="I156" s="2" t="s">
        <v>583</v>
      </c>
      <c r="J156" s="2" t="s">
        <v>583</v>
      </c>
      <c r="K156" s="2" t="s">
        <v>1134</v>
      </c>
    </row>
    <row r="157" s="1" customFormat="1" ht="20" customHeight="1" spans="1:11">
      <c r="A157" s="3">
        <v>14565258264</v>
      </c>
      <c r="B157" s="3">
        <v>2011469</v>
      </c>
      <c r="C157" s="2" t="s">
        <v>1135</v>
      </c>
      <c r="D157" s="2" t="s">
        <v>1136</v>
      </c>
      <c r="E157" s="2" t="s">
        <v>800</v>
      </c>
      <c r="F157" s="2" t="s">
        <v>699</v>
      </c>
      <c r="G157" s="2" t="s">
        <v>28</v>
      </c>
      <c r="H157" s="2" t="s">
        <v>1137</v>
      </c>
      <c r="I157" s="2" t="s">
        <v>583</v>
      </c>
      <c r="J157" s="2" t="s">
        <v>583</v>
      </c>
      <c r="K157" s="2" t="s">
        <v>1138</v>
      </c>
    </row>
    <row r="158" s="1" customFormat="1" ht="20" customHeight="1" spans="1:11">
      <c r="A158" s="3">
        <v>14565232071</v>
      </c>
      <c r="B158" s="3">
        <v>2011460</v>
      </c>
      <c r="C158" s="2" t="s">
        <v>1139</v>
      </c>
      <c r="D158" s="2" t="s">
        <v>1140</v>
      </c>
      <c r="E158" s="2" t="s">
        <v>854</v>
      </c>
      <c r="F158" s="2" t="s">
        <v>800</v>
      </c>
      <c r="G158" s="2" t="s">
        <v>28</v>
      </c>
      <c r="H158" s="2" t="s">
        <v>991</v>
      </c>
      <c r="I158" s="2" t="s">
        <v>583</v>
      </c>
      <c r="J158" s="2" t="s">
        <v>583</v>
      </c>
      <c r="K158" s="2" t="s">
        <v>1141</v>
      </c>
    </row>
    <row r="159" s="1" customFormat="1" ht="20" customHeight="1" spans="1:11">
      <c r="A159" s="3">
        <v>14565204149</v>
      </c>
      <c r="B159" s="3">
        <v>2011454</v>
      </c>
      <c r="C159" s="2" t="s">
        <v>897</v>
      </c>
      <c r="D159" s="2" t="s">
        <v>1142</v>
      </c>
      <c r="E159" s="2" t="s">
        <v>638</v>
      </c>
      <c r="F159" s="2" t="s">
        <v>581</v>
      </c>
      <c r="G159" s="2" t="s">
        <v>28</v>
      </c>
      <c r="H159" s="2" t="s">
        <v>1143</v>
      </c>
      <c r="I159" s="2" t="s">
        <v>583</v>
      </c>
      <c r="J159" s="2" t="s">
        <v>583</v>
      </c>
      <c r="K159" s="2" t="s">
        <v>1144</v>
      </c>
    </row>
    <row r="160" s="1" customFormat="1" ht="20" customHeight="1" spans="1:11">
      <c r="A160" s="3">
        <v>14564597442</v>
      </c>
      <c r="B160" s="3">
        <v>2011260</v>
      </c>
      <c r="C160" s="2" t="s">
        <v>628</v>
      </c>
      <c r="D160" s="2" t="s">
        <v>1145</v>
      </c>
      <c r="E160" s="2" t="s">
        <v>638</v>
      </c>
      <c r="F160" s="2" t="s">
        <v>581</v>
      </c>
      <c r="G160" s="2" t="s">
        <v>28</v>
      </c>
      <c r="H160" s="2" t="s">
        <v>1146</v>
      </c>
      <c r="I160" s="2" t="s">
        <v>583</v>
      </c>
      <c r="J160" s="2" t="s">
        <v>583</v>
      </c>
      <c r="K160" s="2" t="s">
        <v>1147</v>
      </c>
    </row>
    <row r="161" s="1" customFormat="1" ht="20" customHeight="1" spans="1:11">
      <c r="A161" s="3">
        <v>14563044779</v>
      </c>
      <c r="B161" s="3">
        <v>2010683</v>
      </c>
      <c r="C161" s="2" t="s">
        <v>1051</v>
      </c>
      <c r="D161" s="2" t="s">
        <v>1148</v>
      </c>
      <c r="E161" s="2" t="s">
        <v>638</v>
      </c>
      <c r="F161" s="2" t="s">
        <v>581</v>
      </c>
      <c r="G161" s="2" t="s">
        <v>28</v>
      </c>
      <c r="H161" s="2" t="s">
        <v>1011</v>
      </c>
      <c r="I161" s="2" t="s">
        <v>583</v>
      </c>
      <c r="J161" s="2" t="s">
        <v>583</v>
      </c>
      <c r="K161" s="2" t="s">
        <v>1149</v>
      </c>
    </row>
    <row r="162" s="1" customFormat="1" ht="20" customHeight="1" spans="1:11">
      <c r="A162" s="3">
        <v>14555971314</v>
      </c>
      <c r="B162" s="3">
        <v>2009751</v>
      </c>
      <c r="C162" s="2" t="s">
        <v>1098</v>
      </c>
      <c r="D162" s="2" t="s">
        <v>1150</v>
      </c>
      <c r="E162" s="2" t="s">
        <v>800</v>
      </c>
      <c r="F162" s="2" t="s">
        <v>735</v>
      </c>
      <c r="G162" s="2" t="s">
        <v>28</v>
      </c>
      <c r="H162" s="2" t="s">
        <v>691</v>
      </c>
      <c r="I162" s="2" t="s">
        <v>583</v>
      </c>
      <c r="J162" s="2" t="s">
        <v>583</v>
      </c>
      <c r="K162" s="2" t="s">
        <v>1151</v>
      </c>
    </row>
    <row r="163" s="1" customFormat="1" ht="20" customHeight="1" spans="1:11">
      <c r="A163" s="3">
        <v>14555428010</v>
      </c>
      <c r="B163" s="3">
        <v>2009502</v>
      </c>
      <c r="C163" s="2" t="s">
        <v>1135</v>
      </c>
      <c r="D163" s="2" t="s">
        <v>1152</v>
      </c>
      <c r="E163" s="2" t="s">
        <v>1083</v>
      </c>
      <c r="F163" s="2" t="s">
        <v>800</v>
      </c>
      <c r="G163" s="2" t="s">
        <v>28</v>
      </c>
      <c r="H163" s="2" t="s">
        <v>1153</v>
      </c>
      <c r="I163" s="2" t="s">
        <v>583</v>
      </c>
      <c r="J163" s="2" t="s">
        <v>583</v>
      </c>
      <c r="K163" s="2" t="s">
        <v>1154</v>
      </c>
    </row>
    <row r="164" s="1" customFormat="1" ht="20" customHeight="1" spans="1:11">
      <c r="A164" s="3">
        <v>14537638729</v>
      </c>
      <c r="B164" s="3">
        <v>2006914</v>
      </c>
      <c r="C164" s="2" t="s">
        <v>1155</v>
      </c>
      <c r="D164" s="2" t="s">
        <v>1156</v>
      </c>
      <c r="E164" s="2" t="s">
        <v>699</v>
      </c>
      <c r="F164" s="2" t="s">
        <v>580</v>
      </c>
      <c r="G164" s="2" t="s">
        <v>28</v>
      </c>
      <c r="H164" s="2" t="s">
        <v>1157</v>
      </c>
      <c r="I164" s="2" t="s">
        <v>583</v>
      </c>
      <c r="J164" s="2" t="s">
        <v>583</v>
      </c>
      <c r="K164" s="2" t="s">
        <v>1158</v>
      </c>
    </row>
    <row r="165" s="1" customFormat="1" ht="20" customHeight="1" spans="1:11">
      <c r="A165" s="3">
        <v>14537290842</v>
      </c>
      <c r="B165" s="3">
        <v>2006834</v>
      </c>
      <c r="C165" s="2" t="s">
        <v>1159</v>
      </c>
      <c r="D165" s="2" t="s">
        <v>1160</v>
      </c>
      <c r="E165" s="2" t="s">
        <v>699</v>
      </c>
      <c r="F165" s="2" t="s">
        <v>638</v>
      </c>
      <c r="G165" s="2" t="s">
        <v>28</v>
      </c>
      <c r="H165" s="2" t="s">
        <v>1161</v>
      </c>
      <c r="I165" s="2" t="s">
        <v>583</v>
      </c>
      <c r="J165" s="2" t="s">
        <v>583</v>
      </c>
      <c r="K165" s="2" t="s">
        <v>1162</v>
      </c>
    </row>
    <row r="166" s="1" customFormat="1" ht="20" customHeight="1" spans="1:11">
      <c r="A166" s="3">
        <v>14534458706</v>
      </c>
      <c r="B166" s="3">
        <v>2006078</v>
      </c>
      <c r="C166" s="2" t="s">
        <v>1163</v>
      </c>
      <c r="D166" s="2" t="s">
        <v>1164</v>
      </c>
      <c r="E166" s="2" t="s">
        <v>580</v>
      </c>
      <c r="F166" s="2" t="s">
        <v>581</v>
      </c>
      <c r="G166" s="2" t="s">
        <v>28</v>
      </c>
      <c r="H166" s="2" t="s">
        <v>1165</v>
      </c>
      <c r="I166" s="2" t="s">
        <v>583</v>
      </c>
      <c r="J166" s="2" t="s">
        <v>583</v>
      </c>
      <c r="K166" s="2" t="s">
        <v>1166</v>
      </c>
    </row>
    <row r="167" s="1" customFormat="1" ht="20" customHeight="1" spans="1:11">
      <c r="A167" s="3">
        <v>14531350573</v>
      </c>
      <c r="B167" s="3">
        <v>2005658</v>
      </c>
      <c r="C167" s="2" t="s">
        <v>1167</v>
      </c>
      <c r="D167" s="2" t="s">
        <v>1168</v>
      </c>
      <c r="E167" s="2" t="s">
        <v>854</v>
      </c>
      <c r="F167" s="2" t="s">
        <v>800</v>
      </c>
      <c r="G167" s="2" t="s">
        <v>28</v>
      </c>
      <c r="H167" s="2" t="s">
        <v>1169</v>
      </c>
      <c r="I167" s="2" t="s">
        <v>583</v>
      </c>
      <c r="J167" s="2" t="s">
        <v>583</v>
      </c>
      <c r="K167" s="2" t="s">
        <v>1170</v>
      </c>
    </row>
    <row r="168" s="1" customFormat="1" ht="20" customHeight="1" spans="1:11">
      <c r="A168" s="3">
        <v>14524223826</v>
      </c>
      <c r="B168" s="3">
        <v>2004427</v>
      </c>
      <c r="C168" s="2" t="s">
        <v>1171</v>
      </c>
      <c r="D168" s="2" t="s">
        <v>1172</v>
      </c>
      <c r="E168" s="2" t="s">
        <v>854</v>
      </c>
      <c r="F168" s="2" t="s">
        <v>800</v>
      </c>
      <c r="G168" s="2" t="s">
        <v>28</v>
      </c>
      <c r="H168" s="2" t="s">
        <v>657</v>
      </c>
      <c r="I168" s="2" t="s">
        <v>583</v>
      </c>
      <c r="J168" s="2" t="s">
        <v>583</v>
      </c>
      <c r="K168" s="2" t="s">
        <v>1173</v>
      </c>
    </row>
    <row r="169" s="1" customFormat="1" ht="20" customHeight="1" spans="1:11">
      <c r="A169" s="3">
        <v>14515619877</v>
      </c>
      <c r="B169" s="3">
        <v>2003015</v>
      </c>
      <c r="C169" s="2" t="s">
        <v>1174</v>
      </c>
      <c r="D169" s="2" t="s">
        <v>1175</v>
      </c>
      <c r="E169" s="2" t="s">
        <v>580</v>
      </c>
      <c r="F169" s="2" t="s">
        <v>581</v>
      </c>
      <c r="G169" s="2" t="s">
        <v>28</v>
      </c>
      <c r="H169" s="2" t="s">
        <v>667</v>
      </c>
      <c r="I169" s="2" t="s">
        <v>583</v>
      </c>
      <c r="J169" s="2" t="s">
        <v>583</v>
      </c>
      <c r="K169" s="2" t="s">
        <v>1176</v>
      </c>
    </row>
    <row r="170" s="1" customFormat="1" ht="20" customHeight="1" spans="1:11">
      <c r="A170" s="3">
        <v>14515241964</v>
      </c>
      <c r="B170" s="3">
        <v>2002883</v>
      </c>
      <c r="C170" s="2" t="s">
        <v>1177</v>
      </c>
      <c r="D170" s="2" t="s">
        <v>1178</v>
      </c>
      <c r="E170" s="2" t="s">
        <v>580</v>
      </c>
      <c r="F170" s="2" t="s">
        <v>581</v>
      </c>
      <c r="G170" s="2" t="s">
        <v>28</v>
      </c>
      <c r="H170" s="2" t="s">
        <v>1179</v>
      </c>
      <c r="I170" s="2" t="s">
        <v>583</v>
      </c>
      <c r="J170" s="2" t="s">
        <v>583</v>
      </c>
      <c r="K170" s="2" t="s">
        <v>1180</v>
      </c>
    </row>
    <row r="171" s="1" customFormat="1" ht="20" customHeight="1" spans="1:11">
      <c r="A171" s="3">
        <v>14507094884</v>
      </c>
      <c r="B171" s="3">
        <v>2001180</v>
      </c>
      <c r="C171" s="2" t="s">
        <v>1181</v>
      </c>
      <c r="D171" s="2" t="s">
        <v>1182</v>
      </c>
      <c r="E171" s="2" t="s">
        <v>638</v>
      </c>
      <c r="F171" s="2" t="s">
        <v>580</v>
      </c>
      <c r="G171" s="2" t="s">
        <v>28</v>
      </c>
      <c r="H171" s="2" t="s">
        <v>1183</v>
      </c>
      <c r="I171" s="2" t="s">
        <v>583</v>
      </c>
      <c r="J171" s="2" t="s">
        <v>583</v>
      </c>
      <c r="K171" s="2" t="s">
        <v>1184</v>
      </c>
    </row>
    <row r="172" s="1" customFormat="1" ht="20" customHeight="1" spans="1:11">
      <c r="A172" s="3">
        <v>14499658436</v>
      </c>
      <c r="B172" s="3">
        <v>1999780</v>
      </c>
      <c r="C172" s="2" t="s">
        <v>1185</v>
      </c>
      <c r="D172" s="2" t="s">
        <v>1186</v>
      </c>
      <c r="E172" s="2" t="s">
        <v>638</v>
      </c>
      <c r="F172" s="2" t="s">
        <v>580</v>
      </c>
      <c r="G172" s="2" t="s">
        <v>28</v>
      </c>
      <c r="H172" s="2" t="s">
        <v>1187</v>
      </c>
      <c r="I172" s="2" t="s">
        <v>583</v>
      </c>
      <c r="J172" s="2" t="s">
        <v>583</v>
      </c>
      <c r="K172" s="2" t="s">
        <v>1188</v>
      </c>
    </row>
    <row r="173" s="1" customFormat="1" ht="20" customHeight="1" spans="1:11">
      <c r="A173" s="3">
        <v>14499242487</v>
      </c>
      <c r="B173" s="3">
        <v>1999521</v>
      </c>
      <c r="C173" s="2" t="s">
        <v>1109</v>
      </c>
      <c r="D173" s="2" t="s">
        <v>1189</v>
      </c>
      <c r="E173" s="2" t="s">
        <v>854</v>
      </c>
      <c r="F173" s="2" t="s">
        <v>800</v>
      </c>
      <c r="G173" s="2" t="s">
        <v>28</v>
      </c>
      <c r="H173" s="2" t="s">
        <v>961</v>
      </c>
      <c r="I173" s="2" t="s">
        <v>583</v>
      </c>
      <c r="J173" s="2" t="s">
        <v>583</v>
      </c>
      <c r="K173" s="2" t="s">
        <v>1190</v>
      </c>
    </row>
    <row r="174" s="1" customFormat="1" ht="20" customHeight="1" spans="1:11">
      <c r="A174" s="3">
        <v>14493986265</v>
      </c>
      <c r="B174" s="3">
        <v>1998587</v>
      </c>
      <c r="C174" s="2" t="s">
        <v>1191</v>
      </c>
      <c r="D174" s="2" t="s">
        <v>1192</v>
      </c>
      <c r="E174" s="2" t="s">
        <v>580</v>
      </c>
      <c r="F174" s="2" t="s">
        <v>581</v>
      </c>
      <c r="G174" s="2" t="s">
        <v>28</v>
      </c>
      <c r="H174" s="2" t="s">
        <v>727</v>
      </c>
      <c r="I174" s="2" t="s">
        <v>583</v>
      </c>
      <c r="J174" s="2" t="s">
        <v>583</v>
      </c>
      <c r="K174" s="2" t="s">
        <v>1193</v>
      </c>
    </row>
    <row r="175" s="1" customFormat="1" ht="20" customHeight="1" spans="1:11">
      <c r="A175" s="3">
        <v>14493781231</v>
      </c>
      <c r="B175" s="3">
        <v>1998486</v>
      </c>
      <c r="C175" s="2" t="s">
        <v>1194</v>
      </c>
      <c r="D175" s="2" t="s">
        <v>1195</v>
      </c>
      <c r="E175" s="2" t="s">
        <v>580</v>
      </c>
      <c r="F175" s="2" t="s">
        <v>581</v>
      </c>
      <c r="G175" s="2" t="s">
        <v>28</v>
      </c>
      <c r="H175" s="2" t="s">
        <v>1196</v>
      </c>
      <c r="I175" s="2" t="s">
        <v>583</v>
      </c>
      <c r="J175" s="2" t="s">
        <v>583</v>
      </c>
      <c r="K175" s="2" t="s">
        <v>1197</v>
      </c>
    </row>
    <row r="176" s="1" customFormat="1" ht="20" customHeight="1" spans="1:11">
      <c r="A176" s="3">
        <v>14492424857</v>
      </c>
      <c r="B176" s="3">
        <v>1997981</v>
      </c>
      <c r="C176" s="2" t="s">
        <v>1198</v>
      </c>
      <c r="D176" s="2" t="s">
        <v>1199</v>
      </c>
      <c r="E176" s="2" t="s">
        <v>854</v>
      </c>
      <c r="F176" s="2" t="s">
        <v>800</v>
      </c>
      <c r="G176" s="2" t="s">
        <v>28</v>
      </c>
      <c r="H176" s="2" t="s">
        <v>683</v>
      </c>
      <c r="I176" s="2" t="s">
        <v>583</v>
      </c>
      <c r="J176" s="2" t="s">
        <v>583</v>
      </c>
      <c r="K176" s="2" t="s">
        <v>1200</v>
      </c>
    </row>
    <row r="177" s="1" customFormat="1" ht="20" customHeight="1" spans="1:11">
      <c r="A177" s="3">
        <v>14492181843</v>
      </c>
      <c r="B177" s="3">
        <v>1997850</v>
      </c>
      <c r="C177" s="2" t="s">
        <v>1201</v>
      </c>
      <c r="D177" s="2" t="s">
        <v>1202</v>
      </c>
      <c r="E177" s="2" t="s">
        <v>638</v>
      </c>
      <c r="F177" s="2" t="s">
        <v>581</v>
      </c>
      <c r="G177" s="2" t="s">
        <v>28</v>
      </c>
      <c r="H177" s="2" t="s">
        <v>1203</v>
      </c>
      <c r="I177" s="2" t="s">
        <v>583</v>
      </c>
      <c r="J177" s="2" t="s">
        <v>583</v>
      </c>
      <c r="K177" s="2" t="s">
        <v>1204</v>
      </c>
    </row>
    <row r="178" s="1" customFormat="1" ht="20" customHeight="1" spans="1:11">
      <c r="A178" s="3">
        <v>14487852880</v>
      </c>
      <c r="B178" s="3">
        <v>1996779</v>
      </c>
      <c r="C178" s="2" t="s">
        <v>1067</v>
      </c>
      <c r="D178" s="2" t="s">
        <v>1205</v>
      </c>
      <c r="E178" s="2" t="s">
        <v>854</v>
      </c>
      <c r="F178" s="2" t="s">
        <v>800</v>
      </c>
      <c r="G178" s="2" t="s">
        <v>28</v>
      </c>
      <c r="H178" s="2" t="s">
        <v>1206</v>
      </c>
      <c r="I178" s="2" t="s">
        <v>583</v>
      </c>
      <c r="J178" s="2" t="s">
        <v>583</v>
      </c>
      <c r="K178" s="2" t="s">
        <v>1207</v>
      </c>
    </row>
    <row r="179" s="1" customFormat="1" ht="20" customHeight="1" spans="1:11">
      <c r="A179" s="3">
        <v>14487202766</v>
      </c>
      <c r="B179" s="3">
        <v>1996498</v>
      </c>
      <c r="C179" s="2" t="s">
        <v>1208</v>
      </c>
      <c r="D179" s="2" t="s">
        <v>1209</v>
      </c>
      <c r="E179" s="2" t="s">
        <v>854</v>
      </c>
      <c r="F179" s="2" t="s">
        <v>638</v>
      </c>
      <c r="G179" s="2" t="s">
        <v>28</v>
      </c>
      <c r="H179" s="2" t="s">
        <v>1210</v>
      </c>
      <c r="I179" s="2" t="s">
        <v>583</v>
      </c>
      <c r="J179" s="2" t="s">
        <v>583</v>
      </c>
      <c r="K179" s="2" t="s">
        <v>1211</v>
      </c>
    </row>
    <row r="180" s="1" customFormat="1" ht="20" customHeight="1" spans="1:11">
      <c r="A180" s="3">
        <v>14486509459</v>
      </c>
      <c r="B180" s="3">
        <v>1996149</v>
      </c>
      <c r="C180" s="2" t="s">
        <v>1212</v>
      </c>
      <c r="D180" s="2" t="s">
        <v>1213</v>
      </c>
      <c r="E180" s="2" t="s">
        <v>923</v>
      </c>
      <c r="F180" s="2" t="s">
        <v>699</v>
      </c>
      <c r="G180" s="2" t="s">
        <v>28</v>
      </c>
      <c r="H180" s="2" t="s">
        <v>1214</v>
      </c>
      <c r="I180" s="2" t="s">
        <v>583</v>
      </c>
      <c r="J180" s="2" t="s">
        <v>583</v>
      </c>
      <c r="K180" s="2" t="s">
        <v>1215</v>
      </c>
    </row>
    <row r="181" s="1" customFormat="1" ht="20" customHeight="1" spans="1:11">
      <c r="A181" s="3">
        <v>14482357278</v>
      </c>
      <c r="B181" s="3">
        <v>1995500</v>
      </c>
      <c r="C181" s="2" t="s">
        <v>1208</v>
      </c>
      <c r="D181" s="2" t="s">
        <v>1216</v>
      </c>
      <c r="E181" s="2" t="s">
        <v>1217</v>
      </c>
      <c r="F181" s="2" t="s">
        <v>854</v>
      </c>
      <c r="G181" s="2" t="s">
        <v>28</v>
      </c>
      <c r="H181" s="2" t="s">
        <v>1218</v>
      </c>
      <c r="I181" s="2" t="s">
        <v>583</v>
      </c>
      <c r="J181" s="2" t="s">
        <v>583</v>
      </c>
      <c r="K181" s="2" t="s">
        <v>1219</v>
      </c>
    </row>
    <row r="182" s="1" customFormat="1" ht="20" customHeight="1" spans="1:11">
      <c r="A182" s="3">
        <v>14480972950</v>
      </c>
      <c r="B182" s="3">
        <v>1994950</v>
      </c>
      <c r="C182" s="2" t="s">
        <v>1220</v>
      </c>
      <c r="D182" s="2" t="s">
        <v>1221</v>
      </c>
      <c r="E182" s="2" t="s">
        <v>638</v>
      </c>
      <c r="F182" s="2" t="s">
        <v>580</v>
      </c>
      <c r="G182" s="2" t="s">
        <v>28</v>
      </c>
      <c r="H182" s="2" t="s">
        <v>917</v>
      </c>
      <c r="I182" s="2" t="s">
        <v>583</v>
      </c>
      <c r="J182" s="2" t="s">
        <v>583</v>
      </c>
      <c r="K182" s="2" t="s">
        <v>1222</v>
      </c>
    </row>
    <row r="183" s="1" customFormat="1" ht="20" customHeight="1" spans="1:11">
      <c r="A183" s="3">
        <v>14480516289</v>
      </c>
      <c r="B183" s="3">
        <v>1994851</v>
      </c>
      <c r="C183" s="2" t="s">
        <v>1223</v>
      </c>
      <c r="D183" s="2" t="s">
        <v>1224</v>
      </c>
      <c r="E183" s="2" t="s">
        <v>923</v>
      </c>
      <c r="F183" s="2" t="s">
        <v>854</v>
      </c>
      <c r="G183" s="2" t="s">
        <v>28</v>
      </c>
      <c r="H183" s="2" t="s">
        <v>657</v>
      </c>
      <c r="I183" s="2" t="s">
        <v>583</v>
      </c>
      <c r="J183" s="2" t="s">
        <v>583</v>
      </c>
      <c r="K183" s="2" t="s">
        <v>1225</v>
      </c>
    </row>
    <row r="184" s="1" customFormat="1" ht="20" customHeight="1" spans="1:11">
      <c r="A184" s="3">
        <v>14473967783</v>
      </c>
      <c r="B184" s="3">
        <v>1993732</v>
      </c>
      <c r="C184" s="2" t="s">
        <v>1226</v>
      </c>
      <c r="D184" s="2" t="s">
        <v>1227</v>
      </c>
      <c r="E184" s="2" t="s">
        <v>923</v>
      </c>
      <c r="F184" s="2" t="s">
        <v>854</v>
      </c>
      <c r="G184" s="2" t="s">
        <v>28</v>
      </c>
      <c r="H184" s="2" t="s">
        <v>1228</v>
      </c>
      <c r="I184" s="2" t="s">
        <v>583</v>
      </c>
      <c r="J184" s="2" t="s">
        <v>583</v>
      </c>
      <c r="K184" s="2" t="s">
        <v>1229</v>
      </c>
    </row>
    <row r="185" s="1" customFormat="1" ht="20" customHeight="1" spans="1:11">
      <c r="A185" s="3">
        <v>14473871479</v>
      </c>
      <c r="B185" s="3">
        <v>1993687</v>
      </c>
      <c r="C185" s="2" t="s">
        <v>628</v>
      </c>
      <c r="D185" s="2" t="s">
        <v>1230</v>
      </c>
      <c r="E185" s="2" t="s">
        <v>854</v>
      </c>
      <c r="F185" s="2" t="s">
        <v>638</v>
      </c>
      <c r="G185" s="2" t="s">
        <v>28</v>
      </c>
      <c r="H185" s="2" t="s">
        <v>1231</v>
      </c>
      <c r="I185" s="2" t="s">
        <v>583</v>
      </c>
      <c r="J185" s="2" t="s">
        <v>583</v>
      </c>
      <c r="K185" s="2" t="s">
        <v>1232</v>
      </c>
    </row>
    <row r="186" s="1" customFormat="1" ht="20" customHeight="1" spans="1:11">
      <c r="A186" s="3">
        <v>14472977263</v>
      </c>
      <c r="B186" s="3">
        <v>1993312</v>
      </c>
      <c r="C186" s="2" t="s">
        <v>1233</v>
      </c>
      <c r="D186" s="2" t="s">
        <v>1234</v>
      </c>
      <c r="E186" s="2" t="s">
        <v>923</v>
      </c>
      <c r="F186" s="2" t="s">
        <v>638</v>
      </c>
      <c r="G186" s="2" t="s">
        <v>28</v>
      </c>
      <c r="H186" s="2" t="s">
        <v>1235</v>
      </c>
      <c r="I186" s="2" t="s">
        <v>583</v>
      </c>
      <c r="J186" s="2" t="s">
        <v>583</v>
      </c>
      <c r="K186" s="2" t="s">
        <v>1236</v>
      </c>
    </row>
    <row r="187" s="1" customFormat="1" ht="20" customHeight="1" spans="1:11">
      <c r="A187" s="3">
        <v>14472229166</v>
      </c>
      <c r="B187" s="3">
        <v>1992941</v>
      </c>
      <c r="C187" s="2" t="s">
        <v>1237</v>
      </c>
      <c r="D187" s="2" t="s">
        <v>1238</v>
      </c>
      <c r="E187" s="2" t="s">
        <v>638</v>
      </c>
      <c r="F187" s="2" t="s">
        <v>581</v>
      </c>
      <c r="G187" s="2" t="s">
        <v>28</v>
      </c>
      <c r="H187" s="2" t="s">
        <v>792</v>
      </c>
      <c r="I187" s="2" t="s">
        <v>583</v>
      </c>
      <c r="J187" s="2" t="s">
        <v>583</v>
      </c>
      <c r="K187" s="2" t="s">
        <v>1239</v>
      </c>
    </row>
    <row r="188" s="1" customFormat="1" ht="20" customHeight="1" spans="1:11">
      <c r="A188" s="3">
        <v>14463546481</v>
      </c>
      <c r="B188" s="3">
        <v>1991104</v>
      </c>
      <c r="C188" s="2" t="s">
        <v>1240</v>
      </c>
      <c r="D188" s="2" t="s">
        <v>1241</v>
      </c>
      <c r="E188" s="2" t="s">
        <v>638</v>
      </c>
      <c r="F188" s="2" t="s">
        <v>581</v>
      </c>
      <c r="G188" s="2" t="s">
        <v>28</v>
      </c>
      <c r="H188" s="2" t="s">
        <v>1242</v>
      </c>
      <c r="I188" s="2" t="s">
        <v>583</v>
      </c>
      <c r="J188" s="2" t="s">
        <v>583</v>
      </c>
      <c r="K188" s="2" t="s">
        <v>1243</v>
      </c>
    </row>
    <row r="189" s="1" customFormat="1" ht="20" customHeight="1" spans="1:11">
      <c r="A189" s="3">
        <v>14460536100</v>
      </c>
      <c r="B189" s="3">
        <v>1991040</v>
      </c>
      <c r="C189" s="2" t="s">
        <v>1244</v>
      </c>
      <c r="D189" s="2" t="s">
        <v>1245</v>
      </c>
      <c r="E189" s="2" t="s">
        <v>1083</v>
      </c>
      <c r="F189" s="2" t="s">
        <v>854</v>
      </c>
      <c r="G189" s="2" t="s">
        <v>28</v>
      </c>
      <c r="H189" s="2" t="s">
        <v>1246</v>
      </c>
      <c r="I189" s="2" t="s">
        <v>583</v>
      </c>
      <c r="J189" s="2" t="s">
        <v>583</v>
      </c>
      <c r="K189" s="2" t="s">
        <v>1247</v>
      </c>
    </row>
    <row r="190" s="1" customFormat="1" ht="20" customHeight="1" spans="1:11">
      <c r="A190" s="3">
        <v>14459522209</v>
      </c>
      <c r="B190" s="3">
        <v>1990774</v>
      </c>
      <c r="C190" s="2" t="s">
        <v>1248</v>
      </c>
      <c r="D190" s="2" t="s">
        <v>1249</v>
      </c>
      <c r="E190" s="2" t="s">
        <v>854</v>
      </c>
      <c r="F190" s="2" t="s">
        <v>638</v>
      </c>
      <c r="G190" s="2" t="s">
        <v>28</v>
      </c>
      <c r="H190" s="2" t="s">
        <v>1250</v>
      </c>
      <c r="I190" s="2" t="s">
        <v>583</v>
      </c>
      <c r="J190" s="2" t="s">
        <v>583</v>
      </c>
      <c r="K190" s="2" t="s">
        <v>1251</v>
      </c>
    </row>
    <row r="191" s="1" customFormat="1" ht="20" customHeight="1" spans="1:11">
      <c r="A191" s="3">
        <v>14449858372</v>
      </c>
      <c r="B191" s="3">
        <v>1989109</v>
      </c>
      <c r="C191" s="2" t="s">
        <v>1077</v>
      </c>
      <c r="D191" s="2" t="s">
        <v>1252</v>
      </c>
      <c r="E191" s="2" t="s">
        <v>638</v>
      </c>
      <c r="F191" s="2" t="s">
        <v>580</v>
      </c>
      <c r="G191" s="2" t="s">
        <v>28</v>
      </c>
      <c r="H191" s="2" t="s">
        <v>727</v>
      </c>
      <c r="I191" s="2" t="s">
        <v>583</v>
      </c>
      <c r="J191" s="2" t="s">
        <v>583</v>
      </c>
      <c r="K191" s="2" t="s">
        <v>1253</v>
      </c>
    </row>
    <row r="192" s="1" customFormat="1" ht="20" customHeight="1" spans="1:11">
      <c r="A192" s="3">
        <v>14447002412</v>
      </c>
      <c r="B192" s="3">
        <v>1988891</v>
      </c>
      <c r="C192" s="2" t="s">
        <v>1254</v>
      </c>
      <c r="D192" s="2" t="s">
        <v>1255</v>
      </c>
      <c r="E192" s="2" t="s">
        <v>638</v>
      </c>
      <c r="F192" s="2" t="s">
        <v>581</v>
      </c>
      <c r="G192" s="2" t="s">
        <v>28</v>
      </c>
      <c r="H192" s="2" t="s">
        <v>1256</v>
      </c>
      <c r="I192" s="2" t="s">
        <v>583</v>
      </c>
      <c r="J192" s="2" t="s">
        <v>583</v>
      </c>
      <c r="K192" s="2" t="s">
        <v>1257</v>
      </c>
    </row>
    <row r="193" s="1" customFormat="1" ht="20" customHeight="1" spans="1:11">
      <c r="A193" s="3">
        <v>14434245581</v>
      </c>
      <c r="B193" s="3">
        <v>1986968</v>
      </c>
      <c r="C193" s="2" t="s">
        <v>1258</v>
      </c>
      <c r="D193" s="2" t="s">
        <v>1259</v>
      </c>
      <c r="E193" s="2" t="s">
        <v>699</v>
      </c>
      <c r="F193" s="2" t="s">
        <v>580</v>
      </c>
      <c r="G193" s="2" t="s">
        <v>28</v>
      </c>
      <c r="H193" s="2" t="s">
        <v>1114</v>
      </c>
      <c r="I193" s="2" t="s">
        <v>583</v>
      </c>
      <c r="J193" s="2" t="s">
        <v>583</v>
      </c>
      <c r="K193" s="2" t="s">
        <v>1260</v>
      </c>
    </row>
    <row r="194" s="1" customFormat="1" ht="20" customHeight="1" spans="1:11">
      <c r="A194" s="3">
        <v>14426605657</v>
      </c>
      <c r="B194" s="3">
        <v>1985972</v>
      </c>
      <c r="C194" s="2" t="s">
        <v>1248</v>
      </c>
      <c r="D194" s="2" t="s">
        <v>1261</v>
      </c>
      <c r="E194" s="2" t="s">
        <v>735</v>
      </c>
      <c r="F194" s="2" t="s">
        <v>581</v>
      </c>
      <c r="G194" s="2" t="s">
        <v>28</v>
      </c>
      <c r="H194" s="2" t="s">
        <v>1262</v>
      </c>
      <c r="I194" s="2" t="s">
        <v>583</v>
      </c>
      <c r="J194" s="2" t="s">
        <v>583</v>
      </c>
      <c r="K194" s="2" t="s">
        <v>1263</v>
      </c>
    </row>
    <row r="195" s="1" customFormat="1" ht="20" customHeight="1" spans="1:11">
      <c r="A195" s="3">
        <v>14421148107</v>
      </c>
      <c r="B195" s="3">
        <v>1985219</v>
      </c>
      <c r="C195" s="2" t="s">
        <v>1264</v>
      </c>
      <c r="D195" s="2" t="s">
        <v>1265</v>
      </c>
      <c r="E195" s="2" t="s">
        <v>735</v>
      </c>
      <c r="F195" s="2" t="s">
        <v>699</v>
      </c>
      <c r="G195" s="2" t="s">
        <v>28</v>
      </c>
      <c r="H195" s="2" t="s">
        <v>953</v>
      </c>
      <c r="I195" s="2" t="s">
        <v>583</v>
      </c>
      <c r="J195" s="2" t="s">
        <v>583</v>
      </c>
      <c r="K195" s="2" t="s">
        <v>1266</v>
      </c>
    </row>
    <row r="196" s="1" customFormat="1" ht="20" customHeight="1" spans="1:11">
      <c r="A196" s="3">
        <v>14411359359</v>
      </c>
      <c r="B196" s="3">
        <v>1983141</v>
      </c>
      <c r="C196" s="2" t="s">
        <v>1267</v>
      </c>
      <c r="D196" s="2" t="s">
        <v>1268</v>
      </c>
      <c r="E196" s="2" t="s">
        <v>923</v>
      </c>
      <c r="F196" s="2" t="s">
        <v>800</v>
      </c>
      <c r="G196" s="2" t="s">
        <v>28</v>
      </c>
      <c r="H196" s="2" t="s">
        <v>1269</v>
      </c>
      <c r="I196" s="2" t="s">
        <v>583</v>
      </c>
      <c r="J196" s="2" t="s">
        <v>583</v>
      </c>
      <c r="K196" s="2" t="s">
        <v>1270</v>
      </c>
    </row>
    <row r="197" s="1" customFormat="1" ht="20" customHeight="1" spans="1:11">
      <c r="A197" s="3">
        <v>14399139291</v>
      </c>
      <c r="B197" s="3">
        <v>1980040</v>
      </c>
      <c r="C197" s="2" t="s">
        <v>1271</v>
      </c>
      <c r="D197" s="2" t="s">
        <v>1272</v>
      </c>
      <c r="E197" s="2" t="s">
        <v>1273</v>
      </c>
      <c r="F197" s="2" t="s">
        <v>854</v>
      </c>
      <c r="G197" s="2" t="s">
        <v>28</v>
      </c>
      <c r="H197" s="2" t="s">
        <v>657</v>
      </c>
      <c r="I197" s="2" t="s">
        <v>583</v>
      </c>
      <c r="J197" s="2" t="s">
        <v>583</v>
      </c>
      <c r="K197" s="2" t="s">
        <v>1274</v>
      </c>
    </row>
    <row r="198" s="1" customFormat="1" ht="20" customHeight="1" spans="1:11">
      <c r="A198" s="3">
        <v>14396202567</v>
      </c>
      <c r="B198" s="3">
        <v>1979049</v>
      </c>
      <c r="C198" s="2" t="s">
        <v>1248</v>
      </c>
      <c r="D198" s="2" t="s">
        <v>1275</v>
      </c>
      <c r="E198" s="2" t="s">
        <v>1273</v>
      </c>
      <c r="F198" s="2" t="s">
        <v>735</v>
      </c>
      <c r="G198" s="2" t="s">
        <v>28</v>
      </c>
      <c r="H198" s="2" t="s">
        <v>1276</v>
      </c>
      <c r="I198" s="2" t="s">
        <v>583</v>
      </c>
      <c r="J198" s="2" t="s">
        <v>583</v>
      </c>
      <c r="K198" s="2" t="s">
        <v>1277</v>
      </c>
    </row>
    <row r="199" s="1" customFormat="1" ht="20" customHeight="1" spans="1:11">
      <c r="A199" s="3">
        <v>14395897635</v>
      </c>
      <c r="B199" s="3">
        <v>1978870</v>
      </c>
      <c r="C199" s="2" t="s">
        <v>1278</v>
      </c>
      <c r="D199" s="2" t="s">
        <v>1279</v>
      </c>
      <c r="E199" s="2" t="s">
        <v>854</v>
      </c>
      <c r="F199" s="2" t="s">
        <v>735</v>
      </c>
      <c r="G199" s="2" t="s">
        <v>28</v>
      </c>
      <c r="H199" s="2" t="s">
        <v>1280</v>
      </c>
      <c r="I199" s="2" t="s">
        <v>583</v>
      </c>
      <c r="J199" s="2" t="s">
        <v>583</v>
      </c>
      <c r="K199" s="2" t="s">
        <v>1281</v>
      </c>
    </row>
    <row r="200" s="1" customFormat="1" ht="20" customHeight="1" spans="1:11">
      <c r="A200" s="3">
        <v>14394695998</v>
      </c>
      <c r="B200" s="3">
        <v>1978295</v>
      </c>
      <c r="C200" s="2" t="s">
        <v>628</v>
      </c>
      <c r="D200" s="2" t="s">
        <v>1282</v>
      </c>
      <c r="E200" s="2" t="s">
        <v>1083</v>
      </c>
      <c r="F200" s="2" t="s">
        <v>854</v>
      </c>
      <c r="G200" s="2" t="s">
        <v>28</v>
      </c>
      <c r="H200" s="2" t="s">
        <v>657</v>
      </c>
      <c r="I200" s="2" t="s">
        <v>583</v>
      </c>
      <c r="J200" s="2" t="s">
        <v>583</v>
      </c>
      <c r="K200" s="2" t="s">
        <v>1283</v>
      </c>
    </row>
    <row r="201" s="1" customFormat="1" ht="20" customHeight="1" spans="1:11">
      <c r="A201" s="3">
        <v>14388968095</v>
      </c>
      <c r="B201" s="3">
        <v>1977158</v>
      </c>
      <c r="C201" s="2" t="s">
        <v>1284</v>
      </c>
      <c r="D201" s="2" t="s">
        <v>1285</v>
      </c>
      <c r="E201" s="2" t="s">
        <v>800</v>
      </c>
      <c r="F201" s="2" t="s">
        <v>735</v>
      </c>
      <c r="G201" s="2" t="s">
        <v>28</v>
      </c>
      <c r="H201" s="2" t="s">
        <v>657</v>
      </c>
      <c r="I201" s="2" t="s">
        <v>583</v>
      </c>
      <c r="J201" s="2" t="s">
        <v>583</v>
      </c>
      <c r="K201" s="2" t="s">
        <v>1286</v>
      </c>
    </row>
    <row r="202" s="1" customFormat="1" ht="20" customHeight="1" spans="1:11">
      <c r="A202" s="3">
        <v>14386860965</v>
      </c>
      <c r="B202" s="3">
        <v>1976503</v>
      </c>
      <c r="C202" s="2" t="s">
        <v>1248</v>
      </c>
      <c r="D202" s="2" t="s">
        <v>1287</v>
      </c>
      <c r="E202" s="2" t="s">
        <v>1217</v>
      </c>
      <c r="F202" s="2" t="s">
        <v>800</v>
      </c>
      <c r="G202" s="2" t="s">
        <v>28</v>
      </c>
      <c r="H202" s="2" t="s">
        <v>1288</v>
      </c>
      <c r="I202" s="2" t="s">
        <v>583</v>
      </c>
      <c r="J202" s="2" t="s">
        <v>583</v>
      </c>
      <c r="K202" s="2" t="s">
        <v>1289</v>
      </c>
    </row>
    <row r="203" s="1" customFormat="1" ht="20" customHeight="1" spans="1:11">
      <c r="A203" s="3">
        <v>14363650963</v>
      </c>
      <c r="B203" s="3">
        <v>1970537</v>
      </c>
      <c r="C203" s="2" t="s">
        <v>1290</v>
      </c>
      <c r="D203" s="2" t="s">
        <v>1291</v>
      </c>
      <c r="E203" s="2" t="s">
        <v>638</v>
      </c>
      <c r="F203" s="2" t="s">
        <v>581</v>
      </c>
      <c r="G203" s="2" t="s">
        <v>28</v>
      </c>
      <c r="H203" s="2" t="s">
        <v>1292</v>
      </c>
      <c r="I203" s="2" t="s">
        <v>583</v>
      </c>
      <c r="J203" s="2" t="s">
        <v>583</v>
      </c>
      <c r="K203" s="2" t="s">
        <v>1293</v>
      </c>
    </row>
    <row r="204" s="1" customFormat="1" ht="20" customHeight="1" spans="1:11">
      <c r="A204" s="3">
        <v>14363634629</v>
      </c>
      <c r="B204" s="3">
        <v>1970535</v>
      </c>
      <c r="C204" s="2" t="s">
        <v>1290</v>
      </c>
      <c r="D204" s="2" t="s">
        <v>1294</v>
      </c>
      <c r="E204" s="2" t="s">
        <v>638</v>
      </c>
      <c r="F204" s="2" t="s">
        <v>581</v>
      </c>
      <c r="G204" s="2" t="s">
        <v>28</v>
      </c>
      <c r="H204" s="2" t="s">
        <v>1292</v>
      </c>
      <c r="I204" s="2" t="s">
        <v>583</v>
      </c>
      <c r="J204" s="2" t="s">
        <v>583</v>
      </c>
      <c r="K204" s="2" t="s">
        <v>1295</v>
      </c>
    </row>
    <row r="205" s="1" customFormat="1" ht="20" customHeight="1" spans="1:11">
      <c r="A205" s="3">
        <v>14359297222</v>
      </c>
      <c r="B205" s="3">
        <v>1969755</v>
      </c>
      <c r="C205" s="2" t="s">
        <v>1296</v>
      </c>
      <c r="D205" s="2" t="s">
        <v>1297</v>
      </c>
      <c r="E205" s="2" t="s">
        <v>1083</v>
      </c>
      <c r="F205" s="2" t="s">
        <v>854</v>
      </c>
      <c r="G205" s="2" t="s">
        <v>28</v>
      </c>
      <c r="H205" s="2" t="s">
        <v>1298</v>
      </c>
      <c r="I205" s="2" t="s">
        <v>583</v>
      </c>
      <c r="J205" s="2" t="s">
        <v>583</v>
      </c>
      <c r="K205" s="2" t="s">
        <v>1299</v>
      </c>
    </row>
    <row r="206" s="1" customFormat="1" ht="20" customHeight="1" spans="1:11">
      <c r="A206" s="3">
        <v>14110418791</v>
      </c>
      <c r="B206" s="3">
        <v>1924145</v>
      </c>
      <c r="C206" s="2" t="s">
        <v>1300</v>
      </c>
      <c r="D206" s="2" t="s">
        <v>1301</v>
      </c>
      <c r="E206" s="2" t="s">
        <v>699</v>
      </c>
      <c r="F206" s="2" t="s">
        <v>638</v>
      </c>
      <c r="G206" s="2" t="s">
        <v>28</v>
      </c>
      <c r="H206" s="2" t="s">
        <v>657</v>
      </c>
      <c r="I206" s="2" t="s">
        <v>583</v>
      </c>
      <c r="J206" s="2" t="s">
        <v>583</v>
      </c>
      <c r="K206" s="2" t="s">
        <v>1302</v>
      </c>
    </row>
    <row r="207" s="1" customFormat="1" ht="20" customHeight="1" spans="1:11">
      <c r="A207" s="3">
        <v>13908889399</v>
      </c>
      <c r="B207" s="3">
        <v>1906104</v>
      </c>
      <c r="C207" s="2" t="s">
        <v>1303</v>
      </c>
      <c r="D207" s="2" t="s">
        <v>1304</v>
      </c>
      <c r="E207" s="2" t="s">
        <v>854</v>
      </c>
      <c r="F207" s="2" t="s">
        <v>581</v>
      </c>
      <c r="G207" s="2" t="s">
        <v>28</v>
      </c>
      <c r="H207" s="2" t="s">
        <v>657</v>
      </c>
      <c r="I207" s="2" t="s">
        <v>583</v>
      </c>
      <c r="J207" s="2" t="s">
        <v>583</v>
      </c>
      <c r="K207" s="2" t="s">
        <v>1305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2021-03-22T14:51:00Z</dcterms:created>
  <dcterms:modified xsi:type="dcterms:W3CDTF">2021-03-25T11:35:05Z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