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对账!$A$1:$P$142</definedName>
  </definedNames>
  <calcPr calcId="144525"/>
</workbook>
</file>

<file path=xl/sharedStrings.xml><?xml version="1.0" encoding="utf-8"?>
<sst xmlns="http://schemas.openxmlformats.org/spreadsheetml/2006/main" count="2695" uniqueCount="715">
  <si>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</si>
  <si>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</si>
  <si>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</si>
  <si>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</si>
  <si>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</si>
  <si>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</si>
  <si>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</si>
  <si>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</si>
  <si>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</si>
  <si>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</si>
  <si>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</si>
  <si>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</si>
  <si>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</si>
  <si>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</si>
  <si>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</si>
  <si>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</si>
  <si>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</si>
  <si>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</si>
  <si>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</si>
  <si>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</si>
  <si>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</si>
  <si>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</si>
  <si>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</si>
  <si>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</si>
  <si>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</si>
  <si>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</si>
  <si>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[哈尔滨]汉庭酒店(哈尔滨火车站广场店)(69028091)</t>
  </si>
  <si>
    <t>双床房&lt;内宾&gt;&lt;双人入住&gt;&lt;预付&gt;&lt;无早&gt;</t>
  </si>
  <si>
    <t>CNY</t>
  </si>
  <si>
    <t>丁云麒</t>
  </si>
  <si>
    <t>CA11323210328CNY</t>
  </si>
  <si>
    <t>未提现</t>
  </si>
  <si>
    <t>携程开票</t>
  </si>
  <si>
    <t>[重庆]汉庭酒店(重庆大学城店)(69037880)</t>
  </si>
  <si>
    <t>商务大床房&lt;内宾&gt;&lt;双人入住&gt;&lt;预付&gt;&lt;双早&gt;</t>
  </si>
  <si>
    <t>王艺霖,王玲</t>
  </si>
  <si>
    <t>[黄山]黄山老街国际青年旅舍(71451674)</t>
  </si>
  <si>
    <t>普通大床房&lt;内宾&gt;&lt;双人入住&gt;&lt;预付&gt;&lt;无早&gt;</t>
  </si>
  <si>
    <t>汪婷</t>
  </si>
  <si>
    <t>取消</t>
  </si>
  <si>
    <t>[济宁]非繁城品酒店(济宁火车站万达店)(65988086)</t>
  </si>
  <si>
    <t>雅致大床房(无窗)&lt;内宾&gt;&lt;双人入住&gt;&lt;预付&gt;&lt;无早&gt;</t>
  </si>
  <si>
    <t>林一鸣</t>
  </si>
  <si>
    <t>[安阳]骏怡连锁酒店(安阳文峰大道迎宾公园店)(70405582)</t>
  </si>
  <si>
    <t>精选三人间&lt;内宾&gt;&lt;双人入住&gt;&lt;预付&gt;&lt;无早&gt;</t>
  </si>
  <si>
    <t>宋珞瑶</t>
  </si>
  <si>
    <t>[亳州]青皮树酒店(亳州国购观澜天下店)(70401310)</t>
  </si>
  <si>
    <t>大床房&lt;内宾&gt;&lt;双人入住&gt;&lt;预付&gt;&lt;无早&gt;</t>
  </si>
  <si>
    <t>刘莲递</t>
  </si>
  <si>
    <t>[成都]成都交通饭店(61260131)</t>
  </si>
  <si>
    <t>商务标间&lt;内宾&gt;&lt;双人入住&gt;&lt;预付&gt;&lt;双早&gt;</t>
  </si>
  <si>
    <t>刘梦溪</t>
  </si>
  <si>
    <t>[宿州]格林豪泰酒店(宿州金海大道店)(69142963)</t>
  </si>
  <si>
    <t>杨嘉铖</t>
  </si>
  <si>
    <t>[广州]7天连锁酒店(广州新市百信广场店)(65992719)</t>
  </si>
  <si>
    <t>高级大床房&lt;内宾&gt;&lt;双人入住&gt;&lt;预付&gt;&lt;无早&gt;</t>
  </si>
  <si>
    <t>翟大亮</t>
  </si>
  <si>
    <t>[西安]锦江之星(西安阎良前进路城市广场店)(62631136)</t>
  </si>
  <si>
    <t>商务标准B&lt;内宾&gt;&lt;双人入住&gt;&lt;预付&gt;&lt;无早&gt;</t>
  </si>
  <si>
    <t>张琪心</t>
  </si>
  <si>
    <t>[东明]尚客优骏怡连锁酒店(东明县政府店)(71989141)</t>
  </si>
  <si>
    <t>王中慎</t>
  </si>
  <si>
    <t>[芜湖]尚客优品酒店(芜湖伟星公园大道店)(71988954)</t>
  </si>
  <si>
    <t>优馨大床房&lt;内宾&gt;&lt;双人入住&gt;&lt;预付&gt;&lt;无早&gt;</t>
  </si>
  <si>
    <t>宛昕</t>
  </si>
  <si>
    <t>[常熟]尚客优连锁酒店(常熟支塘店)(71451124)</t>
  </si>
  <si>
    <t>豪华大床房&lt;内宾&gt;&lt;双人入住&gt;&lt;预付&gt;&lt;无早&gt;</t>
  </si>
  <si>
    <t>柴昱葳</t>
  </si>
  <si>
    <t>[毕节]尚客优酒店(毕节桂花路店)(71988784)</t>
  </si>
  <si>
    <t>刘主印</t>
  </si>
  <si>
    <t>[哈尔滨]7天连锁酒店(哈尔滨火车站医大四院店)(65984881)</t>
  </si>
  <si>
    <t>自主大床房&lt;内宾&gt;&lt;双人入住&gt;&lt;预付&gt;&lt;无早&gt;</t>
  </si>
  <si>
    <t>张丽萍</t>
  </si>
  <si>
    <t>[南昌县]尚客优品酒店(南昌县莲塘华润万家店)(71988463)</t>
  </si>
  <si>
    <t>优品大床房&lt;内宾&gt;&lt;双人入住&gt;&lt;预付&gt;&lt;无早&gt;</t>
  </si>
  <si>
    <t>齐冰雪</t>
  </si>
  <si>
    <t>[西安]西安尚客优快捷酒店(71990390)</t>
  </si>
  <si>
    <t>高级标准间&lt;内宾&gt;&lt;双人入住&gt;&lt;预付&gt;&lt;无早&gt;</t>
  </si>
  <si>
    <t>赖玮</t>
  </si>
  <si>
    <t>[廊坊]骏怡连锁酒店(廊坊金源丽都店)(71990074)</t>
  </si>
  <si>
    <t>商务大床房&lt;内宾&gt;&lt;双人入住&gt;&lt;预付&gt;&lt;无早&gt;</t>
  </si>
  <si>
    <t>王新会</t>
  </si>
  <si>
    <t>[德令哈]7天优品酒店(德令哈中心广场店)(71495367)</t>
  </si>
  <si>
    <t>优品双床房&lt;内宾&gt;&lt;双人入住&gt;&lt;预付&gt;&lt;无早&gt;</t>
  </si>
  <si>
    <t>周菊儿</t>
  </si>
  <si>
    <t>[厦门]非繁城品酒店(厦门北站集美大学店)(64223517)</t>
  </si>
  <si>
    <t>家庭房(无窗）&lt;内宾&gt;&lt;双人入住&gt;&lt;预付&gt;&lt;无早&gt;</t>
  </si>
  <si>
    <t>吴雅莉</t>
  </si>
  <si>
    <t>[合肥]格林豪泰智选酒店(合肥长江西路西七里塘地铁站店)(64185938)</t>
  </si>
  <si>
    <t>刘辉</t>
  </si>
  <si>
    <t>[海口]格林豪泰(海口海职院店)(60982750)</t>
  </si>
  <si>
    <t>梅乾东</t>
  </si>
  <si>
    <t>[南宁]格林豪泰(南宁江南万达广场店)(70405448)</t>
  </si>
  <si>
    <t>景观双床房&lt;内宾&gt;&lt;双人入住&gt;&lt;预付&gt;&lt;无早&gt;</t>
  </si>
  <si>
    <t>耿旗伸</t>
  </si>
  <si>
    <t>[北京]北京名胜酒店(64199031)</t>
  </si>
  <si>
    <t>标准双人间&lt;内宾&gt;&lt;双人入住&gt;&lt;预付&gt;&lt;无早&gt;</t>
  </si>
  <si>
    <t>刘路家</t>
  </si>
  <si>
    <t>[杭州]汉庭酒店(杭州西湖文化广场店)(69041205)</t>
  </si>
  <si>
    <t>高级大床房&lt;内宾&gt;&lt;双人入住&gt;&lt;预付&gt;&lt;双早&gt;</t>
  </si>
  <si>
    <t>贾晓东</t>
  </si>
  <si>
    <t>[上海]上海锦江都城经典南京东路外滩酒店(60982725)</t>
  </si>
  <si>
    <t>时尚商务房&lt;内宾&gt;&lt;双人入住&gt;&lt;预付&gt;&lt;无早&gt;</t>
  </si>
  <si>
    <t>陈鹏</t>
  </si>
  <si>
    <t>[呼和浩特]尚客优连锁酒店(呼和浩特展览馆东路幸福小区店)(70402695)</t>
  </si>
  <si>
    <t>特惠大床房&lt;内宾&gt;&lt;双人入住&gt;&lt;预付&gt;&lt;无早&gt;</t>
  </si>
  <si>
    <t>孙晓英</t>
  </si>
  <si>
    <t>[昆山]格林豪泰(昆山千灯古镇店)(71451694)</t>
  </si>
  <si>
    <t>双床房(无窗)&lt;内宾&gt;&lt;双人入住&gt;&lt;预付&gt;&lt;无早&gt;</t>
  </si>
  <si>
    <t>杨建强</t>
  </si>
  <si>
    <t>风雅双床房&lt;内宾&gt;&lt;双人入住&gt;&lt;预付&gt;&lt;无早&gt;</t>
  </si>
  <si>
    <t>赖冬梅</t>
  </si>
  <si>
    <t>[西安]凯里亚德酒店(西安高新五龙大厦店)(71010706)</t>
  </si>
  <si>
    <t>荣享大床房&lt;内宾&gt;&lt;双人入住&gt;&lt;预付&gt;&lt;无早&gt;</t>
  </si>
  <si>
    <t>何新宇</t>
  </si>
  <si>
    <t>[泗县]格林豪泰酒店(泗县桃园路电竞商务酒店)(70401125)</t>
  </si>
  <si>
    <t>曾诗诺</t>
  </si>
  <si>
    <t>[莆田]锦江之星(莆田文献东路店)(71451774)</t>
  </si>
  <si>
    <t>商务房A&lt;内宾&gt;&lt;双人入住&gt;&lt;预付&gt;&lt;无早&gt;</t>
  </si>
  <si>
    <t>张美英</t>
  </si>
  <si>
    <t>[惠州]凯里亚德酒店(惠州大亚湾西区世纪城店)(70886101)</t>
  </si>
  <si>
    <t>梁观庆</t>
  </si>
  <si>
    <t>[上海]格林豪泰(上海曹安路轻纺店)(64214590)</t>
  </si>
  <si>
    <t>黄荣高</t>
  </si>
  <si>
    <t>[天津]IU酒店(天津天塔景区吴家窑地铁站店)(66013444)</t>
  </si>
  <si>
    <t>小U·舒适双床房&lt;内宾&gt;&lt;双人入住&gt;&lt;预付&gt;&lt;无早&gt;</t>
  </si>
  <si>
    <t>汲晓雪</t>
  </si>
  <si>
    <t>[兰州]7天连锁酒店(兰州南关十字店)(66010435)</t>
  </si>
  <si>
    <t>张军平</t>
  </si>
  <si>
    <t>[苏州]IU酒店(苏州独墅湖月亮湾地铁站店)(71450394)</t>
  </si>
  <si>
    <t>小U·超级双床房&lt;内宾&gt;&lt;双人入住&gt;&lt;预付&gt;&lt;无早&gt;</t>
  </si>
  <si>
    <t>潘珍珍</t>
  </si>
  <si>
    <t>[合肥]格林豪泰(合肥大唐国际洪岗地铁站店)(71450678)</t>
  </si>
  <si>
    <t>1.8米大床房&lt;内宾&gt;&lt;双人入住&gt;&lt;预付&gt;&lt;无早&gt;</t>
  </si>
  <si>
    <t>张昕</t>
  </si>
  <si>
    <t>[上海]全季酒店(上海浦东机场城南路店)(68188679)</t>
  </si>
  <si>
    <t>双床房&lt;内宾&gt;&lt;双人入住&gt;&lt;预付&gt;&lt;双早&gt;</t>
  </si>
  <si>
    <t>潘霖锋</t>
  </si>
  <si>
    <t>[静宁]格林豪泰(平凉静宁店)(71450736)</t>
  </si>
  <si>
    <t>王亚乐</t>
  </si>
  <si>
    <t>殷正伟</t>
  </si>
  <si>
    <t>刘灿灿</t>
  </si>
  <si>
    <t>王少朋</t>
  </si>
  <si>
    <t>[徐州]格林豪泰(徐州高铁站泰隆商业街智选店)(71451589)</t>
  </si>
  <si>
    <t>1.5米大床房&lt;内宾&gt;&lt;双人入住&gt;&lt;预付&gt;&lt;无早&gt;</t>
  </si>
  <si>
    <t>鲁海</t>
  </si>
  <si>
    <t>[昆明]昆明中维翠湖宾馆(60982697)</t>
  </si>
  <si>
    <t>冯冬蕾</t>
  </si>
  <si>
    <t>[上海]贝壳酒店(上海浦东国际旅游度假区芙蓉路店)(70404395)</t>
  </si>
  <si>
    <t>郑亚楠</t>
  </si>
  <si>
    <t>[苏州]格林豪泰(苏州天平山国际影视城店)(71451588)</t>
  </si>
  <si>
    <t>1.8米床大床房&lt;内宾&gt;&lt;双人入住&gt;&lt;预付&gt;&lt;无早&gt;</t>
  </si>
  <si>
    <t>林政</t>
  </si>
  <si>
    <t>[上海]上海星之悦酒店(60984608)</t>
  </si>
  <si>
    <t>标准双床房&lt;内宾&gt;&lt;双人入住&gt;&lt;预付&gt;&lt;双早&gt;</t>
  </si>
  <si>
    <t>李政</t>
  </si>
  <si>
    <t>[北京]7天连锁酒店(北京定慧寺五路居地铁站店)(66082278)</t>
  </si>
  <si>
    <t>刘磊</t>
  </si>
  <si>
    <t>[上海]汉庭酒店(上海虹桥机场沪青平公路店)(69038419)</t>
  </si>
  <si>
    <t>倪婕</t>
  </si>
  <si>
    <t>[长沙县]7天连锁酒店(长沙县星沙金茂路店)(66079037)</t>
  </si>
  <si>
    <t>高级双床房&lt;内宾&gt;&lt;双人入住&gt;&lt;预付&gt;&lt;无早&gt;</t>
  </si>
  <si>
    <t>周铁钢</t>
  </si>
  <si>
    <t>周玉贵</t>
  </si>
  <si>
    <t>[上饶]格林豪泰快捷酒店(上饶华西汽贸城店)(71451650)</t>
  </si>
  <si>
    <t>饶明高</t>
  </si>
  <si>
    <t>[泉州]锦江之星(泉州温陵北路钟楼店)(60984747)</t>
  </si>
  <si>
    <t>零压商务房A&lt;内宾&gt;&lt;双人入住&gt;&lt;预付&gt;&lt;无早&gt;</t>
  </si>
  <si>
    <t>郭歌</t>
  </si>
  <si>
    <t>[上海]汉庭酒店(上海虹桥机场北翟路新店)(66072082)</t>
  </si>
  <si>
    <t>零压大床房&lt;内宾&gt;&lt;双人入住&gt;&lt;预付&gt;&lt;双早&gt;</t>
  </si>
  <si>
    <t>汪汉文</t>
  </si>
  <si>
    <t>[西安]西安秦城小巷青年旅舍(60985724)</t>
  </si>
  <si>
    <t>吕佳怡</t>
  </si>
  <si>
    <t>[咸宁]IU酒店(咸宁火车站店)(71494921)</t>
  </si>
  <si>
    <t>小U舒适双床房&lt;内宾&gt;&lt;双人入住&gt;&lt;预付&gt;&lt;无早&gt;</t>
  </si>
  <si>
    <t>刘长永</t>
  </si>
  <si>
    <t>[沈阳]和颐至尚酒店(沈阳浑南奥体红星美凯龙店)(69142721)</t>
  </si>
  <si>
    <t>和颐豪华大床房&lt;内宾&gt;&lt;双人入住&gt;&lt;预付&gt;&lt;无早&gt;</t>
  </si>
  <si>
    <t>李传斌</t>
  </si>
  <si>
    <t>[肥西]格林豪泰快捷酒店(肥西人民西路馆驿路店)(70406344)</t>
  </si>
  <si>
    <t>蔡磊</t>
  </si>
  <si>
    <t>[长春]长春高新益田福朋喜来登酒店(54631035)</t>
  </si>
  <si>
    <t>标准大床房&lt;内宾&gt;&lt;双人入住&gt;&lt;预付&gt;&lt;无早&gt;</t>
  </si>
  <si>
    <t>李孝睿</t>
  </si>
  <si>
    <t>[黄山]格林豪泰(黄山屯溪老街永辉商务店)(68488084)</t>
  </si>
  <si>
    <t>三人房&lt;内宾&gt;&lt;双人入住&gt;&lt;预付&gt;&lt;无早&gt;</t>
  </si>
  <si>
    <t>陈亚坤</t>
  </si>
  <si>
    <t>潘增媛</t>
  </si>
  <si>
    <t>CA11323210329CNY</t>
  </si>
  <si>
    <t>[上海]汉庭优佳酒店(上海打浦桥日月光中心店)(69040101)</t>
  </si>
  <si>
    <t>任欣</t>
  </si>
  <si>
    <t>[天津]汉庭酒店(天津音乐学院店)(71451095)</t>
  </si>
  <si>
    <t>窦千子</t>
  </si>
  <si>
    <t>[大连]全季酒店(大连星海公园店)(69036912)</t>
  </si>
  <si>
    <t>赵培卿</t>
  </si>
  <si>
    <t>[深圳]深圳中泰来大酒店(51623827)</t>
  </si>
  <si>
    <t>雅致大床房&lt;内宾&gt;&lt;双人入住&gt;&lt;预付&gt;&lt;无早&gt;</t>
  </si>
  <si>
    <t>邓德照</t>
  </si>
  <si>
    <t>[广州]广州肇庆酒店(69040844)</t>
  </si>
  <si>
    <t>标准单人房&lt;内宾&gt;&lt;双人入住&gt;&lt;预付&gt;&lt;无早&gt;</t>
  </si>
  <si>
    <t>朱锴</t>
  </si>
  <si>
    <t>[淄博]7天连锁酒店(淄博东四路盛世新城店)(71633117)</t>
  </si>
  <si>
    <t>商务套房&lt;内宾&gt;&lt;双人入住&gt;&lt;预付&gt;&lt;无早&gt;</t>
  </si>
  <si>
    <t>刘英宁</t>
  </si>
  <si>
    <t>[滁州]格林豪泰快捷酒店(滁州天长路店)(69037000)</t>
  </si>
  <si>
    <t>单人房&lt;内宾&gt;&lt;双人入住&gt;&lt;预付&gt;&lt;无早&gt;</t>
  </si>
  <si>
    <t>叶萱</t>
  </si>
  <si>
    <t>[南通]骏怡连锁酒店(南通星湖101店)(71988448)</t>
  </si>
  <si>
    <t>封安琪</t>
  </si>
  <si>
    <t>[上海]全季酒店(上海虹桥虹梅路店)(71450085)</t>
  </si>
  <si>
    <t>零压-高级大床房&lt;内宾&gt;&lt;双人入住&gt;&lt;预付&gt;&lt;双早&gt;</t>
  </si>
  <si>
    <t>冉雪君</t>
  </si>
  <si>
    <t>[梅州]锦江之星(梅州彬芳大道店)(69030654)</t>
  </si>
  <si>
    <t>袁丹</t>
  </si>
  <si>
    <t>[广州]逸米酒店(广州西村地铁站店)(71574920)</t>
  </si>
  <si>
    <t>标准双人房&lt;内宾&gt;&lt;双人入住&gt;&lt;预付&gt;&lt;无早&gt;</t>
  </si>
  <si>
    <t>薛雁琳</t>
  </si>
  <si>
    <t>[汕头]7天连锁酒店(汕头高铁站黄河路店)(71980887)</t>
  </si>
  <si>
    <t>自主双床房&lt;内宾&gt;&lt;双人入住&gt;&lt;预付&gt;&lt;无早&gt;</t>
  </si>
  <si>
    <t>王毅萍</t>
  </si>
  <si>
    <t>[深圳]7天连锁酒店(深圳大学学府路店)(66099695)</t>
  </si>
  <si>
    <t>卢煜莹</t>
  </si>
  <si>
    <t>[河源]非繁·城享酒店（河源火车站亚洲第一高喷泉店）(70870239)</t>
  </si>
  <si>
    <t>舒适大床房&lt;内宾&gt;&lt;双人入住&gt;&lt;预付&gt;&lt;无早&gt;</t>
  </si>
  <si>
    <t>张志鑫</t>
  </si>
  <si>
    <t>[潮州]派酒店(潮州潮安汽车站店)(71587300)</t>
  </si>
  <si>
    <t>惠选双床房&lt;内宾&gt;&lt;双人入住&gt;&lt;预付&gt;&lt;无早&gt;</t>
  </si>
  <si>
    <t>刘炯源</t>
  </si>
  <si>
    <t>商务双床房&lt;内宾&gt;&lt;双人入住&gt;&lt;预付&gt;&lt;无早&gt;</t>
  </si>
  <si>
    <t>黄泽林</t>
  </si>
  <si>
    <t>张嘉宇</t>
  </si>
  <si>
    <t>张铃子</t>
  </si>
  <si>
    <t>[广州]7天连锁酒店(广州棠下科韵路店)(66082719)</t>
  </si>
  <si>
    <t>张仟松</t>
  </si>
  <si>
    <t>精选双床房&lt;内宾&gt;&lt;双人入住&gt;&lt;预付&gt;&lt;无早&gt;</t>
  </si>
  <si>
    <t>崔巧琳</t>
  </si>
  <si>
    <t>豪华双人房&lt;内宾&gt;&lt;双人入住&gt;&lt;预付&gt;&lt;无早&gt;</t>
  </si>
  <si>
    <t>胡爱喜</t>
  </si>
  <si>
    <t>[深圳]迎商酒店(深圳罗湖东门店)(65982139)</t>
  </si>
  <si>
    <t>曾乐天</t>
  </si>
  <si>
    <t>[北京]布丁酒店(北京国贸潘家园地铁站店)(70885200)</t>
  </si>
  <si>
    <t>单人间&lt;内宾&gt;&lt;双人入住&gt;&lt;预付&gt;&lt;无早&gt;</t>
  </si>
  <si>
    <t>郝庸</t>
  </si>
  <si>
    <t>[广州]广东迎宾馆(69047225)</t>
  </si>
  <si>
    <t>园景双床房(白云楼)&lt;内宾&gt;&lt;双人入住&gt;&lt;预付&gt;&lt;无早&gt;</t>
  </si>
  <si>
    <t>张忠华</t>
  </si>
  <si>
    <t>[聊城]尚客优精选酒店(聊城火车站店)(69142746)</t>
  </si>
  <si>
    <t>观景大床房&lt;内宾&gt;&lt;双人入住&gt;&lt;预付&gt;&lt;无早&gt;</t>
  </si>
  <si>
    <t>侯星志</t>
  </si>
  <si>
    <t>[济南]格林豪泰(济南泉城广场店)(69027966)</t>
  </si>
  <si>
    <t>马庆薇</t>
  </si>
  <si>
    <t>[广州]岭南佳园连锁酒店(广州怡乐路中大西门店)(60984795)</t>
  </si>
  <si>
    <t>标准双床房&lt;内宾&gt;&lt;双人入住&gt;&lt;预付&gt;&lt;无早&gt;</t>
  </si>
  <si>
    <t>肖翊天</t>
  </si>
  <si>
    <t>[广州]广州珀丽酒店(54888937)</t>
  </si>
  <si>
    <t>行政双床房&lt;内宾&gt;&lt;双人入住&gt;&lt;预付&gt;&lt;双早&gt;</t>
  </si>
  <si>
    <t>潘光勇</t>
  </si>
  <si>
    <t>[宿迁]7天优品酒店(宿迁项王故里景区店)(71450485)</t>
  </si>
  <si>
    <t>精选特优房&lt;内宾&gt;&lt;双人入住&gt;&lt;预付&gt;&lt;无早&gt;</t>
  </si>
  <si>
    <t>伏兵</t>
  </si>
  <si>
    <t>[扬州]格林豪泰(扬州江阳东路中鑫大厦商务酒店)(61260018)</t>
  </si>
  <si>
    <t>朱慎永,樊翠福</t>
  </si>
  <si>
    <t>[北京]IU酒店(北京西客站六里桥东地铁站店)(66107591)</t>
  </si>
  <si>
    <t>小U精致大床房&lt;内宾&gt;&lt;双人入住&gt;&lt;预付&gt;&lt;无早&gt;</t>
  </si>
  <si>
    <t>张楚南</t>
  </si>
  <si>
    <t>[西安]瓦舍旅行酒店(西安钟楼南门店)(60988473)</t>
  </si>
  <si>
    <t>茗露闲舍大床房&lt;内宾&gt;&lt;双人入住&gt;&lt;预付&gt;&lt;无早&gt;</t>
  </si>
  <si>
    <t>武文博</t>
  </si>
  <si>
    <t>[福州]锦江之星风尚(福州宜家鼓山店)(65976734)</t>
  </si>
  <si>
    <t>禹田</t>
  </si>
  <si>
    <t>朱润龙</t>
  </si>
  <si>
    <t>[金湖]格林豪泰(金湖西路八四广场店)(69028688)</t>
  </si>
  <si>
    <t>施雪峰</t>
  </si>
  <si>
    <t>[成都]7天优品(成都郫县西区大道店)(71450769)</t>
  </si>
  <si>
    <t>优享双床房&lt;内宾&gt;&lt;双人入住&gt;&lt;预付&gt;&lt;无早&gt;</t>
  </si>
  <si>
    <t>李强</t>
  </si>
  <si>
    <t>[上海]上海豪都大酒店(60984642)</t>
  </si>
  <si>
    <t>经济大床房&lt;内宾&gt;&lt;双人入住&gt;&lt;预付&gt;&lt;无早&gt;</t>
  </si>
  <si>
    <t>何泽全</t>
  </si>
  <si>
    <t>[西安]锦江之星(西安钟鼓楼地铁站店)(60983845)</t>
  </si>
  <si>
    <t>标准间B&lt;内宾&gt;&lt;双人入住&gt;&lt;预付&gt;&lt;无早&gt;</t>
  </si>
  <si>
    <t>陈学会</t>
  </si>
  <si>
    <t>袁满</t>
  </si>
  <si>
    <t>[东莞]东莞翔盈国际酒店(65857498)</t>
  </si>
  <si>
    <t>特价房&lt;内宾&gt;&lt;双人入住&gt;&lt;预付&gt;&lt;无早&gt;</t>
  </si>
  <si>
    <t>陈志平</t>
  </si>
  <si>
    <t>[安庆]格林豪泰快捷酒店(安庆独秀大道绿地新都会店)(71450338)</t>
  </si>
  <si>
    <t>张昌林</t>
  </si>
  <si>
    <t>[西安]金树商务酒店(西安钟鼓楼回民街店)(69080725)</t>
  </si>
  <si>
    <t>悦享旅行大床房&lt;内宾&gt;&lt;双人入住&gt;&lt;预付&gt;&lt;无早&gt;</t>
  </si>
  <si>
    <t>邵雨晨</t>
  </si>
  <si>
    <t>[昆山]尚客优快捷酒店(昆山淀山湖店)(71451125)</t>
  </si>
  <si>
    <t>尹晓杰</t>
  </si>
  <si>
    <t>[佛山]佛山华夏明珠大酒店(71451036)</t>
  </si>
  <si>
    <t>丁志娟</t>
  </si>
  <si>
    <t>黄皮红</t>
  </si>
  <si>
    <t>[淮安]格林豪泰(淮安周恩来纪念馆楚州万达广场店)(71450679)</t>
  </si>
  <si>
    <t>陆正云</t>
  </si>
  <si>
    <t>[汕头]格林豪泰(汕头金湖店)(64185956)</t>
  </si>
  <si>
    <t>1米8大床房&lt;内宾&gt;&lt;双人入住&gt;&lt;预付&gt;&lt;无早&gt;</t>
  </si>
  <si>
    <t>黄仕泽</t>
  </si>
  <si>
    <t>[彭州]IU酒店(彭州市政府店)(66084538)</t>
  </si>
  <si>
    <t>小U·超级大床房&lt;内宾&gt;&lt;双人入住&gt;&lt;预付&gt;&lt;无早&gt;</t>
  </si>
  <si>
    <t>陈航</t>
  </si>
  <si>
    <t>[玉龙]格林豪泰(玉龙火车站玉兴路店)(64184162)</t>
  </si>
  <si>
    <t>景观大床房&lt;内宾&gt;&lt;双人入住&gt;&lt;预付&gt;&lt;无早&gt;</t>
  </si>
  <si>
    <t>兰玉发</t>
  </si>
  <si>
    <t>吴玲</t>
  </si>
  <si>
    <t>[无锡]格林豪泰(无锡阳山镇嘉阳生活广场店)(69071472)</t>
  </si>
  <si>
    <t>印京娜</t>
  </si>
  <si>
    <t>丁胜</t>
  </si>
  <si>
    <t>[佛山]瑞季酒店(佛山桂城地铁站店)(60982284)</t>
  </si>
  <si>
    <t>程国瑞</t>
  </si>
  <si>
    <t>家庭房&lt;内宾&gt;&lt;双人入住&gt;&lt;预付&gt;&lt;无早&gt;</t>
  </si>
  <si>
    <t>李锦涵</t>
  </si>
  <si>
    <t>[桐城]格林豪泰(桐城盛唐南路盛唐国际店)(69045976)</t>
  </si>
  <si>
    <t>汪鑫</t>
  </si>
  <si>
    <t>[郑州]IU酒店(郑州绿城广场地铁站店)(66021331)</t>
  </si>
  <si>
    <t>小U·舒适大床房&lt;内宾&gt;&lt;双人入住&gt;&lt;预付&gt;&lt;无早&gt;</t>
  </si>
  <si>
    <t>陈亿</t>
  </si>
  <si>
    <t>[沂水]格林豪泰快捷酒店(沂水天使花苑店)(69028551)</t>
  </si>
  <si>
    <t>舒适标准间&lt;内宾&gt;&lt;双人入住&gt;&lt;预付&gt;&lt;无早&gt;</t>
  </si>
  <si>
    <t>尹彪</t>
  </si>
  <si>
    <t>鹿子豪</t>
  </si>
  <si>
    <t>[天津]IU酒店(天津友谊路梅江会展店)(66105329)</t>
  </si>
  <si>
    <t>毕佳彤</t>
  </si>
  <si>
    <t>章永亮</t>
  </si>
  <si>
    <t>[上海]汉庭酒店(上海外滩南京东路步行街店)(69077839)</t>
  </si>
  <si>
    <t>大床房&lt;内宾&gt;&lt;双人入住&gt;&lt;预付&gt;&lt;双早&gt;</t>
  </si>
  <si>
    <t>余红</t>
  </si>
  <si>
    <t>杨景智</t>
  </si>
  <si>
    <t>[栾川]贝壳酒店(洛阳栾川县老君山地质广场店)(70405537)</t>
  </si>
  <si>
    <t>郝亚娟</t>
  </si>
  <si>
    <t>[广州]IU酒店(广州太和广场店)(66087724)</t>
  </si>
  <si>
    <t>刘伟强</t>
  </si>
  <si>
    <t>小U超级大床房&lt;内宾&gt;&lt;双人入住&gt;&lt;预付&gt;&lt;无早&gt;</t>
  </si>
  <si>
    <t>宋辉</t>
  </si>
  <si>
    <t>[湛江]IU酒店（湛江海滨公园观海长廊店）(71450691)</t>
  </si>
  <si>
    <t>陈柏棠</t>
  </si>
  <si>
    <t>[北京]7天连锁酒店(北京电影学院牡丹园地铁站店)(66078165)</t>
  </si>
  <si>
    <t>精选大床房&lt;内宾&gt;&lt;双人入住&gt;&lt;预付&gt;&lt;无早&gt;</t>
  </si>
  <si>
    <t>刘盼</t>
  </si>
  <si>
    <t>[北京]北京丽亭华苑酒店(51617146)</t>
  </si>
  <si>
    <t>张治雨</t>
  </si>
  <si>
    <t>[合肥]格林豪泰快捷酒店(合肥火车站白马服装城宝文商务大厦店)(71450622)</t>
  </si>
  <si>
    <t>白月强</t>
  </si>
  <si>
    <t>[贵阳]IU酒店(贵阳国际会展中心金融城店)(71575456)</t>
  </si>
  <si>
    <t>朱宏达</t>
  </si>
  <si>
    <t>1.5米商务大床房&lt;内宾&gt;&lt;双人入住&gt;&lt;预付&gt;&lt;无早&gt;</t>
  </si>
  <si>
    <t>庞士成</t>
  </si>
  <si>
    <t>家庭亲子房&lt;内宾&gt;&lt;双人入住&gt;&lt;预付&gt;&lt;无早&gt;</t>
  </si>
  <si>
    <t>李锦辉</t>
  </si>
  <si>
    <t>[合肥]格林豪泰酒店(合肥贵池路店)(71451644)</t>
  </si>
  <si>
    <t>李科</t>
  </si>
  <si>
    <t>[淮安]格林豪泰(淮安经济开发区和畅路商务酒店)(61260014)</t>
  </si>
  <si>
    <t>管雪松</t>
  </si>
  <si>
    <t>[绵阳]7天连锁酒店(绵阳高新店)(71451687)</t>
  </si>
  <si>
    <t>晏乐军</t>
  </si>
  <si>
    <t>[深圳]7天连锁酒店(深圳南油地铁站服装城店)(66065625)</t>
  </si>
  <si>
    <t>陆艳</t>
  </si>
  <si>
    <t>[佛山]佛山南海华美达酒店(46115605)</t>
  </si>
  <si>
    <t>行政房&lt;内宾&gt;&lt;双人入住&gt;&lt;预付&gt;&lt;双早&gt;</t>
  </si>
  <si>
    <t>蔡培隆</t>
  </si>
  <si>
    <t>[南京]宜必思酒店(南京夫子庙店)(45972047)</t>
  </si>
  <si>
    <t>钱程</t>
  </si>
  <si>
    <t>[安阳]IU酒店(安阳万达广场店)(71633101)</t>
  </si>
  <si>
    <t>杨阳</t>
  </si>
  <si>
    <t>,</t>
  </si>
  <si>
    <t>A210329123426459</t>
  </si>
  <si>
    <t>合计25990元/30861.21 HKD</t>
  </si>
  <si>
    <t>CNY / HKD 当前参考汇率: 1.187484243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</si>
  <si>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</si>
  <si>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</si>
  <si>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</si>
  <si>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</si>
  <si>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</si>
  <si>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</si>
  <si>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</si>
  <si>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</si>
  <si>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</si>
  <si>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IU酒店（安阳万达广场店）</t>
  </si>
  <si>
    <t>2021-03-13</t>
  </si>
  <si>
    <t>2021-03-14</t>
  </si>
  <si>
    <t>RMB</t>
  </si>
  <si>
    <t>212.00</t>
  </si>
  <si>
    <t>95010</t>
  </si>
  <si>
    <t>2021/3/13 22:46:23</t>
  </si>
  <si>
    <t>宜必思酒店(南京夫子庙店)</t>
  </si>
  <si>
    <t>259.00</t>
  </si>
  <si>
    <t>2021/3/13 22:45:35</t>
  </si>
  <si>
    <t>佛山南海华美达酒店</t>
  </si>
  <si>
    <t>535.00</t>
  </si>
  <si>
    <t>2021/3/13 22:10:23</t>
  </si>
  <si>
    <t>7天连锁酒店(深圳南油地铁站服装城店)</t>
  </si>
  <si>
    <t>355.00</t>
  </si>
  <si>
    <t>2021/3/13 21:57:19</t>
  </si>
  <si>
    <t>7天连锁酒店(绵阳高新店)</t>
  </si>
  <si>
    <t>125.00</t>
  </si>
  <si>
    <t>2021/3/13 21:53:25</t>
  </si>
  <si>
    <t>格林豪泰酒店(合肥贵池路店)</t>
  </si>
  <si>
    <t>191.00</t>
  </si>
  <si>
    <t>2021/3/13 21:39:50</t>
  </si>
  <si>
    <t>岭南佳园连锁酒店(广州怡乐路中大西门店)</t>
  </si>
  <si>
    <t>277.00</t>
  </si>
  <si>
    <t>2021/3/13 21:23:46</t>
  </si>
  <si>
    <t>格林豪泰快捷酒店(安庆独秀大道绿地新都会店)</t>
  </si>
  <si>
    <t>161.00</t>
  </si>
  <si>
    <t>2021/3/13 21:06:39</t>
  </si>
  <si>
    <t>IU酒店（贵阳国际会展中心金融城店）</t>
  </si>
  <si>
    <t>110.00</t>
  </si>
  <si>
    <t>2021/3/13 20:33:33</t>
  </si>
  <si>
    <t>格林豪泰快捷酒店(合肥火车站白马服装城宝文商务大厦店)</t>
  </si>
  <si>
    <t>147.00</t>
  </si>
  <si>
    <t>2021/3/13 20:12:26</t>
  </si>
  <si>
    <t>北京丽亭华苑酒店</t>
  </si>
  <si>
    <t>498.00</t>
  </si>
  <si>
    <t>2021/3/13 19:58:20</t>
  </si>
  <si>
    <t>IU酒店（湛江海滨公园观海长廊店）</t>
  </si>
  <si>
    <t>282.00</t>
  </si>
  <si>
    <t>2021/3/13 19:26:40</t>
  </si>
  <si>
    <t>IU酒店(广州太和广场店)</t>
  </si>
  <si>
    <t>2021/3/13 18:39:30</t>
  </si>
  <si>
    <t>贝壳酒店(洛阳栾川县老君山地质广场店)</t>
  </si>
  <si>
    <t>138.00</t>
  </si>
  <si>
    <t>2021/3/13 18:18:06</t>
  </si>
  <si>
    <t>IU酒店(天津友谊路梅江会展店)</t>
  </si>
  <si>
    <t>117.00</t>
  </si>
  <si>
    <t>2021/3/13 17:49:46</t>
  </si>
  <si>
    <t>汉庭酒店(上海外滩南京东路步行街店)</t>
  </si>
  <si>
    <t>306.00</t>
  </si>
  <si>
    <t>2021/3/13 17:34:43</t>
  </si>
  <si>
    <t>锦江之星风尚(福州福马路鼓山店)</t>
  </si>
  <si>
    <t>201.00</t>
  </si>
  <si>
    <t>2021/3/13 17:21:17</t>
  </si>
  <si>
    <t>107.00</t>
  </si>
  <si>
    <t>2021/3/13 17:08:56</t>
  </si>
  <si>
    <t>瑞季酒店(佛山桂城地铁站店)</t>
  </si>
  <si>
    <t>0.00</t>
  </si>
  <si>
    <t>2021/3/13 17:00:23</t>
  </si>
  <si>
    <t>IU酒店(郑州绿城广场地铁站店)</t>
  </si>
  <si>
    <t>184.00</t>
  </si>
  <si>
    <t>2021/3/13 16:40:10</t>
  </si>
  <si>
    <t>格林豪泰(桐城盛唐南路盛唐国际店)</t>
  </si>
  <si>
    <t>2021/3/13 16:16:15</t>
  </si>
  <si>
    <t>格林豪泰(合肥大唐国际洪岗地铁站店)</t>
  </si>
  <si>
    <t>235.00</t>
  </si>
  <si>
    <t>2021/3/13 16:11:54</t>
  </si>
  <si>
    <t>2021/3/13 16:04:04</t>
  </si>
  <si>
    <t>汉庭酒店(杭州西湖文化广场店)</t>
  </si>
  <si>
    <t>272.00</t>
  </si>
  <si>
    <t>2021/3/13 15:59:26</t>
  </si>
  <si>
    <t>格林豪泰(无锡阳山镇嘉阳生活广场店)</t>
  </si>
  <si>
    <t>175.00</t>
  </si>
  <si>
    <t>2021/3/13 15:52:05</t>
  </si>
  <si>
    <t>佛山华夏明珠大酒店</t>
  </si>
  <si>
    <t>310.00</t>
  </si>
  <si>
    <t>2021/3/13 15:11:21</t>
  </si>
  <si>
    <t>格林豪泰(玉龙火车站玉兴路店)</t>
  </si>
  <si>
    <t>136.00</t>
  </si>
  <si>
    <t>2021/3/13 15:10:53</t>
  </si>
  <si>
    <t>IU酒店(彭州市政府店)</t>
  </si>
  <si>
    <t>2021/3/13 15:08:30</t>
  </si>
  <si>
    <t>格林豪泰(汕头金湖店)</t>
  </si>
  <si>
    <t>200.00</t>
  </si>
  <si>
    <t>2021/3/13 15:05:58</t>
  </si>
  <si>
    <t>格林豪泰酒店（淮安河下古镇周恩来纪念馆店）</t>
  </si>
  <si>
    <t>149.00</t>
  </si>
  <si>
    <t>2021/3/13 14:10:54</t>
  </si>
  <si>
    <t>2021/3/13 13:45:17</t>
  </si>
  <si>
    <t>2021/3/13 13:29:51</t>
  </si>
  <si>
    <t>尚客优快捷酒店(昆山淀山湖店)</t>
  </si>
  <si>
    <t>2021/3/13 13:29:09</t>
  </si>
  <si>
    <t>金树商务酒店(西安钟鼓楼回民街店)</t>
  </si>
  <si>
    <t>132.00</t>
  </si>
  <si>
    <t>2021/3/13 13:09:07</t>
  </si>
  <si>
    <t>169.00</t>
  </si>
  <si>
    <t>2021/3/13 13:06:45</t>
  </si>
  <si>
    <t>东莞翔盈国际酒店</t>
  </si>
  <si>
    <t>162.00</t>
  </si>
  <si>
    <t>2021/3/13 12:50:05</t>
  </si>
  <si>
    <t>7天优品(成都郫县西区大道店)</t>
  </si>
  <si>
    <t>158.00</t>
  </si>
  <si>
    <t>2021/3/13 12:45:08</t>
  </si>
  <si>
    <t>锦江之星(西安钟鼓楼地铁站店)</t>
  </si>
  <si>
    <t>2021/3/13 12:42:40</t>
  </si>
  <si>
    <t>上海豪都大酒店</t>
  </si>
  <si>
    <t>165.00</t>
  </si>
  <si>
    <t>2021/3/13 12:11:29</t>
  </si>
  <si>
    <t>2021/3/13 11:40:50</t>
  </si>
  <si>
    <t>196.00</t>
  </si>
  <si>
    <t>2021/3/13 11:36:57</t>
  </si>
  <si>
    <t>格林豪泰快捷酒店（淮安金湖西路八四广场店）</t>
  </si>
  <si>
    <t>101.00</t>
  </si>
  <si>
    <t>2021/3/13 11:36:47</t>
  </si>
  <si>
    <t>2021/3/13 11:29:39</t>
  </si>
  <si>
    <t>瓦舍旅行酒店(西安钟楼南门店)</t>
  </si>
  <si>
    <t>131.00</t>
  </si>
  <si>
    <t>2021/3/13 10:41:32</t>
  </si>
  <si>
    <t>IU酒店(北京西客站六里桥东地铁站店)</t>
  </si>
  <si>
    <t>224.00</t>
  </si>
  <si>
    <t>2021/3/13 10:17:09</t>
  </si>
  <si>
    <t>格林豪泰(黄山屯溪老街永辉商务店)</t>
  </si>
  <si>
    <t>2021-03-12</t>
  </si>
  <si>
    <t>213.00</t>
  </si>
  <si>
    <t>2021/3/12 22:48:33</t>
  </si>
  <si>
    <t>长春高新益田福朋喜来登酒店</t>
  </si>
  <si>
    <t>470.00</t>
  </si>
  <si>
    <t>2021/3/12 22:40:40</t>
  </si>
  <si>
    <t>格林豪泰快捷酒店（肥西人民西路馆驿路店）</t>
  </si>
  <si>
    <t>156.00</t>
  </si>
  <si>
    <t>2021/3/12 21:37:25</t>
  </si>
  <si>
    <t>IU酒店(咸宁火车站店)</t>
  </si>
  <si>
    <t>151.00</t>
  </si>
  <si>
    <t>2021/3/12 20:56:42</t>
  </si>
  <si>
    <t>7天优品酒店（宿迁项王故里景区店）</t>
  </si>
  <si>
    <t>104.00</t>
  </si>
  <si>
    <t>2021/3/12 20:34:08</t>
  </si>
  <si>
    <t>西安秦城小巷青年旅舍</t>
  </si>
  <si>
    <t>2021/3/12 20:25:52</t>
  </si>
  <si>
    <t>汉庭酒店(上海虹桥机场北翟路新店)</t>
  </si>
  <si>
    <t>203.00</t>
  </si>
  <si>
    <t>2021/3/12 20:20:24</t>
  </si>
  <si>
    <t>锦江之星(泉州温陵北路钟楼店)</t>
  </si>
  <si>
    <t>206.00</t>
  </si>
  <si>
    <t>2021/3/12 20:10:10</t>
  </si>
  <si>
    <t>广州珀丽酒店</t>
  </si>
  <si>
    <t>732.00</t>
  </si>
  <si>
    <t>2021/3/12 19:37:49</t>
  </si>
  <si>
    <t>格林豪泰快捷酒店(上饶华西汽贸城店)</t>
  </si>
  <si>
    <t>2021/3/12 19:26:54</t>
  </si>
  <si>
    <t>汉庭（上海虹桥机场沪青平公路店）</t>
  </si>
  <si>
    <t>2021/3/12 19:11:38</t>
  </si>
  <si>
    <t>7天连锁酒店(北京定慧寺五路居地铁站店)</t>
  </si>
  <si>
    <t>186.00</t>
  </si>
  <si>
    <t>2021/3/12 19:08:08</t>
  </si>
  <si>
    <t>上海星之悦酒店</t>
  </si>
  <si>
    <t>2021/3/12 18:43:12</t>
  </si>
  <si>
    <t>263.00</t>
  </si>
  <si>
    <t>2021/3/12 18:36:26</t>
  </si>
  <si>
    <t>格林豪泰(苏州天平山国际影视城店)</t>
  </si>
  <si>
    <t>152.00</t>
  </si>
  <si>
    <t>2021/3/12 18:10:34</t>
  </si>
  <si>
    <t>贝壳酒店(上海浦东国际旅游度假区芙蓉路店)</t>
  </si>
  <si>
    <t>135.00</t>
  </si>
  <si>
    <t>2021/3/12 18:01:46</t>
  </si>
  <si>
    <t>格林豪泰商务酒店（济南泉城广场店）</t>
  </si>
  <si>
    <t>346.00</t>
  </si>
  <si>
    <t>2021/3/12 17:29:42</t>
  </si>
  <si>
    <t>昆明中维翠湖宾馆</t>
  </si>
  <si>
    <t>2021/3/12 17:16:27</t>
  </si>
  <si>
    <t>格林豪泰(徐州高铁站泰隆商业街智选店)</t>
  </si>
  <si>
    <t>2021/3/12 17:09:51</t>
  </si>
  <si>
    <t>格林豪泰商务酒店（平凉静宁客运站店）</t>
  </si>
  <si>
    <t>118.00</t>
  </si>
  <si>
    <t>2021/3/12 16:31:14</t>
  </si>
  <si>
    <t>2021/3/12 16:26:31</t>
  </si>
  <si>
    <t>2021/3/12 16:11:02</t>
  </si>
  <si>
    <t>2021/3/12 16:02:33</t>
  </si>
  <si>
    <t>尚客优精选酒店(聊城火车站店)</t>
  </si>
  <si>
    <t>2021/3/12 15:46:38</t>
  </si>
  <si>
    <t>全季酒店(上海浦东机场城南路店)</t>
  </si>
  <si>
    <t>343.00</t>
  </si>
  <si>
    <t>2021/3/12 15:13:35</t>
  </si>
  <si>
    <t>2021/3/12 14:53:13</t>
  </si>
  <si>
    <t>IU酒店（苏州独墅湖月亮湾地铁站店）</t>
  </si>
  <si>
    <t>444.00</t>
  </si>
  <si>
    <t>2021/3/12 14:08:53</t>
  </si>
  <si>
    <t>7天连锁酒店(兰州南关十字店)</t>
  </si>
  <si>
    <t>2021/3/12 13:54:21</t>
  </si>
  <si>
    <t>IU酒店(天津天塔景区吴家窑地铁站店)</t>
  </si>
  <si>
    <t>153.00</t>
  </si>
  <si>
    <t>2021/3/12 13:37:41</t>
  </si>
  <si>
    <t>格林豪泰(上海曹安路轻纺店)</t>
  </si>
  <si>
    <t>192.00</t>
  </si>
  <si>
    <t>2021/3/12 13:13:52</t>
  </si>
  <si>
    <t>凯里亚德酒店(惠州大亚湾西区世纪城店)</t>
  </si>
  <si>
    <t>221.00</t>
  </si>
  <si>
    <t>2021/3/12 12:36:50</t>
  </si>
  <si>
    <t>锦江之星(莆田文献东路店)</t>
  </si>
  <si>
    <t>198.00</t>
  </si>
  <si>
    <t>2021/3/12 11:26:29</t>
  </si>
  <si>
    <t>格林豪泰酒店(泗县桃园路电竞商务酒店)</t>
  </si>
  <si>
    <t>150.00</t>
  </si>
  <si>
    <t>2021/3/12 10:02:39</t>
  </si>
  <si>
    <t>锦江都城经典(上海南京东路外滩店)</t>
  </si>
  <si>
    <t>2021/3/12 1:14:06</t>
  </si>
  <si>
    <t>格林豪泰(昆山千灯古镇店)</t>
  </si>
  <si>
    <t>2021/3/12 1:07:43</t>
  </si>
  <si>
    <t>尚客优酒店（呼和浩特新城展览馆东路幸福小区店）</t>
  </si>
  <si>
    <t>2021/3/12 0:26:14</t>
  </si>
  <si>
    <t>2021/3/11 22:42:30</t>
  </si>
  <si>
    <t>北京名胜酒店</t>
  </si>
  <si>
    <t>2021/3/11 22:40:09</t>
  </si>
  <si>
    <t>格林豪泰(南宁江南万达广场店)</t>
  </si>
  <si>
    <t>122.00</t>
  </si>
  <si>
    <t>2021/3/11 22:37:24</t>
  </si>
  <si>
    <t>725.00</t>
  </si>
  <si>
    <t>2021/3/11 22:28:49</t>
  </si>
  <si>
    <t>格林豪泰(海口海职院店)</t>
  </si>
  <si>
    <t>208.00</t>
  </si>
  <si>
    <t>2021/3/11 22:05:57</t>
  </si>
  <si>
    <t>格林豪泰（合肥长江西路西七里塘地铁站快捷酒店）</t>
  </si>
  <si>
    <t>2021/3/11 16:47:39</t>
  </si>
  <si>
    <t>非繁城品酒店(厦门北站集美大学店)</t>
  </si>
  <si>
    <t>199.00</t>
  </si>
  <si>
    <t>2021/3/11 14:47:19</t>
  </si>
  <si>
    <t>7天优品酒店（德令哈中心广场店）</t>
  </si>
  <si>
    <t>123.00</t>
  </si>
  <si>
    <t>2021/3/11 14:43:36</t>
  </si>
  <si>
    <t>广东迎宾馆</t>
  </si>
  <si>
    <t>778.00</t>
  </si>
  <si>
    <t>2021/3/11 14:17:25</t>
  </si>
  <si>
    <t>骏怡连锁酒店(廊坊金源丽都店)</t>
  </si>
  <si>
    <t>133.00</t>
  </si>
  <si>
    <t>2021/3/10 20:32:51</t>
  </si>
  <si>
    <t>西安尚客优快捷酒店</t>
  </si>
  <si>
    <t>141.00</t>
  </si>
  <si>
    <t>2021/3/10 19:11:56</t>
  </si>
  <si>
    <t>布丁酒店(北京国贸潘家园地铁站店)</t>
  </si>
  <si>
    <t>242.00</t>
  </si>
  <si>
    <t>2021/3/10 14:10:53</t>
  </si>
  <si>
    <t>尚客优品酒店(南昌县莲塘华润万家店)</t>
  </si>
  <si>
    <t>166.00</t>
  </si>
  <si>
    <t>2021/3/10 12:58:28</t>
  </si>
  <si>
    <t>迎商酒店(深圳罗湖东门店)</t>
  </si>
  <si>
    <t>2021/3/9 19:51:39</t>
  </si>
  <si>
    <t>逸米酒店(广州西村地铁站店)</t>
  </si>
  <si>
    <t>2021/3/9 15:34:22</t>
  </si>
  <si>
    <t>7天连锁酒店(广州棠下科韵路店)</t>
  </si>
  <si>
    <t>276.00</t>
  </si>
  <si>
    <t>2021/3/9 12:46:34</t>
  </si>
  <si>
    <t>244.00</t>
  </si>
  <si>
    <t>2021/3/9 12:17:18</t>
  </si>
  <si>
    <t>7天连锁酒店(广州新市百信广场店)</t>
  </si>
  <si>
    <t>143.00</t>
  </si>
  <si>
    <t>2021/3/9 11:28:18</t>
  </si>
  <si>
    <t>派酒店(潮州潮安汽车站店)</t>
  </si>
  <si>
    <t>2021/3/9 10:18:21</t>
  </si>
  <si>
    <t>127.00</t>
  </si>
  <si>
    <t>2021/3/9 10:06:06</t>
  </si>
  <si>
    <t>2021/3/9 10:05:53</t>
  </si>
  <si>
    <t>非繁·城享酒店(河源火车站店)</t>
  </si>
  <si>
    <t>2021/3/9 9:58:42</t>
  </si>
  <si>
    <t>7天连锁酒店(深圳大学学府路店)</t>
  </si>
  <si>
    <t>173.00</t>
  </si>
  <si>
    <t>2021/3/9 9:42:25</t>
  </si>
  <si>
    <t>2021/3/9 9:24:25</t>
  </si>
  <si>
    <t>锦江之星(梅州彬芳大道店)</t>
  </si>
  <si>
    <t>2021/3/9 0:59:34</t>
  </si>
  <si>
    <t>全季酒店(上海虹桥虹梅路店)</t>
  </si>
  <si>
    <t>763.00</t>
  </si>
  <si>
    <t>2021/3/8 22:51:35</t>
  </si>
  <si>
    <t>7天连锁酒店(哈尔滨火车站医大四院店)</t>
  </si>
  <si>
    <t>109.00</t>
  </si>
  <si>
    <t>2021/3/8 21:24:54</t>
  </si>
  <si>
    <t>尚客优酒店(毕节桂花路店)</t>
  </si>
  <si>
    <t>168.00</t>
  </si>
  <si>
    <t>2021/3/8 20:39:33</t>
  </si>
  <si>
    <t>骏怡连锁酒店(南通星湖101店)</t>
  </si>
  <si>
    <t>115.00</t>
  </si>
  <si>
    <t>2021/3/8 17:44:23</t>
  </si>
  <si>
    <t>尚客优连锁酒店(常熟支塘店)</t>
  </si>
  <si>
    <t>2021-03-08</t>
  </si>
  <si>
    <t>861.00</t>
  </si>
  <si>
    <t>2021/3/8 14:12:22</t>
  </si>
  <si>
    <t>尚客优品酒店(芜湖伟星公园大道店)</t>
  </si>
  <si>
    <t>2021/3/8 11:02:17</t>
  </si>
  <si>
    <t>尚客优骏怡连锁酒店(东明县政府店)</t>
  </si>
  <si>
    <t>2021/3/8 8:05:08</t>
  </si>
  <si>
    <t>格林豪泰快捷酒店(滁州天长路店)</t>
  </si>
  <si>
    <t>279.00</t>
  </si>
  <si>
    <t>2021/3/7 21:18:38</t>
  </si>
  <si>
    <t>7天连锁酒店（淄博东四路盛世新城店）</t>
  </si>
  <si>
    <t>174.00</t>
  </si>
  <si>
    <t>2021/3/7 12:01:36</t>
  </si>
  <si>
    <t>锦江之星（阎良前进路城市广场店）</t>
  </si>
  <si>
    <t>171.00</t>
  </si>
  <si>
    <t>2021/3/6 21:32:51</t>
  </si>
  <si>
    <t>2021/3/6 20:45:31</t>
  </si>
  <si>
    <t>格林豪泰酒店(宿州金海大道店)</t>
  </si>
  <si>
    <t>2021/3/6 15:55:42</t>
  </si>
  <si>
    <t>成都交通饭店</t>
  </si>
  <si>
    <t>105.00</t>
  </si>
  <si>
    <t>2021/3/6 15:06:55</t>
  </si>
  <si>
    <t>广州肇庆酒店</t>
  </si>
  <si>
    <t>2021/3/6 14:13:51</t>
  </si>
  <si>
    <t>青皮树酒店（亳州谯城国购观澜天下店）</t>
  </si>
  <si>
    <t>154.00</t>
  </si>
  <si>
    <t>2021/3/6 12:53:25</t>
  </si>
  <si>
    <t>骏怡连锁酒店(安阳文峰大道迎宾公园店)</t>
  </si>
  <si>
    <t>2021/3/6 12:45:44</t>
  </si>
  <si>
    <t>非繁城品酒店(济宁火车站万达店)</t>
  </si>
  <si>
    <t>113.00</t>
  </si>
  <si>
    <t>2021/3/6 10:59:14</t>
  </si>
  <si>
    <t>深圳中泰来大酒店</t>
  </si>
  <si>
    <t>223.00</t>
  </si>
  <si>
    <t>2021/3/3 11:34:17</t>
  </si>
  <si>
    <t>汉庭酒店(重庆大学城店)</t>
  </si>
  <si>
    <t>257.00</t>
  </si>
  <si>
    <t>王艺霖</t>
  </si>
  <si>
    <t>2021/2/25 18:34:01</t>
  </si>
  <si>
    <t>汉庭酒店(哈尔滨火车站广场店)</t>
  </si>
  <si>
    <t>2021/2/24 16:41:14</t>
  </si>
  <si>
    <t>全季酒店(大连星海公园店)</t>
  </si>
  <si>
    <t>246.00</t>
  </si>
  <si>
    <t>2021/2/23 19:19:53</t>
  </si>
  <si>
    <t>汉庭酒店(天津音乐学院店)</t>
  </si>
  <si>
    <t>322.00</t>
  </si>
  <si>
    <t>2021/2/23 14:25:43</t>
  </si>
  <si>
    <t>汉庭优佳酒店(上海打浦桥日月光中心店)</t>
  </si>
  <si>
    <t>2021-03-11</t>
  </si>
  <si>
    <t>727.00</t>
  </si>
  <si>
    <t>2021/2/23 11:23:50</t>
  </si>
  <si>
    <t>2021/2/21 10:32:23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</si>
</sst>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14458468701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44267</v>
      </c>
      <c r="G2" s="5">
        <v>44268</v>
      </c>
      <c r="H2" s="4">
        <v>1</v>
      </c>
      <c r="I2" s="4">
        <v>1</v>
      </c>
      <c r="J2" s="4">
        <v>1</v>
      </c>
      <c r="K2" s="4" t="s">
        <v>28</v>
      </c>
      <c r="L2" s="4">
        <v>152</v>
      </c>
      <c r="M2" s="4">
        <v>152</v>
      </c>
      <c r="N2" s="4" t="s">
        <v>29</v>
      </c>
      <c r="O2" s="4" t="s">
        <v>30</v>
      </c>
      <c r="P2" s="4" t="s">
        <v>31</v>
      </c>
      <c r="Q2" s="4">
        <v>0</v>
      </c>
      <c r="R2" s="6">
        <v>44251</v>
      </c>
      <c r="S2" s="5">
        <v>44283</v>
      </c>
      <c r="T2" s="4" t="s">
        <v>32</v>
      </c>
      <c r="U2" s="4">
        <v>152</v>
      </c>
      <c r="V2" s="4">
        <v>0</v>
      </c>
      <c r="W2" s="4">
        <v>0</v>
      </c>
      <c r="X2" s="4">
        <v>1990515</v>
      </c>
    </row>
    <row r="3" s="4" customFormat="1" spans="1:24">
      <c r="A3" s="4">
        <v>14465838121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44267</v>
      </c>
      <c r="G3" s="5">
        <v>44268</v>
      </c>
      <c r="H3" s="4">
        <v>1</v>
      </c>
      <c r="I3" s="4">
        <v>1</v>
      </c>
      <c r="J3" s="4">
        <v>1</v>
      </c>
      <c r="K3" s="4" t="s">
        <v>28</v>
      </c>
      <c r="L3" s="4">
        <v>257</v>
      </c>
      <c r="M3" s="4">
        <v>257</v>
      </c>
      <c r="N3" s="4" t="s">
        <v>35</v>
      </c>
      <c r="O3" s="4" t="s">
        <v>30</v>
      </c>
      <c r="P3" s="4" t="s">
        <v>31</v>
      </c>
      <c r="Q3" s="4">
        <v>0</v>
      </c>
      <c r="R3" s="6">
        <v>44252</v>
      </c>
      <c r="S3" s="5">
        <v>44283</v>
      </c>
      <c r="T3" s="4" t="s">
        <v>32</v>
      </c>
      <c r="U3" s="4">
        <v>257</v>
      </c>
      <c r="V3" s="4">
        <v>0</v>
      </c>
      <c r="W3" s="4">
        <v>0</v>
      </c>
      <c r="X3" s="4">
        <v>1991581</v>
      </c>
    </row>
    <row r="4" s="4" customFormat="1" spans="1:24">
      <c r="A4" s="4">
        <v>14497532892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44267</v>
      </c>
      <c r="G4" s="5">
        <v>44268</v>
      </c>
      <c r="H4" s="4">
        <v>1</v>
      </c>
      <c r="I4" s="4">
        <v>1</v>
      </c>
      <c r="J4" s="4">
        <v>1</v>
      </c>
      <c r="K4" s="4" t="s">
        <v>28</v>
      </c>
      <c r="L4" s="4">
        <v>100</v>
      </c>
      <c r="M4" s="4">
        <v>100</v>
      </c>
      <c r="N4" s="4" t="s">
        <v>38</v>
      </c>
      <c r="O4" s="4" t="s">
        <v>30</v>
      </c>
      <c r="P4" s="4" t="s">
        <v>31</v>
      </c>
      <c r="Q4" s="4">
        <v>0</v>
      </c>
      <c r="R4" s="6">
        <v>44257</v>
      </c>
      <c r="S4" s="5">
        <v>44283</v>
      </c>
      <c r="T4" s="4" t="s">
        <v>32</v>
      </c>
      <c r="U4" s="4">
        <v>100</v>
      </c>
      <c r="V4" s="4">
        <v>0</v>
      </c>
      <c r="W4" s="4">
        <v>0</v>
      </c>
      <c r="X4" s="4">
        <v>1999053</v>
      </c>
    </row>
    <row r="5" s="4" customFormat="1" spans="1:24">
      <c r="A5" s="4">
        <v>14497532892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44267</v>
      </c>
      <c r="G5" s="5">
        <v>44268</v>
      </c>
      <c r="H5" s="4">
        <v>1</v>
      </c>
      <c r="I5" s="4">
        <v>1</v>
      </c>
      <c r="J5" s="4">
        <v>1</v>
      </c>
      <c r="K5" s="4" t="s">
        <v>28</v>
      </c>
      <c r="L5" s="4">
        <v>-100</v>
      </c>
      <c r="M5" s="4">
        <v>-100</v>
      </c>
      <c r="N5" s="4" t="s">
        <v>38</v>
      </c>
      <c r="O5" s="4" t="s">
        <v>30</v>
      </c>
      <c r="P5" s="4" t="s">
        <v>31</v>
      </c>
      <c r="Q5" s="4">
        <v>0</v>
      </c>
      <c r="R5" s="6">
        <v>44257</v>
      </c>
      <c r="S5" s="5">
        <v>44283</v>
      </c>
      <c r="T5" s="4" t="s">
        <v>32</v>
      </c>
      <c r="U5" s="4">
        <v>-100</v>
      </c>
      <c r="V5" s="4">
        <v>0</v>
      </c>
      <c r="W5" s="4">
        <v>0</v>
      </c>
      <c r="X5" s="4">
        <v>1999053</v>
      </c>
    </row>
    <row r="6" s="4" customFormat="1" spans="1:24">
      <c r="A6" s="4">
        <v>14524857328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44267</v>
      </c>
      <c r="G6" s="5">
        <v>44268</v>
      </c>
      <c r="H6" s="4">
        <v>1</v>
      </c>
      <c r="I6" s="4">
        <v>1</v>
      </c>
      <c r="J6" s="4">
        <v>1</v>
      </c>
      <c r="K6" s="4" t="s">
        <v>28</v>
      </c>
      <c r="L6" s="4">
        <v>113</v>
      </c>
      <c r="M6" s="4">
        <v>113</v>
      </c>
      <c r="N6" s="4" t="s">
        <v>42</v>
      </c>
      <c r="O6" s="4" t="s">
        <v>30</v>
      </c>
      <c r="P6" s="4" t="s">
        <v>31</v>
      </c>
      <c r="Q6" s="4">
        <v>0</v>
      </c>
      <c r="R6" s="6">
        <v>44261</v>
      </c>
      <c r="S6" s="5">
        <v>44283</v>
      </c>
      <c r="T6" s="4" t="s">
        <v>32</v>
      </c>
      <c r="U6" s="4">
        <v>113</v>
      </c>
      <c r="V6" s="4">
        <v>0</v>
      </c>
      <c r="W6" s="4">
        <v>0</v>
      </c>
      <c r="X6" s="4">
        <v>2004586</v>
      </c>
    </row>
    <row r="7" s="4" customFormat="1" spans="1:23">
      <c r="A7" s="4">
        <v>14528237543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44267</v>
      </c>
      <c r="G7" s="5">
        <v>44268</v>
      </c>
      <c r="H7" s="4">
        <v>1</v>
      </c>
      <c r="I7" s="4">
        <v>1</v>
      </c>
      <c r="J7" s="4">
        <v>1</v>
      </c>
      <c r="K7" s="4" t="s">
        <v>28</v>
      </c>
      <c r="L7" s="4">
        <v>149</v>
      </c>
      <c r="M7" s="4">
        <v>149</v>
      </c>
      <c r="N7" s="4" t="s">
        <v>45</v>
      </c>
      <c r="O7" s="4" t="s">
        <v>30</v>
      </c>
      <c r="P7" s="4" t="s">
        <v>31</v>
      </c>
      <c r="Q7" s="4">
        <v>0</v>
      </c>
      <c r="R7" s="6">
        <v>44261</v>
      </c>
      <c r="S7" s="5">
        <v>44283</v>
      </c>
      <c r="T7" s="4" t="s">
        <v>32</v>
      </c>
      <c r="U7" s="4">
        <v>149</v>
      </c>
      <c r="V7" s="4">
        <v>0</v>
      </c>
      <c r="W7" s="4">
        <v>0</v>
      </c>
    </row>
    <row r="8" s="4" customFormat="1" spans="1:24">
      <c r="A8" s="4">
        <v>14528314207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44267</v>
      </c>
      <c r="G8" s="5">
        <v>44268</v>
      </c>
      <c r="H8" s="4">
        <v>1</v>
      </c>
      <c r="I8" s="4">
        <v>1</v>
      </c>
      <c r="J8" s="4">
        <v>1</v>
      </c>
      <c r="K8" s="4" t="s">
        <v>28</v>
      </c>
      <c r="L8" s="4">
        <v>154</v>
      </c>
      <c r="M8" s="4">
        <v>154</v>
      </c>
      <c r="N8" s="4" t="s">
        <v>48</v>
      </c>
      <c r="O8" s="4" t="s">
        <v>30</v>
      </c>
      <c r="P8" s="4" t="s">
        <v>31</v>
      </c>
      <c r="Q8" s="4">
        <v>0</v>
      </c>
      <c r="R8" s="6">
        <v>44261</v>
      </c>
      <c r="S8" s="5">
        <v>44283</v>
      </c>
      <c r="T8" s="4" t="s">
        <v>32</v>
      </c>
      <c r="U8" s="4">
        <v>154</v>
      </c>
      <c r="V8" s="4">
        <v>0</v>
      </c>
      <c r="W8" s="4">
        <v>0</v>
      </c>
      <c r="X8" s="4">
        <v>2004717</v>
      </c>
    </row>
    <row r="9" s="4" customFormat="1" spans="1:24">
      <c r="A9" s="4">
        <v>14529266282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44267</v>
      </c>
      <c r="G9" s="5">
        <v>44268</v>
      </c>
      <c r="H9" s="4">
        <v>1</v>
      </c>
      <c r="I9" s="4">
        <v>1</v>
      </c>
      <c r="J9" s="4">
        <v>1</v>
      </c>
      <c r="K9" s="4" t="s">
        <v>28</v>
      </c>
      <c r="L9" s="4">
        <v>105</v>
      </c>
      <c r="M9" s="4">
        <v>105</v>
      </c>
      <c r="N9" s="4" t="s">
        <v>51</v>
      </c>
      <c r="O9" s="4" t="s">
        <v>30</v>
      </c>
      <c r="P9" s="4" t="s">
        <v>31</v>
      </c>
      <c r="Q9" s="4">
        <v>0</v>
      </c>
      <c r="R9" s="6">
        <v>44261</v>
      </c>
      <c r="S9" s="5">
        <v>44283</v>
      </c>
      <c r="T9" s="4" t="s">
        <v>32</v>
      </c>
      <c r="U9" s="4">
        <v>105</v>
      </c>
      <c r="V9" s="4">
        <v>0</v>
      </c>
      <c r="W9" s="4">
        <v>0</v>
      </c>
      <c r="X9" s="4">
        <v>2004873</v>
      </c>
    </row>
    <row r="10" s="4" customFormat="1" spans="1:24">
      <c r="A10" s="4">
        <v>14529486222</v>
      </c>
      <c r="B10" s="4" t="s">
        <v>24</v>
      </c>
      <c r="C10" s="4" t="s">
        <v>25</v>
      </c>
      <c r="D10" s="4" t="s">
        <v>52</v>
      </c>
      <c r="E10" s="4" t="s">
        <v>47</v>
      </c>
      <c r="F10" s="5">
        <v>44267</v>
      </c>
      <c r="G10" s="5">
        <v>44268</v>
      </c>
      <c r="H10" s="4">
        <v>1</v>
      </c>
      <c r="I10" s="4">
        <v>1</v>
      </c>
      <c r="J10" s="4">
        <v>1</v>
      </c>
      <c r="K10" s="4" t="s">
        <v>28</v>
      </c>
      <c r="L10" s="4">
        <v>133</v>
      </c>
      <c r="M10" s="4">
        <v>133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44261</v>
      </c>
      <c r="S10" s="5">
        <v>44283</v>
      </c>
      <c r="T10" s="4" t="s">
        <v>32</v>
      </c>
      <c r="U10" s="4">
        <v>133</v>
      </c>
      <c r="V10" s="4">
        <v>0</v>
      </c>
      <c r="W10" s="4">
        <v>0</v>
      </c>
      <c r="X10" s="4">
        <v>2004925</v>
      </c>
    </row>
    <row r="11" s="4" customFormat="1" spans="1:24">
      <c r="A11" s="4">
        <v>14530882779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44267</v>
      </c>
      <c r="G11" s="5">
        <v>44268</v>
      </c>
      <c r="H11" s="4">
        <v>1</v>
      </c>
      <c r="I11" s="4">
        <v>1</v>
      </c>
      <c r="J11" s="4">
        <v>1</v>
      </c>
      <c r="K11" s="4" t="s">
        <v>28</v>
      </c>
      <c r="L11" s="4">
        <v>132</v>
      </c>
      <c r="M11" s="4">
        <v>132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44261</v>
      </c>
      <c r="S11" s="5">
        <v>44283</v>
      </c>
      <c r="T11" s="4" t="s">
        <v>32</v>
      </c>
      <c r="U11" s="4">
        <v>132</v>
      </c>
      <c r="V11" s="4">
        <v>0</v>
      </c>
      <c r="W11" s="4">
        <v>0</v>
      </c>
      <c r="X11" s="4">
        <v>2005410</v>
      </c>
    </row>
    <row r="12" s="4" customFormat="1" spans="1:24">
      <c r="A12" s="4">
        <v>14531118405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44267</v>
      </c>
      <c r="G12" s="5">
        <v>44268</v>
      </c>
      <c r="H12" s="4">
        <v>1</v>
      </c>
      <c r="I12" s="4">
        <v>1</v>
      </c>
      <c r="J12" s="4">
        <v>1</v>
      </c>
      <c r="K12" s="4" t="s">
        <v>28</v>
      </c>
      <c r="L12" s="4">
        <v>171</v>
      </c>
      <c r="M12" s="4">
        <v>171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44261</v>
      </c>
      <c r="S12" s="5">
        <v>44283</v>
      </c>
      <c r="T12" s="4" t="s">
        <v>32</v>
      </c>
      <c r="U12" s="4">
        <v>171</v>
      </c>
      <c r="V12" s="4">
        <v>0</v>
      </c>
      <c r="W12" s="4">
        <v>0</v>
      </c>
      <c r="X12" s="4">
        <v>2005527</v>
      </c>
    </row>
    <row r="13" s="4" customFormat="1" spans="1:23">
      <c r="A13" s="4">
        <v>14537704580</v>
      </c>
      <c r="B13" s="4" t="s">
        <v>24</v>
      </c>
      <c r="C13" s="4" t="s">
        <v>25</v>
      </c>
      <c r="D13" s="4" t="s">
        <v>60</v>
      </c>
      <c r="E13" s="4" t="s">
        <v>47</v>
      </c>
      <c r="F13" s="5">
        <v>44267</v>
      </c>
      <c r="G13" s="5">
        <v>44268</v>
      </c>
      <c r="H13" s="4">
        <v>1</v>
      </c>
      <c r="I13" s="4">
        <v>1</v>
      </c>
      <c r="J13" s="4">
        <v>1</v>
      </c>
      <c r="K13" s="4" t="s">
        <v>28</v>
      </c>
      <c r="L13" s="4">
        <v>116</v>
      </c>
      <c r="M13" s="4">
        <v>116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44263</v>
      </c>
      <c r="S13" s="5">
        <v>44283</v>
      </c>
      <c r="T13" s="4" t="s">
        <v>32</v>
      </c>
      <c r="U13" s="4">
        <v>116</v>
      </c>
      <c r="V13" s="4">
        <v>0</v>
      </c>
      <c r="W13" s="4">
        <v>0</v>
      </c>
    </row>
    <row r="14" s="4" customFormat="1" spans="1:23">
      <c r="A14" s="4">
        <v>14538187307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44267</v>
      </c>
      <c r="G14" s="5">
        <v>44268</v>
      </c>
      <c r="H14" s="4">
        <v>1</v>
      </c>
      <c r="I14" s="4">
        <v>1</v>
      </c>
      <c r="J14" s="4">
        <v>1</v>
      </c>
      <c r="K14" s="4" t="s">
        <v>28</v>
      </c>
      <c r="L14" s="4">
        <v>132</v>
      </c>
      <c r="M14" s="4">
        <v>132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44263</v>
      </c>
      <c r="S14" s="5">
        <v>44283</v>
      </c>
      <c r="T14" s="4" t="s">
        <v>32</v>
      </c>
      <c r="U14" s="4">
        <v>132</v>
      </c>
      <c r="V14" s="4">
        <v>0</v>
      </c>
      <c r="W14" s="4">
        <v>0</v>
      </c>
    </row>
    <row r="15" s="4" customFormat="1" spans="1:24">
      <c r="A15" s="4">
        <v>14541232282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44263</v>
      </c>
      <c r="G15" s="5">
        <v>44268</v>
      </c>
      <c r="H15" s="4">
        <v>1</v>
      </c>
      <c r="I15" s="4">
        <v>5</v>
      </c>
      <c r="J15" s="4">
        <v>5</v>
      </c>
      <c r="K15" s="4" t="s">
        <v>28</v>
      </c>
      <c r="L15" s="4">
        <v>861</v>
      </c>
      <c r="M15" s="4">
        <v>861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44263</v>
      </c>
      <c r="S15" s="5">
        <v>44283</v>
      </c>
      <c r="T15" s="4" t="s">
        <v>32</v>
      </c>
      <c r="U15" s="4">
        <v>861</v>
      </c>
      <c r="V15" s="4">
        <v>0</v>
      </c>
      <c r="W15" s="4">
        <v>0</v>
      </c>
      <c r="X15" s="4">
        <v>2007230</v>
      </c>
    </row>
    <row r="16" s="4" customFormat="1" spans="1:23">
      <c r="A16" s="4">
        <v>14543549299</v>
      </c>
      <c r="B16" s="4" t="s">
        <v>24</v>
      </c>
      <c r="C16" s="4" t="s">
        <v>25</v>
      </c>
      <c r="D16" s="4" t="s">
        <v>68</v>
      </c>
      <c r="E16" s="4" t="s">
        <v>66</v>
      </c>
      <c r="F16" s="5">
        <v>44267</v>
      </c>
      <c r="G16" s="5">
        <v>44268</v>
      </c>
      <c r="H16" s="4">
        <v>1</v>
      </c>
      <c r="I16" s="4">
        <v>1</v>
      </c>
      <c r="J16" s="4">
        <v>1</v>
      </c>
      <c r="K16" s="4" t="s">
        <v>28</v>
      </c>
      <c r="L16" s="4">
        <v>168</v>
      </c>
      <c r="M16" s="4">
        <v>168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44263</v>
      </c>
      <c r="S16" s="5">
        <v>44283</v>
      </c>
      <c r="T16" s="4" t="s">
        <v>32</v>
      </c>
      <c r="U16" s="4">
        <v>168</v>
      </c>
      <c r="V16" s="4">
        <v>0</v>
      </c>
      <c r="W16" s="4">
        <v>0</v>
      </c>
    </row>
    <row r="17" s="4" customFormat="1" spans="1:24">
      <c r="A17" s="4">
        <v>14543761363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44267</v>
      </c>
      <c r="G17" s="5">
        <v>44268</v>
      </c>
      <c r="H17" s="4">
        <v>1</v>
      </c>
      <c r="I17" s="4">
        <v>1</v>
      </c>
      <c r="J17" s="4">
        <v>1</v>
      </c>
      <c r="K17" s="4" t="s">
        <v>28</v>
      </c>
      <c r="L17" s="4">
        <v>109</v>
      </c>
      <c r="M17" s="4">
        <v>109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44263</v>
      </c>
      <c r="S17" s="5">
        <v>44283</v>
      </c>
      <c r="T17" s="4" t="s">
        <v>32</v>
      </c>
      <c r="U17" s="4">
        <v>109</v>
      </c>
      <c r="V17" s="4">
        <v>0</v>
      </c>
      <c r="W17" s="4">
        <v>0</v>
      </c>
      <c r="X17" s="4">
        <v>2007968</v>
      </c>
    </row>
    <row r="18" s="4" customFormat="1" spans="1:24">
      <c r="A18" s="4">
        <v>14557982957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44267</v>
      </c>
      <c r="G18" s="5">
        <v>44268</v>
      </c>
      <c r="H18" s="4">
        <v>1</v>
      </c>
      <c r="I18" s="4">
        <v>1</v>
      </c>
      <c r="J18" s="4">
        <v>1</v>
      </c>
      <c r="K18" s="4" t="s">
        <v>28</v>
      </c>
      <c r="L18" s="4">
        <v>166</v>
      </c>
      <c r="M18" s="4">
        <v>166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44265</v>
      </c>
      <c r="S18" s="5">
        <v>44283</v>
      </c>
      <c r="T18" s="4" t="s">
        <v>32</v>
      </c>
      <c r="U18" s="4">
        <v>166</v>
      </c>
      <c r="V18" s="4">
        <v>0</v>
      </c>
      <c r="W18" s="4">
        <v>0</v>
      </c>
      <c r="X18" s="4">
        <v>2010360</v>
      </c>
    </row>
    <row r="19" s="4" customFormat="1" spans="1:24">
      <c r="A19" s="4">
        <v>14563595825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44267</v>
      </c>
      <c r="G19" s="5">
        <v>44268</v>
      </c>
      <c r="H19" s="4">
        <v>1</v>
      </c>
      <c r="I19" s="4">
        <v>1</v>
      </c>
      <c r="J19" s="4">
        <v>1</v>
      </c>
      <c r="K19" s="4" t="s">
        <v>28</v>
      </c>
      <c r="L19" s="4">
        <v>141</v>
      </c>
      <c r="M19" s="4">
        <v>141</v>
      </c>
      <c r="N19" s="4" t="s">
        <v>78</v>
      </c>
      <c r="O19" s="4" t="s">
        <v>30</v>
      </c>
      <c r="P19" s="4" t="s">
        <v>31</v>
      </c>
      <c r="Q19" s="4">
        <v>0</v>
      </c>
      <c r="R19" s="6">
        <v>44265</v>
      </c>
      <c r="S19" s="5">
        <v>44283</v>
      </c>
      <c r="T19" s="4" t="s">
        <v>32</v>
      </c>
      <c r="U19" s="4">
        <v>141</v>
      </c>
      <c r="V19" s="4">
        <v>0</v>
      </c>
      <c r="W19" s="4">
        <v>0</v>
      </c>
      <c r="X19" s="4">
        <v>2010842</v>
      </c>
    </row>
    <row r="20" s="4" customFormat="1" spans="1:24">
      <c r="A20" s="4">
        <v>14564025055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44267</v>
      </c>
      <c r="G20" s="5">
        <v>44268</v>
      </c>
      <c r="H20" s="4">
        <v>1</v>
      </c>
      <c r="I20" s="4">
        <v>1</v>
      </c>
      <c r="J20" s="4">
        <v>1</v>
      </c>
      <c r="K20" s="4" t="s">
        <v>28</v>
      </c>
      <c r="L20" s="4">
        <v>133</v>
      </c>
      <c r="M20" s="4">
        <v>133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44265</v>
      </c>
      <c r="S20" s="5">
        <v>44283</v>
      </c>
      <c r="T20" s="4" t="s">
        <v>32</v>
      </c>
      <c r="U20" s="4">
        <v>133</v>
      </c>
      <c r="V20" s="4">
        <v>0</v>
      </c>
      <c r="W20" s="4">
        <v>0</v>
      </c>
      <c r="X20" s="4">
        <v>2010995</v>
      </c>
    </row>
    <row r="21" s="4" customFormat="1" spans="1:23">
      <c r="A21" s="4">
        <v>14537704580</v>
      </c>
      <c r="B21" s="4" t="s">
        <v>24</v>
      </c>
      <c r="C21" s="4" t="s">
        <v>39</v>
      </c>
      <c r="D21" s="4" t="s">
        <v>60</v>
      </c>
      <c r="E21" s="4" t="s">
        <v>47</v>
      </c>
      <c r="F21" s="5">
        <v>44267</v>
      </c>
      <c r="G21" s="5">
        <v>44268</v>
      </c>
      <c r="H21" s="4">
        <v>1</v>
      </c>
      <c r="I21" s="4">
        <v>1</v>
      </c>
      <c r="J21" s="4">
        <v>1</v>
      </c>
      <c r="K21" s="4" t="s">
        <v>28</v>
      </c>
      <c r="L21" s="4">
        <v>-116</v>
      </c>
      <c r="M21" s="4">
        <v>-116</v>
      </c>
      <c r="N21" s="4" t="s">
        <v>61</v>
      </c>
      <c r="O21" s="4" t="s">
        <v>30</v>
      </c>
      <c r="P21" s="4" t="s">
        <v>31</v>
      </c>
      <c r="Q21" s="4">
        <v>0</v>
      </c>
      <c r="R21" s="6">
        <v>44263</v>
      </c>
      <c r="S21" s="5">
        <v>44283</v>
      </c>
      <c r="T21" s="4" t="s">
        <v>32</v>
      </c>
      <c r="U21" s="4">
        <v>-116</v>
      </c>
      <c r="V21" s="4">
        <v>0</v>
      </c>
      <c r="W21" s="4">
        <v>0</v>
      </c>
    </row>
    <row r="22" s="4" customFormat="1" spans="1:24">
      <c r="A22" s="4">
        <v>14570951938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44267</v>
      </c>
      <c r="G22" s="5">
        <v>44268</v>
      </c>
      <c r="H22" s="4">
        <v>1</v>
      </c>
      <c r="I22" s="4">
        <v>1</v>
      </c>
      <c r="J22" s="4">
        <v>1</v>
      </c>
      <c r="K22" s="4" t="s">
        <v>28</v>
      </c>
      <c r="L22" s="4">
        <v>123</v>
      </c>
      <c r="M22" s="4">
        <v>123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44266</v>
      </c>
      <c r="S22" s="5">
        <v>44283</v>
      </c>
      <c r="T22" s="4" t="s">
        <v>32</v>
      </c>
      <c r="U22" s="4">
        <v>123</v>
      </c>
      <c r="V22" s="4">
        <v>0</v>
      </c>
      <c r="W22" s="4">
        <v>0</v>
      </c>
      <c r="X22" s="4">
        <v>2011960</v>
      </c>
    </row>
    <row r="23" s="4" customFormat="1" spans="1:24">
      <c r="A23" s="4">
        <v>14570968505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44267</v>
      </c>
      <c r="G23" s="5">
        <v>44268</v>
      </c>
      <c r="H23" s="4">
        <v>1</v>
      </c>
      <c r="I23" s="4">
        <v>1</v>
      </c>
      <c r="J23" s="4">
        <v>1</v>
      </c>
      <c r="K23" s="4" t="s">
        <v>28</v>
      </c>
      <c r="L23" s="4">
        <v>199</v>
      </c>
      <c r="M23" s="4">
        <v>199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44266</v>
      </c>
      <c r="S23" s="5">
        <v>44283</v>
      </c>
      <c r="T23" s="4" t="s">
        <v>32</v>
      </c>
      <c r="U23" s="4">
        <v>199</v>
      </c>
      <c r="V23" s="4">
        <v>0</v>
      </c>
      <c r="W23" s="4">
        <v>0</v>
      </c>
      <c r="X23" s="4">
        <v>2011968</v>
      </c>
    </row>
    <row r="24" s="4" customFormat="1" spans="1:24">
      <c r="A24" s="4">
        <v>14571537519</v>
      </c>
      <c r="B24" s="4" t="s">
        <v>24</v>
      </c>
      <c r="C24" s="4" t="s">
        <v>25</v>
      </c>
      <c r="D24" s="4" t="s">
        <v>88</v>
      </c>
      <c r="E24" s="4" t="s">
        <v>80</v>
      </c>
      <c r="F24" s="5">
        <v>44267</v>
      </c>
      <c r="G24" s="5">
        <v>44268</v>
      </c>
      <c r="H24" s="4">
        <v>1</v>
      </c>
      <c r="I24" s="4">
        <v>1</v>
      </c>
      <c r="J24" s="4">
        <v>1</v>
      </c>
      <c r="K24" s="4" t="s">
        <v>28</v>
      </c>
      <c r="L24" s="4">
        <v>182</v>
      </c>
      <c r="M24" s="4">
        <v>182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44266</v>
      </c>
      <c r="S24" s="5">
        <v>44283</v>
      </c>
      <c r="T24" s="4" t="s">
        <v>32</v>
      </c>
      <c r="U24" s="4">
        <v>182</v>
      </c>
      <c r="V24" s="4">
        <v>0</v>
      </c>
      <c r="W24" s="4">
        <v>0</v>
      </c>
      <c r="X24" s="4">
        <v>2012099</v>
      </c>
    </row>
    <row r="25" s="4" customFormat="1" spans="1:24">
      <c r="A25" s="4">
        <v>14573246113</v>
      </c>
      <c r="B25" s="4" t="s">
        <v>24</v>
      </c>
      <c r="C25" s="4" t="s">
        <v>25</v>
      </c>
      <c r="D25" s="4" t="s">
        <v>90</v>
      </c>
      <c r="E25" s="4" t="s">
        <v>47</v>
      </c>
      <c r="F25" s="5">
        <v>44267</v>
      </c>
      <c r="G25" s="5">
        <v>44268</v>
      </c>
      <c r="H25" s="4">
        <v>1</v>
      </c>
      <c r="I25" s="4">
        <v>1</v>
      </c>
      <c r="J25" s="4">
        <v>1</v>
      </c>
      <c r="K25" s="4" t="s">
        <v>28</v>
      </c>
      <c r="L25" s="4">
        <v>208</v>
      </c>
      <c r="M25" s="4">
        <v>208</v>
      </c>
      <c r="N25" s="4" t="s">
        <v>91</v>
      </c>
      <c r="O25" s="4" t="s">
        <v>30</v>
      </c>
      <c r="P25" s="4" t="s">
        <v>31</v>
      </c>
      <c r="Q25" s="4">
        <v>0</v>
      </c>
      <c r="R25" s="6">
        <v>44266</v>
      </c>
      <c r="S25" s="5">
        <v>44283</v>
      </c>
      <c r="T25" s="4" t="s">
        <v>32</v>
      </c>
      <c r="U25" s="4">
        <v>208</v>
      </c>
      <c r="V25" s="4">
        <v>0</v>
      </c>
      <c r="W25" s="4">
        <v>0</v>
      </c>
      <c r="X25" s="4">
        <v>2012781</v>
      </c>
    </row>
    <row r="26" s="4" customFormat="1" spans="1:24">
      <c r="A26" s="4">
        <v>14573396945</v>
      </c>
      <c r="B26" s="4" t="s">
        <v>24</v>
      </c>
      <c r="C26" s="4" t="s">
        <v>25</v>
      </c>
      <c r="D26" s="4" t="s">
        <v>92</v>
      </c>
      <c r="E26" s="4" t="s">
        <v>93</v>
      </c>
      <c r="F26" s="5">
        <v>44267</v>
      </c>
      <c r="G26" s="5">
        <v>44268</v>
      </c>
      <c r="H26" s="4">
        <v>1</v>
      </c>
      <c r="I26" s="4">
        <v>1</v>
      </c>
      <c r="J26" s="4">
        <v>1</v>
      </c>
      <c r="K26" s="4" t="s">
        <v>28</v>
      </c>
      <c r="L26" s="4">
        <v>122</v>
      </c>
      <c r="M26" s="4">
        <v>122</v>
      </c>
      <c r="N26" s="4" t="s">
        <v>94</v>
      </c>
      <c r="O26" s="4" t="s">
        <v>30</v>
      </c>
      <c r="P26" s="4" t="s">
        <v>31</v>
      </c>
      <c r="Q26" s="4">
        <v>0</v>
      </c>
      <c r="R26" s="6">
        <v>44266</v>
      </c>
      <c r="S26" s="5">
        <v>44283</v>
      </c>
      <c r="T26" s="4" t="s">
        <v>32</v>
      </c>
      <c r="U26" s="4">
        <v>122</v>
      </c>
      <c r="V26" s="4">
        <v>0</v>
      </c>
      <c r="W26" s="4">
        <v>0</v>
      </c>
      <c r="X26" s="4">
        <v>2012839</v>
      </c>
    </row>
    <row r="27" s="4" customFormat="1" spans="1:24">
      <c r="A27" s="4">
        <v>14573410348</v>
      </c>
      <c r="B27" s="4" t="s">
        <v>24</v>
      </c>
      <c r="C27" s="4" t="s">
        <v>25</v>
      </c>
      <c r="D27" s="4" t="s">
        <v>95</v>
      </c>
      <c r="E27" s="4" t="s">
        <v>96</v>
      </c>
      <c r="F27" s="5">
        <v>44267</v>
      </c>
      <c r="G27" s="5">
        <v>44268</v>
      </c>
      <c r="H27" s="4">
        <v>1</v>
      </c>
      <c r="I27" s="4">
        <v>1</v>
      </c>
      <c r="J27" s="4">
        <v>1</v>
      </c>
      <c r="K27" s="4" t="s">
        <v>28</v>
      </c>
      <c r="L27" s="4">
        <v>175</v>
      </c>
      <c r="M27" s="4">
        <v>175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44266</v>
      </c>
      <c r="S27" s="5">
        <v>44283</v>
      </c>
      <c r="T27" s="4" t="s">
        <v>32</v>
      </c>
      <c r="U27" s="4">
        <v>175</v>
      </c>
      <c r="V27" s="4">
        <v>0</v>
      </c>
      <c r="W27" s="4">
        <v>0</v>
      </c>
      <c r="X27" s="4">
        <v>2012846</v>
      </c>
    </row>
    <row r="28" s="4" customFormat="1" spans="1:24">
      <c r="A28" s="4">
        <v>14576988364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44267</v>
      </c>
      <c r="G28" s="5">
        <v>44268</v>
      </c>
      <c r="H28" s="4">
        <v>1</v>
      </c>
      <c r="I28" s="4">
        <v>1</v>
      </c>
      <c r="J28" s="4">
        <v>1</v>
      </c>
      <c r="K28" s="4" t="s">
        <v>28</v>
      </c>
      <c r="L28" s="4">
        <v>272</v>
      </c>
      <c r="M28" s="4">
        <v>272</v>
      </c>
      <c r="N28" s="4" t="s">
        <v>100</v>
      </c>
      <c r="O28" s="4" t="s">
        <v>30</v>
      </c>
      <c r="P28" s="4" t="s">
        <v>31</v>
      </c>
      <c r="Q28" s="4">
        <v>0</v>
      </c>
      <c r="R28" s="6">
        <v>44266</v>
      </c>
      <c r="S28" s="5">
        <v>44283</v>
      </c>
      <c r="T28" s="4" t="s">
        <v>32</v>
      </c>
      <c r="U28" s="4">
        <v>272</v>
      </c>
      <c r="V28" s="4">
        <v>0</v>
      </c>
      <c r="W28" s="4">
        <v>0</v>
      </c>
      <c r="X28" s="4">
        <v>2012853</v>
      </c>
    </row>
    <row r="29" s="4" customFormat="1" spans="1:24">
      <c r="A29" s="4">
        <v>14573356673</v>
      </c>
      <c r="B29" s="4" t="s">
        <v>24</v>
      </c>
      <c r="C29" s="4" t="s">
        <v>25</v>
      </c>
      <c r="D29" s="4" t="s">
        <v>101</v>
      </c>
      <c r="E29" s="4" t="s">
        <v>102</v>
      </c>
      <c r="F29" s="5">
        <v>44267</v>
      </c>
      <c r="G29" s="5">
        <v>44268</v>
      </c>
      <c r="H29" s="4">
        <v>1</v>
      </c>
      <c r="I29" s="4">
        <v>1</v>
      </c>
      <c r="J29" s="4">
        <v>1</v>
      </c>
      <c r="K29" s="4" t="s">
        <v>28</v>
      </c>
      <c r="L29" s="4">
        <v>725</v>
      </c>
      <c r="M29" s="4">
        <v>725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44266</v>
      </c>
      <c r="S29" s="5">
        <v>44283</v>
      </c>
      <c r="T29" s="4" t="s">
        <v>32</v>
      </c>
      <c r="U29" s="4">
        <v>725</v>
      </c>
      <c r="V29" s="4">
        <v>0</v>
      </c>
      <c r="W29" s="4">
        <v>0</v>
      </c>
      <c r="X29" s="4">
        <v>2012813</v>
      </c>
    </row>
    <row r="30" s="4" customFormat="1" spans="1:24">
      <c r="A30" s="4">
        <v>14577905737</v>
      </c>
      <c r="B30" s="4" t="s">
        <v>24</v>
      </c>
      <c r="C30" s="4" t="s">
        <v>25</v>
      </c>
      <c r="D30" s="4" t="s">
        <v>104</v>
      </c>
      <c r="E30" s="4" t="s">
        <v>105</v>
      </c>
      <c r="F30" s="5">
        <v>44267</v>
      </c>
      <c r="G30" s="5">
        <v>44268</v>
      </c>
      <c r="H30" s="4">
        <v>1</v>
      </c>
      <c r="I30" s="4">
        <v>1</v>
      </c>
      <c r="J30" s="4">
        <v>1</v>
      </c>
      <c r="K30" s="4" t="s">
        <v>28</v>
      </c>
      <c r="L30" s="4">
        <v>97</v>
      </c>
      <c r="M30" s="4">
        <v>97</v>
      </c>
      <c r="N30" s="4" t="s">
        <v>106</v>
      </c>
      <c r="O30" s="4" t="s">
        <v>30</v>
      </c>
      <c r="P30" s="4" t="s">
        <v>31</v>
      </c>
      <c r="Q30" s="4">
        <v>0</v>
      </c>
      <c r="R30" s="6">
        <v>44267</v>
      </c>
      <c r="S30" s="5">
        <v>44283</v>
      </c>
      <c r="T30" s="4" t="s">
        <v>32</v>
      </c>
      <c r="U30" s="4">
        <v>97</v>
      </c>
      <c r="V30" s="4">
        <v>0</v>
      </c>
      <c r="W30" s="4">
        <v>0</v>
      </c>
      <c r="X30" s="4">
        <v>2012963</v>
      </c>
    </row>
    <row r="31" s="4" customFormat="1" spans="1:24">
      <c r="A31" s="4">
        <v>14578051026</v>
      </c>
      <c r="B31" s="4" t="s">
        <v>24</v>
      </c>
      <c r="C31" s="4" t="s">
        <v>25</v>
      </c>
      <c r="D31" s="4" t="s">
        <v>107</v>
      </c>
      <c r="E31" s="4" t="s">
        <v>108</v>
      </c>
      <c r="F31" s="5">
        <v>44267</v>
      </c>
      <c r="G31" s="5">
        <v>44268</v>
      </c>
      <c r="H31" s="4">
        <v>1</v>
      </c>
      <c r="I31" s="4">
        <v>1</v>
      </c>
      <c r="J31" s="4">
        <v>1</v>
      </c>
      <c r="K31" s="4" t="s">
        <v>28</v>
      </c>
      <c r="L31" s="4">
        <v>135</v>
      </c>
      <c r="M31" s="4">
        <v>135</v>
      </c>
      <c r="N31" s="4" t="s">
        <v>109</v>
      </c>
      <c r="O31" s="4" t="s">
        <v>30</v>
      </c>
      <c r="P31" s="4" t="s">
        <v>31</v>
      </c>
      <c r="Q31" s="4">
        <v>0</v>
      </c>
      <c r="R31" s="6">
        <v>44267</v>
      </c>
      <c r="S31" s="5">
        <v>44283</v>
      </c>
      <c r="T31" s="4" t="s">
        <v>32</v>
      </c>
      <c r="U31" s="4">
        <v>135</v>
      </c>
      <c r="V31" s="4">
        <v>0</v>
      </c>
      <c r="W31" s="4">
        <v>0</v>
      </c>
      <c r="X31" s="4">
        <v>2012995</v>
      </c>
    </row>
    <row r="32" s="4" customFormat="1" spans="1:24">
      <c r="A32" s="4">
        <v>14578063277</v>
      </c>
      <c r="B32" s="4" t="s">
        <v>24</v>
      </c>
      <c r="C32" s="4" t="s">
        <v>25</v>
      </c>
      <c r="D32" s="4" t="s">
        <v>101</v>
      </c>
      <c r="E32" s="4" t="s">
        <v>110</v>
      </c>
      <c r="F32" s="5">
        <v>44267</v>
      </c>
      <c r="G32" s="5">
        <v>44268</v>
      </c>
      <c r="H32" s="4">
        <v>1</v>
      </c>
      <c r="I32" s="4">
        <v>1</v>
      </c>
      <c r="J32" s="4">
        <v>1</v>
      </c>
      <c r="K32" s="4" t="s">
        <v>28</v>
      </c>
      <c r="L32" s="4">
        <v>803</v>
      </c>
      <c r="M32" s="4">
        <v>803</v>
      </c>
      <c r="N32" s="4" t="s">
        <v>111</v>
      </c>
      <c r="O32" s="4" t="s">
        <v>30</v>
      </c>
      <c r="P32" s="4" t="s">
        <v>31</v>
      </c>
      <c r="Q32" s="4">
        <v>0</v>
      </c>
      <c r="R32" s="6">
        <v>44267</v>
      </c>
      <c r="S32" s="5">
        <v>44283</v>
      </c>
      <c r="T32" s="4" t="s">
        <v>32</v>
      </c>
      <c r="U32" s="4">
        <v>803</v>
      </c>
      <c r="V32" s="4">
        <v>0</v>
      </c>
      <c r="W32" s="4">
        <v>0</v>
      </c>
      <c r="X32" s="4">
        <v>2012999</v>
      </c>
    </row>
    <row r="33" s="4" customFormat="1" spans="1:24">
      <c r="A33" s="4">
        <v>14578194220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44267</v>
      </c>
      <c r="G33" s="5">
        <v>44268</v>
      </c>
      <c r="H33" s="4">
        <v>1</v>
      </c>
      <c r="I33" s="4">
        <v>1</v>
      </c>
      <c r="J33" s="4">
        <v>1</v>
      </c>
      <c r="K33" s="4" t="s">
        <v>28</v>
      </c>
      <c r="L33" s="4">
        <v>234</v>
      </c>
      <c r="M33" s="4">
        <v>234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44267</v>
      </c>
      <c r="S33" s="5">
        <v>44283</v>
      </c>
      <c r="T33" s="4" t="s">
        <v>32</v>
      </c>
      <c r="U33" s="4">
        <v>234</v>
      </c>
      <c r="V33" s="4">
        <v>0</v>
      </c>
      <c r="W33" s="4">
        <v>0</v>
      </c>
      <c r="X33" s="4">
        <v>2013039</v>
      </c>
    </row>
    <row r="34" s="4" customFormat="1" spans="1:24">
      <c r="A34" s="4">
        <v>14578194220</v>
      </c>
      <c r="B34" s="4" t="s">
        <v>24</v>
      </c>
      <c r="C34" s="4" t="s">
        <v>39</v>
      </c>
      <c r="D34" s="4" t="s">
        <v>112</v>
      </c>
      <c r="E34" s="4" t="s">
        <v>113</v>
      </c>
      <c r="F34" s="5">
        <v>44267</v>
      </c>
      <c r="G34" s="5">
        <v>44268</v>
      </c>
      <c r="H34" s="4">
        <v>1</v>
      </c>
      <c r="I34" s="4">
        <v>1</v>
      </c>
      <c r="J34" s="4">
        <v>1</v>
      </c>
      <c r="K34" s="4" t="s">
        <v>28</v>
      </c>
      <c r="L34" s="4">
        <v>-234</v>
      </c>
      <c r="M34" s="4">
        <v>-234</v>
      </c>
      <c r="N34" s="4" t="s">
        <v>114</v>
      </c>
      <c r="O34" s="4" t="s">
        <v>30</v>
      </c>
      <c r="P34" s="4" t="s">
        <v>31</v>
      </c>
      <c r="Q34" s="4">
        <v>0</v>
      </c>
      <c r="R34" s="6">
        <v>44267</v>
      </c>
      <c r="S34" s="5">
        <v>44283</v>
      </c>
      <c r="T34" s="4" t="s">
        <v>32</v>
      </c>
      <c r="U34" s="4">
        <v>-234</v>
      </c>
      <c r="V34" s="4">
        <v>0</v>
      </c>
      <c r="W34" s="4">
        <v>0</v>
      </c>
      <c r="X34" s="4">
        <v>2013039</v>
      </c>
    </row>
    <row r="35" s="4" customFormat="1" spans="1:24">
      <c r="A35" s="4">
        <v>14578726933</v>
      </c>
      <c r="B35" s="4" t="s">
        <v>24</v>
      </c>
      <c r="C35" s="4" t="s">
        <v>25</v>
      </c>
      <c r="D35" s="4" t="s">
        <v>115</v>
      </c>
      <c r="E35" s="4" t="s">
        <v>47</v>
      </c>
      <c r="F35" s="5">
        <v>44267</v>
      </c>
      <c r="G35" s="5">
        <v>44268</v>
      </c>
      <c r="H35" s="4">
        <v>1</v>
      </c>
      <c r="I35" s="4">
        <v>1</v>
      </c>
      <c r="J35" s="4">
        <v>1</v>
      </c>
      <c r="K35" s="4" t="s">
        <v>28</v>
      </c>
      <c r="L35" s="4">
        <v>150</v>
      </c>
      <c r="M35" s="4">
        <v>150</v>
      </c>
      <c r="N35" s="4" t="s">
        <v>116</v>
      </c>
      <c r="O35" s="4" t="s">
        <v>30</v>
      </c>
      <c r="P35" s="4" t="s">
        <v>31</v>
      </c>
      <c r="Q35" s="4">
        <v>0</v>
      </c>
      <c r="R35" s="6">
        <v>44267</v>
      </c>
      <c r="S35" s="5">
        <v>44283</v>
      </c>
      <c r="T35" s="4" t="s">
        <v>32</v>
      </c>
      <c r="U35" s="4">
        <v>150</v>
      </c>
      <c r="V35" s="4">
        <v>0</v>
      </c>
      <c r="W35" s="4">
        <v>0</v>
      </c>
      <c r="X35" s="4">
        <v>2013189</v>
      </c>
    </row>
    <row r="36" s="4" customFormat="1" spans="1:24">
      <c r="A36" s="4">
        <v>14578063277</v>
      </c>
      <c r="B36" s="4" t="s">
        <v>24</v>
      </c>
      <c r="C36" s="4" t="s">
        <v>39</v>
      </c>
      <c r="D36" s="4" t="s">
        <v>101</v>
      </c>
      <c r="E36" s="4" t="s">
        <v>110</v>
      </c>
      <c r="F36" s="5">
        <v>44267</v>
      </c>
      <c r="G36" s="5">
        <v>44268</v>
      </c>
      <c r="H36" s="4">
        <v>1</v>
      </c>
      <c r="I36" s="4">
        <v>1</v>
      </c>
      <c r="J36" s="4">
        <v>1</v>
      </c>
      <c r="K36" s="4" t="s">
        <v>28</v>
      </c>
      <c r="L36" s="4">
        <v>-803</v>
      </c>
      <c r="M36" s="4">
        <v>-803</v>
      </c>
      <c r="N36" s="4" t="s">
        <v>111</v>
      </c>
      <c r="O36" s="4" t="s">
        <v>30</v>
      </c>
      <c r="P36" s="4" t="s">
        <v>31</v>
      </c>
      <c r="Q36" s="4">
        <v>0</v>
      </c>
      <c r="R36" s="6">
        <v>44267</v>
      </c>
      <c r="S36" s="5">
        <v>44283</v>
      </c>
      <c r="T36" s="4" t="s">
        <v>32</v>
      </c>
      <c r="U36" s="4">
        <v>-803</v>
      </c>
      <c r="V36" s="4">
        <v>0</v>
      </c>
      <c r="W36" s="4">
        <v>0</v>
      </c>
      <c r="X36" s="4">
        <v>2012999</v>
      </c>
    </row>
    <row r="37" s="4" customFormat="1" spans="1:24">
      <c r="A37" s="4">
        <v>14579062038</v>
      </c>
      <c r="B37" s="4" t="s">
        <v>24</v>
      </c>
      <c r="C37" s="4" t="s">
        <v>25</v>
      </c>
      <c r="D37" s="4" t="s">
        <v>117</v>
      </c>
      <c r="E37" s="4" t="s">
        <v>118</v>
      </c>
      <c r="F37" s="5">
        <v>44267</v>
      </c>
      <c r="G37" s="5">
        <v>44268</v>
      </c>
      <c r="H37" s="4">
        <v>1</v>
      </c>
      <c r="I37" s="4">
        <v>1</v>
      </c>
      <c r="J37" s="4">
        <v>1</v>
      </c>
      <c r="K37" s="4" t="s">
        <v>28</v>
      </c>
      <c r="L37" s="4">
        <v>198</v>
      </c>
      <c r="M37" s="4">
        <v>198</v>
      </c>
      <c r="N37" s="4" t="s">
        <v>119</v>
      </c>
      <c r="O37" s="4" t="s">
        <v>30</v>
      </c>
      <c r="P37" s="4" t="s">
        <v>31</v>
      </c>
      <c r="Q37" s="4">
        <v>0</v>
      </c>
      <c r="R37" s="6">
        <v>44267</v>
      </c>
      <c r="S37" s="5">
        <v>44283</v>
      </c>
      <c r="T37" s="4" t="s">
        <v>32</v>
      </c>
      <c r="U37" s="4">
        <v>198</v>
      </c>
      <c r="V37" s="4">
        <v>0</v>
      </c>
      <c r="W37" s="4">
        <v>0</v>
      </c>
      <c r="X37" s="4">
        <v>2013281</v>
      </c>
    </row>
    <row r="38" s="4" customFormat="1" spans="1:24">
      <c r="A38" s="4">
        <v>14577905737</v>
      </c>
      <c r="B38" s="4" t="s">
        <v>24</v>
      </c>
      <c r="C38" s="4" t="s">
        <v>39</v>
      </c>
      <c r="D38" s="4" t="s">
        <v>104</v>
      </c>
      <c r="E38" s="4" t="s">
        <v>105</v>
      </c>
      <c r="F38" s="5">
        <v>44267</v>
      </c>
      <c r="G38" s="5">
        <v>44268</v>
      </c>
      <c r="H38" s="4">
        <v>1</v>
      </c>
      <c r="I38" s="4">
        <v>1</v>
      </c>
      <c r="J38" s="4">
        <v>1</v>
      </c>
      <c r="K38" s="4" t="s">
        <v>28</v>
      </c>
      <c r="L38" s="4">
        <v>-97</v>
      </c>
      <c r="M38" s="4">
        <v>-97</v>
      </c>
      <c r="N38" s="4" t="s">
        <v>106</v>
      </c>
      <c r="O38" s="4" t="s">
        <v>30</v>
      </c>
      <c r="P38" s="4" t="s">
        <v>31</v>
      </c>
      <c r="Q38" s="4">
        <v>0</v>
      </c>
      <c r="R38" s="6">
        <v>44267</v>
      </c>
      <c r="S38" s="5">
        <v>44283</v>
      </c>
      <c r="T38" s="4" t="s">
        <v>32</v>
      </c>
      <c r="U38" s="4">
        <v>-97</v>
      </c>
      <c r="V38" s="4">
        <v>0</v>
      </c>
      <c r="W38" s="4">
        <v>0</v>
      </c>
      <c r="X38" s="4">
        <v>2012963</v>
      </c>
    </row>
    <row r="39" s="4" customFormat="1" spans="1:24">
      <c r="A39" s="4">
        <v>14579396344</v>
      </c>
      <c r="B39" s="4" t="s">
        <v>24</v>
      </c>
      <c r="C39" s="4" t="s">
        <v>25</v>
      </c>
      <c r="D39" s="4" t="s">
        <v>120</v>
      </c>
      <c r="E39" s="4" t="s">
        <v>113</v>
      </c>
      <c r="F39" s="5">
        <v>44267</v>
      </c>
      <c r="G39" s="5">
        <v>44268</v>
      </c>
      <c r="H39" s="4">
        <v>1</v>
      </c>
      <c r="I39" s="4">
        <v>1</v>
      </c>
      <c r="J39" s="4">
        <v>1</v>
      </c>
      <c r="K39" s="4" t="s">
        <v>28</v>
      </c>
      <c r="L39" s="4">
        <v>221</v>
      </c>
      <c r="M39" s="4">
        <v>221</v>
      </c>
      <c r="N39" s="4" t="s">
        <v>121</v>
      </c>
      <c r="O39" s="4" t="s">
        <v>30</v>
      </c>
      <c r="P39" s="4" t="s">
        <v>31</v>
      </c>
      <c r="Q39" s="4">
        <v>0</v>
      </c>
      <c r="R39" s="6">
        <v>44267</v>
      </c>
      <c r="S39" s="5">
        <v>44283</v>
      </c>
      <c r="T39" s="4" t="s">
        <v>32</v>
      </c>
      <c r="U39" s="4">
        <v>221</v>
      </c>
      <c r="V39" s="4">
        <v>0</v>
      </c>
      <c r="W39" s="4">
        <v>0</v>
      </c>
      <c r="X39" s="4">
        <v>2013378</v>
      </c>
    </row>
    <row r="40" s="4" customFormat="1" spans="1:24">
      <c r="A40" s="4">
        <v>14579582826</v>
      </c>
      <c r="B40" s="4" t="s">
        <v>24</v>
      </c>
      <c r="C40" s="4" t="s">
        <v>25</v>
      </c>
      <c r="D40" s="4" t="s">
        <v>122</v>
      </c>
      <c r="E40" s="4" t="s">
        <v>27</v>
      </c>
      <c r="F40" s="5">
        <v>44267</v>
      </c>
      <c r="G40" s="5">
        <v>44268</v>
      </c>
      <c r="H40" s="4">
        <v>1</v>
      </c>
      <c r="I40" s="4">
        <v>1</v>
      </c>
      <c r="J40" s="4">
        <v>1</v>
      </c>
      <c r="K40" s="4" t="s">
        <v>28</v>
      </c>
      <c r="L40" s="4">
        <v>192</v>
      </c>
      <c r="M40" s="4">
        <v>192</v>
      </c>
      <c r="N40" s="4" t="s">
        <v>123</v>
      </c>
      <c r="O40" s="4" t="s">
        <v>30</v>
      </c>
      <c r="P40" s="4" t="s">
        <v>31</v>
      </c>
      <c r="Q40" s="4">
        <v>0</v>
      </c>
      <c r="R40" s="6">
        <v>44267</v>
      </c>
      <c r="S40" s="5">
        <v>44283</v>
      </c>
      <c r="T40" s="4" t="s">
        <v>32</v>
      </c>
      <c r="U40" s="4">
        <v>192</v>
      </c>
      <c r="V40" s="4">
        <v>0</v>
      </c>
      <c r="W40" s="4">
        <v>0</v>
      </c>
      <c r="X40" s="4">
        <v>2013422</v>
      </c>
    </row>
    <row r="41" s="4" customFormat="1" spans="1:24">
      <c r="A41" s="4">
        <v>14579699281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44267</v>
      </c>
      <c r="G41" s="5">
        <v>44268</v>
      </c>
      <c r="H41" s="4">
        <v>1</v>
      </c>
      <c r="I41" s="4">
        <v>1</v>
      </c>
      <c r="J41" s="4">
        <v>1</v>
      </c>
      <c r="K41" s="4" t="s">
        <v>28</v>
      </c>
      <c r="L41" s="4">
        <v>153</v>
      </c>
      <c r="M41" s="4">
        <v>153</v>
      </c>
      <c r="N41" s="4" t="s">
        <v>126</v>
      </c>
      <c r="O41" s="4" t="s">
        <v>30</v>
      </c>
      <c r="P41" s="4" t="s">
        <v>31</v>
      </c>
      <c r="Q41" s="4">
        <v>0</v>
      </c>
      <c r="R41" s="6">
        <v>44267</v>
      </c>
      <c r="S41" s="5">
        <v>44283</v>
      </c>
      <c r="T41" s="4" t="s">
        <v>32</v>
      </c>
      <c r="U41" s="4">
        <v>153</v>
      </c>
      <c r="V41" s="4">
        <v>0</v>
      </c>
      <c r="W41" s="4">
        <v>0</v>
      </c>
      <c r="X41" s="4">
        <v>2013445</v>
      </c>
    </row>
    <row r="42" s="4" customFormat="1" spans="1:24">
      <c r="A42" s="4">
        <v>14579782855</v>
      </c>
      <c r="B42" s="4" t="s">
        <v>24</v>
      </c>
      <c r="C42" s="4" t="s">
        <v>25</v>
      </c>
      <c r="D42" s="4" t="s">
        <v>127</v>
      </c>
      <c r="E42" s="4" t="s">
        <v>71</v>
      </c>
      <c r="F42" s="5">
        <v>44267</v>
      </c>
      <c r="G42" s="5">
        <v>44268</v>
      </c>
      <c r="H42" s="4">
        <v>1</v>
      </c>
      <c r="I42" s="4">
        <v>1</v>
      </c>
      <c r="J42" s="4">
        <v>1</v>
      </c>
      <c r="K42" s="4" t="s">
        <v>28</v>
      </c>
      <c r="L42" s="4">
        <v>132</v>
      </c>
      <c r="M42" s="4">
        <v>132</v>
      </c>
      <c r="N42" s="4" t="s">
        <v>128</v>
      </c>
      <c r="O42" s="4" t="s">
        <v>30</v>
      </c>
      <c r="P42" s="4" t="s">
        <v>31</v>
      </c>
      <c r="Q42" s="4">
        <v>0</v>
      </c>
      <c r="R42" s="6">
        <v>44267</v>
      </c>
      <c r="S42" s="5">
        <v>44283</v>
      </c>
      <c r="T42" s="4" t="s">
        <v>32</v>
      </c>
      <c r="U42" s="4">
        <v>132</v>
      </c>
      <c r="V42" s="4">
        <v>0</v>
      </c>
      <c r="W42" s="4">
        <v>0</v>
      </c>
      <c r="X42" s="4">
        <v>2013469</v>
      </c>
    </row>
    <row r="43" s="4" customFormat="1" spans="1:24">
      <c r="A43" s="4">
        <v>14579853678</v>
      </c>
      <c r="B43" s="4" t="s">
        <v>24</v>
      </c>
      <c r="C43" s="4" t="s">
        <v>25</v>
      </c>
      <c r="D43" s="4" t="s">
        <v>129</v>
      </c>
      <c r="E43" s="4" t="s">
        <v>130</v>
      </c>
      <c r="F43" s="5">
        <v>44267</v>
      </c>
      <c r="G43" s="5">
        <v>44268</v>
      </c>
      <c r="H43" s="4">
        <v>1</v>
      </c>
      <c r="I43" s="4">
        <v>1</v>
      </c>
      <c r="J43" s="4">
        <v>1</v>
      </c>
      <c r="K43" s="4" t="s">
        <v>28</v>
      </c>
      <c r="L43" s="4">
        <v>444</v>
      </c>
      <c r="M43" s="4">
        <v>444</v>
      </c>
      <c r="N43" s="4" t="s">
        <v>131</v>
      </c>
      <c r="O43" s="4" t="s">
        <v>30</v>
      </c>
      <c r="P43" s="4" t="s">
        <v>31</v>
      </c>
      <c r="Q43" s="4">
        <v>0</v>
      </c>
      <c r="R43" s="6">
        <v>44267</v>
      </c>
      <c r="S43" s="5">
        <v>44283</v>
      </c>
      <c r="T43" s="4" t="s">
        <v>32</v>
      </c>
      <c r="U43" s="4">
        <v>444</v>
      </c>
      <c r="V43" s="4">
        <v>0</v>
      </c>
      <c r="W43" s="4">
        <v>0</v>
      </c>
      <c r="X43" s="4">
        <v>2013493</v>
      </c>
    </row>
    <row r="44" s="4" customFormat="1" spans="1:24">
      <c r="A44" s="4">
        <v>14580061091</v>
      </c>
      <c r="B44" s="4" t="s">
        <v>24</v>
      </c>
      <c r="C44" s="4" t="s">
        <v>25</v>
      </c>
      <c r="D44" s="4" t="s">
        <v>132</v>
      </c>
      <c r="E44" s="4" t="s">
        <v>133</v>
      </c>
      <c r="F44" s="5">
        <v>44267</v>
      </c>
      <c r="G44" s="5">
        <v>44268</v>
      </c>
      <c r="H44" s="4">
        <v>1</v>
      </c>
      <c r="I44" s="4">
        <v>1</v>
      </c>
      <c r="J44" s="4">
        <v>1</v>
      </c>
      <c r="K44" s="4" t="s">
        <v>28</v>
      </c>
      <c r="L44" s="4">
        <v>165</v>
      </c>
      <c r="M44" s="4">
        <v>165</v>
      </c>
      <c r="N44" s="4" t="s">
        <v>134</v>
      </c>
      <c r="O44" s="4" t="s">
        <v>30</v>
      </c>
      <c r="P44" s="4" t="s">
        <v>31</v>
      </c>
      <c r="Q44" s="4">
        <v>0</v>
      </c>
      <c r="R44" s="6">
        <v>44267</v>
      </c>
      <c r="S44" s="5">
        <v>44283</v>
      </c>
      <c r="T44" s="4" t="s">
        <v>32</v>
      </c>
      <c r="U44" s="4">
        <v>165</v>
      </c>
      <c r="V44" s="4">
        <v>0</v>
      </c>
      <c r="W44" s="4">
        <v>0</v>
      </c>
      <c r="X44" s="4">
        <v>2013556</v>
      </c>
    </row>
    <row r="45" s="4" customFormat="1" spans="1:24">
      <c r="A45" s="4">
        <v>14580155282</v>
      </c>
      <c r="B45" s="4" t="s">
        <v>24</v>
      </c>
      <c r="C45" s="4" t="s">
        <v>25</v>
      </c>
      <c r="D45" s="4" t="s">
        <v>135</v>
      </c>
      <c r="E45" s="4" t="s">
        <v>136</v>
      </c>
      <c r="F45" s="5">
        <v>44267</v>
      </c>
      <c r="G45" s="5">
        <v>44268</v>
      </c>
      <c r="H45" s="4">
        <v>1</v>
      </c>
      <c r="I45" s="4">
        <v>1</v>
      </c>
      <c r="J45" s="4">
        <v>1</v>
      </c>
      <c r="K45" s="4" t="s">
        <v>28</v>
      </c>
      <c r="L45" s="4">
        <v>343</v>
      </c>
      <c r="M45" s="4">
        <v>343</v>
      </c>
      <c r="N45" s="4" t="s">
        <v>137</v>
      </c>
      <c r="O45" s="4" t="s">
        <v>30</v>
      </c>
      <c r="P45" s="4" t="s">
        <v>31</v>
      </c>
      <c r="Q45" s="4">
        <v>0</v>
      </c>
      <c r="R45" s="6">
        <v>44267</v>
      </c>
      <c r="S45" s="5">
        <v>44283</v>
      </c>
      <c r="T45" s="4" t="s">
        <v>32</v>
      </c>
      <c r="U45" s="4">
        <v>343</v>
      </c>
      <c r="V45" s="4">
        <v>0</v>
      </c>
      <c r="W45" s="4">
        <v>0</v>
      </c>
      <c r="X45" s="4">
        <v>2013579</v>
      </c>
    </row>
    <row r="46" s="4" customFormat="1" spans="1:24">
      <c r="A46" s="4">
        <v>14580394363</v>
      </c>
      <c r="B46" s="4" t="s">
        <v>24</v>
      </c>
      <c r="C46" s="4" t="s">
        <v>25</v>
      </c>
      <c r="D46" s="4" t="s">
        <v>138</v>
      </c>
      <c r="E46" s="4" t="s">
        <v>27</v>
      </c>
      <c r="F46" s="5">
        <v>44267</v>
      </c>
      <c r="G46" s="5">
        <v>44268</v>
      </c>
      <c r="H46" s="4">
        <v>1</v>
      </c>
      <c r="I46" s="4">
        <v>1</v>
      </c>
      <c r="J46" s="4">
        <v>1</v>
      </c>
      <c r="K46" s="4" t="s">
        <v>28</v>
      </c>
      <c r="L46" s="4">
        <v>118</v>
      </c>
      <c r="M46" s="4">
        <v>118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44267</v>
      </c>
      <c r="S46" s="5">
        <v>44283</v>
      </c>
      <c r="T46" s="4" t="s">
        <v>32</v>
      </c>
      <c r="U46" s="4">
        <v>118</v>
      </c>
      <c r="V46" s="4">
        <v>0</v>
      </c>
      <c r="W46" s="4">
        <v>0</v>
      </c>
      <c r="X46" s="4">
        <v>2013642</v>
      </c>
    </row>
    <row r="47" s="4" customFormat="1" spans="1:24">
      <c r="A47" s="4">
        <v>14580435771</v>
      </c>
      <c r="B47" s="4" t="s">
        <v>24</v>
      </c>
      <c r="C47" s="4" t="s">
        <v>25</v>
      </c>
      <c r="D47" s="4" t="s">
        <v>138</v>
      </c>
      <c r="E47" s="4" t="s">
        <v>27</v>
      </c>
      <c r="F47" s="5">
        <v>44267</v>
      </c>
      <c r="G47" s="5">
        <v>44268</v>
      </c>
      <c r="H47" s="4">
        <v>1</v>
      </c>
      <c r="I47" s="4">
        <v>1</v>
      </c>
      <c r="J47" s="4">
        <v>1</v>
      </c>
      <c r="K47" s="4" t="s">
        <v>28</v>
      </c>
      <c r="L47" s="4">
        <v>118</v>
      </c>
      <c r="M47" s="4">
        <v>118</v>
      </c>
      <c r="N47" s="4" t="s">
        <v>140</v>
      </c>
      <c r="O47" s="4" t="s">
        <v>30</v>
      </c>
      <c r="P47" s="4" t="s">
        <v>31</v>
      </c>
      <c r="Q47" s="4">
        <v>0</v>
      </c>
      <c r="R47" s="6">
        <v>44267</v>
      </c>
      <c r="S47" s="5">
        <v>44283</v>
      </c>
      <c r="T47" s="4" t="s">
        <v>32</v>
      </c>
      <c r="U47" s="4">
        <v>118</v>
      </c>
      <c r="V47" s="4">
        <v>0</v>
      </c>
      <c r="W47" s="4">
        <v>0</v>
      </c>
      <c r="X47" s="4">
        <v>2013656</v>
      </c>
    </row>
    <row r="48" s="4" customFormat="1" spans="1:24">
      <c r="A48" s="4">
        <v>14580518037</v>
      </c>
      <c r="B48" s="4" t="s">
        <v>24</v>
      </c>
      <c r="C48" s="4" t="s">
        <v>25</v>
      </c>
      <c r="D48" s="4" t="s">
        <v>132</v>
      </c>
      <c r="E48" s="4" t="s">
        <v>133</v>
      </c>
      <c r="F48" s="5">
        <v>44267</v>
      </c>
      <c r="G48" s="5">
        <v>44268</v>
      </c>
      <c r="H48" s="4">
        <v>1</v>
      </c>
      <c r="I48" s="4">
        <v>1</v>
      </c>
      <c r="J48" s="4">
        <v>1</v>
      </c>
      <c r="K48" s="4" t="s">
        <v>28</v>
      </c>
      <c r="L48" s="4">
        <v>165</v>
      </c>
      <c r="M48" s="4">
        <v>165</v>
      </c>
      <c r="N48" s="4" t="s">
        <v>141</v>
      </c>
      <c r="O48" s="4" t="s">
        <v>30</v>
      </c>
      <c r="P48" s="4" t="s">
        <v>31</v>
      </c>
      <c r="Q48" s="4">
        <v>0</v>
      </c>
      <c r="R48" s="6">
        <v>44267</v>
      </c>
      <c r="S48" s="5">
        <v>44283</v>
      </c>
      <c r="T48" s="4" t="s">
        <v>32</v>
      </c>
      <c r="U48" s="4">
        <v>165</v>
      </c>
      <c r="V48" s="4">
        <v>0</v>
      </c>
      <c r="W48" s="4">
        <v>0</v>
      </c>
      <c r="X48" s="4">
        <v>2013688</v>
      </c>
    </row>
    <row r="49" s="4" customFormat="1" spans="1:24">
      <c r="A49" s="4">
        <v>14580535654</v>
      </c>
      <c r="B49" s="4" t="s">
        <v>24</v>
      </c>
      <c r="C49" s="4" t="s">
        <v>25</v>
      </c>
      <c r="D49" s="4" t="s">
        <v>138</v>
      </c>
      <c r="E49" s="4" t="s">
        <v>27</v>
      </c>
      <c r="F49" s="5">
        <v>44267</v>
      </c>
      <c r="G49" s="5">
        <v>44268</v>
      </c>
      <c r="H49" s="4">
        <v>1</v>
      </c>
      <c r="I49" s="4">
        <v>1</v>
      </c>
      <c r="J49" s="4">
        <v>1</v>
      </c>
      <c r="K49" s="4" t="s">
        <v>28</v>
      </c>
      <c r="L49" s="4">
        <v>118</v>
      </c>
      <c r="M49" s="4">
        <v>118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44267</v>
      </c>
      <c r="S49" s="5">
        <v>44283</v>
      </c>
      <c r="T49" s="4" t="s">
        <v>32</v>
      </c>
      <c r="U49" s="4">
        <v>118</v>
      </c>
      <c r="V49" s="4">
        <v>0</v>
      </c>
      <c r="W49" s="4">
        <v>0</v>
      </c>
      <c r="X49" s="4">
        <v>2013706</v>
      </c>
    </row>
    <row r="50" s="4" customFormat="1" spans="1:24">
      <c r="A50" s="4">
        <v>14580752335</v>
      </c>
      <c r="B50" s="4" t="s">
        <v>24</v>
      </c>
      <c r="C50" s="4" t="s">
        <v>25</v>
      </c>
      <c r="D50" s="4" t="s">
        <v>143</v>
      </c>
      <c r="E50" s="4" t="s">
        <v>144</v>
      </c>
      <c r="F50" s="5">
        <v>44267</v>
      </c>
      <c r="G50" s="5">
        <v>44268</v>
      </c>
      <c r="H50" s="4">
        <v>1</v>
      </c>
      <c r="I50" s="4">
        <v>1</v>
      </c>
      <c r="J50" s="4">
        <v>1</v>
      </c>
      <c r="K50" s="4" t="s">
        <v>28</v>
      </c>
      <c r="L50" s="4">
        <v>191</v>
      </c>
      <c r="M50" s="4">
        <v>191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44267</v>
      </c>
      <c r="S50" s="5">
        <v>44283</v>
      </c>
      <c r="T50" s="4" t="s">
        <v>32</v>
      </c>
      <c r="U50" s="4">
        <v>191</v>
      </c>
      <c r="V50" s="4">
        <v>0</v>
      </c>
      <c r="W50" s="4">
        <v>0</v>
      </c>
      <c r="X50" s="4">
        <v>2013793</v>
      </c>
    </row>
    <row r="51" s="4" customFormat="1" spans="1:24">
      <c r="A51" s="4">
        <v>14580790418</v>
      </c>
      <c r="B51" s="4" t="s">
        <v>24</v>
      </c>
      <c r="C51" s="4" t="s">
        <v>25</v>
      </c>
      <c r="D51" s="4" t="s">
        <v>146</v>
      </c>
      <c r="E51" s="4" t="s">
        <v>80</v>
      </c>
      <c r="F51" s="5">
        <v>44267</v>
      </c>
      <c r="G51" s="5">
        <v>44268</v>
      </c>
      <c r="H51" s="4">
        <v>1</v>
      </c>
      <c r="I51" s="4">
        <v>1</v>
      </c>
      <c r="J51" s="4">
        <v>1</v>
      </c>
      <c r="K51" s="4" t="s">
        <v>28</v>
      </c>
      <c r="L51" s="4">
        <v>771</v>
      </c>
      <c r="M51" s="4">
        <v>771</v>
      </c>
      <c r="N51" s="4" t="s">
        <v>147</v>
      </c>
      <c r="O51" s="4" t="s">
        <v>30</v>
      </c>
      <c r="P51" s="4" t="s">
        <v>31</v>
      </c>
      <c r="Q51" s="4">
        <v>0</v>
      </c>
      <c r="R51" s="6">
        <v>44267</v>
      </c>
      <c r="S51" s="5">
        <v>44283</v>
      </c>
      <c r="T51" s="4" t="s">
        <v>32</v>
      </c>
      <c r="U51" s="4">
        <v>771</v>
      </c>
      <c r="V51" s="4">
        <v>0</v>
      </c>
      <c r="W51" s="4">
        <v>0</v>
      </c>
      <c r="X51" s="4">
        <v>2013805</v>
      </c>
    </row>
    <row r="52" s="4" customFormat="1" spans="1:24">
      <c r="A52" s="4">
        <v>14571537519</v>
      </c>
      <c r="B52" s="4" t="s">
        <v>24</v>
      </c>
      <c r="C52" s="4" t="s">
        <v>39</v>
      </c>
      <c r="D52" s="4" t="s">
        <v>88</v>
      </c>
      <c r="E52" s="4" t="s">
        <v>80</v>
      </c>
      <c r="F52" s="5">
        <v>44267</v>
      </c>
      <c r="G52" s="5">
        <v>44268</v>
      </c>
      <c r="H52" s="4">
        <v>1</v>
      </c>
      <c r="I52" s="4">
        <v>1</v>
      </c>
      <c r="J52" s="4">
        <v>1</v>
      </c>
      <c r="K52" s="4" t="s">
        <v>28</v>
      </c>
      <c r="L52" s="4">
        <v>-182</v>
      </c>
      <c r="M52" s="4">
        <v>-182</v>
      </c>
      <c r="N52" s="4" t="s">
        <v>89</v>
      </c>
      <c r="O52" s="4" t="s">
        <v>30</v>
      </c>
      <c r="P52" s="4" t="s">
        <v>31</v>
      </c>
      <c r="Q52" s="4">
        <v>0</v>
      </c>
      <c r="R52" s="6">
        <v>44266</v>
      </c>
      <c r="S52" s="5">
        <v>44283</v>
      </c>
      <c r="T52" s="4" t="s">
        <v>32</v>
      </c>
      <c r="U52" s="4">
        <v>-182</v>
      </c>
      <c r="V52" s="4">
        <v>0</v>
      </c>
      <c r="W52" s="4">
        <v>0</v>
      </c>
      <c r="X52" s="4">
        <v>2012099</v>
      </c>
    </row>
    <row r="53" s="4" customFormat="1" spans="1:24">
      <c r="A53" s="4">
        <v>14581050223</v>
      </c>
      <c r="B53" s="4" t="s">
        <v>24</v>
      </c>
      <c r="C53" s="4" t="s">
        <v>25</v>
      </c>
      <c r="D53" s="4" t="s">
        <v>148</v>
      </c>
      <c r="E53" s="4" t="s">
        <v>47</v>
      </c>
      <c r="F53" s="5">
        <v>44267</v>
      </c>
      <c r="G53" s="5">
        <v>44268</v>
      </c>
      <c r="H53" s="4">
        <v>1</v>
      </c>
      <c r="I53" s="4">
        <v>1</v>
      </c>
      <c r="J53" s="4">
        <v>1</v>
      </c>
      <c r="K53" s="4" t="s">
        <v>28</v>
      </c>
      <c r="L53" s="4">
        <v>135</v>
      </c>
      <c r="M53" s="4">
        <v>135</v>
      </c>
      <c r="N53" s="4" t="s">
        <v>149</v>
      </c>
      <c r="O53" s="4" t="s">
        <v>30</v>
      </c>
      <c r="P53" s="4" t="s">
        <v>31</v>
      </c>
      <c r="Q53" s="4">
        <v>0</v>
      </c>
      <c r="R53" s="6">
        <v>44267</v>
      </c>
      <c r="S53" s="5">
        <v>44283</v>
      </c>
      <c r="T53" s="4" t="s">
        <v>32</v>
      </c>
      <c r="U53" s="4">
        <v>135</v>
      </c>
      <c r="V53" s="4">
        <v>0</v>
      </c>
      <c r="W53" s="4">
        <v>0</v>
      </c>
      <c r="X53" s="4">
        <v>2013905</v>
      </c>
    </row>
    <row r="54" s="4" customFormat="1" spans="1:24">
      <c r="A54" s="4">
        <v>14581102541</v>
      </c>
      <c r="B54" s="4" t="s">
        <v>24</v>
      </c>
      <c r="C54" s="4" t="s">
        <v>25</v>
      </c>
      <c r="D54" s="4" t="s">
        <v>150</v>
      </c>
      <c r="E54" s="4" t="s">
        <v>151</v>
      </c>
      <c r="F54" s="5">
        <v>44267</v>
      </c>
      <c r="G54" s="5">
        <v>44268</v>
      </c>
      <c r="H54" s="4">
        <v>1</v>
      </c>
      <c r="I54" s="4">
        <v>1</v>
      </c>
      <c r="J54" s="4">
        <v>1</v>
      </c>
      <c r="K54" s="4" t="s">
        <v>28</v>
      </c>
      <c r="L54" s="4">
        <v>152</v>
      </c>
      <c r="M54" s="4">
        <v>152</v>
      </c>
      <c r="N54" s="4" t="s">
        <v>152</v>
      </c>
      <c r="O54" s="4" t="s">
        <v>30</v>
      </c>
      <c r="P54" s="4" t="s">
        <v>31</v>
      </c>
      <c r="Q54" s="4">
        <v>0</v>
      </c>
      <c r="R54" s="6">
        <v>44267</v>
      </c>
      <c r="S54" s="5">
        <v>44283</v>
      </c>
      <c r="T54" s="4" t="s">
        <v>32</v>
      </c>
      <c r="U54" s="4">
        <v>152</v>
      </c>
      <c r="V54" s="4">
        <v>0</v>
      </c>
      <c r="W54" s="4">
        <v>0</v>
      </c>
      <c r="X54" s="4">
        <v>2013929</v>
      </c>
    </row>
    <row r="55" s="4" customFormat="1" spans="1:24">
      <c r="A55" s="4">
        <v>14585154385</v>
      </c>
      <c r="B55" s="4" t="s">
        <v>24</v>
      </c>
      <c r="C55" s="4" t="s">
        <v>25</v>
      </c>
      <c r="D55" s="4" t="s">
        <v>153</v>
      </c>
      <c r="E55" s="4" t="s">
        <v>154</v>
      </c>
      <c r="F55" s="5">
        <v>44267</v>
      </c>
      <c r="G55" s="5">
        <v>44268</v>
      </c>
      <c r="H55" s="4">
        <v>1</v>
      </c>
      <c r="I55" s="4">
        <v>1</v>
      </c>
      <c r="J55" s="4">
        <v>1</v>
      </c>
      <c r="K55" s="4" t="s">
        <v>28</v>
      </c>
      <c r="L55" s="4">
        <v>143</v>
      </c>
      <c r="M55" s="4">
        <v>143</v>
      </c>
      <c r="N55" s="4" t="s">
        <v>155</v>
      </c>
      <c r="O55" s="4" t="s">
        <v>30</v>
      </c>
      <c r="P55" s="4" t="s">
        <v>31</v>
      </c>
      <c r="Q55" s="4">
        <v>0</v>
      </c>
      <c r="R55" s="6">
        <v>44267</v>
      </c>
      <c r="S55" s="5">
        <v>44283</v>
      </c>
      <c r="T55" s="4" t="s">
        <v>32</v>
      </c>
      <c r="U55" s="4">
        <v>143</v>
      </c>
      <c r="V55" s="4">
        <v>0</v>
      </c>
      <c r="W55" s="4">
        <v>0</v>
      </c>
      <c r="X55" s="4">
        <v>2014012</v>
      </c>
    </row>
    <row r="56" s="4" customFormat="1" spans="1:24">
      <c r="A56" s="4">
        <v>14585480549</v>
      </c>
      <c r="B56" s="4" t="s">
        <v>24</v>
      </c>
      <c r="C56" s="4" t="s">
        <v>25</v>
      </c>
      <c r="D56" s="4" t="s">
        <v>156</v>
      </c>
      <c r="E56" s="4" t="s">
        <v>55</v>
      </c>
      <c r="F56" s="5">
        <v>44267</v>
      </c>
      <c r="G56" s="5">
        <v>44268</v>
      </c>
      <c r="H56" s="4">
        <v>1</v>
      </c>
      <c r="I56" s="4">
        <v>1</v>
      </c>
      <c r="J56" s="4">
        <v>1</v>
      </c>
      <c r="K56" s="4" t="s">
        <v>28</v>
      </c>
      <c r="L56" s="4">
        <v>186</v>
      </c>
      <c r="M56" s="4">
        <v>186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44267</v>
      </c>
      <c r="S56" s="5">
        <v>44283</v>
      </c>
      <c r="T56" s="4" t="s">
        <v>32</v>
      </c>
      <c r="U56" s="4">
        <v>186</v>
      </c>
      <c r="V56" s="4">
        <v>0</v>
      </c>
      <c r="W56" s="4">
        <v>0</v>
      </c>
      <c r="X56" s="4">
        <v>2014084</v>
      </c>
    </row>
    <row r="57" s="4" customFormat="1" spans="1:24">
      <c r="A57" s="4">
        <v>14585519420</v>
      </c>
      <c r="B57" s="4" t="s">
        <v>24</v>
      </c>
      <c r="C57" s="4" t="s">
        <v>25</v>
      </c>
      <c r="D57" s="4" t="s">
        <v>158</v>
      </c>
      <c r="E57" s="4" t="s">
        <v>136</v>
      </c>
      <c r="F57" s="5">
        <v>44267</v>
      </c>
      <c r="G57" s="5">
        <v>44268</v>
      </c>
      <c r="H57" s="4">
        <v>1</v>
      </c>
      <c r="I57" s="4">
        <v>1</v>
      </c>
      <c r="J57" s="4">
        <v>1</v>
      </c>
      <c r="K57" s="4" t="s">
        <v>28</v>
      </c>
      <c r="L57" s="4">
        <v>206</v>
      </c>
      <c r="M57" s="4">
        <v>206</v>
      </c>
      <c r="N57" s="4" t="s">
        <v>159</v>
      </c>
      <c r="O57" s="4" t="s">
        <v>30</v>
      </c>
      <c r="P57" s="4" t="s">
        <v>31</v>
      </c>
      <c r="Q57" s="4">
        <v>0</v>
      </c>
      <c r="R57" s="6">
        <v>44267</v>
      </c>
      <c r="S57" s="5">
        <v>44283</v>
      </c>
      <c r="T57" s="4" t="s">
        <v>32</v>
      </c>
      <c r="U57" s="4">
        <v>206</v>
      </c>
      <c r="V57" s="4">
        <v>0</v>
      </c>
      <c r="W57" s="4">
        <v>0</v>
      </c>
      <c r="X57" s="4">
        <v>2014101</v>
      </c>
    </row>
    <row r="58" s="4" customFormat="1" spans="1:24">
      <c r="A58" s="4">
        <v>14585632510</v>
      </c>
      <c r="B58" s="4" t="s">
        <v>24</v>
      </c>
      <c r="C58" s="4" t="s">
        <v>25</v>
      </c>
      <c r="D58" s="4" t="s">
        <v>160</v>
      </c>
      <c r="E58" s="4" t="s">
        <v>161</v>
      </c>
      <c r="F58" s="5">
        <v>44267</v>
      </c>
      <c r="G58" s="5">
        <v>44268</v>
      </c>
      <c r="H58" s="4">
        <v>1</v>
      </c>
      <c r="I58" s="4">
        <v>1</v>
      </c>
      <c r="J58" s="4">
        <v>1</v>
      </c>
      <c r="K58" s="4" t="s">
        <v>28</v>
      </c>
      <c r="L58" s="4">
        <v>92</v>
      </c>
      <c r="M58" s="4">
        <v>92</v>
      </c>
      <c r="N58" s="4" t="s">
        <v>162</v>
      </c>
      <c r="O58" s="4" t="s">
        <v>30</v>
      </c>
      <c r="P58" s="4" t="s">
        <v>31</v>
      </c>
      <c r="Q58" s="4">
        <v>0</v>
      </c>
      <c r="R58" s="6">
        <v>44267</v>
      </c>
      <c r="S58" s="5">
        <v>44283</v>
      </c>
      <c r="T58" s="4" t="s">
        <v>32</v>
      </c>
      <c r="U58" s="4">
        <v>92</v>
      </c>
      <c r="V58" s="4">
        <v>0</v>
      </c>
      <c r="W58" s="4">
        <v>0</v>
      </c>
      <c r="X58" s="4">
        <v>2014152</v>
      </c>
    </row>
    <row r="59" s="4" customFormat="1" spans="1:24">
      <c r="A59" s="4">
        <v>14585636620</v>
      </c>
      <c r="B59" s="4" t="s">
        <v>24</v>
      </c>
      <c r="C59" s="4" t="s">
        <v>25</v>
      </c>
      <c r="D59" s="4" t="s">
        <v>160</v>
      </c>
      <c r="E59" s="4" t="s">
        <v>55</v>
      </c>
      <c r="F59" s="5">
        <v>44267</v>
      </c>
      <c r="G59" s="5">
        <v>44268</v>
      </c>
      <c r="H59" s="4">
        <v>1</v>
      </c>
      <c r="I59" s="4">
        <v>1</v>
      </c>
      <c r="J59" s="4">
        <v>1</v>
      </c>
      <c r="K59" s="4" t="s">
        <v>28</v>
      </c>
      <c r="L59" s="4">
        <v>87</v>
      </c>
      <c r="M59" s="4">
        <v>87</v>
      </c>
      <c r="N59" s="4" t="s">
        <v>163</v>
      </c>
      <c r="O59" s="4" t="s">
        <v>30</v>
      </c>
      <c r="P59" s="4" t="s">
        <v>31</v>
      </c>
      <c r="Q59" s="4">
        <v>0</v>
      </c>
      <c r="R59" s="6">
        <v>44267</v>
      </c>
      <c r="S59" s="5">
        <v>44283</v>
      </c>
      <c r="T59" s="4" t="s">
        <v>32</v>
      </c>
      <c r="U59" s="4">
        <v>87</v>
      </c>
      <c r="V59" s="4">
        <v>0</v>
      </c>
      <c r="W59" s="4">
        <v>0</v>
      </c>
      <c r="X59" s="4">
        <v>2014155</v>
      </c>
    </row>
    <row r="60" s="4" customFormat="1" spans="1:23">
      <c r="A60" s="4">
        <v>14585645625</v>
      </c>
      <c r="B60" s="4" t="s">
        <v>24</v>
      </c>
      <c r="C60" s="4" t="s">
        <v>25</v>
      </c>
      <c r="D60" s="4" t="s">
        <v>164</v>
      </c>
      <c r="E60" s="4" t="s">
        <v>161</v>
      </c>
      <c r="F60" s="5">
        <v>44267</v>
      </c>
      <c r="G60" s="5">
        <v>44268</v>
      </c>
      <c r="H60" s="4">
        <v>1</v>
      </c>
      <c r="I60" s="4">
        <v>1</v>
      </c>
      <c r="J60" s="4">
        <v>1</v>
      </c>
      <c r="K60" s="4" t="s">
        <v>28</v>
      </c>
      <c r="L60" s="4">
        <v>191</v>
      </c>
      <c r="M60" s="4">
        <v>191</v>
      </c>
      <c r="N60" s="4" t="s">
        <v>165</v>
      </c>
      <c r="O60" s="4" t="s">
        <v>30</v>
      </c>
      <c r="P60" s="4" t="s">
        <v>31</v>
      </c>
      <c r="Q60" s="4">
        <v>0</v>
      </c>
      <c r="R60" s="6">
        <v>44267</v>
      </c>
      <c r="S60" s="5">
        <v>44283</v>
      </c>
      <c r="T60" s="4" t="s">
        <v>32</v>
      </c>
      <c r="U60" s="4">
        <v>191</v>
      </c>
      <c r="V60" s="4">
        <v>0</v>
      </c>
      <c r="W60" s="4">
        <v>0</v>
      </c>
    </row>
    <row r="61" s="4" customFormat="1" spans="1:24">
      <c r="A61" s="4">
        <v>14585632510</v>
      </c>
      <c r="B61" s="4" t="s">
        <v>24</v>
      </c>
      <c r="C61" s="4" t="s">
        <v>39</v>
      </c>
      <c r="D61" s="4" t="s">
        <v>160</v>
      </c>
      <c r="E61" s="4" t="s">
        <v>161</v>
      </c>
      <c r="F61" s="5">
        <v>44267</v>
      </c>
      <c r="G61" s="5">
        <v>44268</v>
      </c>
      <c r="H61" s="4">
        <v>1</v>
      </c>
      <c r="I61" s="4">
        <v>1</v>
      </c>
      <c r="J61" s="4">
        <v>1</v>
      </c>
      <c r="K61" s="4" t="s">
        <v>28</v>
      </c>
      <c r="L61" s="4">
        <v>-92</v>
      </c>
      <c r="M61" s="4">
        <v>-92</v>
      </c>
      <c r="N61" s="4" t="s">
        <v>162</v>
      </c>
      <c r="O61" s="4" t="s">
        <v>30</v>
      </c>
      <c r="P61" s="4" t="s">
        <v>31</v>
      </c>
      <c r="Q61" s="4">
        <v>0</v>
      </c>
      <c r="R61" s="6">
        <v>44267</v>
      </c>
      <c r="S61" s="5">
        <v>44283</v>
      </c>
      <c r="T61" s="4" t="s">
        <v>32</v>
      </c>
      <c r="U61" s="4">
        <v>-92</v>
      </c>
      <c r="V61" s="4">
        <v>0</v>
      </c>
      <c r="W61" s="4">
        <v>0</v>
      </c>
      <c r="X61" s="4">
        <v>2014152</v>
      </c>
    </row>
    <row r="62" s="4" customFormat="1" spans="1:24">
      <c r="A62" s="4">
        <v>14585636620</v>
      </c>
      <c r="B62" s="4" t="s">
        <v>24</v>
      </c>
      <c r="C62" s="4" t="s">
        <v>39</v>
      </c>
      <c r="D62" s="4" t="s">
        <v>160</v>
      </c>
      <c r="E62" s="4" t="s">
        <v>55</v>
      </c>
      <c r="F62" s="5">
        <v>44267</v>
      </c>
      <c r="G62" s="5">
        <v>44268</v>
      </c>
      <c r="H62" s="4">
        <v>1</v>
      </c>
      <c r="I62" s="4">
        <v>1</v>
      </c>
      <c r="J62" s="4">
        <v>1</v>
      </c>
      <c r="K62" s="4" t="s">
        <v>28</v>
      </c>
      <c r="L62" s="4">
        <v>-87</v>
      </c>
      <c r="M62" s="4">
        <v>-87</v>
      </c>
      <c r="N62" s="4" t="s">
        <v>163</v>
      </c>
      <c r="O62" s="4" t="s">
        <v>30</v>
      </c>
      <c r="P62" s="4" t="s">
        <v>31</v>
      </c>
      <c r="Q62" s="4">
        <v>0</v>
      </c>
      <c r="R62" s="6">
        <v>44267</v>
      </c>
      <c r="S62" s="5">
        <v>44283</v>
      </c>
      <c r="T62" s="4" t="s">
        <v>32</v>
      </c>
      <c r="U62" s="4">
        <v>-87</v>
      </c>
      <c r="V62" s="4">
        <v>0</v>
      </c>
      <c r="W62" s="4">
        <v>0</v>
      </c>
      <c r="X62" s="4">
        <v>2014155</v>
      </c>
    </row>
    <row r="63" s="4" customFormat="1" spans="1:24">
      <c r="A63" s="4">
        <v>14585960998</v>
      </c>
      <c r="B63" s="4" t="s">
        <v>24</v>
      </c>
      <c r="C63" s="4" t="s">
        <v>25</v>
      </c>
      <c r="D63" s="4" t="s">
        <v>166</v>
      </c>
      <c r="E63" s="4" t="s">
        <v>167</v>
      </c>
      <c r="F63" s="5">
        <v>44267</v>
      </c>
      <c r="G63" s="5">
        <v>44268</v>
      </c>
      <c r="H63" s="4">
        <v>1</v>
      </c>
      <c r="I63" s="4">
        <v>1</v>
      </c>
      <c r="J63" s="4">
        <v>1</v>
      </c>
      <c r="K63" s="4" t="s">
        <v>28</v>
      </c>
      <c r="L63" s="4">
        <v>206</v>
      </c>
      <c r="M63" s="4">
        <v>206</v>
      </c>
      <c r="N63" s="4" t="s">
        <v>168</v>
      </c>
      <c r="O63" s="4" t="s">
        <v>30</v>
      </c>
      <c r="P63" s="4" t="s">
        <v>31</v>
      </c>
      <c r="Q63" s="4">
        <v>0</v>
      </c>
      <c r="R63" s="6">
        <v>44267</v>
      </c>
      <c r="S63" s="5">
        <v>44283</v>
      </c>
      <c r="T63" s="4" t="s">
        <v>32</v>
      </c>
      <c r="U63" s="4">
        <v>206</v>
      </c>
      <c r="V63" s="4">
        <v>0</v>
      </c>
      <c r="W63" s="4">
        <v>0</v>
      </c>
      <c r="X63" s="4">
        <v>2014289</v>
      </c>
    </row>
    <row r="64" s="4" customFormat="1" spans="1:24">
      <c r="A64" s="4">
        <v>14586039151</v>
      </c>
      <c r="B64" s="4" t="s">
        <v>24</v>
      </c>
      <c r="C64" s="4" t="s">
        <v>25</v>
      </c>
      <c r="D64" s="4" t="s">
        <v>169</v>
      </c>
      <c r="E64" s="4" t="s">
        <v>170</v>
      </c>
      <c r="F64" s="5">
        <v>44267</v>
      </c>
      <c r="G64" s="5">
        <v>44268</v>
      </c>
      <c r="H64" s="4">
        <v>1</v>
      </c>
      <c r="I64" s="4">
        <v>1</v>
      </c>
      <c r="J64" s="4">
        <v>1</v>
      </c>
      <c r="K64" s="4" t="s">
        <v>28</v>
      </c>
      <c r="L64" s="4">
        <v>203</v>
      </c>
      <c r="M64" s="4">
        <v>203</v>
      </c>
      <c r="N64" s="4" t="s">
        <v>171</v>
      </c>
      <c r="O64" s="4" t="s">
        <v>30</v>
      </c>
      <c r="P64" s="4" t="s">
        <v>31</v>
      </c>
      <c r="Q64" s="4">
        <v>0</v>
      </c>
      <c r="R64" s="6">
        <v>44267</v>
      </c>
      <c r="S64" s="5">
        <v>44283</v>
      </c>
      <c r="T64" s="4" t="s">
        <v>32</v>
      </c>
      <c r="U64" s="4">
        <v>203</v>
      </c>
      <c r="V64" s="4">
        <v>0</v>
      </c>
      <c r="W64" s="4">
        <v>0</v>
      </c>
      <c r="X64" s="4">
        <v>2014321</v>
      </c>
    </row>
    <row r="65" s="4" customFormat="1" spans="1:24">
      <c r="A65" s="4">
        <v>14586073801</v>
      </c>
      <c r="B65" s="4" t="s">
        <v>24</v>
      </c>
      <c r="C65" s="4" t="s">
        <v>25</v>
      </c>
      <c r="D65" s="4" t="s">
        <v>172</v>
      </c>
      <c r="E65" s="4" t="s">
        <v>66</v>
      </c>
      <c r="F65" s="5">
        <v>44267</v>
      </c>
      <c r="G65" s="5">
        <v>44268</v>
      </c>
      <c r="H65" s="4">
        <v>1</v>
      </c>
      <c r="I65" s="4">
        <v>1</v>
      </c>
      <c r="J65" s="4">
        <v>1</v>
      </c>
      <c r="K65" s="4" t="s">
        <v>28</v>
      </c>
      <c r="L65" s="4">
        <v>104</v>
      </c>
      <c r="M65" s="4">
        <v>104</v>
      </c>
      <c r="N65" s="4" t="s">
        <v>173</v>
      </c>
      <c r="O65" s="4" t="s">
        <v>30</v>
      </c>
      <c r="P65" s="4" t="s">
        <v>31</v>
      </c>
      <c r="Q65" s="4">
        <v>0</v>
      </c>
      <c r="R65" s="6">
        <v>44267</v>
      </c>
      <c r="S65" s="5">
        <v>44283</v>
      </c>
      <c r="T65" s="4" t="s">
        <v>32</v>
      </c>
      <c r="U65" s="4">
        <v>104</v>
      </c>
      <c r="V65" s="4">
        <v>0</v>
      </c>
      <c r="W65" s="4">
        <v>0</v>
      </c>
      <c r="X65" s="4">
        <v>2014338</v>
      </c>
    </row>
    <row r="66" s="4" customFormat="1" spans="1:24">
      <c r="A66" s="4">
        <v>14586252514</v>
      </c>
      <c r="B66" s="4" t="s">
        <v>24</v>
      </c>
      <c r="C66" s="4" t="s">
        <v>25</v>
      </c>
      <c r="D66" s="4" t="s">
        <v>174</v>
      </c>
      <c r="E66" s="4" t="s">
        <v>175</v>
      </c>
      <c r="F66" s="5">
        <v>44267</v>
      </c>
      <c r="G66" s="5">
        <v>44268</v>
      </c>
      <c r="H66" s="4">
        <v>1</v>
      </c>
      <c r="I66" s="4">
        <v>1</v>
      </c>
      <c r="J66" s="4">
        <v>1</v>
      </c>
      <c r="K66" s="4" t="s">
        <v>28</v>
      </c>
      <c r="L66" s="4">
        <v>151</v>
      </c>
      <c r="M66" s="4">
        <v>151</v>
      </c>
      <c r="N66" s="4" t="s">
        <v>176</v>
      </c>
      <c r="O66" s="4" t="s">
        <v>30</v>
      </c>
      <c r="P66" s="4" t="s">
        <v>31</v>
      </c>
      <c r="Q66" s="4">
        <v>0</v>
      </c>
      <c r="R66" s="6">
        <v>44267</v>
      </c>
      <c r="S66" s="5">
        <v>44283</v>
      </c>
      <c r="T66" s="4" t="s">
        <v>32</v>
      </c>
      <c r="U66" s="4">
        <v>151</v>
      </c>
      <c r="V66" s="4">
        <v>0</v>
      </c>
      <c r="W66" s="4">
        <v>0</v>
      </c>
      <c r="X66" s="4">
        <v>2014428</v>
      </c>
    </row>
    <row r="67" s="4" customFormat="1" spans="1:23">
      <c r="A67" s="4">
        <v>14586343760</v>
      </c>
      <c r="B67" s="4" t="s">
        <v>24</v>
      </c>
      <c r="C67" s="4" t="s">
        <v>25</v>
      </c>
      <c r="D67" s="4" t="s">
        <v>177</v>
      </c>
      <c r="E67" s="4" t="s">
        <v>178</v>
      </c>
      <c r="F67" s="5">
        <v>44267</v>
      </c>
      <c r="G67" s="5">
        <v>44268</v>
      </c>
      <c r="H67" s="4">
        <v>1</v>
      </c>
      <c r="I67" s="4">
        <v>1</v>
      </c>
      <c r="J67" s="4">
        <v>1</v>
      </c>
      <c r="K67" s="4" t="s">
        <v>28</v>
      </c>
      <c r="L67" s="4">
        <v>317</v>
      </c>
      <c r="M67" s="4">
        <v>317</v>
      </c>
      <c r="N67" s="4" t="s">
        <v>179</v>
      </c>
      <c r="O67" s="4" t="s">
        <v>30</v>
      </c>
      <c r="P67" s="4" t="s">
        <v>31</v>
      </c>
      <c r="Q67" s="4">
        <v>0</v>
      </c>
      <c r="R67" s="6">
        <v>44267</v>
      </c>
      <c r="S67" s="5">
        <v>44283</v>
      </c>
      <c r="T67" s="4" t="s">
        <v>32</v>
      </c>
      <c r="U67" s="4">
        <v>317</v>
      </c>
      <c r="V67" s="4">
        <v>0</v>
      </c>
      <c r="W67" s="4">
        <v>0</v>
      </c>
    </row>
    <row r="68" s="4" customFormat="1" spans="1:23">
      <c r="A68" s="4">
        <v>14586343760</v>
      </c>
      <c r="B68" s="4" t="s">
        <v>24</v>
      </c>
      <c r="C68" s="4" t="s">
        <v>39</v>
      </c>
      <c r="D68" s="4" t="s">
        <v>177</v>
      </c>
      <c r="E68" s="4" t="s">
        <v>178</v>
      </c>
      <c r="F68" s="5">
        <v>44267</v>
      </c>
      <c r="G68" s="5">
        <v>44268</v>
      </c>
      <c r="H68" s="4">
        <v>1</v>
      </c>
      <c r="I68" s="4">
        <v>1</v>
      </c>
      <c r="J68" s="4">
        <v>1</v>
      </c>
      <c r="K68" s="4" t="s">
        <v>28</v>
      </c>
      <c r="L68" s="4">
        <v>-317</v>
      </c>
      <c r="M68" s="4">
        <v>-317</v>
      </c>
      <c r="N68" s="4" t="s">
        <v>179</v>
      </c>
      <c r="O68" s="4" t="s">
        <v>30</v>
      </c>
      <c r="P68" s="4" t="s">
        <v>31</v>
      </c>
      <c r="Q68" s="4">
        <v>0</v>
      </c>
      <c r="R68" s="6">
        <v>44267</v>
      </c>
      <c r="S68" s="5">
        <v>44283</v>
      </c>
      <c r="T68" s="4" t="s">
        <v>32</v>
      </c>
      <c r="U68" s="4">
        <v>-317</v>
      </c>
      <c r="V68" s="4">
        <v>0</v>
      </c>
      <c r="W68" s="4">
        <v>0</v>
      </c>
    </row>
    <row r="69" s="4" customFormat="1" spans="1:24">
      <c r="A69" s="4">
        <v>14586483709</v>
      </c>
      <c r="B69" s="4" t="s">
        <v>24</v>
      </c>
      <c r="C69" s="4" t="s">
        <v>25</v>
      </c>
      <c r="D69" s="4" t="s">
        <v>180</v>
      </c>
      <c r="E69" s="4" t="s">
        <v>47</v>
      </c>
      <c r="F69" s="5">
        <v>44267</v>
      </c>
      <c r="G69" s="5">
        <v>44268</v>
      </c>
      <c r="H69" s="4">
        <v>1</v>
      </c>
      <c r="I69" s="4">
        <v>1</v>
      </c>
      <c r="J69" s="4">
        <v>1</v>
      </c>
      <c r="K69" s="4" t="s">
        <v>28</v>
      </c>
      <c r="L69" s="4">
        <v>156</v>
      </c>
      <c r="M69" s="4">
        <v>156</v>
      </c>
      <c r="N69" s="4" t="s">
        <v>181</v>
      </c>
      <c r="O69" s="4" t="s">
        <v>30</v>
      </c>
      <c r="P69" s="4" t="s">
        <v>31</v>
      </c>
      <c r="Q69" s="4">
        <v>0</v>
      </c>
      <c r="R69" s="6">
        <v>44267</v>
      </c>
      <c r="S69" s="5">
        <v>44283</v>
      </c>
      <c r="T69" s="4" t="s">
        <v>32</v>
      </c>
      <c r="U69" s="4">
        <v>156</v>
      </c>
      <c r="V69" s="4">
        <v>0</v>
      </c>
      <c r="W69" s="4">
        <v>0</v>
      </c>
      <c r="X69" s="4">
        <v>2014546</v>
      </c>
    </row>
    <row r="70" s="4" customFormat="1" spans="1:24">
      <c r="A70" s="4">
        <v>14580790418</v>
      </c>
      <c r="B70" s="4" t="s">
        <v>24</v>
      </c>
      <c r="C70" s="4" t="s">
        <v>39</v>
      </c>
      <c r="D70" s="4" t="s">
        <v>146</v>
      </c>
      <c r="E70" s="4" t="s">
        <v>80</v>
      </c>
      <c r="F70" s="5">
        <v>44267</v>
      </c>
      <c r="G70" s="5">
        <v>44268</v>
      </c>
      <c r="H70" s="4">
        <v>1</v>
      </c>
      <c r="I70" s="4">
        <v>1</v>
      </c>
      <c r="J70" s="4">
        <v>1</v>
      </c>
      <c r="K70" s="4" t="s">
        <v>28</v>
      </c>
      <c r="L70" s="4">
        <v>-771</v>
      </c>
      <c r="M70" s="4">
        <v>-771</v>
      </c>
      <c r="N70" s="4" t="s">
        <v>147</v>
      </c>
      <c r="O70" s="4" t="s">
        <v>30</v>
      </c>
      <c r="P70" s="4" t="s">
        <v>31</v>
      </c>
      <c r="Q70" s="4">
        <v>0</v>
      </c>
      <c r="R70" s="6">
        <v>44267</v>
      </c>
      <c r="S70" s="5">
        <v>44283</v>
      </c>
      <c r="T70" s="4" t="s">
        <v>32</v>
      </c>
      <c r="U70" s="4">
        <v>-771</v>
      </c>
      <c r="V70" s="4">
        <v>0</v>
      </c>
      <c r="W70" s="4">
        <v>0</v>
      </c>
      <c r="X70" s="4">
        <v>2013805</v>
      </c>
    </row>
    <row r="71" s="4" customFormat="1" spans="1:24">
      <c r="A71" s="4">
        <v>14586830759</v>
      </c>
      <c r="B71" s="4" t="s">
        <v>24</v>
      </c>
      <c r="C71" s="4" t="s">
        <v>25</v>
      </c>
      <c r="D71" s="4" t="s">
        <v>182</v>
      </c>
      <c r="E71" s="4" t="s">
        <v>183</v>
      </c>
      <c r="F71" s="5">
        <v>44267</v>
      </c>
      <c r="G71" s="5">
        <v>44268</v>
      </c>
      <c r="H71" s="4">
        <v>1</v>
      </c>
      <c r="I71" s="4">
        <v>1</v>
      </c>
      <c r="J71" s="4">
        <v>1</v>
      </c>
      <c r="K71" s="4" t="s">
        <v>28</v>
      </c>
      <c r="L71" s="4">
        <v>470</v>
      </c>
      <c r="M71" s="4">
        <v>470</v>
      </c>
      <c r="N71" s="4" t="s">
        <v>184</v>
      </c>
      <c r="O71" s="4" t="s">
        <v>30</v>
      </c>
      <c r="P71" s="4" t="s">
        <v>31</v>
      </c>
      <c r="Q71" s="4">
        <v>0</v>
      </c>
      <c r="R71" s="6">
        <v>44267</v>
      </c>
      <c r="S71" s="5">
        <v>44283</v>
      </c>
      <c r="T71" s="4" t="s">
        <v>32</v>
      </c>
      <c r="U71" s="4">
        <v>470</v>
      </c>
      <c r="V71" s="4">
        <v>0</v>
      </c>
      <c r="W71" s="4">
        <v>0</v>
      </c>
      <c r="X71" s="4">
        <v>2014752</v>
      </c>
    </row>
    <row r="72" s="4" customFormat="1" spans="1:24">
      <c r="A72" s="4">
        <v>14586868433</v>
      </c>
      <c r="B72" s="4" t="s">
        <v>24</v>
      </c>
      <c r="C72" s="4" t="s">
        <v>25</v>
      </c>
      <c r="D72" s="4" t="s">
        <v>185</v>
      </c>
      <c r="E72" s="4" t="s">
        <v>186</v>
      </c>
      <c r="F72" s="5">
        <v>44267</v>
      </c>
      <c r="G72" s="5">
        <v>44268</v>
      </c>
      <c r="H72" s="4">
        <v>1</v>
      </c>
      <c r="I72" s="4">
        <v>1</v>
      </c>
      <c r="J72" s="4">
        <v>1</v>
      </c>
      <c r="K72" s="4" t="s">
        <v>28</v>
      </c>
      <c r="L72" s="4">
        <v>213</v>
      </c>
      <c r="M72" s="4">
        <v>213</v>
      </c>
      <c r="N72" s="4" t="s">
        <v>187</v>
      </c>
      <c r="O72" s="4" t="s">
        <v>30</v>
      </c>
      <c r="P72" s="4" t="s">
        <v>31</v>
      </c>
      <c r="Q72" s="4">
        <v>0</v>
      </c>
      <c r="R72" s="6">
        <v>44267</v>
      </c>
      <c r="S72" s="5">
        <v>44283</v>
      </c>
      <c r="T72" s="4" t="s">
        <v>32</v>
      </c>
      <c r="U72" s="4">
        <v>213</v>
      </c>
      <c r="V72" s="4">
        <v>0</v>
      </c>
      <c r="W72" s="4">
        <v>0</v>
      </c>
      <c r="X72" s="4">
        <v>2014774</v>
      </c>
    </row>
    <row r="73" s="4" customFormat="1" spans="1:24">
      <c r="A73" s="4">
        <v>14585154385</v>
      </c>
      <c r="B73" s="4" t="s">
        <v>24</v>
      </c>
      <c r="C73" s="4" t="s">
        <v>39</v>
      </c>
      <c r="D73" s="4" t="s">
        <v>153</v>
      </c>
      <c r="E73" s="4" t="s">
        <v>154</v>
      </c>
      <c r="F73" s="5">
        <v>44267</v>
      </c>
      <c r="G73" s="5">
        <v>44268</v>
      </c>
      <c r="H73" s="4">
        <v>1</v>
      </c>
      <c r="I73" s="4">
        <v>1</v>
      </c>
      <c r="J73" s="4">
        <v>1</v>
      </c>
      <c r="K73" s="4" t="s">
        <v>28</v>
      </c>
      <c r="L73" s="4">
        <v>-143</v>
      </c>
      <c r="M73" s="4">
        <v>-143</v>
      </c>
      <c r="N73" s="4" t="s">
        <v>155</v>
      </c>
      <c r="O73" s="4" t="s">
        <v>30</v>
      </c>
      <c r="P73" s="4" t="s">
        <v>31</v>
      </c>
      <c r="Q73" s="4">
        <v>0</v>
      </c>
      <c r="R73" s="6">
        <v>44267</v>
      </c>
      <c r="S73" s="5">
        <v>44283</v>
      </c>
      <c r="T73" s="4" t="s">
        <v>32</v>
      </c>
      <c r="U73" s="4">
        <v>-143</v>
      </c>
      <c r="V73" s="4">
        <v>0</v>
      </c>
      <c r="W73" s="4">
        <v>0</v>
      </c>
      <c r="X73" s="4">
        <v>2014012</v>
      </c>
    </row>
    <row r="74" s="4" customFormat="1" spans="1:24">
      <c r="A74" s="4">
        <v>14439356360</v>
      </c>
      <c r="B74" s="4" t="s">
        <v>24</v>
      </c>
      <c r="C74" s="4" t="s">
        <v>25</v>
      </c>
      <c r="D74" s="4" t="s">
        <v>26</v>
      </c>
      <c r="E74" s="4" t="s">
        <v>27</v>
      </c>
      <c r="F74" s="5">
        <v>44268</v>
      </c>
      <c r="G74" s="5">
        <v>44269</v>
      </c>
      <c r="H74" s="4">
        <v>1</v>
      </c>
      <c r="I74" s="4">
        <v>1</v>
      </c>
      <c r="J74" s="4">
        <v>1</v>
      </c>
      <c r="K74" s="4" t="s">
        <v>28</v>
      </c>
      <c r="L74" s="4">
        <v>113</v>
      </c>
      <c r="M74" s="4">
        <v>113</v>
      </c>
      <c r="N74" s="4" t="s">
        <v>188</v>
      </c>
      <c r="O74" s="4" t="s">
        <v>189</v>
      </c>
      <c r="P74" s="4" t="s">
        <v>31</v>
      </c>
      <c r="Q74" s="4">
        <v>0</v>
      </c>
      <c r="R74" s="6">
        <v>44248</v>
      </c>
      <c r="S74" s="5">
        <v>44284</v>
      </c>
      <c r="T74" s="4" t="s">
        <v>32</v>
      </c>
      <c r="U74" s="4">
        <v>113</v>
      </c>
      <c r="V74" s="4">
        <v>0</v>
      </c>
      <c r="W74" s="4">
        <v>0</v>
      </c>
      <c r="X74" s="4">
        <v>1987602</v>
      </c>
    </row>
    <row r="75" s="4" customFormat="1" spans="1:24">
      <c r="A75" s="4">
        <v>14450638661</v>
      </c>
      <c r="B75" s="4" t="s">
        <v>24</v>
      </c>
      <c r="C75" s="4" t="s">
        <v>25</v>
      </c>
      <c r="D75" s="4" t="s">
        <v>190</v>
      </c>
      <c r="E75" s="4" t="s">
        <v>27</v>
      </c>
      <c r="F75" s="5">
        <v>44266</v>
      </c>
      <c r="G75" s="5">
        <v>44269</v>
      </c>
      <c r="H75" s="4">
        <v>1</v>
      </c>
      <c r="I75" s="4">
        <v>3</v>
      </c>
      <c r="J75" s="4">
        <v>3</v>
      </c>
      <c r="K75" s="4" t="s">
        <v>28</v>
      </c>
      <c r="L75" s="4">
        <v>727</v>
      </c>
      <c r="M75" s="4">
        <v>727</v>
      </c>
      <c r="N75" s="4" t="s">
        <v>191</v>
      </c>
      <c r="O75" s="4" t="s">
        <v>189</v>
      </c>
      <c r="P75" s="4" t="s">
        <v>31</v>
      </c>
      <c r="Q75" s="4">
        <v>0</v>
      </c>
      <c r="R75" s="6">
        <v>44250</v>
      </c>
      <c r="S75" s="5">
        <v>44284</v>
      </c>
      <c r="T75" s="4" t="s">
        <v>32</v>
      </c>
      <c r="U75" s="4">
        <v>727</v>
      </c>
      <c r="V75" s="4">
        <v>0</v>
      </c>
      <c r="W75" s="4">
        <v>0</v>
      </c>
      <c r="X75" s="4">
        <v>1989269</v>
      </c>
    </row>
    <row r="76" s="4" customFormat="1" spans="1:24">
      <c r="A76" s="4">
        <v>14451340724</v>
      </c>
      <c r="B76" s="4" t="s">
        <v>24</v>
      </c>
      <c r="C76" s="4" t="s">
        <v>25</v>
      </c>
      <c r="D76" s="4" t="s">
        <v>192</v>
      </c>
      <c r="E76" s="4" t="s">
        <v>55</v>
      </c>
      <c r="F76" s="5">
        <v>44267</v>
      </c>
      <c r="G76" s="5">
        <v>44269</v>
      </c>
      <c r="H76" s="4">
        <v>1</v>
      </c>
      <c r="I76" s="4">
        <v>2</v>
      </c>
      <c r="J76" s="4">
        <v>2</v>
      </c>
      <c r="K76" s="4" t="s">
        <v>28</v>
      </c>
      <c r="L76" s="4">
        <v>322</v>
      </c>
      <c r="M76" s="4">
        <v>322</v>
      </c>
      <c r="N76" s="4" t="s">
        <v>193</v>
      </c>
      <c r="O76" s="4" t="s">
        <v>189</v>
      </c>
      <c r="P76" s="4" t="s">
        <v>31</v>
      </c>
      <c r="Q76" s="4">
        <v>0</v>
      </c>
      <c r="R76" s="6">
        <v>44250</v>
      </c>
      <c r="S76" s="5">
        <v>44284</v>
      </c>
      <c r="T76" s="4" t="s">
        <v>32</v>
      </c>
      <c r="U76" s="4">
        <v>322</v>
      </c>
      <c r="V76" s="4">
        <v>0</v>
      </c>
      <c r="W76" s="4">
        <v>0</v>
      </c>
      <c r="X76" s="4">
        <v>1989442</v>
      </c>
    </row>
    <row r="77" s="4" customFormat="1" spans="1:24">
      <c r="A77" s="4">
        <v>14452528846</v>
      </c>
      <c r="B77" s="4" t="s">
        <v>24</v>
      </c>
      <c r="C77" s="4" t="s">
        <v>25</v>
      </c>
      <c r="D77" s="4" t="s">
        <v>194</v>
      </c>
      <c r="E77" s="4" t="s">
        <v>47</v>
      </c>
      <c r="F77" s="5">
        <v>44268</v>
      </c>
      <c r="G77" s="5">
        <v>44269</v>
      </c>
      <c r="H77" s="4">
        <v>1</v>
      </c>
      <c r="I77" s="4">
        <v>1</v>
      </c>
      <c r="J77" s="4">
        <v>1</v>
      </c>
      <c r="K77" s="4" t="s">
        <v>28</v>
      </c>
      <c r="L77" s="4">
        <v>246</v>
      </c>
      <c r="M77" s="4">
        <v>246</v>
      </c>
      <c r="N77" s="4" t="s">
        <v>195</v>
      </c>
      <c r="O77" s="4" t="s">
        <v>189</v>
      </c>
      <c r="P77" s="4" t="s">
        <v>31</v>
      </c>
      <c r="Q77" s="4">
        <v>0</v>
      </c>
      <c r="R77" s="6">
        <v>44250</v>
      </c>
      <c r="S77" s="5">
        <v>44284</v>
      </c>
      <c r="T77" s="4" t="s">
        <v>32</v>
      </c>
      <c r="U77" s="4">
        <v>246</v>
      </c>
      <c r="V77" s="4">
        <v>0</v>
      </c>
      <c r="W77" s="4">
        <v>0</v>
      </c>
      <c r="X77" s="4">
        <v>1989750</v>
      </c>
    </row>
    <row r="78" s="4" customFormat="1" spans="1:24">
      <c r="A78" s="4">
        <v>14501349207</v>
      </c>
      <c r="B78" s="4" t="s">
        <v>24</v>
      </c>
      <c r="C78" s="4" t="s">
        <v>25</v>
      </c>
      <c r="D78" s="4" t="s">
        <v>196</v>
      </c>
      <c r="E78" s="4" t="s">
        <v>197</v>
      </c>
      <c r="F78" s="5">
        <v>44268</v>
      </c>
      <c r="G78" s="5">
        <v>44269</v>
      </c>
      <c r="H78" s="4">
        <v>1</v>
      </c>
      <c r="I78" s="4">
        <v>1</v>
      </c>
      <c r="J78" s="4">
        <v>1</v>
      </c>
      <c r="K78" s="4" t="s">
        <v>28</v>
      </c>
      <c r="L78" s="4">
        <v>223</v>
      </c>
      <c r="M78" s="4">
        <v>223</v>
      </c>
      <c r="N78" s="4" t="s">
        <v>198</v>
      </c>
      <c r="O78" s="4" t="s">
        <v>189</v>
      </c>
      <c r="P78" s="4" t="s">
        <v>31</v>
      </c>
      <c r="Q78" s="4">
        <v>0</v>
      </c>
      <c r="R78" s="6">
        <v>44258</v>
      </c>
      <c r="S78" s="5">
        <v>44284</v>
      </c>
      <c r="T78" s="4" t="s">
        <v>32</v>
      </c>
      <c r="U78" s="4">
        <v>223</v>
      </c>
      <c r="V78" s="4">
        <v>0</v>
      </c>
      <c r="W78" s="4">
        <v>0</v>
      </c>
      <c r="X78" s="4">
        <v>2000437</v>
      </c>
    </row>
    <row r="79" s="4" customFormat="1" spans="1:24">
      <c r="A79" s="4">
        <v>14528939871</v>
      </c>
      <c r="B79" s="4" t="s">
        <v>24</v>
      </c>
      <c r="C79" s="4" t="s">
        <v>25</v>
      </c>
      <c r="D79" s="4" t="s">
        <v>199</v>
      </c>
      <c r="E79" s="4" t="s">
        <v>200</v>
      </c>
      <c r="F79" s="5">
        <v>44268</v>
      </c>
      <c r="G79" s="5">
        <v>44269</v>
      </c>
      <c r="H79" s="4">
        <v>1</v>
      </c>
      <c r="I79" s="4">
        <v>1</v>
      </c>
      <c r="J79" s="4">
        <v>1</v>
      </c>
      <c r="K79" s="4" t="s">
        <v>28</v>
      </c>
      <c r="L79" s="4">
        <v>229</v>
      </c>
      <c r="M79" s="4">
        <v>229</v>
      </c>
      <c r="N79" s="4" t="s">
        <v>201</v>
      </c>
      <c r="O79" s="4" t="s">
        <v>189</v>
      </c>
      <c r="P79" s="4" t="s">
        <v>31</v>
      </c>
      <c r="Q79" s="4">
        <v>0</v>
      </c>
      <c r="R79" s="6">
        <v>44261</v>
      </c>
      <c r="S79" s="5">
        <v>44284</v>
      </c>
      <c r="T79" s="4" t="s">
        <v>32</v>
      </c>
      <c r="U79" s="4">
        <v>229</v>
      </c>
      <c r="V79" s="4">
        <v>0</v>
      </c>
      <c r="W79" s="4">
        <v>0</v>
      </c>
      <c r="X79" s="4">
        <v>2004813</v>
      </c>
    </row>
    <row r="80" s="4" customFormat="1" spans="1:24">
      <c r="A80" s="4">
        <v>14528939871</v>
      </c>
      <c r="B80" s="4" t="s">
        <v>24</v>
      </c>
      <c r="C80" s="4" t="s">
        <v>39</v>
      </c>
      <c r="D80" s="4" t="s">
        <v>199</v>
      </c>
      <c r="E80" s="4" t="s">
        <v>200</v>
      </c>
      <c r="F80" s="5">
        <v>44268</v>
      </c>
      <c r="G80" s="5">
        <v>44269</v>
      </c>
      <c r="H80" s="4">
        <v>1</v>
      </c>
      <c r="I80" s="4">
        <v>1</v>
      </c>
      <c r="J80" s="4">
        <v>1</v>
      </c>
      <c r="K80" s="4" t="s">
        <v>28</v>
      </c>
      <c r="L80" s="4">
        <v>-229</v>
      </c>
      <c r="M80" s="4">
        <v>-229</v>
      </c>
      <c r="N80" s="4" t="s">
        <v>201</v>
      </c>
      <c r="O80" s="4" t="s">
        <v>189</v>
      </c>
      <c r="P80" s="4" t="s">
        <v>31</v>
      </c>
      <c r="Q80" s="4">
        <v>0</v>
      </c>
      <c r="R80" s="6">
        <v>44261</v>
      </c>
      <c r="S80" s="5">
        <v>44284</v>
      </c>
      <c r="T80" s="4" t="s">
        <v>32</v>
      </c>
      <c r="U80" s="4">
        <v>-229</v>
      </c>
      <c r="V80" s="4">
        <v>0</v>
      </c>
      <c r="W80" s="4">
        <v>0</v>
      </c>
      <c r="X80" s="4">
        <v>2004813</v>
      </c>
    </row>
    <row r="81" s="4" customFormat="1" spans="1:24">
      <c r="A81" s="4">
        <v>14532793545</v>
      </c>
      <c r="B81" s="4" t="s">
        <v>24</v>
      </c>
      <c r="C81" s="4" t="s">
        <v>25</v>
      </c>
      <c r="D81" s="4" t="s">
        <v>202</v>
      </c>
      <c r="E81" s="4" t="s">
        <v>203</v>
      </c>
      <c r="F81" s="5">
        <v>44268</v>
      </c>
      <c r="G81" s="5">
        <v>44269</v>
      </c>
      <c r="H81" s="4">
        <v>1</v>
      </c>
      <c r="I81" s="4">
        <v>1</v>
      </c>
      <c r="J81" s="4">
        <v>1</v>
      </c>
      <c r="K81" s="4" t="s">
        <v>28</v>
      </c>
      <c r="L81" s="4">
        <v>174</v>
      </c>
      <c r="M81" s="4">
        <v>174</v>
      </c>
      <c r="N81" s="4" t="s">
        <v>204</v>
      </c>
      <c r="O81" s="4" t="s">
        <v>189</v>
      </c>
      <c r="P81" s="4" t="s">
        <v>31</v>
      </c>
      <c r="Q81" s="4">
        <v>0</v>
      </c>
      <c r="R81" s="6">
        <v>44262</v>
      </c>
      <c r="S81" s="5">
        <v>44284</v>
      </c>
      <c r="T81" s="4" t="s">
        <v>32</v>
      </c>
      <c r="U81" s="4">
        <v>174</v>
      </c>
      <c r="V81" s="4">
        <v>0</v>
      </c>
      <c r="W81" s="4">
        <v>0</v>
      </c>
      <c r="X81" s="4">
        <v>2006003</v>
      </c>
    </row>
    <row r="82" s="4" customFormat="1" spans="1:24">
      <c r="A82" s="4">
        <v>14536783849</v>
      </c>
      <c r="B82" s="4" t="s">
        <v>24</v>
      </c>
      <c r="C82" s="4" t="s">
        <v>25</v>
      </c>
      <c r="D82" s="4" t="s">
        <v>205</v>
      </c>
      <c r="E82" s="4" t="s">
        <v>206</v>
      </c>
      <c r="F82" s="5">
        <v>44267</v>
      </c>
      <c r="G82" s="5">
        <v>44269</v>
      </c>
      <c r="H82" s="4">
        <v>1</v>
      </c>
      <c r="I82" s="4">
        <v>2</v>
      </c>
      <c r="J82" s="4">
        <v>2</v>
      </c>
      <c r="K82" s="4" t="s">
        <v>28</v>
      </c>
      <c r="L82" s="4">
        <v>279</v>
      </c>
      <c r="M82" s="4">
        <v>279</v>
      </c>
      <c r="N82" s="4" t="s">
        <v>207</v>
      </c>
      <c r="O82" s="4" t="s">
        <v>189</v>
      </c>
      <c r="P82" s="4" t="s">
        <v>31</v>
      </c>
      <c r="Q82" s="4">
        <v>0</v>
      </c>
      <c r="R82" s="6">
        <v>44262</v>
      </c>
      <c r="S82" s="5">
        <v>44284</v>
      </c>
      <c r="T82" s="4" t="s">
        <v>32</v>
      </c>
      <c r="U82" s="4">
        <v>279</v>
      </c>
      <c r="V82" s="4">
        <v>0</v>
      </c>
      <c r="W82" s="4">
        <v>0</v>
      </c>
      <c r="X82" s="4">
        <v>2006626</v>
      </c>
    </row>
    <row r="83" s="4" customFormat="1" spans="1:24">
      <c r="A83" s="4">
        <v>14542681876</v>
      </c>
      <c r="B83" s="4" t="s">
        <v>24</v>
      </c>
      <c r="C83" s="4" t="s">
        <v>25</v>
      </c>
      <c r="D83" s="4" t="s">
        <v>208</v>
      </c>
      <c r="E83" s="4" t="s">
        <v>105</v>
      </c>
      <c r="F83" s="5">
        <v>44268</v>
      </c>
      <c r="G83" s="5">
        <v>44269</v>
      </c>
      <c r="H83" s="4">
        <v>1</v>
      </c>
      <c r="I83" s="4">
        <v>1</v>
      </c>
      <c r="J83" s="4">
        <v>1</v>
      </c>
      <c r="K83" s="4" t="s">
        <v>28</v>
      </c>
      <c r="L83" s="4">
        <v>115</v>
      </c>
      <c r="M83" s="4">
        <v>115</v>
      </c>
      <c r="N83" s="4" t="s">
        <v>209</v>
      </c>
      <c r="O83" s="4" t="s">
        <v>189</v>
      </c>
      <c r="P83" s="4" t="s">
        <v>31</v>
      </c>
      <c r="Q83" s="4">
        <v>0</v>
      </c>
      <c r="R83" s="6">
        <v>44263</v>
      </c>
      <c r="S83" s="5">
        <v>44284</v>
      </c>
      <c r="T83" s="4" t="s">
        <v>32</v>
      </c>
      <c r="U83" s="4">
        <v>115</v>
      </c>
      <c r="V83" s="4">
        <v>0</v>
      </c>
      <c r="W83" s="4">
        <v>0</v>
      </c>
      <c r="X83" s="4">
        <v>2007464</v>
      </c>
    </row>
    <row r="84" s="4" customFormat="1" spans="1:24">
      <c r="A84" s="4">
        <v>14544140401</v>
      </c>
      <c r="B84" s="4" t="s">
        <v>24</v>
      </c>
      <c r="C84" s="4" t="s">
        <v>25</v>
      </c>
      <c r="D84" s="4" t="s">
        <v>210</v>
      </c>
      <c r="E84" s="4" t="s">
        <v>211</v>
      </c>
      <c r="F84" s="5">
        <v>44267</v>
      </c>
      <c r="G84" s="5">
        <v>44269</v>
      </c>
      <c r="H84" s="4">
        <v>1</v>
      </c>
      <c r="I84" s="4">
        <v>2</v>
      </c>
      <c r="J84" s="4">
        <v>2</v>
      </c>
      <c r="K84" s="4" t="s">
        <v>28</v>
      </c>
      <c r="L84" s="4">
        <v>763</v>
      </c>
      <c r="M84" s="4">
        <v>763</v>
      </c>
      <c r="N84" s="4" t="s">
        <v>212</v>
      </c>
      <c r="O84" s="4" t="s">
        <v>189</v>
      </c>
      <c r="P84" s="4" t="s">
        <v>31</v>
      </c>
      <c r="Q84" s="4">
        <v>0</v>
      </c>
      <c r="R84" s="6">
        <v>44263</v>
      </c>
      <c r="S84" s="5">
        <v>44284</v>
      </c>
      <c r="T84" s="4" t="s">
        <v>32</v>
      </c>
      <c r="U84" s="4">
        <v>763</v>
      </c>
      <c r="V84" s="4">
        <v>0</v>
      </c>
      <c r="W84" s="4">
        <v>0</v>
      </c>
      <c r="X84" s="4">
        <v>2008172</v>
      </c>
    </row>
    <row r="85" s="4" customFormat="1" spans="1:24">
      <c r="A85" s="4">
        <v>14547968239</v>
      </c>
      <c r="B85" s="4" t="s">
        <v>24</v>
      </c>
      <c r="C85" s="4" t="s">
        <v>25</v>
      </c>
      <c r="D85" s="4" t="s">
        <v>213</v>
      </c>
      <c r="E85" s="4" t="s">
        <v>118</v>
      </c>
      <c r="F85" s="5">
        <v>44268</v>
      </c>
      <c r="G85" s="5">
        <v>44269</v>
      </c>
      <c r="H85" s="4">
        <v>1</v>
      </c>
      <c r="I85" s="4">
        <v>1</v>
      </c>
      <c r="J85" s="4">
        <v>1</v>
      </c>
      <c r="K85" s="4" t="s">
        <v>28</v>
      </c>
      <c r="L85" s="4">
        <v>249</v>
      </c>
      <c r="M85" s="4">
        <v>249</v>
      </c>
      <c r="N85" s="4" t="s">
        <v>214</v>
      </c>
      <c r="O85" s="4" t="s">
        <v>189</v>
      </c>
      <c r="P85" s="4" t="s">
        <v>31</v>
      </c>
      <c r="Q85" s="4">
        <v>0</v>
      </c>
      <c r="R85" s="6">
        <v>44264</v>
      </c>
      <c r="S85" s="5">
        <v>44284</v>
      </c>
      <c r="T85" s="4" t="s">
        <v>32</v>
      </c>
      <c r="U85" s="4">
        <v>249</v>
      </c>
      <c r="V85" s="4">
        <v>0</v>
      </c>
      <c r="W85" s="4">
        <v>0</v>
      </c>
      <c r="X85" s="4">
        <v>2008245</v>
      </c>
    </row>
    <row r="86" s="4" customFormat="1" spans="1:24">
      <c r="A86" s="4">
        <v>14547968239</v>
      </c>
      <c r="B86" s="4" t="s">
        <v>24</v>
      </c>
      <c r="C86" s="4" t="s">
        <v>39</v>
      </c>
      <c r="D86" s="4" t="s">
        <v>213</v>
      </c>
      <c r="E86" s="4" t="s">
        <v>118</v>
      </c>
      <c r="F86" s="5">
        <v>44268</v>
      </c>
      <c r="G86" s="5">
        <v>44269</v>
      </c>
      <c r="H86" s="4">
        <v>1</v>
      </c>
      <c r="I86" s="4">
        <v>1</v>
      </c>
      <c r="J86" s="4">
        <v>1</v>
      </c>
      <c r="K86" s="4" t="s">
        <v>28</v>
      </c>
      <c r="L86" s="4">
        <v>-249</v>
      </c>
      <c r="M86" s="4">
        <v>-249</v>
      </c>
      <c r="N86" s="4" t="s">
        <v>214</v>
      </c>
      <c r="O86" s="4" t="s">
        <v>189</v>
      </c>
      <c r="P86" s="4" t="s">
        <v>31</v>
      </c>
      <c r="Q86" s="4">
        <v>0</v>
      </c>
      <c r="R86" s="6">
        <v>44264</v>
      </c>
      <c r="S86" s="5">
        <v>44284</v>
      </c>
      <c r="T86" s="4" t="s">
        <v>32</v>
      </c>
      <c r="U86" s="4">
        <v>-249</v>
      </c>
      <c r="V86" s="4">
        <v>0</v>
      </c>
      <c r="W86" s="4">
        <v>0</v>
      </c>
      <c r="X86" s="4">
        <v>2008245</v>
      </c>
    </row>
    <row r="87" s="4" customFormat="1" spans="1:24">
      <c r="A87" s="4">
        <v>14548619705</v>
      </c>
      <c r="B87" s="4" t="s">
        <v>24</v>
      </c>
      <c r="C87" s="4" t="s">
        <v>25</v>
      </c>
      <c r="D87" s="4" t="s">
        <v>215</v>
      </c>
      <c r="E87" s="4" t="s">
        <v>216</v>
      </c>
      <c r="F87" s="5">
        <v>44268</v>
      </c>
      <c r="G87" s="5">
        <v>44269</v>
      </c>
      <c r="H87" s="4">
        <v>1</v>
      </c>
      <c r="I87" s="4">
        <v>1</v>
      </c>
      <c r="J87" s="4">
        <v>1</v>
      </c>
      <c r="K87" s="4" t="s">
        <v>28</v>
      </c>
      <c r="L87" s="4">
        <v>152</v>
      </c>
      <c r="M87" s="4">
        <v>152</v>
      </c>
      <c r="N87" s="4" t="s">
        <v>217</v>
      </c>
      <c r="O87" s="4" t="s">
        <v>189</v>
      </c>
      <c r="P87" s="4" t="s">
        <v>31</v>
      </c>
      <c r="Q87" s="4">
        <v>0</v>
      </c>
      <c r="R87" s="6">
        <v>44264</v>
      </c>
      <c r="S87" s="5">
        <v>44284</v>
      </c>
      <c r="T87" s="4" t="s">
        <v>32</v>
      </c>
      <c r="U87" s="4">
        <v>152</v>
      </c>
      <c r="V87" s="4">
        <v>0</v>
      </c>
      <c r="W87" s="4">
        <v>0</v>
      </c>
      <c r="X87" s="4">
        <v>2008407</v>
      </c>
    </row>
    <row r="88" s="4" customFormat="1" spans="1:23">
      <c r="A88" s="4">
        <v>14548746680</v>
      </c>
      <c r="B88" s="4" t="s">
        <v>24</v>
      </c>
      <c r="C88" s="4" t="s">
        <v>25</v>
      </c>
      <c r="D88" s="4" t="s">
        <v>218</v>
      </c>
      <c r="E88" s="4" t="s">
        <v>219</v>
      </c>
      <c r="F88" s="5">
        <v>44268</v>
      </c>
      <c r="G88" s="5">
        <v>44269</v>
      </c>
      <c r="H88" s="4">
        <v>1</v>
      </c>
      <c r="I88" s="4">
        <v>1</v>
      </c>
      <c r="J88" s="4">
        <v>1</v>
      </c>
      <c r="K88" s="4" t="s">
        <v>28</v>
      </c>
      <c r="L88" s="4">
        <v>129</v>
      </c>
      <c r="M88" s="4">
        <v>129</v>
      </c>
      <c r="N88" s="4" t="s">
        <v>220</v>
      </c>
      <c r="O88" s="4" t="s">
        <v>189</v>
      </c>
      <c r="P88" s="4" t="s">
        <v>31</v>
      </c>
      <c r="Q88" s="4">
        <v>0</v>
      </c>
      <c r="R88" s="6">
        <v>44264</v>
      </c>
      <c r="S88" s="5">
        <v>44284</v>
      </c>
      <c r="T88" s="4" t="s">
        <v>32</v>
      </c>
      <c r="U88" s="4">
        <v>129</v>
      </c>
      <c r="V88" s="4">
        <v>0</v>
      </c>
      <c r="W88" s="4">
        <v>0</v>
      </c>
    </row>
    <row r="89" s="4" customFormat="1" spans="1:24">
      <c r="A89" s="4">
        <v>14548713055</v>
      </c>
      <c r="B89" s="4" t="s">
        <v>24</v>
      </c>
      <c r="C89" s="4" t="s">
        <v>25</v>
      </c>
      <c r="D89" s="4" t="s">
        <v>221</v>
      </c>
      <c r="E89" s="4" t="s">
        <v>71</v>
      </c>
      <c r="F89" s="5">
        <v>44268</v>
      </c>
      <c r="G89" s="5">
        <v>44269</v>
      </c>
      <c r="H89" s="4">
        <v>1</v>
      </c>
      <c r="I89" s="4">
        <v>1</v>
      </c>
      <c r="J89" s="4">
        <v>1</v>
      </c>
      <c r="K89" s="4" t="s">
        <v>28</v>
      </c>
      <c r="L89" s="4">
        <v>173</v>
      </c>
      <c r="M89" s="4">
        <v>173</v>
      </c>
      <c r="N89" s="4" t="s">
        <v>222</v>
      </c>
      <c r="O89" s="4" t="s">
        <v>189</v>
      </c>
      <c r="P89" s="4" t="s">
        <v>31</v>
      </c>
      <c r="Q89" s="4">
        <v>0</v>
      </c>
      <c r="R89" s="6">
        <v>44264</v>
      </c>
      <c r="S89" s="5">
        <v>44284</v>
      </c>
      <c r="T89" s="4" t="s">
        <v>32</v>
      </c>
      <c r="U89" s="4">
        <v>173</v>
      </c>
      <c r="V89" s="4">
        <v>0</v>
      </c>
      <c r="W89" s="4">
        <v>0</v>
      </c>
      <c r="X89" s="4">
        <v>2008456</v>
      </c>
    </row>
    <row r="90" s="4" customFormat="1" spans="1:23">
      <c r="A90" s="4">
        <v>14548746680</v>
      </c>
      <c r="B90" s="4" t="s">
        <v>24</v>
      </c>
      <c r="C90" s="4" t="s">
        <v>39</v>
      </c>
      <c r="D90" s="4" t="s">
        <v>218</v>
      </c>
      <c r="E90" s="4" t="s">
        <v>219</v>
      </c>
      <c r="F90" s="5">
        <v>44268</v>
      </c>
      <c r="G90" s="5">
        <v>44269</v>
      </c>
      <c r="H90" s="4">
        <v>1</v>
      </c>
      <c r="I90" s="4">
        <v>1</v>
      </c>
      <c r="J90" s="4">
        <v>1</v>
      </c>
      <c r="K90" s="4" t="s">
        <v>28</v>
      </c>
      <c r="L90" s="4">
        <v>-129</v>
      </c>
      <c r="M90" s="4">
        <v>-129</v>
      </c>
      <c r="N90" s="4" t="s">
        <v>220</v>
      </c>
      <c r="O90" s="4" t="s">
        <v>189</v>
      </c>
      <c r="P90" s="4" t="s">
        <v>31</v>
      </c>
      <c r="Q90" s="4">
        <v>0</v>
      </c>
      <c r="R90" s="6">
        <v>44264</v>
      </c>
      <c r="S90" s="5">
        <v>44284</v>
      </c>
      <c r="T90" s="4" t="s">
        <v>32</v>
      </c>
      <c r="U90" s="4">
        <v>-129</v>
      </c>
      <c r="V90" s="4">
        <v>0</v>
      </c>
      <c r="W90" s="4">
        <v>0</v>
      </c>
    </row>
    <row r="91" s="4" customFormat="1" spans="1:24">
      <c r="A91" s="4">
        <v>14548790478</v>
      </c>
      <c r="B91" s="4" t="s">
        <v>24</v>
      </c>
      <c r="C91" s="4" t="s">
        <v>25</v>
      </c>
      <c r="D91" s="4" t="s">
        <v>223</v>
      </c>
      <c r="E91" s="4" t="s">
        <v>224</v>
      </c>
      <c r="F91" s="5">
        <v>44268</v>
      </c>
      <c r="G91" s="5">
        <v>44269</v>
      </c>
      <c r="H91" s="4">
        <v>1</v>
      </c>
      <c r="I91" s="4">
        <v>1</v>
      </c>
      <c r="J91" s="4">
        <v>1</v>
      </c>
      <c r="K91" s="4" t="s">
        <v>28</v>
      </c>
      <c r="L91" s="4">
        <v>136</v>
      </c>
      <c r="M91" s="4">
        <v>136</v>
      </c>
      <c r="N91" s="4" t="s">
        <v>225</v>
      </c>
      <c r="O91" s="4" t="s">
        <v>189</v>
      </c>
      <c r="P91" s="4" t="s">
        <v>31</v>
      </c>
      <c r="Q91" s="4">
        <v>0</v>
      </c>
      <c r="R91" s="6">
        <v>44264</v>
      </c>
      <c r="S91" s="5">
        <v>44284</v>
      </c>
      <c r="T91" s="4" t="s">
        <v>32</v>
      </c>
      <c r="U91" s="4">
        <v>136</v>
      </c>
      <c r="V91" s="4">
        <v>0</v>
      </c>
      <c r="W91" s="4">
        <v>0</v>
      </c>
      <c r="X91" s="4">
        <v>2008507</v>
      </c>
    </row>
    <row r="92" s="4" customFormat="1" spans="1:24">
      <c r="A92" s="4">
        <v>14548823147</v>
      </c>
      <c r="B92" s="4" t="s">
        <v>24</v>
      </c>
      <c r="C92" s="4" t="s">
        <v>25</v>
      </c>
      <c r="D92" s="4" t="s">
        <v>226</v>
      </c>
      <c r="E92" s="4" t="s">
        <v>227</v>
      </c>
      <c r="F92" s="5">
        <v>44268</v>
      </c>
      <c r="G92" s="5">
        <v>44269</v>
      </c>
      <c r="H92" s="4">
        <v>1</v>
      </c>
      <c r="I92" s="4">
        <v>1</v>
      </c>
      <c r="J92" s="4">
        <v>1</v>
      </c>
      <c r="K92" s="4" t="s">
        <v>28</v>
      </c>
      <c r="L92" s="4">
        <v>127</v>
      </c>
      <c r="M92" s="4">
        <v>127</v>
      </c>
      <c r="N92" s="4" t="s">
        <v>228</v>
      </c>
      <c r="O92" s="4" t="s">
        <v>189</v>
      </c>
      <c r="P92" s="4" t="s">
        <v>31</v>
      </c>
      <c r="Q92" s="4">
        <v>0</v>
      </c>
      <c r="R92" s="6">
        <v>44264</v>
      </c>
      <c r="S92" s="5">
        <v>44284</v>
      </c>
      <c r="T92" s="4" t="s">
        <v>32</v>
      </c>
      <c r="U92" s="4">
        <v>127</v>
      </c>
      <c r="V92" s="4">
        <v>0</v>
      </c>
      <c r="W92" s="4">
        <v>0</v>
      </c>
      <c r="X92" s="4">
        <v>2008523</v>
      </c>
    </row>
    <row r="93" s="4" customFormat="1" spans="1:24">
      <c r="A93" s="4">
        <v>14548878476</v>
      </c>
      <c r="B93" s="4" t="s">
        <v>24</v>
      </c>
      <c r="C93" s="4" t="s">
        <v>25</v>
      </c>
      <c r="D93" s="4" t="s">
        <v>226</v>
      </c>
      <c r="E93" s="4" t="s">
        <v>229</v>
      </c>
      <c r="F93" s="5">
        <v>44268</v>
      </c>
      <c r="G93" s="5">
        <v>44269</v>
      </c>
      <c r="H93" s="4">
        <v>1</v>
      </c>
      <c r="I93" s="4">
        <v>1</v>
      </c>
      <c r="J93" s="4">
        <v>1</v>
      </c>
      <c r="K93" s="4" t="s">
        <v>28</v>
      </c>
      <c r="L93" s="4">
        <v>141</v>
      </c>
      <c r="M93" s="4">
        <v>141</v>
      </c>
      <c r="N93" s="4" t="s">
        <v>230</v>
      </c>
      <c r="O93" s="4" t="s">
        <v>189</v>
      </c>
      <c r="P93" s="4" t="s">
        <v>31</v>
      </c>
      <c r="Q93" s="4">
        <v>0</v>
      </c>
      <c r="R93" s="6">
        <v>44264</v>
      </c>
      <c r="S93" s="5">
        <v>44284</v>
      </c>
      <c r="T93" s="4" t="s">
        <v>32</v>
      </c>
      <c r="U93" s="4">
        <v>141</v>
      </c>
      <c r="V93" s="4">
        <v>0</v>
      </c>
      <c r="W93" s="4">
        <v>0</v>
      </c>
      <c r="X93" s="4">
        <v>2008552</v>
      </c>
    </row>
    <row r="94" s="4" customFormat="1" spans="1:24">
      <c r="A94" s="4">
        <v>14548822590</v>
      </c>
      <c r="B94" s="4" t="s">
        <v>24</v>
      </c>
      <c r="C94" s="4" t="s">
        <v>25</v>
      </c>
      <c r="D94" s="4" t="s">
        <v>226</v>
      </c>
      <c r="E94" s="4" t="s">
        <v>227</v>
      </c>
      <c r="F94" s="5">
        <v>44268</v>
      </c>
      <c r="G94" s="5">
        <v>44269</v>
      </c>
      <c r="H94" s="4">
        <v>1</v>
      </c>
      <c r="I94" s="4">
        <v>1</v>
      </c>
      <c r="J94" s="4">
        <v>1</v>
      </c>
      <c r="K94" s="4" t="s">
        <v>28</v>
      </c>
      <c r="L94" s="4">
        <v>127</v>
      </c>
      <c r="M94" s="4">
        <v>127</v>
      </c>
      <c r="N94" s="4" t="s">
        <v>231</v>
      </c>
      <c r="O94" s="4" t="s">
        <v>189</v>
      </c>
      <c r="P94" s="4" t="s">
        <v>31</v>
      </c>
      <c r="Q94" s="4">
        <v>0</v>
      </c>
      <c r="R94" s="6">
        <v>44264</v>
      </c>
      <c r="S94" s="5">
        <v>44284</v>
      </c>
      <c r="T94" s="4" t="s">
        <v>32</v>
      </c>
      <c r="U94" s="4">
        <v>127</v>
      </c>
      <c r="V94" s="4">
        <v>0</v>
      </c>
      <c r="W94" s="4">
        <v>0</v>
      </c>
      <c r="X94" s="4">
        <v>2008522</v>
      </c>
    </row>
    <row r="95" s="4" customFormat="1" spans="1:24">
      <c r="A95" s="4">
        <v>14549210938</v>
      </c>
      <c r="B95" s="4" t="s">
        <v>24</v>
      </c>
      <c r="C95" s="4" t="s">
        <v>25</v>
      </c>
      <c r="D95" s="4" t="s">
        <v>54</v>
      </c>
      <c r="E95" s="4" t="s">
        <v>219</v>
      </c>
      <c r="F95" s="5">
        <v>44268</v>
      </c>
      <c r="G95" s="5">
        <v>44269</v>
      </c>
      <c r="H95" s="4">
        <v>1</v>
      </c>
      <c r="I95" s="4">
        <v>1</v>
      </c>
      <c r="J95" s="4">
        <v>1</v>
      </c>
      <c r="K95" s="4" t="s">
        <v>28</v>
      </c>
      <c r="L95" s="4">
        <v>143</v>
      </c>
      <c r="M95" s="4">
        <v>143</v>
      </c>
      <c r="N95" s="4" t="s">
        <v>232</v>
      </c>
      <c r="O95" s="4" t="s">
        <v>189</v>
      </c>
      <c r="P95" s="4" t="s">
        <v>31</v>
      </c>
      <c r="Q95" s="4">
        <v>0</v>
      </c>
      <c r="R95" s="6">
        <v>44264</v>
      </c>
      <c r="S95" s="5">
        <v>44284</v>
      </c>
      <c r="T95" s="4" t="s">
        <v>32</v>
      </c>
      <c r="U95" s="4">
        <v>143</v>
      </c>
      <c r="V95" s="4">
        <v>0</v>
      </c>
      <c r="W95" s="4">
        <v>0</v>
      </c>
      <c r="X95" s="4">
        <v>2008706</v>
      </c>
    </row>
    <row r="96" s="4" customFormat="1" spans="1:24">
      <c r="A96" s="4">
        <v>14549461486</v>
      </c>
      <c r="B96" s="4" t="s">
        <v>24</v>
      </c>
      <c r="C96" s="4" t="s">
        <v>25</v>
      </c>
      <c r="D96" s="4" t="s">
        <v>233</v>
      </c>
      <c r="E96" s="4" t="s">
        <v>55</v>
      </c>
      <c r="F96" s="5">
        <v>44268</v>
      </c>
      <c r="G96" s="5">
        <v>44269</v>
      </c>
      <c r="H96" s="4">
        <v>1</v>
      </c>
      <c r="I96" s="4">
        <v>1</v>
      </c>
      <c r="J96" s="4">
        <v>1</v>
      </c>
      <c r="K96" s="4" t="s">
        <v>28</v>
      </c>
      <c r="L96" s="4">
        <v>244</v>
      </c>
      <c r="M96" s="4">
        <v>244</v>
      </c>
      <c r="N96" s="4" t="s">
        <v>234</v>
      </c>
      <c r="O96" s="4" t="s">
        <v>189</v>
      </c>
      <c r="P96" s="4" t="s">
        <v>31</v>
      </c>
      <c r="Q96" s="4">
        <v>0</v>
      </c>
      <c r="R96" s="6">
        <v>44264</v>
      </c>
      <c r="S96" s="5">
        <v>44284</v>
      </c>
      <c r="T96" s="4" t="s">
        <v>32</v>
      </c>
      <c r="U96" s="4">
        <v>244</v>
      </c>
      <c r="V96" s="4">
        <v>0</v>
      </c>
      <c r="W96" s="4">
        <v>0</v>
      </c>
      <c r="X96" s="4">
        <v>2008795</v>
      </c>
    </row>
    <row r="97" s="4" customFormat="1" spans="1:24">
      <c r="A97" s="4">
        <v>14548822590</v>
      </c>
      <c r="B97" s="4" t="s">
        <v>24</v>
      </c>
      <c r="C97" s="4" t="s">
        <v>39</v>
      </c>
      <c r="D97" s="4" t="s">
        <v>226</v>
      </c>
      <c r="E97" s="4" t="s">
        <v>227</v>
      </c>
      <c r="F97" s="5">
        <v>44268</v>
      </c>
      <c r="G97" s="5">
        <v>44269</v>
      </c>
      <c r="H97" s="4">
        <v>1</v>
      </c>
      <c r="I97" s="4">
        <v>1</v>
      </c>
      <c r="J97" s="4">
        <v>1</v>
      </c>
      <c r="K97" s="4" t="s">
        <v>28</v>
      </c>
      <c r="L97" s="4">
        <v>-127</v>
      </c>
      <c r="M97" s="4">
        <v>-127</v>
      </c>
      <c r="N97" s="4" t="s">
        <v>231</v>
      </c>
      <c r="O97" s="4" t="s">
        <v>189</v>
      </c>
      <c r="P97" s="4" t="s">
        <v>31</v>
      </c>
      <c r="Q97" s="4">
        <v>0</v>
      </c>
      <c r="R97" s="6">
        <v>44264</v>
      </c>
      <c r="S97" s="5">
        <v>44284</v>
      </c>
      <c r="T97" s="4" t="s">
        <v>32</v>
      </c>
      <c r="U97" s="4">
        <v>-127</v>
      </c>
      <c r="V97" s="4">
        <v>0</v>
      </c>
      <c r="W97" s="4">
        <v>0</v>
      </c>
      <c r="X97" s="4">
        <v>2008522</v>
      </c>
    </row>
    <row r="98" s="4" customFormat="1" spans="1:24">
      <c r="A98" s="4">
        <v>14549614152</v>
      </c>
      <c r="B98" s="4" t="s">
        <v>24</v>
      </c>
      <c r="C98" s="4" t="s">
        <v>25</v>
      </c>
      <c r="D98" s="4" t="s">
        <v>233</v>
      </c>
      <c r="E98" s="4" t="s">
        <v>235</v>
      </c>
      <c r="F98" s="5">
        <v>44268</v>
      </c>
      <c r="G98" s="5">
        <v>44269</v>
      </c>
      <c r="H98" s="4">
        <v>1</v>
      </c>
      <c r="I98" s="4">
        <v>1</v>
      </c>
      <c r="J98" s="4">
        <v>1</v>
      </c>
      <c r="K98" s="4" t="s">
        <v>28</v>
      </c>
      <c r="L98" s="4">
        <v>276</v>
      </c>
      <c r="M98" s="4">
        <v>276</v>
      </c>
      <c r="N98" s="4" t="s">
        <v>236</v>
      </c>
      <c r="O98" s="4" t="s">
        <v>189</v>
      </c>
      <c r="P98" s="4" t="s">
        <v>31</v>
      </c>
      <c r="Q98" s="4">
        <v>0</v>
      </c>
      <c r="R98" s="6">
        <v>44264</v>
      </c>
      <c r="S98" s="5">
        <v>44284</v>
      </c>
      <c r="T98" s="4" t="s">
        <v>32</v>
      </c>
      <c r="U98" s="4">
        <v>276</v>
      </c>
      <c r="V98" s="4">
        <v>0</v>
      </c>
      <c r="W98" s="4">
        <v>0</v>
      </c>
      <c r="X98" s="4">
        <v>2008834</v>
      </c>
    </row>
    <row r="99" s="4" customFormat="1" spans="1:24">
      <c r="A99" s="4">
        <v>14550408460</v>
      </c>
      <c r="B99" s="4" t="s">
        <v>24</v>
      </c>
      <c r="C99" s="4" t="s">
        <v>25</v>
      </c>
      <c r="D99" s="4" t="s">
        <v>215</v>
      </c>
      <c r="E99" s="4" t="s">
        <v>237</v>
      </c>
      <c r="F99" s="5">
        <v>44268</v>
      </c>
      <c r="G99" s="5">
        <v>44269</v>
      </c>
      <c r="H99" s="4">
        <v>1</v>
      </c>
      <c r="I99" s="4">
        <v>1</v>
      </c>
      <c r="J99" s="4">
        <v>1</v>
      </c>
      <c r="K99" s="4" t="s">
        <v>28</v>
      </c>
      <c r="L99" s="4">
        <v>200</v>
      </c>
      <c r="M99" s="4">
        <v>200</v>
      </c>
      <c r="N99" s="4" t="s">
        <v>238</v>
      </c>
      <c r="O99" s="4" t="s">
        <v>189</v>
      </c>
      <c r="P99" s="4" t="s">
        <v>31</v>
      </c>
      <c r="Q99" s="4">
        <v>0</v>
      </c>
      <c r="R99" s="6">
        <v>44264</v>
      </c>
      <c r="S99" s="5">
        <v>44284</v>
      </c>
      <c r="T99" s="4" t="s">
        <v>32</v>
      </c>
      <c r="U99" s="4">
        <v>200</v>
      </c>
      <c r="V99" s="4">
        <v>0</v>
      </c>
      <c r="W99" s="4">
        <v>0</v>
      </c>
      <c r="X99" s="4">
        <v>2009026</v>
      </c>
    </row>
    <row r="100" s="4" customFormat="1" spans="1:24">
      <c r="A100" s="4">
        <v>14550408460</v>
      </c>
      <c r="B100" s="4" t="s">
        <v>24</v>
      </c>
      <c r="C100" s="4" t="s">
        <v>39</v>
      </c>
      <c r="D100" s="4" t="s">
        <v>215</v>
      </c>
      <c r="E100" s="4" t="s">
        <v>237</v>
      </c>
      <c r="F100" s="5">
        <v>44268</v>
      </c>
      <c r="G100" s="5">
        <v>44269</v>
      </c>
      <c r="H100" s="4">
        <v>1</v>
      </c>
      <c r="I100" s="4">
        <v>1</v>
      </c>
      <c r="J100" s="4">
        <v>1</v>
      </c>
      <c r="K100" s="4" t="s">
        <v>28</v>
      </c>
      <c r="L100" s="4">
        <v>-200</v>
      </c>
      <c r="M100" s="4">
        <v>-200</v>
      </c>
      <c r="N100" s="4" t="s">
        <v>238</v>
      </c>
      <c r="O100" s="4" t="s">
        <v>189</v>
      </c>
      <c r="P100" s="4" t="s">
        <v>31</v>
      </c>
      <c r="Q100" s="4">
        <v>0</v>
      </c>
      <c r="R100" s="6">
        <v>44264</v>
      </c>
      <c r="S100" s="5">
        <v>44284</v>
      </c>
      <c r="T100" s="4" t="s">
        <v>32</v>
      </c>
      <c r="U100" s="4">
        <v>-200</v>
      </c>
      <c r="V100" s="4">
        <v>0</v>
      </c>
      <c r="W100" s="4">
        <v>0</v>
      </c>
      <c r="X100" s="4">
        <v>2009026</v>
      </c>
    </row>
    <row r="101" s="4" customFormat="1" spans="1:24">
      <c r="A101" s="4">
        <v>14555287826</v>
      </c>
      <c r="B101" s="4" t="s">
        <v>24</v>
      </c>
      <c r="C101" s="4" t="s">
        <v>25</v>
      </c>
      <c r="D101" s="4" t="s">
        <v>239</v>
      </c>
      <c r="E101" s="4" t="s">
        <v>224</v>
      </c>
      <c r="F101" s="5">
        <v>44268</v>
      </c>
      <c r="G101" s="5">
        <v>44269</v>
      </c>
      <c r="H101" s="4">
        <v>1</v>
      </c>
      <c r="I101" s="4">
        <v>1</v>
      </c>
      <c r="J101" s="4">
        <v>1</v>
      </c>
      <c r="K101" s="4" t="s">
        <v>28</v>
      </c>
      <c r="L101" s="4">
        <v>196</v>
      </c>
      <c r="M101" s="4">
        <v>196</v>
      </c>
      <c r="N101" s="4" t="s">
        <v>240</v>
      </c>
      <c r="O101" s="4" t="s">
        <v>189</v>
      </c>
      <c r="P101" s="4" t="s">
        <v>31</v>
      </c>
      <c r="Q101" s="4">
        <v>0</v>
      </c>
      <c r="R101" s="6">
        <v>44264</v>
      </c>
      <c r="S101" s="5">
        <v>44284</v>
      </c>
      <c r="T101" s="4" t="s">
        <v>32</v>
      </c>
      <c r="U101" s="4">
        <v>196</v>
      </c>
      <c r="V101" s="4">
        <v>0</v>
      </c>
      <c r="W101" s="4">
        <v>0</v>
      </c>
      <c r="X101" s="4">
        <v>2009444</v>
      </c>
    </row>
    <row r="102" s="4" customFormat="1" spans="1:24">
      <c r="A102" s="4">
        <v>14558340943</v>
      </c>
      <c r="B102" s="4" t="s">
        <v>24</v>
      </c>
      <c r="C102" s="4" t="s">
        <v>25</v>
      </c>
      <c r="D102" s="4" t="s">
        <v>241</v>
      </c>
      <c r="E102" s="4" t="s">
        <v>242</v>
      </c>
      <c r="F102" s="5">
        <v>44267</v>
      </c>
      <c r="G102" s="5">
        <v>44269</v>
      </c>
      <c r="H102" s="4">
        <v>1</v>
      </c>
      <c r="I102" s="4">
        <v>2</v>
      </c>
      <c r="J102" s="4">
        <v>2</v>
      </c>
      <c r="K102" s="4" t="s">
        <v>28</v>
      </c>
      <c r="L102" s="4">
        <v>242</v>
      </c>
      <c r="M102" s="4">
        <v>242</v>
      </c>
      <c r="N102" s="4" t="s">
        <v>243</v>
      </c>
      <c r="O102" s="4" t="s">
        <v>189</v>
      </c>
      <c r="P102" s="4" t="s">
        <v>31</v>
      </c>
      <c r="Q102" s="4">
        <v>0</v>
      </c>
      <c r="R102" s="6">
        <v>44265</v>
      </c>
      <c r="S102" s="5">
        <v>44284</v>
      </c>
      <c r="T102" s="4" t="s">
        <v>32</v>
      </c>
      <c r="U102" s="4">
        <v>242</v>
      </c>
      <c r="V102" s="4">
        <v>0</v>
      </c>
      <c r="W102" s="4">
        <v>0</v>
      </c>
      <c r="X102" s="4">
        <v>2010440</v>
      </c>
    </row>
    <row r="103" s="4" customFormat="1" spans="1:24">
      <c r="A103" s="4">
        <v>14570831983</v>
      </c>
      <c r="B103" s="4" t="s">
        <v>24</v>
      </c>
      <c r="C103" s="4" t="s">
        <v>25</v>
      </c>
      <c r="D103" s="4" t="s">
        <v>244</v>
      </c>
      <c r="E103" s="4" t="s">
        <v>245</v>
      </c>
      <c r="F103" s="5">
        <v>44267</v>
      </c>
      <c r="G103" s="5">
        <v>44269</v>
      </c>
      <c r="H103" s="4">
        <v>1</v>
      </c>
      <c r="I103" s="4">
        <v>2</v>
      </c>
      <c r="J103" s="4">
        <v>2</v>
      </c>
      <c r="K103" s="4" t="s">
        <v>28</v>
      </c>
      <c r="L103" s="4">
        <v>778</v>
      </c>
      <c r="M103" s="4">
        <v>778</v>
      </c>
      <c r="N103" s="4" t="s">
        <v>246</v>
      </c>
      <c r="O103" s="4" t="s">
        <v>189</v>
      </c>
      <c r="P103" s="4" t="s">
        <v>31</v>
      </c>
      <c r="Q103" s="4">
        <v>0</v>
      </c>
      <c r="R103" s="6">
        <v>44266</v>
      </c>
      <c r="S103" s="5">
        <v>44284</v>
      </c>
      <c r="T103" s="4" t="s">
        <v>32</v>
      </c>
      <c r="U103" s="4">
        <v>778</v>
      </c>
      <c r="V103" s="4">
        <v>0</v>
      </c>
      <c r="W103" s="4">
        <v>0</v>
      </c>
      <c r="X103" s="4">
        <v>2011935</v>
      </c>
    </row>
    <row r="104" s="4" customFormat="1" spans="1:24">
      <c r="A104" s="4">
        <v>14580313016</v>
      </c>
      <c r="B104" s="4" t="s">
        <v>24</v>
      </c>
      <c r="C104" s="4" t="s">
        <v>25</v>
      </c>
      <c r="D104" s="4" t="s">
        <v>247</v>
      </c>
      <c r="E104" s="4" t="s">
        <v>248</v>
      </c>
      <c r="F104" s="5">
        <v>44268</v>
      </c>
      <c r="G104" s="5">
        <v>44269</v>
      </c>
      <c r="H104" s="4">
        <v>1</v>
      </c>
      <c r="I104" s="4">
        <v>1</v>
      </c>
      <c r="J104" s="4">
        <v>1</v>
      </c>
      <c r="K104" s="4" t="s">
        <v>28</v>
      </c>
      <c r="L104" s="4">
        <v>125</v>
      </c>
      <c r="M104" s="4">
        <v>125</v>
      </c>
      <c r="N104" s="4" t="s">
        <v>249</v>
      </c>
      <c r="O104" s="4" t="s">
        <v>189</v>
      </c>
      <c r="P104" s="4" t="s">
        <v>31</v>
      </c>
      <c r="Q104" s="4">
        <v>0</v>
      </c>
      <c r="R104" s="6">
        <v>44267</v>
      </c>
      <c r="S104" s="5">
        <v>44284</v>
      </c>
      <c r="T104" s="4" t="s">
        <v>32</v>
      </c>
      <c r="U104" s="4">
        <v>125</v>
      </c>
      <c r="V104" s="4">
        <v>0</v>
      </c>
      <c r="W104" s="4">
        <v>0</v>
      </c>
      <c r="X104" s="4">
        <v>2013624</v>
      </c>
    </row>
    <row r="105" s="4" customFormat="1" spans="1:24">
      <c r="A105" s="4">
        <v>14580864817</v>
      </c>
      <c r="B105" s="4" t="s">
        <v>24</v>
      </c>
      <c r="C105" s="4" t="s">
        <v>25</v>
      </c>
      <c r="D105" s="4" t="s">
        <v>250</v>
      </c>
      <c r="E105" s="4" t="s">
        <v>133</v>
      </c>
      <c r="F105" s="5">
        <v>44267</v>
      </c>
      <c r="G105" s="5">
        <v>44269</v>
      </c>
      <c r="H105" s="4">
        <v>1</v>
      </c>
      <c r="I105" s="4">
        <v>2</v>
      </c>
      <c r="J105" s="4">
        <v>2</v>
      </c>
      <c r="K105" s="4" t="s">
        <v>28</v>
      </c>
      <c r="L105" s="4">
        <v>346</v>
      </c>
      <c r="M105" s="4">
        <v>346</v>
      </c>
      <c r="N105" s="4" t="s">
        <v>251</v>
      </c>
      <c r="O105" s="4" t="s">
        <v>189</v>
      </c>
      <c r="P105" s="4" t="s">
        <v>31</v>
      </c>
      <c r="Q105" s="4">
        <v>0</v>
      </c>
      <c r="R105" s="6">
        <v>44267</v>
      </c>
      <c r="S105" s="5">
        <v>44284</v>
      </c>
      <c r="T105" s="4" t="s">
        <v>32</v>
      </c>
      <c r="U105" s="4">
        <v>346</v>
      </c>
      <c r="V105" s="4">
        <v>0</v>
      </c>
      <c r="W105" s="4">
        <v>0</v>
      </c>
      <c r="X105" s="4">
        <v>2013832</v>
      </c>
    </row>
    <row r="106" s="4" customFormat="1" spans="1:24">
      <c r="A106" s="4">
        <v>14581252206</v>
      </c>
      <c r="B106" s="4" t="s">
        <v>24</v>
      </c>
      <c r="C106" s="4" t="s">
        <v>25</v>
      </c>
      <c r="D106" s="4" t="s">
        <v>252</v>
      </c>
      <c r="E106" s="4" t="s">
        <v>253</v>
      </c>
      <c r="F106" s="5">
        <v>44268</v>
      </c>
      <c r="G106" s="5">
        <v>44269</v>
      </c>
      <c r="H106" s="4">
        <v>1</v>
      </c>
      <c r="I106" s="4">
        <v>1</v>
      </c>
      <c r="J106" s="4">
        <v>1</v>
      </c>
      <c r="K106" s="4" t="s">
        <v>28</v>
      </c>
      <c r="L106" s="4">
        <v>263</v>
      </c>
      <c r="M106" s="4">
        <v>263</v>
      </c>
      <c r="N106" s="4" t="s">
        <v>254</v>
      </c>
      <c r="O106" s="4" t="s">
        <v>189</v>
      </c>
      <c r="P106" s="4" t="s">
        <v>31</v>
      </c>
      <c r="Q106" s="4">
        <v>0</v>
      </c>
      <c r="R106" s="6">
        <v>44267</v>
      </c>
      <c r="S106" s="5">
        <v>44284</v>
      </c>
      <c r="T106" s="4" t="s">
        <v>32</v>
      </c>
      <c r="U106" s="4">
        <v>263</v>
      </c>
      <c r="V106" s="4">
        <v>0</v>
      </c>
      <c r="W106" s="4">
        <v>0</v>
      </c>
      <c r="X106" s="4">
        <v>2013991</v>
      </c>
    </row>
    <row r="107" s="4" customFormat="1" spans="1:23">
      <c r="A107" s="4">
        <v>14585727944</v>
      </c>
      <c r="B107" s="4" t="s">
        <v>24</v>
      </c>
      <c r="C107" s="4" t="s">
        <v>25</v>
      </c>
      <c r="D107" s="4" t="s">
        <v>255</v>
      </c>
      <c r="E107" s="4" t="s">
        <v>256</v>
      </c>
      <c r="F107" s="5">
        <v>44267</v>
      </c>
      <c r="G107" s="5">
        <v>44269</v>
      </c>
      <c r="H107" s="4">
        <v>1</v>
      </c>
      <c r="I107" s="4">
        <v>2</v>
      </c>
      <c r="J107" s="4">
        <v>2</v>
      </c>
      <c r="K107" s="4" t="s">
        <v>28</v>
      </c>
      <c r="L107" s="4">
        <v>732</v>
      </c>
      <c r="M107" s="4">
        <v>732</v>
      </c>
      <c r="N107" s="4" t="s">
        <v>257</v>
      </c>
      <c r="O107" s="4" t="s">
        <v>189</v>
      </c>
      <c r="P107" s="4" t="s">
        <v>31</v>
      </c>
      <c r="Q107" s="4">
        <v>0</v>
      </c>
      <c r="R107" s="6">
        <v>44267</v>
      </c>
      <c r="S107" s="5">
        <v>44284</v>
      </c>
      <c r="T107" s="4" t="s">
        <v>32</v>
      </c>
      <c r="U107" s="4">
        <v>732</v>
      </c>
      <c r="V107" s="4">
        <v>0</v>
      </c>
      <c r="W107" s="4">
        <v>0</v>
      </c>
    </row>
    <row r="108" s="4" customFormat="1" spans="1:24">
      <c r="A108" s="4">
        <v>14586120177</v>
      </c>
      <c r="B108" s="4" t="s">
        <v>24</v>
      </c>
      <c r="C108" s="4" t="s">
        <v>25</v>
      </c>
      <c r="D108" s="4" t="s">
        <v>258</v>
      </c>
      <c r="E108" s="4" t="s">
        <v>259</v>
      </c>
      <c r="F108" s="5">
        <v>44268</v>
      </c>
      <c r="G108" s="5">
        <v>44269</v>
      </c>
      <c r="H108" s="4">
        <v>1</v>
      </c>
      <c r="I108" s="4">
        <v>1</v>
      </c>
      <c r="J108" s="4">
        <v>1</v>
      </c>
      <c r="K108" s="4" t="s">
        <v>28</v>
      </c>
      <c r="L108" s="4">
        <v>104</v>
      </c>
      <c r="M108" s="4">
        <v>104</v>
      </c>
      <c r="N108" s="4" t="s">
        <v>260</v>
      </c>
      <c r="O108" s="4" t="s">
        <v>189</v>
      </c>
      <c r="P108" s="4" t="s">
        <v>31</v>
      </c>
      <c r="Q108" s="4">
        <v>0</v>
      </c>
      <c r="R108" s="6">
        <v>44267</v>
      </c>
      <c r="S108" s="5">
        <v>44284</v>
      </c>
      <c r="T108" s="4" t="s">
        <v>32</v>
      </c>
      <c r="U108" s="4">
        <v>104</v>
      </c>
      <c r="V108" s="4">
        <v>0</v>
      </c>
      <c r="W108" s="4">
        <v>0</v>
      </c>
      <c r="X108" s="4">
        <v>2014365</v>
      </c>
    </row>
    <row r="109" s="4" customFormat="1" spans="1:24">
      <c r="A109" s="4">
        <v>14586199363</v>
      </c>
      <c r="B109" s="4" t="s">
        <v>24</v>
      </c>
      <c r="C109" s="4" t="s">
        <v>25</v>
      </c>
      <c r="D109" s="4" t="s">
        <v>261</v>
      </c>
      <c r="E109" s="4" t="s">
        <v>161</v>
      </c>
      <c r="F109" s="5">
        <v>44268</v>
      </c>
      <c r="G109" s="5">
        <v>44269</v>
      </c>
      <c r="H109" s="4">
        <v>2</v>
      </c>
      <c r="I109" s="4">
        <v>1</v>
      </c>
      <c r="J109" s="4">
        <v>2</v>
      </c>
      <c r="K109" s="4" t="s">
        <v>28</v>
      </c>
      <c r="L109" s="4">
        <v>260</v>
      </c>
      <c r="M109" s="4">
        <v>260</v>
      </c>
      <c r="N109" s="4" t="s">
        <v>262</v>
      </c>
      <c r="O109" s="4" t="s">
        <v>189</v>
      </c>
      <c r="P109" s="4" t="s">
        <v>31</v>
      </c>
      <c r="Q109" s="4">
        <v>0</v>
      </c>
      <c r="R109" s="6">
        <v>44267</v>
      </c>
      <c r="S109" s="5">
        <v>44284</v>
      </c>
      <c r="T109" s="4" t="s">
        <v>32</v>
      </c>
      <c r="U109" s="4">
        <v>260</v>
      </c>
      <c r="V109" s="4">
        <v>0</v>
      </c>
      <c r="W109" s="4">
        <v>0</v>
      </c>
      <c r="X109" s="4">
        <v>2014398</v>
      </c>
    </row>
    <row r="110" s="4" customFormat="1" spans="1:24">
      <c r="A110" s="4">
        <v>14586199363</v>
      </c>
      <c r="B110" s="4" t="s">
        <v>24</v>
      </c>
      <c r="C110" s="4" t="s">
        <v>39</v>
      </c>
      <c r="D110" s="4" t="s">
        <v>261</v>
      </c>
      <c r="E110" s="4" t="s">
        <v>161</v>
      </c>
      <c r="F110" s="5">
        <v>44268</v>
      </c>
      <c r="G110" s="5">
        <v>44269</v>
      </c>
      <c r="H110" s="4">
        <v>2</v>
      </c>
      <c r="I110" s="4">
        <v>1</v>
      </c>
      <c r="J110" s="4">
        <v>2</v>
      </c>
      <c r="K110" s="4" t="s">
        <v>28</v>
      </c>
      <c r="L110" s="4">
        <v>-260</v>
      </c>
      <c r="M110" s="4">
        <v>-260</v>
      </c>
      <c r="N110" s="4" t="s">
        <v>262</v>
      </c>
      <c r="O110" s="4" t="s">
        <v>189</v>
      </c>
      <c r="P110" s="4" t="s">
        <v>31</v>
      </c>
      <c r="Q110" s="4">
        <v>0</v>
      </c>
      <c r="R110" s="6">
        <v>44267</v>
      </c>
      <c r="S110" s="5">
        <v>44284</v>
      </c>
      <c r="T110" s="4" t="s">
        <v>32</v>
      </c>
      <c r="U110" s="4">
        <v>-260</v>
      </c>
      <c r="V110" s="4">
        <v>0</v>
      </c>
      <c r="W110" s="4">
        <v>0</v>
      </c>
      <c r="X110" s="4">
        <v>2014398</v>
      </c>
    </row>
    <row r="111" s="4" customFormat="1" spans="1:24">
      <c r="A111" s="4">
        <v>14588046853</v>
      </c>
      <c r="B111" s="4" t="s">
        <v>24</v>
      </c>
      <c r="C111" s="4" t="s">
        <v>25</v>
      </c>
      <c r="D111" s="4" t="s">
        <v>263</v>
      </c>
      <c r="E111" s="4" t="s">
        <v>264</v>
      </c>
      <c r="F111" s="5">
        <v>44268</v>
      </c>
      <c r="G111" s="5">
        <v>44269</v>
      </c>
      <c r="H111" s="4">
        <v>1</v>
      </c>
      <c r="I111" s="4">
        <v>1</v>
      </c>
      <c r="J111" s="4">
        <v>1</v>
      </c>
      <c r="K111" s="4" t="s">
        <v>28</v>
      </c>
      <c r="L111" s="4">
        <v>224</v>
      </c>
      <c r="M111" s="4">
        <v>224</v>
      </c>
      <c r="N111" s="4" t="s">
        <v>265</v>
      </c>
      <c r="O111" s="4" t="s">
        <v>189</v>
      </c>
      <c r="P111" s="4" t="s">
        <v>31</v>
      </c>
      <c r="Q111" s="4">
        <v>0</v>
      </c>
      <c r="R111" s="6">
        <v>44268</v>
      </c>
      <c r="S111" s="5">
        <v>44284</v>
      </c>
      <c r="T111" s="4" t="s">
        <v>32</v>
      </c>
      <c r="U111" s="4">
        <v>224</v>
      </c>
      <c r="V111" s="4">
        <v>0</v>
      </c>
      <c r="W111" s="4">
        <v>0</v>
      </c>
      <c r="X111" s="4">
        <v>2015091</v>
      </c>
    </row>
    <row r="112" s="4" customFormat="1" spans="1:24">
      <c r="A112" s="4">
        <v>14588138485</v>
      </c>
      <c r="B112" s="4" t="s">
        <v>24</v>
      </c>
      <c r="C112" s="4" t="s">
        <v>25</v>
      </c>
      <c r="D112" s="4" t="s">
        <v>266</v>
      </c>
      <c r="E112" s="4" t="s">
        <v>267</v>
      </c>
      <c r="F112" s="5">
        <v>44268</v>
      </c>
      <c r="G112" s="5">
        <v>44269</v>
      </c>
      <c r="H112" s="4">
        <v>1</v>
      </c>
      <c r="I112" s="4">
        <v>1</v>
      </c>
      <c r="J112" s="4">
        <v>1</v>
      </c>
      <c r="K112" s="4" t="s">
        <v>28</v>
      </c>
      <c r="L112" s="4">
        <v>131</v>
      </c>
      <c r="M112" s="4">
        <v>131</v>
      </c>
      <c r="N112" s="4" t="s">
        <v>268</v>
      </c>
      <c r="O112" s="4" t="s">
        <v>189</v>
      </c>
      <c r="P112" s="4" t="s">
        <v>31</v>
      </c>
      <c r="Q112" s="4">
        <v>0</v>
      </c>
      <c r="R112" s="6">
        <v>44268</v>
      </c>
      <c r="S112" s="5">
        <v>44284</v>
      </c>
      <c r="T112" s="4" t="s">
        <v>32</v>
      </c>
      <c r="U112" s="4">
        <v>131</v>
      </c>
      <c r="V112" s="4">
        <v>0</v>
      </c>
      <c r="W112" s="4">
        <v>0</v>
      </c>
      <c r="X112" s="4">
        <v>2015128</v>
      </c>
    </row>
    <row r="113" s="4" customFormat="1" spans="1:24">
      <c r="A113" s="4">
        <v>14588343807</v>
      </c>
      <c r="B113" s="4" t="s">
        <v>24</v>
      </c>
      <c r="C113" s="4" t="s">
        <v>25</v>
      </c>
      <c r="D113" s="4" t="s">
        <v>269</v>
      </c>
      <c r="E113" s="4" t="s">
        <v>118</v>
      </c>
      <c r="F113" s="5">
        <v>44268</v>
      </c>
      <c r="G113" s="5">
        <v>44269</v>
      </c>
      <c r="H113" s="4">
        <v>1</v>
      </c>
      <c r="I113" s="4">
        <v>1</v>
      </c>
      <c r="J113" s="4">
        <v>1</v>
      </c>
      <c r="K113" s="4" t="s">
        <v>28</v>
      </c>
      <c r="L113" s="4">
        <v>201</v>
      </c>
      <c r="M113" s="4">
        <v>201</v>
      </c>
      <c r="N113" s="4" t="s">
        <v>270</v>
      </c>
      <c r="O113" s="4" t="s">
        <v>189</v>
      </c>
      <c r="P113" s="4" t="s">
        <v>31</v>
      </c>
      <c r="Q113" s="4">
        <v>0</v>
      </c>
      <c r="R113" s="6">
        <v>44268</v>
      </c>
      <c r="S113" s="5">
        <v>44284</v>
      </c>
      <c r="T113" s="4" t="s">
        <v>32</v>
      </c>
      <c r="U113" s="4">
        <v>201</v>
      </c>
      <c r="V113" s="4">
        <v>0</v>
      </c>
      <c r="W113" s="4">
        <v>0</v>
      </c>
      <c r="X113" s="4">
        <v>2015204</v>
      </c>
    </row>
    <row r="114" s="4" customFormat="1" spans="1:24">
      <c r="A114" s="4">
        <v>14588395853</v>
      </c>
      <c r="B114" s="4" t="s">
        <v>24</v>
      </c>
      <c r="C114" s="4" t="s">
        <v>25</v>
      </c>
      <c r="D114" s="4" t="s">
        <v>132</v>
      </c>
      <c r="E114" s="4" t="s">
        <v>133</v>
      </c>
      <c r="F114" s="5">
        <v>44268</v>
      </c>
      <c r="G114" s="5">
        <v>44269</v>
      </c>
      <c r="H114" s="4">
        <v>1</v>
      </c>
      <c r="I114" s="4">
        <v>1</v>
      </c>
      <c r="J114" s="4">
        <v>1</v>
      </c>
      <c r="K114" s="4" t="s">
        <v>28</v>
      </c>
      <c r="L114" s="4">
        <v>165</v>
      </c>
      <c r="M114" s="4">
        <v>165</v>
      </c>
      <c r="N114" s="4" t="s">
        <v>271</v>
      </c>
      <c r="O114" s="4" t="s">
        <v>189</v>
      </c>
      <c r="P114" s="4" t="s">
        <v>31</v>
      </c>
      <c r="Q114" s="4">
        <v>0</v>
      </c>
      <c r="R114" s="6">
        <v>44268</v>
      </c>
      <c r="S114" s="5">
        <v>44284</v>
      </c>
      <c r="T114" s="4" t="s">
        <v>32</v>
      </c>
      <c r="U114" s="4">
        <v>165</v>
      </c>
      <c r="V114" s="4">
        <v>0</v>
      </c>
      <c r="W114" s="4">
        <v>0</v>
      </c>
      <c r="X114" s="4">
        <v>2015222</v>
      </c>
    </row>
    <row r="115" s="4" customFormat="1" spans="1:24">
      <c r="A115" s="4">
        <v>14588376459</v>
      </c>
      <c r="B115" s="4" t="s">
        <v>24</v>
      </c>
      <c r="C115" s="4" t="s">
        <v>25</v>
      </c>
      <c r="D115" s="4" t="s">
        <v>272</v>
      </c>
      <c r="E115" s="4" t="s">
        <v>144</v>
      </c>
      <c r="F115" s="5">
        <v>44268</v>
      </c>
      <c r="G115" s="5">
        <v>44269</v>
      </c>
      <c r="H115" s="4">
        <v>1</v>
      </c>
      <c r="I115" s="4">
        <v>1</v>
      </c>
      <c r="J115" s="4">
        <v>1</v>
      </c>
      <c r="K115" s="4" t="s">
        <v>28</v>
      </c>
      <c r="L115" s="4">
        <v>101</v>
      </c>
      <c r="M115" s="4">
        <v>101</v>
      </c>
      <c r="N115" s="4" t="s">
        <v>273</v>
      </c>
      <c r="O115" s="4" t="s">
        <v>189</v>
      </c>
      <c r="P115" s="4" t="s">
        <v>31</v>
      </c>
      <c r="Q115" s="4">
        <v>0</v>
      </c>
      <c r="R115" s="6">
        <v>44268</v>
      </c>
      <c r="S115" s="5">
        <v>44284</v>
      </c>
      <c r="T115" s="4" t="s">
        <v>32</v>
      </c>
      <c r="U115" s="4">
        <v>101</v>
      </c>
      <c r="V115" s="4">
        <v>0</v>
      </c>
      <c r="W115" s="4">
        <v>0</v>
      </c>
      <c r="X115" s="4">
        <v>2015212</v>
      </c>
    </row>
    <row r="116" s="4" customFormat="1" spans="1:24">
      <c r="A116" s="4">
        <v>14588376605</v>
      </c>
      <c r="B116" s="4" t="s">
        <v>24</v>
      </c>
      <c r="C116" s="4" t="s">
        <v>25</v>
      </c>
      <c r="D116" s="4" t="s">
        <v>274</v>
      </c>
      <c r="E116" s="4" t="s">
        <v>275</v>
      </c>
      <c r="F116" s="5">
        <v>44268</v>
      </c>
      <c r="G116" s="5">
        <v>44269</v>
      </c>
      <c r="H116" s="4">
        <v>1</v>
      </c>
      <c r="I116" s="4">
        <v>1</v>
      </c>
      <c r="J116" s="4">
        <v>1</v>
      </c>
      <c r="K116" s="4" t="s">
        <v>28</v>
      </c>
      <c r="L116" s="4">
        <v>196</v>
      </c>
      <c r="M116" s="4">
        <v>196</v>
      </c>
      <c r="N116" s="4" t="s">
        <v>276</v>
      </c>
      <c r="O116" s="4" t="s">
        <v>189</v>
      </c>
      <c r="P116" s="4" t="s">
        <v>31</v>
      </c>
      <c r="Q116" s="4">
        <v>0</v>
      </c>
      <c r="R116" s="6">
        <v>44268</v>
      </c>
      <c r="S116" s="5">
        <v>44284</v>
      </c>
      <c r="T116" s="4" t="s">
        <v>32</v>
      </c>
      <c r="U116" s="4">
        <v>196</v>
      </c>
      <c r="V116" s="4">
        <v>0</v>
      </c>
      <c r="W116" s="4">
        <v>0</v>
      </c>
      <c r="X116" s="4">
        <v>2015213</v>
      </c>
    </row>
    <row r="117" s="4" customFormat="1" spans="1:24">
      <c r="A117" s="4">
        <v>14588543609</v>
      </c>
      <c r="B117" s="4" t="s">
        <v>24</v>
      </c>
      <c r="C117" s="4" t="s">
        <v>25</v>
      </c>
      <c r="D117" s="4" t="s">
        <v>277</v>
      </c>
      <c r="E117" s="4" t="s">
        <v>278</v>
      </c>
      <c r="F117" s="5">
        <v>44268</v>
      </c>
      <c r="G117" s="5">
        <v>44269</v>
      </c>
      <c r="H117" s="4">
        <v>1</v>
      </c>
      <c r="I117" s="4">
        <v>1</v>
      </c>
      <c r="J117" s="4">
        <v>1</v>
      </c>
      <c r="K117" s="4" t="s">
        <v>28</v>
      </c>
      <c r="L117" s="4">
        <v>165</v>
      </c>
      <c r="M117" s="4">
        <v>165</v>
      </c>
      <c r="N117" s="4" t="s">
        <v>279</v>
      </c>
      <c r="O117" s="4" t="s">
        <v>189</v>
      </c>
      <c r="P117" s="4" t="s">
        <v>31</v>
      </c>
      <c r="Q117" s="4">
        <v>0</v>
      </c>
      <c r="R117" s="6">
        <v>44268</v>
      </c>
      <c r="S117" s="5">
        <v>44284</v>
      </c>
      <c r="T117" s="4" t="s">
        <v>32</v>
      </c>
      <c r="U117" s="4">
        <v>165</v>
      </c>
      <c r="V117" s="4">
        <v>0</v>
      </c>
      <c r="W117" s="4">
        <v>0</v>
      </c>
      <c r="X117" s="4">
        <v>2015261</v>
      </c>
    </row>
    <row r="118" s="4" customFormat="1" spans="1:24">
      <c r="A118" s="4">
        <v>14588697146</v>
      </c>
      <c r="B118" s="4" t="s">
        <v>24</v>
      </c>
      <c r="C118" s="4" t="s">
        <v>25</v>
      </c>
      <c r="D118" s="4" t="s">
        <v>280</v>
      </c>
      <c r="E118" s="4" t="s">
        <v>281</v>
      </c>
      <c r="F118" s="5">
        <v>44268</v>
      </c>
      <c r="G118" s="5">
        <v>44269</v>
      </c>
      <c r="H118" s="4">
        <v>1</v>
      </c>
      <c r="I118" s="4">
        <v>1</v>
      </c>
      <c r="J118" s="4">
        <v>1</v>
      </c>
      <c r="K118" s="4" t="s">
        <v>28</v>
      </c>
      <c r="L118" s="4">
        <v>184</v>
      </c>
      <c r="M118" s="4">
        <v>184</v>
      </c>
      <c r="N118" s="4" t="s">
        <v>282</v>
      </c>
      <c r="O118" s="4" t="s">
        <v>189</v>
      </c>
      <c r="P118" s="4" t="s">
        <v>31</v>
      </c>
      <c r="Q118" s="4">
        <v>0</v>
      </c>
      <c r="R118" s="6">
        <v>44268</v>
      </c>
      <c r="S118" s="5">
        <v>44284</v>
      </c>
      <c r="T118" s="4" t="s">
        <v>32</v>
      </c>
      <c r="U118" s="4">
        <v>184</v>
      </c>
      <c r="V118" s="4">
        <v>0</v>
      </c>
      <c r="W118" s="4">
        <v>0</v>
      </c>
      <c r="X118" s="4">
        <v>2015304</v>
      </c>
    </row>
    <row r="119" s="4" customFormat="1" spans="1:24">
      <c r="A119" s="4">
        <v>14588709414</v>
      </c>
      <c r="B119" s="4" t="s">
        <v>24</v>
      </c>
      <c r="C119" s="4" t="s">
        <v>25</v>
      </c>
      <c r="D119" s="4" t="s">
        <v>274</v>
      </c>
      <c r="E119" s="4" t="s">
        <v>74</v>
      </c>
      <c r="F119" s="5">
        <v>44268</v>
      </c>
      <c r="G119" s="5">
        <v>44269</v>
      </c>
      <c r="H119" s="4">
        <v>1</v>
      </c>
      <c r="I119" s="4">
        <v>1</v>
      </c>
      <c r="J119" s="4">
        <v>1</v>
      </c>
      <c r="K119" s="4" t="s">
        <v>28</v>
      </c>
      <c r="L119" s="4">
        <v>158</v>
      </c>
      <c r="M119" s="4">
        <v>158</v>
      </c>
      <c r="N119" s="4" t="s">
        <v>283</v>
      </c>
      <c r="O119" s="4" t="s">
        <v>189</v>
      </c>
      <c r="P119" s="4" t="s">
        <v>31</v>
      </c>
      <c r="Q119" s="4">
        <v>0</v>
      </c>
      <c r="R119" s="6">
        <v>44268</v>
      </c>
      <c r="S119" s="5">
        <v>44284</v>
      </c>
      <c r="T119" s="4" t="s">
        <v>32</v>
      </c>
      <c r="U119" s="4">
        <v>158</v>
      </c>
      <c r="V119" s="4">
        <v>0</v>
      </c>
      <c r="W119" s="4">
        <v>0</v>
      </c>
      <c r="X119" s="4">
        <v>2015309</v>
      </c>
    </row>
    <row r="120" s="4" customFormat="1" spans="1:24">
      <c r="A120" s="4">
        <v>14588732679</v>
      </c>
      <c r="B120" s="4" t="s">
        <v>24</v>
      </c>
      <c r="C120" s="4" t="s">
        <v>25</v>
      </c>
      <c r="D120" s="4" t="s">
        <v>284</v>
      </c>
      <c r="E120" s="4" t="s">
        <v>285</v>
      </c>
      <c r="F120" s="5">
        <v>44268</v>
      </c>
      <c r="G120" s="5">
        <v>44269</v>
      </c>
      <c r="H120" s="4">
        <v>1</v>
      </c>
      <c r="I120" s="4">
        <v>1</v>
      </c>
      <c r="J120" s="4">
        <v>1</v>
      </c>
      <c r="K120" s="4" t="s">
        <v>28</v>
      </c>
      <c r="L120" s="4">
        <v>162</v>
      </c>
      <c r="M120" s="4">
        <v>162</v>
      </c>
      <c r="N120" s="4" t="s">
        <v>286</v>
      </c>
      <c r="O120" s="4" t="s">
        <v>189</v>
      </c>
      <c r="P120" s="4" t="s">
        <v>31</v>
      </c>
      <c r="Q120" s="4">
        <v>0</v>
      </c>
      <c r="R120" s="6">
        <v>44268</v>
      </c>
      <c r="S120" s="5">
        <v>44284</v>
      </c>
      <c r="T120" s="4" t="s">
        <v>32</v>
      </c>
      <c r="U120" s="4">
        <v>162</v>
      </c>
      <c r="V120" s="4">
        <v>0</v>
      </c>
      <c r="W120" s="4">
        <v>0</v>
      </c>
      <c r="X120" s="4">
        <v>2015313</v>
      </c>
    </row>
    <row r="121" s="4" customFormat="1" spans="1:24">
      <c r="A121" s="4">
        <v>14588814835</v>
      </c>
      <c r="B121" s="4" t="s">
        <v>24</v>
      </c>
      <c r="C121" s="4" t="s">
        <v>25</v>
      </c>
      <c r="D121" s="4" t="s">
        <v>287</v>
      </c>
      <c r="E121" s="4" t="s">
        <v>229</v>
      </c>
      <c r="F121" s="5">
        <v>44268</v>
      </c>
      <c r="G121" s="5">
        <v>44269</v>
      </c>
      <c r="H121" s="4">
        <v>1</v>
      </c>
      <c r="I121" s="4">
        <v>1</v>
      </c>
      <c r="J121" s="4">
        <v>1</v>
      </c>
      <c r="K121" s="4" t="s">
        <v>28</v>
      </c>
      <c r="L121" s="4">
        <v>169</v>
      </c>
      <c r="M121" s="4">
        <v>169</v>
      </c>
      <c r="N121" s="4" t="s">
        <v>288</v>
      </c>
      <c r="O121" s="4" t="s">
        <v>189</v>
      </c>
      <c r="P121" s="4" t="s">
        <v>31</v>
      </c>
      <c r="Q121" s="4">
        <v>0</v>
      </c>
      <c r="R121" s="6">
        <v>44268</v>
      </c>
      <c r="S121" s="5">
        <v>44284</v>
      </c>
      <c r="T121" s="4" t="s">
        <v>32</v>
      </c>
      <c r="U121" s="4">
        <v>169</v>
      </c>
      <c r="V121" s="4">
        <v>0</v>
      </c>
      <c r="W121" s="4">
        <v>0</v>
      </c>
      <c r="X121" s="4">
        <v>2015334</v>
      </c>
    </row>
    <row r="122" s="4" customFormat="1" spans="1:24">
      <c r="A122" s="4">
        <v>14588826342</v>
      </c>
      <c r="B122" s="4" t="s">
        <v>24</v>
      </c>
      <c r="C122" s="4" t="s">
        <v>25</v>
      </c>
      <c r="D122" s="4" t="s">
        <v>289</v>
      </c>
      <c r="E122" s="4" t="s">
        <v>290</v>
      </c>
      <c r="F122" s="5">
        <v>44268</v>
      </c>
      <c r="G122" s="5">
        <v>44269</v>
      </c>
      <c r="H122" s="4">
        <v>1</v>
      </c>
      <c r="I122" s="4">
        <v>1</v>
      </c>
      <c r="J122" s="4">
        <v>1</v>
      </c>
      <c r="K122" s="4" t="s">
        <v>28</v>
      </c>
      <c r="L122" s="4">
        <v>132</v>
      </c>
      <c r="M122" s="4">
        <v>132</v>
      </c>
      <c r="N122" s="4" t="s">
        <v>291</v>
      </c>
      <c r="O122" s="4" t="s">
        <v>189</v>
      </c>
      <c r="P122" s="4" t="s">
        <v>31</v>
      </c>
      <c r="Q122" s="4">
        <v>0</v>
      </c>
      <c r="R122" s="6">
        <v>44268</v>
      </c>
      <c r="S122" s="5">
        <v>44284</v>
      </c>
      <c r="T122" s="4" t="s">
        <v>32</v>
      </c>
      <c r="U122" s="4">
        <v>132</v>
      </c>
      <c r="V122" s="4">
        <v>0</v>
      </c>
      <c r="W122" s="4">
        <v>0</v>
      </c>
      <c r="X122" s="4">
        <v>2015337</v>
      </c>
    </row>
    <row r="123" s="4" customFormat="1" spans="1:24">
      <c r="A123" s="4">
        <v>14592112026</v>
      </c>
      <c r="B123" s="4" t="s">
        <v>24</v>
      </c>
      <c r="C123" s="4" t="s">
        <v>25</v>
      </c>
      <c r="D123" s="4" t="s">
        <v>292</v>
      </c>
      <c r="E123" s="4" t="s">
        <v>55</v>
      </c>
      <c r="F123" s="5">
        <v>44268</v>
      </c>
      <c r="G123" s="5">
        <v>44269</v>
      </c>
      <c r="H123" s="4">
        <v>1</v>
      </c>
      <c r="I123" s="4">
        <v>1</v>
      </c>
      <c r="J123" s="4">
        <v>1</v>
      </c>
      <c r="K123" s="4" t="s">
        <v>28</v>
      </c>
      <c r="L123" s="4">
        <v>149</v>
      </c>
      <c r="M123" s="4">
        <v>149</v>
      </c>
      <c r="N123" s="4" t="s">
        <v>293</v>
      </c>
      <c r="O123" s="4" t="s">
        <v>189</v>
      </c>
      <c r="P123" s="4" t="s">
        <v>31</v>
      </c>
      <c r="Q123" s="4">
        <v>0</v>
      </c>
      <c r="R123" s="6">
        <v>44268</v>
      </c>
      <c r="S123" s="5">
        <v>44284</v>
      </c>
      <c r="T123" s="4" t="s">
        <v>32</v>
      </c>
      <c r="U123" s="4">
        <v>149</v>
      </c>
      <c r="V123" s="4">
        <v>0</v>
      </c>
      <c r="W123" s="4">
        <v>0</v>
      </c>
      <c r="X123" s="4">
        <v>2015368</v>
      </c>
    </row>
    <row r="124" s="4" customFormat="1" spans="1:24">
      <c r="A124" s="4">
        <v>14592121865</v>
      </c>
      <c r="B124" s="4" t="s">
        <v>24</v>
      </c>
      <c r="C124" s="4" t="s">
        <v>25</v>
      </c>
      <c r="D124" s="4" t="s">
        <v>294</v>
      </c>
      <c r="E124" s="4" t="s">
        <v>253</v>
      </c>
      <c r="F124" s="5">
        <v>44268</v>
      </c>
      <c r="G124" s="5">
        <v>44269</v>
      </c>
      <c r="H124" s="4">
        <v>1</v>
      </c>
      <c r="I124" s="4">
        <v>1</v>
      </c>
      <c r="J124" s="4">
        <v>1</v>
      </c>
      <c r="K124" s="4" t="s">
        <v>28</v>
      </c>
      <c r="L124" s="4">
        <v>310</v>
      </c>
      <c r="M124" s="4">
        <v>310</v>
      </c>
      <c r="N124" s="4" t="s">
        <v>295</v>
      </c>
      <c r="O124" s="4" t="s">
        <v>189</v>
      </c>
      <c r="P124" s="4" t="s">
        <v>31</v>
      </c>
      <c r="Q124" s="4">
        <v>0</v>
      </c>
      <c r="R124" s="6">
        <v>44268</v>
      </c>
      <c r="S124" s="5">
        <v>44284</v>
      </c>
      <c r="T124" s="4" t="s">
        <v>32</v>
      </c>
      <c r="U124" s="4">
        <v>310</v>
      </c>
      <c r="V124" s="4">
        <v>0</v>
      </c>
      <c r="W124" s="4">
        <v>0</v>
      </c>
      <c r="X124" s="4">
        <v>2015370</v>
      </c>
    </row>
    <row r="125" s="4" customFormat="1" spans="1:24">
      <c r="A125" s="4">
        <v>14592301094</v>
      </c>
      <c r="B125" s="4" t="s">
        <v>24</v>
      </c>
      <c r="C125" s="4" t="s">
        <v>25</v>
      </c>
      <c r="D125" s="4" t="s">
        <v>294</v>
      </c>
      <c r="E125" s="4" t="s">
        <v>183</v>
      </c>
      <c r="F125" s="5">
        <v>44268</v>
      </c>
      <c r="G125" s="5">
        <v>44269</v>
      </c>
      <c r="H125" s="4">
        <v>1</v>
      </c>
      <c r="I125" s="4">
        <v>1</v>
      </c>
      <c r="J125" s="4">
        <v>1</v>
      </c>
      <c r="K125" s="4" t="s">
        <v>28</v>
      </c>
      <c r="L125" s="4">
        <v>310</v>
      </c>
      <c r="M125" s="4">
        <v>310</v>
      </c>
      <c r="N125" s="4" t="s">
        <v>296</v>
      </c>
      <c r="O125" s="4" t="s">
        <v>189</v>
      </c>
      <c r="P125" s="4" t="s">
        <v>31</v>
      </c>
      <c r="Q125" s="4">
        <v>0</v>
      </c>
      <c r="R125" s="6">
        <v>44268</v>
      </c>
      <c r="S125" s="5">
        <v>44284</v>
      </c>
      <c r="T125" s="4" t="s">
        <v>32</v>
      </c>
      <c r="U125" s="4">
        <v>310</v>
      </c>
      <c r="V125" s="4">
        <v>0</v>
      </c>
      <c r="W125" s="4">
        <v>0</v>
      </c>
      <c r="X125" s="4">
        <v>2015394</v>
      </c>
    </row>
    <row r="126" s="4" customFormat="1" spans="1:24">
      <c r="A126" s="4">
        <v>14592500478</v>
      </c>
      <c r="B126" s="4" t="s">
        <v>24</v>
      </c>
      <c r="C126" s="4" t="s">
        <v>25</v>
      </c>
      <c r="D126" s="4" t="s">
        <v>297</v>
      </c>
      <c r="E126" s="4" t="s">
        <v>55</v>
      </c>
      <c r="F126" s="5">
        <v>44268</v>
      </c>
      <c r="G126" s="5">
        <v>44269</v>
      </c>
      <c r="H126" s="4">
        <v>1</v>
      </c>
      <c r="I126" s="4">
        <v>1</v>
      </c>
      <c r="J126" s="4">
        <v>1</v>
      </c>
      <c r="K126" s="4" t="s">
        <v>28</v>
      </c>
      <c r="L126" s="4">
        <v>149</v>
      </c>
      <c r="M126" s="4">
        <v>149</v>
      </c>
      <c r="N126" s="4" t="s">
        <v>298</v>
      </c>
      <c r="O126" s="4" t="s">
        <v>189</v>
      </c>
      <c r="P126" s="4" t="s">
        <v>31</v>
      </c>
      <c r="Q126" s="4">
        <v>0</v>
      </c>
      <c r="R126" s="6">
        <v>44268</v>
      </c>
      <c r="S126" s="5">
        <v>44284</v>
      </c>
      <c r="T126" s="4" t="s">
        <v>32</v>
      </c>
      <c r="U126" s="4">
        <v>149</v>
      </c>
      <c r="V126" s="4">
        <v>0</v>
      </c>
      <c r="W126" s="4">
        <v>0</v>
      </c>
      <c r="X126" s="4">
        <v>2015434</v>
      </c>
    </row>
    <row r="127" s="4" customFormat="1" spans="1:24">
      <c r="A127" s="4">
        <v>14592812451</v>
      </c>
      <c r="B127" s="4" t="s">
        <v>24</v>
      </c>
      <c r="C127" s="4" t="s">
        <v>25</v>
      </c>
      <c r="D127" s="4" t="s">
        <v>299</v>
      </c>
      <c r="E127" s="4" t="s">
        <v>300</v>
      </c>
      <c r="F127" s="5">
        <v>44268</v>
      </c>
      <c r="G127" s="5">
        <v>44269</v>
      </c>
      <c r="H127" s="4">
        <v>1</v>
      </c>
      <c r="I127" s="4">
        <v>1</v>
      </c>
      <c r="J127" s="4">
        <v>1</v>
      </c>
      <c r="K127" s="4" t="s">
        <v>28</v>
      </c>
      <c r="L127" s="4">
        <v>200</v>
      </c>
      <c r="M127" s="4">
        <v>200</v>
      </c>
      <c r="N127" s="4" t="s">
        <v>301</v>
      </c>
      <c r="O127" s="4" t="s">
        <v>189</v>
      </c>
      <c r="P127" s="4" t="s">
        <v>31</v>
      </c>
      <c r="Q127" s="4">
        <v>0</v>
      </c>
      <c r="R127" s="6">
        <v>44268</v>
      </c>
      <c r="S127" s="5">
        <v>44284</v>
      </c>
      <c r="T127" s="4" t="s">
        <v>32</v>
      </c>
      <c r="U127" s="4">
        <v>200</v>
      </c>
      <c r="V127" s="4">
        <v>0</v>
      </c>
      <c r="W127" s="4">
        <v>0</v>
      </c>
      <c r="X127" s="4">
        <v>2015515</v>
      </c>
    </row>
    <row r="128" s="4" customFormat="1" spans="1:24">
      <c r="A128" s="4">
        <v>14592829975</v>
      </c>
      <c r="B128" s="4" t="s">
        <v>24</v>
      </c>
      <c r="C128" s="4" t="s">
        <v>25</v>
      </c>
      <c r="D128" s="4" t="s">
        <v>302</v>
      </c>
      <c r="E128" s="4" t="s">
        <v>303</v>
      </c>
      <c r="F128" s="5">
        <v>44268</v>
      </c>
      <c r="G128" s="5">
        <v>44269</v>
      </c>
      <c r="H128" s="4">
        <v>1</v>
      </c>
      <c r="I128" s="4">
        <v>1</v>
      </c>
      <c r="J128" s="4">
        <v>1</v>
      </c>
      <c r="K128" s="4" t="s">
        <v>28</v>
      </c>
      <c r="L128" s="4">
        <v>161</v>
      </c>
      <c r="M128" s="4">
        <v>161</v>
      </c>
      <c r="N128" s="4" t="s">
        <v>304</v>
      </c>
      <c r="O128" s="4" t="s">
        <v>189</v>
      </c>
      <c r="P128" s="4" t="s">
        <v>31</v>
      </c>
      <c r="Q128" s="4">
        <v>0</v>
      </c>
      <c r="R128" s="6">
        <v>44268</v>
      </c>
      <c r="S128" s="5">
        <v>44284</v>
      </c>
      <c r="T128" s="4" t="s">
        <v>32</v>
      </c>
      <c r="U128" s="4">
        <v>161</v>
      </c>
      <c r="V128" s="4">
        <v>0</v>
      </c>
      <c r="W128" s="4">
        <v>0</v>
      </c>
      <c r="X128" s="4">
        <v>2015520</v>
      </c>
    </row>
    <row r="129" s="4" customFormat="1" spans="1:24">
      <c r="A129" s="4">
        <v>14592844032</v>
      </c>
      <c r="B129" s="4" t="s">
        <v>24</v>
      </c>
      <c r="C129" s="4" t="s">
        <v>25</v>
      </c>
      <c r="D129" s="4" t="s">
        <v>305</v>
      </c>
      <c r="E129" s="4" t="s">
        <v>306</v>
      </c>
      <c r="F129" s="5">
        <v>44268</v>
      </c>
      <c r="G129" s="5">
        <v>44269</v>
      </c>
      <c r="H129" s="4">
        <v>1</v>
      </c>
      <c r="I129" s="4">
        <v>1</v>
      </c>
      <c r="J129" s="4">
        <v>1</v>
      </c>
      <c r="K129" s="4" t="s">
        <v>28</v>
      </c>
      <c r="L129" s="4">
        <v>136</v>
      </c>
      <c r="M129" s="4">
        <v>136</v>
      </c>
      <c r="N129" s="4" t="s">
        <v>307</v>
      </c>
      <c r="O129" s="4" t="s">
        <v>189</v>
      </c>
      <c r="P129" s="4" t="s">
        <v>31</v>
      </c>
      <c r="Q129" s="4">
        <v>0</v>
      </c>
      <c r="R129" s="6">
        <v>44268</v>
      </c>
      <c r="S129" s="5">
        <v>44284</v>
      </c>
      <c r="T129" s="4" t="s">
        <v>32</v>
      </c>
      <c r="U129" s="4">
        <v>136</v>
      </c>
      <c r="V129" s="4">
        <v>0</v>
      </c>
      <c r="W129" s="4">
        <v>0</v>
      </c>
      <c r="X129" s="4">
        <v>2015523</v>
      </c>
    </row>
    <row r="130" s="4" customFormat="1" spans="1:24">
      <c r="A130" s="4">
        <v>14592844766</v>
      </c>
      <c r="B130" s="4" t="s">
        <v>24</v>
      </c>
      <c r="C130" s="4" t="s">
        <v>25</v>
      </c>
      <c r="D130" s="4" t="s">
        <v>294</v>
      </c>
      <c r="E130" s="4" t="s">
        <v>183</v>
      </c>
      <c r="F130" s="5">
        <v>44268</v>
      </c>
      <c r="G130" s="5">
        <v>44269</v>
      </c>
      <c r="H130" s="4">
        <v>1</v>
      </c>
      <c r="I130" s="4">
        <v>1</v>
      </c>
      <c r="J130" s="4">
        <v>1</v>
      </c>
      <c r="K130" s="4" t="s">
        <v>28</v>
      </c>
      <c r="L130" s="4">
        <v>310</v>
      </c>
      <c r="M130" s="4">
        <v>310</v>
      </c>
      <c r="N130" s="4" t="s">
        <v>308</v>
      </c>
      <c r="O130" s="4" t="s">
        <v>189</v>
      </c>
      <c r="P130" s="4" t="s">
        <v>31</v>
      </c>
      <c r="Q130" s="4">
        <v>0</v>
      </c>
      <c r="R130" s="6">
        <v>44268</v>
      </c>
      <c r="S130" s="5">
        <v>44284</v>
      </c>
      <c r="T130" s="4" t="s">
        <v>32</v>
      </c>
      <c r="U130" s="4">
        <v>310</v>
      </c>
      <c r="V130" s="4">
        <v>0</v>
      </c>
      <c r="W130" s="4">
        <v>0</v>
      </c>
      <c r="X130" s="4">
        <v>2015524</v>
      </c>
    </row>
    <row r="131" s="4" customFormat="1" spans="1:23">
      <c r="A131" s="4">
        <v>14593050076</v>
      </c>
      <c r="B131" s="4" t="s">
        <v>24</v>
      </c>
      <c r="C131" s="4" t="s">
        <v>25</v>
      </c>
      <c r="D131" s="4" t="s">
        <v>309</v>
      </c>
      <c r="E131" s="4" t="s">
        <v>55</v>
      </c>
      <c r="F131" s="5">
        <v>44268</v>
      </c>
      <c r="G131" s="5">
        <v>44269</v>
      </c>
      <c r="H131" s="4">
        <v>1</v>
      </c>
      <c r="I131" s="4">
        <v>1</v>
      </c>
      <c r="J131" s="4">
        <v>1</v>
      </c>
      <c r="K131" s="4" t="s">
        <v>28</v>
      </c>
      <c r="L131" s="4">
        <v>175</v>
      </c>
      <c r="M131" s="4">
        <v>175</v>
      </c>
      <c r="N131" s="4" t="s">
        <v>310</v>
      </c>
      <c r="O131" s="4" t="s">
        <v>189</v>
      </c>
      <c r="P131" s="4" t="s">
        <v>31</v>
      </c>
      <c r="Q131" s="4">
        <v>0</v>
      </c>
      <c r="R131" s="6">
        <v>44268</v>
      </c>
      <c r="S131" s="5">
        <v>44284</v>
      </c>
      <c r="T131" s="4" t="s">
        <v>32</v>
      </c>
      <c r="U131" s="4">
        <v>175</v>
      </c>
      <c r="V131" s="4">
        <v>0</v>
      </c>
      <c r="W131" s="4">
        <v>0</v>
      </c>
    </row>
    <row r="132" s="4" customFormat="1" spans="1:24">
      <c r="A132" s="4">
        <v>14593088673</v>
      </c>
      <c r="B132" s="4" t="s">
        <v>24</v>
      </c>
      <c r="C132" s="4" t="s">
        <v>25</v>
      </c>
      <c r="D132" s="4" t="s">
        <v>98</v>
      </c>
      <c r="E132" s="4" t="s">
        <v>99</v>
      </c>
      <c r="F132" s="5">
        <v>44268</v>
      </c>
      <c r="G132" s="5">
        <v>44269</v>
      </c>
      <c r="H132" s="4">
        <v>1</v>
      </c>
      <c r="I132" s="4">
        <v>1</v>
      </c>
      <c r="J132" s="4">
        <v>1</v>
      </c>
      <c r="K132" s="4" t="s">
        <v>28</v>
      </c>
      <c r="L132" s="4">
        <v>272</v>
      </c>
      <c r="M132" s="4">
        <v>272</v>
      </c>
      <c r="N132" s="4" t="s">
        <v>311</v>
      </c>
      <c r="O132" s="4" t="s">
        <v>189</v>
      </c>
      <c r="P132" s="4" t="s">
        <v>31</v>
      </c>
      <c r="Q132" s="4">
        <v>0</v>
      </c>
      <c r="R132" s="6">
        <v>44268</v>
      </c>
      <c r="S132" s="5">
        <v>44284</v>
      </c>
      <c r="T132" s="4" t="s">
        <v>32</v>
      </c>
      <c r="U132" s="4">
        <v>272</v>
      </c>
      <c r="V132" s="4">
        <v>0</v>
      </c>
      <c r="W132" s="4">
        <v>0</v>
      </c>
      <c r="X132" s="4">
        <v>2015589</v>
      </c>
    </row>
    <row r="133" s="4" customFormat="1" spans="1:24">
      <c r="A133" s="4">
        <v>14593109181</v>
      </c>
      <c r="B133" s="4" t="s">
        <v>24</v>
      </c>
      <c r="C133" s="4" t="s">
        <v>25</v>
      </c>
      <c r="D133" s="4" t="s">
        <v>312</v>
      </c>
      <c r="E133" s="4" t="s">
        <v>55</v>
      </c>
      <c r="F133" s="5">
        <v>44268</v>
      </c>
      <c r="G133" s="5">
        <v>44269</v>
      </c>
      <c r="H133" s="4">
        <v>1</v>
      </c>
      <c r="I133" s="4">
        <v>1</v>
      </c>
      <c r="J133" s="4">
        <v>1</v>
      </c>
      <c r="K133" s="4" t="s">
        <v>28</v>
      </c>
      <c r="L133" s="4">
        <v>330</v>
      </c>
      <c r="M133" s="4">
        <v>330</v>
      </c>
      <c r="N133" s="4" t="s">
        <v>313</v>
      </c>
      <c r="O133" s="4" t="s">
        <v>189</v>
      </c>
      <c r="P133" s="4" t="s">
        <v>31</v>
      </c>
      <c r="Q133" s="4">
        <v>0</v>
      </c>
      <c r="R133" s="6">
        <v>44268</v>
      </c>
      <c r="S133" s="5">
        <v>44284</v>
      </c>
      <c r="T133" s="4" t="s">
        <v>32</v>
      </c>
      <c r="U133" s="4">
        <v>330</v>
      </c>
      <c r="V133" s="4">
        <v>0</v>
      </c>
      <c r="W133" s="4">
        <v>0</v>
      </c>
      <c r="X133" s="4">
        <v>2015595</v>
      </c>
    </row>
    <row r="134" s="4" customFormat="1" spans="1:24">
      <c r="A134" s="4">
        <v>14593144840</v>
      </c>
      <c r="B134" s="4" t="s">
        <v>24</v>
      </c>
      <c r="C134" s="4" t="s">
        <v>25</v>
      </c>
      <c r="D134" s="4" t="s">
        <v>132</v>
      </c>
      <c r="E134" s="4" t="s">
        <v>314</v>
      </c>
      <c r="F134" s="5">
        <v>44268</v>
      </c>
      <c r="G134" s="5">
        <v>44269</v>
      </c>
      <c r="H134" s="4">
        <v>1</v>
      </c>
      <c r="I134" s="4">
        <v>1</v>
      </c>
      <c r="J134" s="4">
        <v>1</v>
      </c>
      <c r="K134" s="4" t="s">
        <v>28</v>
      </c>
      <c r="L134" s="4">
        <v>235</v>
      </c>
      <c r="M134" s="4">
        <v>235</v>
      </c>
      <c r="N134" s="4" t="s">
        <v>315</v>
      </c>
      <c r="O134" s="4" t="s">
        <v>189</v>
      </c>
      <c r="P134" s="4" t="s">
        <v>31</v>
      </c>
      <c r="Q134" s="4">
        <v>0</v>
      </c>
      <c r="R134" s="6">
        <v>44268</v>
      </c>
      <c r="S134" s="5">
        <v>44284</v>
      </c>
      <c r="T134" s="4" t="s">
        <v>32</v>
      </c>
      <c r="U134" s="4">
        <v>235</v>
      </c>
      <c r="V134" s="4">
        <v>0</v>
      </c>
      <c r="W134" s="4">
        <v>0</v>
      </c>
      <c r="X134" s="4">
        <v>2015607</v>
      </c>
    </row>
    <row r="135" s="4" customFormat="1" spans="1:23">
      <c r="A135" s="4">
        <v>14593167584</v>
      </c>
      <c r="B135" s="4" t="s">
        <v>24</v>
      </c>
      <c r="C135" s="4" t="s">
        <v>25</v>
      </c>
      <c r="D135" s="4" t="s">
        <v>316</v>
      </c>
      <c r="E135" s="4" t="s">
        <v>133</v>
      </c>
      <c r="F135" s="5">
        <v>44268</v>
      </c>
      <c r="G135" s="5">
        <v>44269</v>
      </c>
      <c r="H135" s="4">
        <v>1</v>
      </c>
      <c r="I135" s="4">
        <v>1</v>
      </c>
      <c r="J135" s="4">
        <v>1</v>
      </c>
      <c r="K135" s="4" t="s">
        <v>28</v>
      </c>
      <c r="L135" s="4">
        <v>161</v>
      </c>
      <c r="M135" s="4">
        <v>161</v>
      </c>
      <c r="N135" s="4" t="s">
        <v>317</v>
      </c>
      <c r="O135" s="4" t="s">
        <v>189</v>
      </c>
      <c r="P135" s="4" t="s">
        <v>31</v>
      </c>
      <c r="Q135" s="4">
        <v>0</v>
      </c>
      <c r="R135" s="6">
        <v>44268</v>
      </c>
      <c r="S135" s="5">
        <v>44284</v>
      </c>
      <c r="T135" s="4" t="s">
        <v>32</v>
      </c>
      <c r="U135" s="4">
        <v>161</v>
      </c>
      <c r="V135" s="4">
        <v>0</v>
      </c>
      <c r="W135" s="4">
        <v>0</v>
      </c>
    </row>
    <row r="136" s="4" customFormat="1" spans="1:24">
      <c r="A136" s="4">
        <v>14593283198</v>
      </c>
      <c r="B136" s="4" t="s">
        <v>24</v>
      </c>
      <c r="C136" s="4" t="s">
        <v>25</v>
      </c>
      <c r="D136" s="4" t="s">
        <v>318</v>
      </c>
      <c r="E136" s="4" t="s">
        <v>319</v>
      </c>
      <c r="F136" s="5">
        <v>44268</v>
      </c>
      <c r="G136" s="5">
        <v>44269</v>
      </c>
      <c r="H136" s="4">
        <v>1</v>
      </c>
      <c r="I136" s="4">
        <v>1</v>
      </c>
      <c r="J136" s="4">
        <v>1</v>
      </c>
      <c r="K136" s="4" t="s">
        <v>28</v>
      </c>
      <c r="L136" s="4">
        <v>184</v>
      </c>
      <c r="M136" s="4">
        <v>184</v>
      </c>
      <c r="N136" s="4" t="s">
        <v>320</v>
      </c>
      <c r="O136" s="4" t="s">
        <v>189</v>
      </c>
      <c r="P136" s="4" t="s">
        <v>31</v>
      </c>
      <c r="Q136" s="4">
        <v>0</v>
      </c>
      <c r="R136" s="6">
        <v>44268</v>
      </c>
      <c r="S136" s="5">
        <v>44284</v>
      </c>
      <c r="T136" s="4" t="s">
        <v>32</v>
      </c>
      <c r="U136" s="4">
        <v>184</v>
      </c>
      <c r="V136" s="4">
        <v>0</v>
      </c>
      <c r="W136" s="4">
        <v>0</v>
      </c>
      <c r="X136" s="4">
        <v>2015639</v>
      </c>
    </row>
    <row r="137" s="4" customFormat="1" spans="1:24">
      <c r="A137" s="4">
        <v>14593109181</v>
      </c>
      <c r="B137" s="4" t="s">
        <v>24</v>
      </c>
      <c r="C137" s="4" t="s">
        <v>39</v>
      </c>
      <c r="D137" s="4" t="s">
        <v>312</v>
      </c>
      <c r="E137" s="4" t="s">
        <v>55</v>
      </c>
      <c r="F137" s="5">
        <v>44268</v>
      </c>
      <c r="G137" s="5">
        <v>44269</v>
      </c>
      <c r="H137" s="4">
        <v>1</v>
      </c>
      <c r="I137" s="4">
        <v>1</v>
      </c>
      <c r="J137" s="4">
        <v>1</v>
      </c>
      <c r="K137" s="4" t="s">
        <v>28</v>
      </c>
      <c r="L137" s="4">
        <v>-330</v>
      </c>
      <c r="M137" s="4">
        <v>-330</v>
      </c>
      <c r="N137" s="4" t="s">
        <v>313</v>
      </c>
      <c r="O137" s="4" t="s">
        <v>189</v>
      </c>
      <c r="P137" s="4" t="s">
        <v>31</v>
      </c>
      <c r="Q137" s="4">
        <v>0</v>
      </c>
      <c r="R137" s="6">
        <v>44268</v>
      </c>
      <c r="S137" s="5">
        <v>44284</v>
      </c>
      <c r="T137" s="4" t="s">
        <v>32</v>
      </c>
      <c r="U137" s="4">
        <v>-330</v>
      </c>
      <c r="V137" s="4">
        <v>0</v>
      </c>
      <c r="W137" s="4">
        <v>0</v>
      </c>
      <c r="X137" s="4">
        <v>2015595</v>
      </c>
    </row>
    <row r="138" s="4" customFormat="1" spans="1:24">
      <c r="A138" s="4">
        <v>14593379844</v>
      </c>
      <c r="B138" s="4" t="s">
        <v>24</v>
      </c>
      <c r="C138" s="4" t="s">
        <v>25</v>
      </c>
      <c r="D138" s="4" t="s">
        <v>321</v>
      </c>
      <c r="E138" s="4" t="s">
        <v>322</v>
      </c>
      <c r="F138" s="5">
        <v>44268</v>
      </c>
      <c r="G138" s="5">
        <v>44269</v>
      </c>
      <c r="H138" s="4">
        <v>1</v>
      </c>
      <c r="I138" s="4">
        <v>1</v>
      </c>
      <c r="J138" s="4">
        <v>1</v>
      </c>
      <c r="K138" s="4" t="s">
        <v>28</v>
      </c>
      <c r="L138" s="4">
        <v>114</v>
      </c>
      <c r="M138" s="4">
        <v>114</v>
      </c>
      <c r="N138" s="4" t="s">
        <v>323</v>
      </c>
      <c r="O138" s="4" t="s">
        <v>189</v>
      </c>
      <c r="P138" s="4" t="s">
        <v>31</v>
      </c>
      <c r="Q138" s="4">
        <v>0</v>
      </c>
      <c r="R138" s="6">
        <v>44268</v>
      </c>
      <c r="S138" s="5">
        <v>44284</v>
      </c>
      <c r="T138" s="4" t="s">
        <v>32</v>
      </c>
      <c r="U138" s="4">
        <v>114</v>
      </c>
      <c r="V138" s="4">
        <v>0</v>
      </c>
      <c r="W138" s="4">
        <v>0</v>
      </c>
      <c r="X138" s="4">
        <v>2015676</v>
      </c>
    </row>
    <row r="139" s="4" customFormat="1" spans="1:24">
      <c r="A139" s="4">
        <v>14593379368</v>
      </c>
      <c r="B139" s="4" t="s">
        <v>24</v>
      </c>
      <c r="C139" s="4" t="s">
        <v>25</v>
      </c>
      <c r="D139" s="4" t="s">
        <v>312</v>
      </c>
      <c r="E139" s="4" t="s">
        <v>55</v>
      </c>
      <c r="F139" s="5">
        <v>44268</v>
      </c>
      <c r="G139" s="5">
        <v>44269</v>
      </c>
      <c r="H139" s="4">
        <v>1</v>
      </c>
      <c r="I139" s="4">
        <v>1</v>
      </c>
      <c r="J139" s="4">
        <v>1</v>
      </c>
      <c r="K139" s="4" t="s">
        <v>28</v>
      </c>
      <c r="L139" s="4">
        <v>330</v>
      </c>
      <c r="M139" s="4">
        <v>330</v>
      </c>
      <c r="N139" s="4" t="s">
        <v>324</v>
      </c>
      <c r="O139" s="4" t="s">
        <v>189</v>
      </c>
      <c r="P139" s="4" t="s">
        <v>31</v>
      </c>
      <c r="Q139" s="4">
        <v>0</v>
      </c>
      <c r="R139" s="6">
        <v>44268</v>
      </c>
      <c r="S139" s="5">
        <v>44284</v>
      </c>
      <c r="T139" s="4" t="s">
        <v>32</v>
      </c>
      <c r="U139" s="4">
        <v>330</v>
      </c>
      <c r="V139" s="4">
        <v>0</v>
      </c>
      <c r="W139" s="4">
        <v>0</v>
      </c>
      <c r="X139" s="4">
        <v>2015678</v>
      </c>
    </row>
    <row r="140" s="4" customFormat="1" spans="1:24">
      <c r="A140" s="4">
        <v>14593427102</v>
      </c>
      <c r="B140" s="4" t="s">
        <v>24</v>
      </c>
      <c r="C140" s="4" t="s">
        <v>25</v>
      </c>
      <c r="D140" s="4" t="s">
        <v>325</v>
      </c>
      <c r="E140" s="4" t="s">
        <v>319</v>
      </c>
      <c r="F140" s="5">
        <v>44268</v>
      </c>
      <c r="G140" s="5">
        <v>44269</v>
      </c>
      <c r="H140" s="4">
        <v>1</v>
      </c>
      <c r="I140" s="4">
        <v>1</v>
      </c>
      <c r="J140" s="4">
        <v>1</v>
      </c>
      <c r="K140" s="4" t="s">
        <v>28</v>
      </c>
      <c r="L140" s="4">
        <v>107</v>
      </c>
      <c r="M140" s="4">
        <v>107</v>
      </c>
      <c r="N140" s="4" t="s">
        <v>326</v>
      </c>
      <c r="O140" s="4" t="s">
        <v>189</v>
      </c>
      <c r="P140" s="4" t="s">
        <v>31</v>
      </c>
      <c r="Q140" s="4">
        <v>0</v>
      </c>
      <c r="R140" s="6">
        <v>44268</v>
      </c>
      <c r="S140" s="5">
        <v>44284</v>
      </c>
      <c r="T140" s="4" t="s">
        <v>32</v>
      </c>
      <c r="U140" s="4">
        <v>107</v>
      </c>
      <c r="V140" s="4">
        <v>0</v>
      </c>
      <c r="W140" s="4">
        <v>0</v>
      </c>
      <c r="X140" s="4">
        <v>2015695</v>
      </c>
    </row>
    <row r="141" s="4" customFormat="1" spans="1:24">
      <c r="A141" s="4">
        <v>14548619705</v>
      </c>
      <c r="B141" s="4" t="s">
        <v>24</v>
      </c>
      <c r="C141" s="4" t="s">
        <v>39</v>
      </c>
      <c r="D141" s="4" t="s">
        <v>215</v>
      </c>
      <c r="E141" s="4" t="s">
        <v>216</v>
      </c>
      <c r="F141" s="5">
        <v>44268</v>
      </c>
      <c r="G141" s="5">
        <v>44269</v>
      </c>
      <c r="H141" s="4">
        <v>1</v>
      </c>
      <c r="I141" s="4">
        <v>1</v>
      </c>
      <c r="J141" s="4">
        <v>1</v>
      </c>
      <c r="K141" s="4" t="s">
        <v>28</v>
      </c>
      <c r="L141" s="4">
        <v>-152</v>
      </c>
      <c r="M141" s="4">
        <v>-152</v>
      </c>
      <c r="N141" s="4" t="s">
        <v>217</v>
      </c>
      <c r="O141" s="4" t="s">
        <v>189</v>
      </c>
      <c r="P141" s="4" t="s">
        <v>31</v>
      </c>
      <c r="Q141" s="4">
        <v>0</v>
      </c>
      <c r="R141" s="6">
        <v>44264</v>
      </c>
      <c r="S141" s="5">
        <v>44284</v>
      </c>
      <c r="T141" s="4" t="s">
        <v>32</v>
      </c>
      <c r="U141" s="4">
        <v>-152</v>
      </c>
      <c r="V141" s="4">
        <v>0</v>
      </c>
      <c r="W141" s="4">
        <v>0</v>
      </c>
      <c r="X141" s="4">
        <v>2008407</v>
      </c>
    </row>
    <row r="142" s="4" customFormat="1" spans="1:24">
      <c r="A142" s="4">
        <v>14593488560</v>
      </c>
      <c r="B142" s="4" t="s">
        <v>24</v>
      </c>
      <c r="C142" s="4" t="s">
        <v>25</v>
      </c>
      <c r="D142" s="4" t="s">
        <v>269</v>
      </c>
      <c r="E142" s="4" t="s">
        <v>118</v>
      </c>
      <c r="F142" s="5">
        <v>44268</v>
      </c>
      <c r="G142" s="5">
        <v>44269</v>
      </c>
      <c r="H142" s="4">
        <v>1</v>
      </c>
      <c r="I142" s="4">
        <v>1</v>
      </c>
      <c r="J142" s="4">
        <v>1</v>
      </c>
      <c r="K142" s="4" t="s">
        <v>28</v>
      </c>
      <c r="L142" s="4">
        <v>201</v>
      </c>
      <c r="M142" s="4">
        <v>201</v>
      </c>
      <c r="N142" s="4" t="s">
        <v>327</v>
      </c>
      <c r="O142" s="4" t="s">
        <v>189</v>
      </c>
      <c r="P142" s="4" t="s">
        <v>31</v>
      </c>
      <c r="Q142" s="4">
        <v>0</v>
      </c>
      <c r="R142" s="6">
        <v>44268</v>
      </c>
      <c r="S142" s="5">
        <v>44284</v>
      </c>
      <c r="T142" s="4" t="s">
        <v>32</v>
      </c>
      <c r="U142" s="4">
        <v>201</v>
      </c>
      <c r="V142" s="4">
        <v>0</v>
      </c>
      <c r="W142" s="4">
        <v>0</v>
      </c>
      <c r="X142" s="4">
        <v>2015717</v>
      </c>
    </row>
    <row r="143" s="4" customFormat="1" spans="1:24">
      <c r="A143" s="4">
        <v>14593556605</v>
      </c>
      <c r="B143" s="4" t="s">
        <v>24</v>
      </c>
      <c r="C143" s="4" t="s">
        <v>25</v>
      </c>
      <c r="D143" s="4" t="s">
        <v>328</v>
      </c>
      <c r="E143" s="4" t="s">
        <v>329</v>
      </c>
      <c r="F143" s="5">
        <v>44268</v>
      </c>
      <c r="G143" s="5">
        <v>44269</v>
      </c>
      <c r="H143" s="4">
        <v>1</v>
      </c>
      <c r="I143" s="4">
        <v>1</v>
      </c>
      <c r="J143" s="4">
        <v>1</v>
      </c>
      <c r="K143" s="4" t="s">
        <v>28</v>
      </c>
      <c r="L143" s="4">
        <v>306</v>
      </c>
      <c r="M143" s="4">
        <v>306</v>
      </c>
      <c r="N143" s="4" t="s">
        <v>330</v>
      </c>
      <c r="O143" s="4" t="s">
        <v>189</v>
      </c>
      <c r="P143" s="4" t="s">
        <v>31</v>
      </c>
      <c r="Q143" s="4">
        <v>0</v>
      </c>
      <c r="R143" s="6">
        <v>44268</v>
      </c>
      <c r="S143" s="5">
        <v>44284</v>
      </c>
      <c r="T143" s="4" t="s">
        <v>32</v>
      </c>
      <c r="U143" s="4">
        <v>306</v>
      </c>
      <c r="V143" s="4">
        <v>0</v>
      </c>
      <c r="W143" s="4">
        <v>0</v>
      </c>
      <c r="X143" s="4">
        <v>2015741</v>
      </c>
    </row>
    <row r="144" s="4" customFormat="1" spans="1:24">
      <c r="A144" s="4">
        <v>14593379368</v>
      </c>
      <c r="B144" s="4" t="s">
        <v>24</v>
      </c>
      <c r="C144" s="4" t="s">
        <v>39</v>
      </c>
      <c r="D144" s="4" t="s">
        <v>312</v>
      </c>
      <c r="E144" s="4" t="s">
        <v>55</v>
      </c>
      <c r="F144" s="5">
        <v>44268</v>
      </c>
      <c r="G144" s="5">
        <v>44269</v>
      </c>
      <c r="H144" s="4">
        <v>1</v>
      </c>
      <c r="I144" s="4">
        <v>1</v>
      </c>
      <c r="J144" s="4">
        <v>1</v>
      </c>
      <c r="K144" s="4" t="s">
        <v>28</v>
      </c>
      <c r="L144" s="4">
        <v>-330</v>
      </c>
      <c r="M144" s="4">
        <v>-330</v>
      </c>
      <c r="N144" s="4" t="s">
        <v>324</v>
      </c>
      <c r="O144" s="4" t="s">
        <v>189</v>
      </c>
      <c r="P144" s="4" t="s">
        <v>31</v>
      </c>
      <c r="Q144" s="4">
        <v>0</v>
      </c>
      <c r="R144" s="6">
        <v>44268</v>
      </c>
      <c r="S144" s="5">
        <v>44284</v>
      </c>
      <c r="T144" s="4" t="s">
        <v>32</v>
      </c>
      <c r="U144" s="4">
        <v>-330</v>
      </c>
      <c r="V144" s="4">
        <v>0</v>
      </c>
      <c r="W144" s="4">
        <v>0</v>
      </c>
      <c r="X144" s="4">
        <v>2015678</v>
      </c>
    </row>
    <row r="145" s="4" customFormat="1" spans="1:24">
      <c r="A145" s="4">
        <v>14593634165</v>
      </c>
      <c r="B145" s="4" t="s">
        <v>24</v>
      </c>
      <c r="C145" s="4" t="s">
        <v>25</v>
      </c>
      <c r="D145" s="4" t="s">
        <v>325</v>
      </c>
      <c r="E145" s="4" t="s">
        <v>303</v>
      </c>
      <c r="F145" s="5">
        <v>44268</v>
      </c>
      <c r="G145" s="5">
        <v>44269</v>
      </c>
      <c r="H145" s="4">
        <v>1</v>
      </c>
      <c r="I145" s="4">
        <v>1</v>
      </c>
      <c r="J145" s="4">
        <v>1</v>
      </c>
      <c r="K145" s="4" t="s">
        <v>28</v>
      </c>
      <c r="L145" s="4">
        <v>117</v>
      </c>
      <c r="M145" s="4">
        <v>117</v>
      </c>
      <c r="N145" s="4" t="s">
        <v>331</v>
      </c>
      <c r="O145" s="4" t="s">
        <v>189</v>
      </c>
      <c r="P145" s="4" t="s">
        <v>31</v>
      </c>
      <c r="Q145" s="4">
        <v>0</v>
      </c>
      <c r="R145" s="6">
        <v>44268</v>
      </c>
      <c r="S145" s="5">
        <v>44284</v>
      </c>
      <c r="T145" s="4" t="s">
        <v>32</v>
      </c>
      <c r="U145" s="4">
        <v>117</v>
      </c>
      <c r="V145" s="4">
        <v>0</v>
      </c>
      <c r="W145" s="4">
        <v>0</v>
      </c>
      <c r="X145" s="4">
        <v>2015776</v>
      </c>
    </row>
    <row r="146" s="4" customFormat="1" spans="1:24">
      <c r="A146" s="4">
        <v>14593379844</v>
      </c>
      <c r="B146" s="4" t="s">
        <v>24</v>
      </c>
      <c r="C146" s="4" t="s">
        <v>39</v>
      </c>
      <c r="D146" s="4" t="s">
        <v>321</v>
      </c>
      <c r="E146" s="4" t="s">
        <v>322</v>
      </c>
      <c r="F146" s="5">
        <v>44268</v>
      </c>
      <c r="G146" s="5">
        <v>44269</v>
      </c>
      <c r="H146" s="4">
        <v>1</v>
      </c>
      <c r="I146" s="4">
        <v>1</v>
      </c>
      <c r="J146" s="4">
        <v>1</v>
      </c>
      <c r="K146" s="4" t="s">
        <v>28</v>
      </c>
      <c r="L146" s="4">
        <v>-114</v>
      </c>
      <c r="M146" s="4">
        <v>-114</v>
      </c>
      <c r="N146" s="4" t="s">
        <v>323</v>
      </c>
      <c r="O146" s="4" t="s">
        <v>189</v>
      </c>
      <c r="P146" s="4" t="s">
        <v>31</v>
      </c>
      <c r="Q146" s="4">
        <v>0</v>
      </c>
      <c r="R146" s="6">
        <v>44268</v>
      </c>
      <c r="S146" s="5">
        <v>44284</v>
      </c>
      <c r="T146" s="4" t="s">
        <v>32</v>
      </c>
      <c r="U146" s="4">
        <v>-114</v>
      </c>
      <c r="V146" s="4">
        <v>0</v>
      </c>
      <c r="W146" s="4">
        <v>0</v>
      </c>
      <c r="X146" s="4">
        <v>2015676</v>
      </c>
    </row>
    <row r="147" s="4" customFormat="1" spans="1:24">
      <c r="A147" s="4">
        <v>14593778350</v>
      </c>
      <c r="B147" s="4" t="s">
        <v>24</v>
      </c>
      <c r="C147" s="4" t="s">
        <v>25</v>
      </c>
      <c r="D147" s="4" t="s">
        <v>332</v>
      </c>
      <c r="E147" s="4" t="s">
        <v>47</v>
      </c>
      <c r="F147" s="5">
        <v>44268</v>
      </c>
      <c r="G147" s="5">
        <v>44269</v>
      </c>
      <c r="H147" s="4">
        <v>1</v>
      </c>
      <c r="I147" s="4">
        <v>1</v>
      </c>
      <c r="J147" s="4">
        <v>1</v>
      </c>
      <c r="K147" s="4" t="s">
        <v>28</v>
      </c>
      <c r="L147" s="4">
        <v>138</v>
      </c>
      <c r="M147" s="4">
        <v>138</v>
      </c>
      <c r="N147" s="4" t="s">
        <v>333</v>
      </c>
      <c r="O147" s="4" t="s">
        <v>189</v>
      </c>
      <c r="P147" s="4" t="s">
        <v>31</v>
      </c>
      <c r="Q147" s="4">
        <v>0</v>
      </c>
      <c r="R147" s="6">
        <v>44268</v>
      </c>
      <c r="S147" s="5">
        <v>44284</v>
      </c>
      <c r="T147" s="4" t="s">
        <v>32</v>
      </c>
      <c r="U147" s="4">
        <v>138</v>
      </c>
      <c r="V147" s="4">
        <v>0</v>
      </c>
      <c r="W147" s="4">
        <v>0</v>
      </c>
      <c r="X147" s="4">
        <v>2015825</v>
      </c>
    </row>
    <row r="148" s="4" customFormat="1" spans="1:24">
      <c r="A148" s="4">
        <v>14593892432</v>
      </c>
      <c r="B148" s="4" t="s">
        <v>24</v>
      </c>
      <c r="C148" s="4" t="s">
        <v>25</v>
      </c>
      <c r="D148" s="4" t="s">
        <v>334</v>
      </c>
      <c r="E148" s="4" t="s">
        <v>319</v>
      </c>
      <c r="F148" s="5">
        <v>44268</v>
      </c>
      <c r="G148" s="5">
        <v>44269</v>
      </c>
      <c r="H148" s="4">
        <v>1</v>
      </c>
      <c r="I148" s="4">
        <v>1</v>
      </c>
      <c r="J148" s="4">
        <v>1</v>
      </c>
      <c r="K148" s="4" t="s">
        <v>28</v>
      </c>
      <c r="L148" s="4">
        <v>125</v>
      </c>
      <c r="M148" s="4">
        <v>125</v>
      </c>
      <c r="N148" s="4" t="s">
        <v>335</v>
      </c>
      <c r="O148" s="4" t="s">
        <v>189</v>
      </c>
      <c r="P148" s="4" t="s">
        <v>31</v>
      </c>
      <c r="Q148" s="4">
        <v>0</v>
      </c>
      <c r="R148" s="6">
        <v>44268</v>
      </c>
      <c r="S148" s="5">
        <v>44284</v>
      </c>
      <c r="T148" s="4" t="s">
        <v>32</v>
      </c>
      <c r="U148" s="4">
        <v>125</v>
      </c>
      <c r="V148" s="4">
        <v>0</v>
      </c>
      <c r="W148" s="4">
        <v>0</v>
      </c>
      <c r="X148" s="4">
        <v>2015870</v>
      </c>
    </row>
    <row r="149" s="4" customFormat="1" spans="1:24">
      <c r="A149" s="4">
        <v>14593977083</v>
      </c>
      <c r="B149" s="4" t="s">
        <v>24</v>
      </c>
      <c r="C149" s="4" t="s">
        <v>25</v>
      </c>
      <c r="D149" s="4" t="s">
        <v>263</v>
      </c>
      <c r="E149" s="4" t="s">
        <v>336</v>
      </c>
      <c r="F149" s="5">
        <v>44268</v>
      </c>
      <c r="G149" s="5">
        <v>44269</v>
      </c>
      <c r="H149" s="4">
        <v>1</v>
      </c>
      <c r="I149" s="4">
        <v>1</v>
      </c>
      <c r="J149" s="4">
        <v>1</v>
      </c>
      <c r="K149" s="4" t="s">
        <v>28</v>
      </c>
      <c r="L149" s="4">
        <v>175</v>
      </c>
      <c r="M149" s="4">
        <v>175</v>
      </c>
      <c r="N149" s="4" t="s">
        <v>337</v>
      </c>
      <c r="O149" s="4" t="s">
        <v>189</v>
      </c>
      <c r="P149" s="4" t="s">
        <v>31</v>
      </c>
      <c r="Q149" s="4">
        <v>0</v>
      </c>
      <c r="R149" s="6">
        <v>44268</v>
      </c>
      <c r="S149" s="5">
        <v>44284</v>
      </c>
      <c r="T149" s="4" t="s">
        <v>32</v>
      </c>
      <c r="U149" s="4">
        <v>175</v>
      </c>
      <c r="V149" s="4">
        <v>0</v>
      </c>
      <c r="W149" s="4">
        <v>0</v>
      </c>
      <c r="X149" s="4">
        <v>2015911</v>
      </c>
    </row>
    <row r="150" s="4" customFormat="1" spans="1:24">
      <c r="A150" s="4">
        <v>14594137374</v>
      </c>
      <c r="B150" s="4" t="s">
        <v>24</v>
      </c>
      <c r="C150" s="4" t="s">
        <v>25</v>
      </c>
      <c r="D150" s="4" t="s">
        <v>338</v>
      </c>
      <c r="E150" s="4" t="s">
        <v>303</v>
      </c>
      <c r="F150" s="5">
        <v>44268</v>
      </c>
      <c r="G150" s="5">
        <v>44269</v>
      </c>
      <c r="H150" s="4">
        <v>1</v>
      </c>
      <c r="I150" s="4">
        <v>1</v>
      </c>
      <c r="J150" s="4">
        <v>1</v>
      </c>
      <c r="K150" s="4" t="s">
        <v>28</v>
      </c>
      <c r="L150" s="4">
        <v>282</v>
      </c>
      <c r="M150" s="4">
        <v>282</v>
      </c>
      <c r="N150" s="4" t="s">
        <v>339</v>
      </c>
      <c r="O150" s="4" t="s">
        <v>189</v>
      </c>
      <c r="P150" s="4" t="s">
        <v>31</v>
      </c>
      <c r="Q150" s="4">
        <v>0</v>
      </c>
      <c r="R150" s="6">
        <v>44268</v>
      </c>
      <c r="S150" s="5">
        <v>44284</v>
      </c>
      <c r="T150" s="4" t="s">
        <v>32</v>
      </c>
      <c r="U150" s="4">
        <v>282</v>
      </c>
      <c r="V150" s="4">
        <v>0</v>
      </c>
      <c r="W150" s="4">
        <v>0</v>
      </c>
      <c r="X150" s="4">
        <v>2015981</v>
      </c>
    </row>
    <row r="151" s="4" customFormat="1" spans="1:24">
      <c r="A151" s="4">
        <v>14593977083</v>
      </c>
      <c r="B151" s="4" t="s">
        <v>24</v>
      </c>
      <c r="C151" s="4" t="s">
        <v>39</v>
      </c>
      <c r="D151" s="4" t="s">
        <v>263</v>
      </c>
      <c r="E151" s="4" t="s">
        <v>336</v>
      </c>
      <c r="F151" s="5">
        <v>44268</v>
      </c>
      <c r="G151" s="5">
        <v>44269</v>
      </c>
      <c r="H151" s="4">
        <v>1</v>
      </c>
      <c r="I151" s="4">
        <v>1</v>
      </c>
      <c r="J151" s="4">
        <v>1</v>
      </c>
      <c r="K151" s="4" t="s">
        <v>28</v>
      </c>
      <c r="L151" s="4">
        <v>-175</v>
      </c>
      <c r="M151" s="4">
        <v>-175</v>
      </c>
      <c r="N151" s="4" t="s">
        <v>337</v>
      </c>
      <c r="O151" s="4" t="s">
        <v>189</v>
      </c>
      <c r="P151" s="4" t="s">
        <v>31</v>
      </c>
      <c r="Q151" s="4">
        <v>0</v>
      </c>
      <c r="R151" s="6">
        <v>44268</v>
      </c>
      <c r="S151" s="5">
        <v>44284</v>
      </c>
      <c r="T151" s="4" t="s">
        <v>32</v>
      </c>
      <c r="U151" s="4">
        <v>-175</v>
      </c>
      <c r="V151" s="4">
        <v>0</v>
      </c>
      <c r="W151" s="4">
        <v>0</v>
      </c>
      <c r="X151" s="4">
        <v>2015911</v>
      </c>
    </row>
    <row r="152" s="4" customFormat="1" spans="1:24">
      <c r="A152" s="4">
        <v>14594188154</v>
      </c>
      <c r="B152" s="4" t="s">
        <v>24</v>
      </c>
      <c r="C152" s="4" t="s">
        <v>25</v>
      </c>
      <c r="D152" s="4" t="s">
        <v>340</v>
      </c>
      <c r="E152" s="4" t="s">
        <v>341</v>
      </c>
      <c r="F152" s="5">
        <v>44268</v>
      </c>
      <c r="G152" s="5">
        <v>44269</v>
      </c>
      <c r="H152" s="4">
        <v>1</v>
      </c>
      <c r="I152" s="4">
        <v>1</v>
      </c>
      <c r="J152" s="4">
        <v>1</v>
      </c>
      <c r="K152" s="4" t="s">
        <v>28</v>
      </c>
      <c r="L152" s="4">
        <v>165</v>
      </c>
      <c r="M152" s="4">
        <v>165</v>
      </c>
      <c r="N152" s="4" t="s">
        <v>342</v>
      </c>
      <c r="O152" s="4" t="s">
        <v>189</v>
      </c>
      <c r="P152" s="4" t="s">
        <v>31</v>
      </c>
      <c r="Q152" s="4">
        <v>0</v>
      </c>
      <c r="R152" s="6">
        <v>44268</v>
      </c>
      <c r="S152" s="5">
        <v>44284</v>
      </c>
      <c r="T152" s="4" t="s">
        <v>32</v>
      </c>
      <c r="U152" s="4">
        <v>165</v>
      </c>
      <c r="V152" s="4">
        <v>0</v>
      </c>
      <c r="W152" s="4">
        <v>0</v>
      </c>
      <c r="X152" s="4">
        <v>2016003</v>
      </c>
    </row>
    <row r="153" s="4" customFormat="1" spans="1:24">
      <c r="A153" s="4">
        <v>14594188154</v>
      </c>
      <c r="B153" s="4" t="s">
        <v>24</v>
      </c>
      <c r="C153" s="4" t="s">
        <v>39</v>
      </c>
      <c r="D153" s="4" t="s">
        <v>340</v>
      </c>
      <c r="E153" s="4" t="s">
        <v>341</v>
      </c>
      <c r="F153" s="5">
        <v>44268</v>
      </c>
      <c r="G153" s="5">
        <v>44269</v>
      </c>
      <c r="H153" s="4">
        <v>1</v>
      </c>
      <c r="I153" s="4">
        <v>1</v>
      </c>
      <c r="J153" s="4">
        <v>1</v>
      </c>
      <c r="K153" s="4" t="s">
        <v>28</v>
      </c>
      <c r="L153" s="4">
        <v>-165</v>
      </c>
      <c r="M153" s="4">
        <v>-165</v>
      </c>
      <c r="N153" s="4" t="s">
        <v>342</v>
      </c>
      <c r="O153" s="4" t="s">
        <v>189</v>
      </c>
      <c r="P153" s="4" t="s">
        <v>31</v>
      </c>
      <c r="Q153" s="4">
        <v>0</v>
      </c>
      <c r="R153" s="6">
        <v>44268</v>
      </c>
      <c r="S153" s="5">
        <v>44284</v>
      </c>
      <c r="T153" s="4" t="s">
        <v>32</v>
      </c>
      <c r="U153" s="4">
        <v>-165</v>
      </c>
      <c r="V153" s="4">
        <v>0</v>
      </c>
      <c r="W153" s="4">
        <v>0</v>
      </c>
      <c r="X153" s="4">
        <v>2016003</v>
      </c>
    </row>
    <row r="154" s="4" customFormat="1" spans="1:24">
      <c r="A154" s="4">
        <v>14594302830</v>
      </c>
      <c r="B154" s="4" t="s">
        <v>24</v>
      </c>
      <c r="C154" s="4" t="s">
        <v>25</v>
      </c>
      <c r="D154" s="4" t="s">
        <v>343</v>
      </c>
      <c r="E154" s="4"/>
      <c r="F154" s="5">
        <v>44268</v>
      </c>
      <c r="G154" s="5">
        <v>44269</v>
      </c>
      <c r="H154" s="4">
        <v>1</v>
      </c>
      <c r="I154" s="4">
        <v>1</v>
      </c>
      <c r="J154" s="4">
        <v>1</v>
      </c>
      <c r="K154" s="4" t="s">
        <v>28</v>
      </c>
      <c r="L154" s="4">
        <v>498</v>
      </c>
      <c r="M154" s="4">
        <v>498</v>
      </c>
      <c r="N154" s="4" t="s">
        <v>344</v>
      </c>
      <c r="O154" s="4" t="s">
        <v>189</v>
      </c>
      <c r="P154" s="4" t="s">
        <v>31</v>
      </c>
      <c r="Q154" s="4">
        <v>0</v>
      </c>
      <c r="R154" s="6">
        <v>44268</v>
      </c>
      <c r="S154" s="5">
        <v>44284</v>
      </c>
      <c r="T154" s="4" t="s">
        <v>32</v>
      </c>
      <c r="U154" s="4">
        <v>498</v>
      </c>
      <c r="V154" s="4">
        <v>0</v>
      </c>
      <c r="W154" s="4">
        <v>0</v>
      </c>
      <c r="X154" s="4">
        <v>2016059</v>
      </c>
    </row>
    <row r="155" s="4" customFormat="1" spans="1:24">
      <c r="A155" s="4">
        <v>14594371248</v>
      </c>
      <c r="B155" s="4" t="s">
        <v>24</v>
      </c>
      <c r="C155" s="4" t="s">
        <v>25</v>
      </c>
      <c r="D155" s="4" t="s">
        <v>345</v>
      </c>
      <c r="E155" s="4" t="s">
        <v>144</v>
      </c>
      <c r="F155" s="5">
        <v>44268</v>
      </c>
      <c r="G155" s="5">
        <v>44269</v>
      </c>
      <c r="H155" s="4">
        <v>1</v>
      </c>
      <c r="I155" s="4">
        <v>1</v>
      </c>
      <c r="J155" s="4">
        <v>1</v>
      </c>
      <c r="K155" s="4" t="s">
        <v>28</v>
      </c>
      <c r="L155" s="4">
        <v>147</v>
      </c>
      <c r="M155" s="4">
        <v>147</v>
      </c>
      <c r="N155" s="4" t="s">
        <v>346</v>
      </c>
      <c r="O155" s="4" t="s">
        <v>189</v>
      </c>
      <c r="P155" s="4" t="s">
        <v>31</v>
      </c>
      <c r="Q155" s="4">
        <v>0</v>
      </c>
      <c r="R155" s="6">
        <v>44268</v>
      </c>
      <c r="S155" s="5">
        <v>44284</v>
      </c>
      <c r="T155" s="4" t="s">
        <v>32</v>
      </c>
      <c r="U155" s="4">
        <v>147</v>
      </c>
      <c r="V155" s="4">
        <v>0</v>
      </c>
      <c r="W155" s="4">
        <v>0</v>
      </c>
      <c r="X155" s="4">
        <v>2016086</v>
      </c>
    </row>
    <row r="156" s="4" customFormat="1" spans="1:24">
      <c r="A156" s="4">
        <v>14594485443</v>
      </c>
      <c r="B156" s="4" t="s">
        <v>24</v>
      </c>
      <c r="C156" s="4" t="s">
        <v>25</v>
      </c>
      <c r="D156" s="4" t="s">
        <v>347</v>
      </c>
      <c r="E156" s="4" t="s">
        <v>336</v>
      </c>
      <c r="F156" s="5">
        <v>44268</v>
      </c>
      <c r="G156" s="5">
        <v>44269</v>
      </c>
      <c r="H156" s="4">
        <v>1</v>
      </c>
      <c r="I156" s="4">
        <v>1</v>
      </c>
      <c r="J156" s="4">
        <v>1</v>
      </c>
      <c r="K156" s="4" t="s">
        <v>28</v>
      </c>
      <c r="L156" s="4">
        <v>110</v>
      </c>
      <c r="M156" s="4">
        <v>110</v>
      </c>
      <c r="N156" s="4" t="s">
        <v>348</v>
      </c>
      <c r="O156" s="4" t="s">
        <v>189</v>
      </c>
      <c r="P156" s="4" t="s">
        <v>31</v>
      </c>
      <c r="Q156" s="4">
        <v>0</v>
      </c>
      <c r="R156" s="6">
        <v>44268</v>
      </c>
      <c r="S156" s="5">
        <v>44284</v>
      </c>
      <c r="T156" s="4" t="s">
        <v>32</v>
      </c>
      <c r="U156" s="4">
        <v>110</v>
      </c>
      <c r="V156" s="4">
        <v>0</v>
      </c>
      <c r="W156" s="4">
        <v>0</v>
      </c>
      <c r="X156" s="4">
        <v>2016134</v>
      </c>
    </row>
    <row r="157" s="4" customFormat="1" spans="1:24">
      <c r="A157" s="4">
        <v>14594658761</v>
      </c>
      <c r="B157" s="4" t="s">
        <v>24</v>
      </c>
      <c r="C157" s="4" t="s">
        <v>25</v>
      </c>
      <c r="D157" s="4" t="s">
        <v>287</v>
      </c>
      <c r="E157" s="4" t="s">
        <v>349</v>
      </c>
      <c r="F157" s="5">
        <v>44268</v>
      </c>
      <c r="G157" s="5">
        <v>44269</v>
      </c>
      <c r="H157" s="4">
        <v>1</v>
      </c>
      <c r="I157" s="4">
        <v>1</v>
      </c>
      <c r="J157" s="4">
        <v>1</v>
      </c>
      <c r="K157" s="4" t="s">
        <v>28</v>
      </c>
      <c r="L157" s="4">
        <v>161</v>
      </c>
      <c r="M157" s="4">
        <v>161</v>
      </c>
      <c r="N157" s="4" t="s">
        <v>350</v>
      </c>
      <c r="O157" s="4" t="s">
        <v>189</v>
      </c>
      <c r="P157" s="4" t="s">
        <v>31</v>
      </c>
      <c r="Q157" s="4">
        <v>0</v>
      </c>
      <c r="R157" s="6">
        <v>44268</v>
      </c>
      <c r="S157" s="5">
        <v>44284</v>
      </c>
      <c r="T157" s="4" t="s">
        <v>32</v>
      </c>
      <c r="U157" s="4">
        <v>161</v>
      </c>
      <c r="V157" s="4">
        <v>0</v>
      </c>
      <c r="W157" s="4">
        <v>0</v>
      </c>
      <c r="X157" s="4">
        <v>2016226</v>
      </c>
    </row>
    <row r="158" s="4" customFormat="1" spans="1:24">
      <c r="A158" s="4">
        <v>14594747579</v>
      </c>
      <c r="B158" s="4" t="s">
        <v>24</v>
      </c>
      <c r="C158" s="4" t="s">
        <v>25</v>
      </c>
      <c r="D158" s="4" t="s">
        <v>252</v>
      </c>
      <c r="E158" s="4" t="s">
        <v>351</v>
      </c>
      <c r="F158" s="5">
        <v>44268</v>
      </c>
      <c r="G158" s="5">
        <v>44269</v>
      </c>
      <c r="H158" s="4">
        <v>1</v>
      </c>
      <c r="I158" s="4">
        <v>1</v>
      </c>
      <c r="J158" s="4">
        <v>1</v>
      </c>
      <c r="K158" s="4" t="s">
        <v>28</v>
      </c>
      <c r="L158" s="4">
        <v>277</v>
      </c>
      <c r="M158" s="4">
        <v>277</v>
      </c>
      <c r="N158" s="4" t="s">
        <v>352</v>
      </c>
      <c r="O158" s="4" t="s">
        <v>189</v>
      </c>
      <c r="P158" s="4" t="s">
        <v>31</v>
      </c>
      <c r="Q158" s="4">
        <v>0</v>
      </c>
      <c r="R158" s="6">
        <v>44268</v>
      </c>
      <c r="S158" s="5">
        <v>44284</v>
      </c>
      <c r="T158" s="4" t="s">
        <v>32</v>
      </c>
      <c r="U158" s="4">
        <v>277</v>
      </c>
      <c r="V158" s="4">
        <v>0</v>
      </c>
      <c r="W158" s="4">
        <v>0</v>
      </c>
      <c r="X158" s="4">
        <v>2016278</v>
      </c>
    </row>
    <row r="159" s="4" customFormat="1" spans="1:24">
      <c r="A159" s="4">
        <v>14594828187</v>
      </c>
      <c r="B159" s="4" t="s">
        <v>24</v>
      </c>
      <c r="C159" s="4" t="s">
        <v>25</v>
      </c>
      <c r="D159" s="4" t="s">
        <v>353</v>
      </c>
      <c r="E159" s="4" t="s">
        <v>55</v>
      </c>
      <c r="F159" s="5">
        <v>44268</v>
      </c>
      <c r="G159" s="5">
        <v>44269</v>
      </c>
      <c r="H159" s="4">
        <v>1</v>
      </c>
      <c r="I159" s="4">
        <v>1</v>
      </c>
      <c r="J159" s="4">
        <v>1</v>
      </c>
      <c r="K159" s="4" t="s">
        <v>28</v>
      </c>
      <c r="L159" s="4">
        <v>191</v>
      </c>
      <c r="M159" s="4">
        <v>191</v>
      </c>
      <c r="N159" s="4" t="s">
        <v>354</v>
      </c>
      <c r="O159" s="4" t="s">
        <v>189</v>
      </c>
      <c r="P159" s="4" t="s">
        <v>31</v>
      </c>
      <c r="Q159" s="4">
        <v>0</v>
      </c>
      <c r="R159" s="6">
        <v>44268</v>
      </c>
      <c r="S159" s="5">
        <v>44284</v>
      </c>
      <c r="T159" s="4" t="s">
        <v>32</v>
      </c>
      <c r="U159" s="4">
        <v>191</v>
      </c>
      <c r="V159" s="4">
        <v>0</v>
      </c>
      <c r="W159" s="4">
        <v>0</v>
      </c>
      <c r="X159" s="4">
        <v>2016319</v>
      </c>
    </row>
    <row r="160" s="4" customFormat="1" spans="1:24">
      <c r="A160" s="4">
        <v>14594859328</v>
      </c>
      <c r="B160" s="4" t="s">
        <v>24</v>
      </c>
      <c r="C160" s="4" t="s">
        <v>25</v>
      </c>
      <c r="D160" s="4" t="s">
        <v>355</v>
      </c>
      <c r="E160" s="4" t="s">
        <v>161</v>
      </c>
      <c r="F160" s="5">
        <v>44268</v>
      </c>
      <c r="G160" s="5">
        <v>44269</v>
      </c>
      <c r="H160" s="4">
        <v>1</v>
      </c>
      <c r="I160" s="4">
        <v>1</v>
      </c>
      <c r="J160" s="4">
        <v>1</v>
      </c>
      <c r="K160" s="4" t="s">
        <v>28</v>
      </c>
      <c r="L160" s="4">
        <v>173</v>
      </c>
      <c r="M160" s="4">
        <v>173</v>
      </c>
      <c r="N160" s="4" t="s">
        <v>356</v>
      </c>
      <c r="O160" s="4" t="s">
        <v>189</v>
      </c>
      <c r="P160" s="4" t="s">
        <v>31</v>
      </c>
      <c r="Q160" s="4">
        <v>0</v>
      </c>
      <c r="R160" s="6">
        <v>44268</v>
      </c>
      <c r="S160" s="5">
        <v>44284</v>
      </c>
      <c r="T160" s="4" t="s">
        <v>32</v>
      </c>
      <c r="U160" s="4">
        <v>173</v>
      </c>
      <c r="V160" s="4">
        <v>0</v>
      </c>
      <c r="W160" s="4">
        <v>0</v>
      </c>
      <c r="X160" s="4">
        <v>2016338</v>
      </c>
    </row>
    <row r="161" s="4" customFormat="1" spans="1:24">
      <c r="A161" s="4">
        <v>14594895420</v>
      </c>
      <c r="B161" s="4" t="s">
        <v>24</v>
      </c>
      <c r="C161" s="4" t="s">
        <v>25</v>
      </c>
      <c r="D161" s="4" t="s">
        <v>357</v>
      </c>
      <c r="E161" s="4" t="s">
        <v>341</v>
      </c>
      <c r="F161" s="5">
        <v>44268</v>
      </c>
      <c r="G161" s="5">
        <v>44269</v>
      </c>
      <c r="H161" s="4">
        <v>1</v>
      </c>
      <c r="I161" s="4">
        <v>1</v>
      </c>
      <c r="J161" s="4">
        <v>1</v>
      </c>
      <c r="K161" s="4" t="s">
        <v>28</v>
      </c>
      <c r="L161" s="4">
        <v>125</v>
      </c>
      <c r="M161" s="4">
        <v>125</v>
      </c>
      <c r="N161" s="4" t="s">
        <v>358</v>
      </c>
      <c r="O161" s="4" t="s">
        <v>189</v>
      </c>
      <c r="P161" s="4" t="s">
        <v>31</v>
      </c>
      <c r="Q161" s="4">
        <v>0</v>
      </c>
      <c r="R161" s="6">
        <v>44268</v>
      </c>
      <c r="S161" s="5">
        <v>44284</v>
      </c>
      <c r="T161" s="4" t="s">
        <v>32</v>
      </c>
      <c r="U161" s="4">
        <v>125</v>
      </c>
      <c r="V161" s="4">
        <v>0</v>
      </c>
      <c r="W161" s="4">
        <v>0</v>
      </c>
      <c r="X161" s="4">
        <v>2016356</v>
      </c>
    </row>
    <row r="162" s="4" customFormat="1" spans="1:24">
      <c r="A162" s="4">
        <v>14594918799</v>
      </c>
      <c r="B162" s="4" t="s">
        <v>24</v>
      </c>
      <c r="C162" s="4" t="s">
        <v>25</v>
      </c>
      <c r="D162" s="4" t="s">
        <v>359</v>
      </c>
      <c r="E162" s="4" t="s">
        <v>341</v>
      </c>
      <c r="F162" s="5">
        <v>44268</v>
      </c>
      <c r="G162" s="5">
        <v>44269</v>
      </c>
      <c r="H162" s="4">
        <v>1</v>
      </c>
      <c r="I162" s="4">
        <v>1</v>
      </c>
      <c r="J162" s="4">
        <v>1</v>
      </c>
      <c r="K162" s="4" t="s">
        <v>28</v>
      </c>
      <c r="L162" s="4">
        <v>355</v>
      </c>
      <c r="M162" s="4">
        <v>355</v>
      </c>
      <c r="N162" s="4" t="s">
        <v>360</v>
      </c>
      <c r="O162" s="4" t="s">
        <v>189</v>
      </c>
      <c r="P162" s="4" t="s">
        <v>31</v>
      </c>
      <c r="Q162" s="4">
        <v>0</v>
      </c>
      <c r="R162" s="6">
        <v>44268</v>
      </c>
      <c r="S162" s="5">
        <v>44284</v>
      </c>
      <c r="T162" s="4" t="s">
        <v>32</v>
      </c>
      <c r="U162" s="4">
        <v>355</v>
      </c>
      <c r="V162" s="4">
        <v>0</v>
      </c>
      <c r="W162" s="4">
        <v>0</v>
      </c>
      <c r="X162" s="4">
        <v>2016364</v>
      </c>
    </row>
    <row r="163" s="4" customFormat="1" spans="1:24">
      <c r="A163" s="4">
        <v>14594859328</v>
      </c>
      <c r="B163" s="4" t="s">
        <v>24</v>
      </c>
      <c r="C163" s="4" t="s">
        <v>39</v>
      </c>
      <c r="D163" s="4" t="s">
        <v>355</v>
      </c>
      <c r="E163" s="4" t="s">
        <v>161</v>
      </c>
      <c r="F163" s="5">
        <v>44268</v>
      </c>
      <c r="G163" s="5">
        <v>44269</v>
      </c>
      <c r="H163" s="4">
        <v>1</v>
      </c>
      <c r="I163" s="4">
        <v>1</v>
      </c>
      <c r="J163" s="4">
        <v>1</v>
      </c>
      <c r="K163" s="4" t="s">
        <v>28</v>
      </c>
      <c r="L163" s="4">
        <v>-173</v>
      </c>
      <c r="M163" s="4">
        <v>-173</v>
      </c>
      <c r="N163" s="4" t="s">
        <v>356</v>
      </c>
      <c r="O163" s="4" t="s">
        <v>189</v>
      </c>
      <c r="P163" s="4" t="s">
        <v>31</v>
      </c>
      <c r="Q163" s="4">
        <v>0</v>
      </c>
      <c r="R163" s="6">
        <v>44268</v>
      </c>
      <c r="S163" s="5">
        <v>44284</v>
      </c>
      <c r="T163" s="4" t="s">
        <v>32</v>
      </c>
      <c r="U163" s="4">
        <v>-173</v>
      </c>
      <c r="V163" s="4">
        <v>0</v>
      </c>
      <c r="W163" s="4">
        <v>0</v>
      </c>
      <c r="X163" s="4">
        <v>2016338</v>
      </c>
    </row>
    <row r="164" s="4" customFormat="1" spans="1:24">
      <c r="A164" s="4">
        <v>14594984863</v>
      </c>
      <c r="B164" s="4" t="s">
        <v>24</v>
      </c>
      <c r="C164" s="4" t="s">
        <v>25</v>
      </c>
      <c r="D164" s="4" t="s">
        <v>361</v>
      </c>
      <c r="E164" s="4" t="s">
        <v>362</v>
      </c>
      <c r="F164" s="5">
        <v>44268</v>
      </c>
      <c r="G164" s="5">
        <v>44269</v>
      </c>
      <c r="H164" s="4">
        <v>1</v>
      </c>
      <c r="I164" s="4">
        <v>1</v>
      </c>
      <c r="J164" s="4">
        <v>1</v>
      </c>
      <c r="K164" s="4" t="s">
        <v>28</v>
      </c>
      <c r="L164" s="4">
        <v>535</v>
      </c>
      <c r="M164" s="4">
        <v>535</v>
      </c>
      <c r="N164" s="4" t="s">
        <v>363</v>
      </c>
      <c r="O164" s="4" t="s">
        <v>189</v>
      </c>
      <c r="P164" s="4" t="s">
        <v>31</v>
      </c>
      <c r="Q164" s="4">
        <v>0</v>
      </c>
      <c r="R164" s="6">
        <v>44268</v>
      </c>
      <c r="S164" s="5">
        <v>44284</v>
      </c>
      <c r="T164" s="4" t="s">
        <v>32</v>
      </c>
      <c r="U164" s="4">
        <v>535</v>
      </c>
      <c r="V164" s="4">
        <v>0</v>
      </c>
      <c r="W164" s="4">
        <v>0</v>
      </c>
      <c r="X164" s="4">
        <v>2016396</v>
      </c>
    </row>
    <row r="165" s="4" customFormat="1" spans="1:23">
      <c r="A165" s="4">
        <v>14595150717</v>
      </c>
      <c r="B165" s="4" t="s">
        <v>24</v>
      </c>
      <c r="C165" s="4" t="s">
        <v>25</v>
      </c>
      <c r="D165" s="4" t="s">
        <v>364</v>
      </c>
      <c r="E165" s="4" t="s">
        <v>161</v>
      </c>
      <c r="F165" s="5">
        <v>44268</v>
      </c>
      <c r="G165" s="5">
        <v>44269</v>
      </c>
      <c r="H165" s="4">
        <v>1</v>
      </c>
      <c r="I165" s="4">
        <v>1</v>
      </c>
      <c r="J165" s="4">
        <v>1</v>
      </c>
      <c r="K165" s="4" t="s">
        <v>28</v>
      </c>
      <c r="L165" s="4">
        <v>259</v>
      </c>
      <c r="M165" s="4">
        <v>259</v>
      </c>
      <c r="N165" s="4" t="s">
        <v>365</v>
      </c>
      <c r="O165" s="4" t="s">
        <v>189</v>
      </c>
      <c r="P165" s="4" t="s">
        <v>31</v>
      </c>
      <c r="Q165" s="4">
        <v>0</v>
      </c>
      <c r="R165" s="6">
        <v>44268</v>
      </c>
      <c r="S165" s="5">
        <v>44284</v>
      </c>
      <c r="T165" s="4" t="s">
        <v>32</v>
      </c>
      <c r="U165" s="4">
        <v>259</v>
      </c>
      <c r="V165" s="4">
        <v>0</v>
      </c>
      <c r="W165" s="4">
        <v>0</v>
      </c>
    </row>
    <row r="166" s="4" customFormat="1" spans="1:24">
      <c r="A166" s="4">
        <v>14595153567</v>
      </c>
      <c r="B166" s="4" t="s">
        <v>24</v>
      </c>
      <c r="C166" s="4" t="s">
        <v>25</v>
      </c>
      <c r="D166" s="4" t="s">
        <v>366</v>
      </c>
      <c r="E166" s="4" t="s">
        <v>130</v>
      </c>
      <c r="F166" s="5">
        <v>44268</v>
      </c>
      <c r="G166" s="5">
        <v>44269</v>
      </c>
      <c r="H166" s="4">
        <v>1</v>
      </c>
      <c r="I166" s="4">
        <v>1</v>
      </c>
      <c r="J166" s="4">
        <v>1</v>
      </c>
      <c r="K166" s="4" t="s">
        <v>28</v>
      </c>
      <c r="L166" s="4">
        <v>212</v>
      </c>
      <c r="M166" s="4">
        <v>212</v>
      </c>
      <c r="N166" s="4" t="s">
        <v>367</v>
      </c>
      <c r="O166" s="4" t="s">
        <v>189</v>
      </c>
      <c r="P166" s="4" t="s">
        <v>31</v>
      </c>
      <c r="Q166" s="4">
        <v>0</v>
      </c>
      <c r="R166" s="6">
        <v>44268</v>
      </c>
      <c r="S166" s="5">
        <v>44284</v>
      </c>
      <c r="T166" s="4" t="s">
        <v>32</v>
      </c>
      <c r="U166" s="4">
        <v>212</v>
      </c>
      <c r="V166" s="4">
        <v>0</v>
      </c>
      <c r="W166" s="4">
        <v>0</v>
      </c>
      <c r="X166" s="4">
        <v>2016486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8"/>
  <sheetViews>
    <sheetView tabSelected="1" topLeftCell="A112" workbookViewId="0">
      <selection activeCell="F151" sqref="F15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368</v>
      </c>
    </row>
    <row r="2" s="4" customFormat="1" spans="1:11">
      <c r="A2" s="4">
        <v>14458468701</v>
      </c>
      <c r="B2" s="4">
        <v>152</v>
      </c>
      <c r="C2" s="4" t="str">
        <f>VLOOKUP(A2,HOP!A:H,8,0)</f>
        <v>152.00</v>
      </c>
      <c r="D2" s="4">
        <f>VLOOKUP(A2,HOP!A:B,2,0)</f>
        <v>1990515</v>
      </c>
      <c r="E2" s="4">
        <f>B2-C2</f>
        <v>0</v>
      </c>
      <c r="K2" s="4" t="str">
        <f>$K$1&amp;D2</f>
        <v>,1990515</v>
      </c>
    </row>
    <row r="3" s="4" customFormat="1" spans="1:11">
      <c r="A3" s="4">
        <v>14465838121</v>
      </c>
      <c r="B3" s="4">
        <v>257</v>
      </c>
      <c r="C3" s="4" t="str">
        <f>VLOOKUP(A3,HOP!A:H,8,0)</f>
        <v>257.00</v>
      </c>
      <c r="D3" s="4">
        <f>VLOOKUP(A3,HOP!A:B,2,0)</f>
        <v>1991581</v>
      </c>
      <c r="E3" s="4">
        <f>B3-C3</f>
        <v>0</v>
      </c>
      <c r="K3" s="4" t="str">
        <f>$K$1&amp;D3</f>
        <v>,1991581</v>
      </c>
    </row>
    <row r="4" s="4" customFormat="1" hidden="1" spans="1:11">
      <c r="A4" s="4">
        <v>14594859328</v>
      </c>
      <c r="B4" s="4">
        <v>0</v>
      </c>
      <c r="C4" s="4" t="e">
        <f>VLOOKUP(A4,HOP!A:H,8,0)</f>
        <v>#N/A</v>
      </c>
      <c r="D4" s="4">
        <v>2016338</v>
      </c>
      <c r="E4" s="4" t="e">
        <f>B4-C4</f>
        <v>#N/A</v>
      </c>
      <c r="K4" s="4" t="str">
        <f>$K$1&amp;D4</f>
        <v>,2016338</v>
      </c>
    </row>
    <row r="5" s="4" customFormat="1" spans="1:11">
      <c r="A5" s="4">
        <v>14524857328</v>
      </c>
      <c r="B5" s="4">
        <v>113</v>
      </c>
      <c r="C5" s="4" t="str">
        <f>VLOOKUP(A5,HOP!A:H,8,0)</f>
        <v>113.00</v>
      </c>
      <c r="D5" s="4">
        <f>VLOOKUP(A5,HOP!A:B,2,0)</f>
        <v>2004586</v>
      </c>
      <c r="E5" s="4">
        <f t="shared" ref="E5:E33" si="0">B5-C5</f>
        <v>0</v>
      </c>
      <c r="K5" s="4" t="str">
        <f t="shared" ref="K5:K33" si="1">$K$1&amp;D5</f>
        <v>,2004586</v>
      </c>
    </row>
    <row r="6" s="4" customFormat="1" spans="1:11">
      <c r="A6" s="4">
        <v>14528237543</v>
      </c>
      <c r="B6" s="4">
        <v>149</v>
      </c>
      <c r="C6" s="4" t="str">
        <f>VLOOKUP(A6,HOP!A:H,8,0)</f>
        <v>149.00</v>
      </c>
      <c r="D6" s="4">
        <f>VLOOKUP(A6,HOP!A:B,2,0)</f>
        <v>2004708</v>
      </c>
      <c r="E6" s="4">
        <f t="shared" si="0"/>
        <v>0</v>
      </c>
      <c r="K6" s="4" t="str">
        <f t="shared" si="1"/>
        <v>,2004708</v>
      </c>
    </row>
    <row r="7" s="4" customFormat="1" spans="1:11">
      <c r="A7" s="4">
        <v>14528314207</v>
      </c>
      <c r="B7" s="4">
        <v>154</v>
      </c>
      <c r="C7" s="4" t="str">
        <f>VLOOKUP(A7,HOP!A:H,8,0)</f>
        <v>154.00</v>
      </c>
      <c r="D7" s="4">
        <f>VLOOKUP(A7,HOP!A:B,2,0)</f>
        <v>2004717</v>
      </c>
      <c r="E7" s="4">
        <f t="shared" si="0"/>
        <v>0</v>
      </c>
      <c r="K7" s="4" t="str">
        <f t="shared" si="1"/>
        <v>,2004717</v>
      </c>
    </row>
    <row r="8" s="4" customFormat="1" spans="1:11">
      <c r="A8" s="4">
        <v>14529266282</v>
      </c>
      <c r="B8" s="4">
        <v>105</v>
      </c>
      <c r="C8" s="4" t="str">
        <f>VLOOKUP(A8,HOP!A:H,8,0)</f>
        <v>105.00</v>
      </c>
      <c r="D8" s="4">
        <f>VLOOKUP(A8,HOP!A:B,2,0)</f>
        <v>2004873</v>
      </c>
      <c r="E8" s="4">
        <f t="shared" si="0"/>
        <v>0</v>
      </c>
      <c r="K8" s="4" t="str">
        <f t="shared" si="1"/>
        <v>,2004873</v>
      </c>
    </row>
    <row r="9" s="4" customFormat="1" spans="1:11">
      <c r="A9" s="4">
        <v>14529486222</v>
      </c>
      <c r="B9" s="4">
        <v>133</v>
      </c>
      <c r="C9" s="4" t="str">
        <f>VLOOKUP(A9,HOP!A:H,8,0)</f>
        <v>133.00</v>
      </c>
      <c r="D9" s="4">
        <f>VLOOKUP(A9,HOP!A:B,2,0)</f>
        <v>2004925</v>
      </c>
      <c r="E9" s="4">
        <f t="shared" si="0"/>
        <v>0</v>
      </c>
      <c r="K9" s="4" t="str">
        <f t="shared" si="1"/>
        <v>,2004925</v>
      </c>
    </row>
    <row r="10" s="4" customFormat="1" spans="1:11">
      <c r="A10" s="4">
        <v>14530882779</v>
      </c>
      <c r="B10" s="4">
        <v>132</v>
      </c>
      <c r="C10" s="4" t="str">
        <f>VLOOKUP(A10,HOP!A:H,8,0)</f>
        <v>132.00</v>
      </c>
      <c r="D10" s="4">
        <f>VLOOKUP(A10,HOP!A:B,2,0)</f>
        <v>2005410</v>
      </c>
      <c r="E10" s="4">
        <f t="shared" si="0"/>
        <v>0</v>
      </c>
      <c r="K10" s="4" t="str">
        <f t="shared" si="1"/>
        <v>,2005410</v>
      </c>
    </row>
    <row r="11" s="4" customFormat="1" spans="1:11">
      <c r="A11" s="4">
        <v>14531118405</v>
      </c>
      <c r="B11" s="4">
        <v>171</v>
      </c>
      <c r="C11" s="4" t="str">
        <f>VLOOKUP(A11,HOP!A:H,8,0)</f>
        <v>171.00</v>
      </c>
      <c r="D11" s="4">
        <f>VLOOKUP(A11,HOP!A:B,2,0)</f>
        <v>2005527</v>
      </c>
      <c r="E11" s="4">
        <f t="shared" si="0"/>
        <v>0</v>
      </c>
      <c r="K11" s="4" t="str">
        <f t="shared" si="1"/>
        <v>,2005527</v>
      </c>
    </row>
    <row r="12" s="4" customFormat="1" hidden="1" spans="1:11">
      <c r="A12" s="4">
        <v>14594188154</v>
      </c>
      <c r="B12" s="4">
        <v>0</v>
      </c>
      <c r="C12" s="4" t="e">
        <f>VLOOKUP(A12,HOP!A:H,8,0)</f>
        <v>#N/A</v>
      </c>
      <c r="D12" s="4">
        <v>2016003</v>
      </c>
      <c r="E12" s="4" t="e">
        <f>B12-C12</f>
        <v>#N/A</v>
      </c>
      <c r="K12" s="4" t="str">
        <f>$K$1&amp;D12</f>
        <v>,2016003</v>
      </c>
    </row>
    <row r="13" s="4" customFormat="1" spans="1:11">
      <c r="A13" s="4">
        <v>14538187307</v>
      </c>
      <c r="B13" s="4">
        <v>132</v>
      </c>
      <c r="C13" s="4" t="str">
        <f>VLOOKUP(A13,HOP!A:H,8,0)</f>
        <v>132.00</v>
      </c>
      <c r="D13" s="4">
        <f>VLOOKUP(A13,HOP!A:B,2,0)</f>
        <v>2007049</v>
      </c>
      <c r="E13" s="4">
        <f t="shared" si="0"/>
        <v>0</v>
      </c>
      <c r="K13" s="4" t="str">
        <f t="shared" si="1"/>
        <v>,2007049</v>
      </c>
    </row>
    <row r="14" s="4" customFormat="1" spans="1:11">
      <c r="A14" s="4">
        <v>14541232282</v>
      </c>
      <c r="B14" s="4">
        <v>861</v>
      </c>
      <c r="C14" s="4" t="str">
        <f>VLOOKUP(A14,HOP!A:H,8,0)</f>
        <v>861.00</v>
      </c>
      <c r="D14" s="4">
        <f>VLOOKUP(A14,HOP!A:B,2,0)</f>
        <v>2007230</v>
      </c>
      <c r="E14" s="4">
        <f t="shared" si="0"/>
        <v>0</v>
      </c>
      <c r="K14" s="4" t="str">
        <f t="shared" si="1"/>
        <v>,2007230</v>
      </c>
    </row>
    <row r="15" s="4" customFormat="1" spans="1:11">
      <c r="A15" s="4">
        <v>14543549299</v>
      </c>
      <c r="B15" s="4">
        <v>168</v>
      </c>
      <c r="C15" s="4" t="str">
        <f>VLOOKUP(A15,HOP!A:H,8,0)</f>
        <v>168.00</v>
      </c>
      <c r="D15" s="4">
        <f>VLOOKUP(A15,HOP!A:B,2,0)</f>
        <v>2007845</v>
      </c>
      <c r="E15" s="4">
        <f t="shared" si="0"/>
        <v>0</v>
      </c>
      <c r="K15" s="4" t="str">
        <f t="shared" si="1"/>
        <v>,2007845</v>
      </c>
    </row>
    <row r="16" s="4" customFormat="1" spans="1:11">
      <c r="A16" s="4">
        <v>14543761363</v>
      </c>
      <c r="B16" s="4">
        <v>109</v>
      </c>
      <c r="C16" s="4" t="str">
        <f>VLOOKUP(A16,HOP!A:H,8,0)</f>
        <v>109.00</v>
      </c>
      <c r="D16" s="4">
        <f>VLOOKUP(A16,HOP!A:B,2,0)</f>
        <v>2007968</v>
      </c>
      <c r="E16" s="4">
        <f t="shared" si="0"/>
        <v>0</v>
      </c>
      <c r="K16" s="4" t="str">
        <f t="shared" si="1"/>
        <v>,2007968</v>
      </c>
    </row>
    <row r="17" s="4" customFormat="1" spans="1:11">
      <c r="A17" s="4">
        <v>14557982957</v>
      </c>
      <c r="B17" s="4">
        <v>166</v>
      </c>
      <c r="C17" s="4" t="str">
        <f>VLOOKUP(A17,HOP!A:H,8,0)</f>
        <v>166.00</v>
      </c>
      <c r="D17" s="4">
        <f>VLOOKUP(A17,HOP!A:B,2,0)</f>
        <v>2010360</v>
      </c>
      <c r="E17" s="4">
        <f t="shared" si="0"/>
        <v>0</v>
      </c>
      <c r="K17" s="4" t="str">
        <f t="shared" si="1"/>
        <v>,2010360</v>
      </c>
    </row>
    <row r="18" s="4" customFormat="1" spans="1:11">
      <c r="A18" s="4">
        <v>14563595825</v>
      </c>
      <c r="B18" s="4">
        <v>141</v>
      </c>
      <c r="C18" s="4" t="str">
        <f>VLOOKUP(A18,HOP!A:H,8,0)</f>
        <v>141.00</v>
      </c>
      <c r="D18" s="4">
        <f>VLOOKUP(A18,HOP!A:B,2,0)</f>
        <v>2010842</v>
      </c>
      <c r="E18" s="4">
        <f t="shared" si="0"/>
        <v>0</v>
      </c>
      <c r="K18" s="4" t="str">
        <f t="shared" si="1"/>
        <v>,2010842</v>
      </c>
    </row>
    <row r="19" s="4" customFormat="1" spans="1:11">
      <c r="A19" s="4">
        <v>14564025055</v>
      </c>
      <c r="B19" s="4">
        <v>133</v>
      </c>
      <c r="C19" s="4" t="str">
        <f>VLOOKUP(A19,HOP!A:H,8,0)</f>
        <v>133.00</v>
      </c>
      <c r="D19" s="4">
        <f>VLOOKUP(A19,HOP!A:B,2,0)</f>
        <v>2010995</v>
      </c>
      <c r="E19" s="4">
        <f t="shared" si="0"/>
        <v>0</v>
      </c>
      <c r="K19" s="4" t="str">
        <f t="shared" si="1"/>
        <v>,2010995</v>
      </c>
    </row>
    <row r="20" s="4" customFormat="1" spans="1:11">
      <c r="A20" s="4">
        <v>14570951938</v>
      </c>
      <c r="B20" s="4">
        <v>123</v>
      </c>
      <c r="C20" s="4" t="str">
        <f>VLOOKUP(A20,HOP!A:H,8,0)</f>
        <v>123.00</v>
      </c>
      <c r="D20" s="4">
        <f>VLOOKUP(A20,HOP!A:B,2,0)</f>
        <v>2011960</v>
      </c>
      <c r="E20" s="4">
        <f>B20-C20</f>
        <v>0</v>
      </c>
      <c r="K20" s="4" t="str">
        <f>$K$1&amp;D20</f>
        <v>,2011960</v>
      </c>
    </row>
    <row r="21" s="4" customFormat="1" spans="1:11">
      <c r="A21" s="4">
        <v>14570968505</v>
      </c>
      <c r="B21" s="4">
        <v>199</v>
      </c>
      <c r="C21" s="4" t="str">
        <f>VLOOKUP(A21,HOP!A:H,8,0)</f>
        <v>199.00</v>
      </c>
      <c r="D21" s="4">
        <f>VLOOKUP(A21,HOP!A:B,2,0)</f>
        <v>2011968</v>
      </c>
      <c r="E21" s="4">
        <f>B21-C21</f>
        <v>0</v>
      </c>
      <c r="K21" s="4" t="str">
        <f>$K$1&amp;D21</f>
        <v>,2011968</v>
      </c>
    </row>
    <row r="22" s="4" customFormat="1" hidden="1" spans="1:11">
      <c r="A22" s="4">
        <v>14593977083</v>
      </c>
      <c r="B22" s="4">
        <v>0</v>
      </c>
      <c r="C22" s="4" t="e">
        <f>VLOOKUP(A22,HOP!A:H,8,0)</f>
        <v>#N/A</v>
      </c>
      <c r="D22" s="4">
        <v>2015911</v>
      </c>
      <c r="E22" s="4" t="e">
        <f>B22-C22</f>
        <v>#N/A</v>
      </c>
      <c r="K22" s="4" t="str">
        <f>$K$1&amp;D22</f>
        <v>,2015911</v>
      </c>
    </row>
    <row r="23" s="4" customFormat="1" spans="1:11">
      <c r="A23" s="4">
        <v>14573246113</v>
      </c>
      <c r="B23" s="4">
        <v>208</v>
      </c>
      <c r="C23" s="4" t="str">
        <f>VLOOKUP(A23,HOP!A:H,8,0)</f>
        <v>208.00</v>
      </c>
      <c r="D23" s="4">
        <f>VLOOKUP(A23,HOP!A:B,2,0)</f>
        <v>2012781</v>
      </c>
      <c r="E23" s="4">
        <f>B23-C23</f>
        <v>0</v>
      </c>
      <c r="K23" s="4" t="str">
        <f>$K$1&amp;D23</f>
        <v>,2012781</v>
      </c>
    </row>
    <row r="24" s="4" customFormat="1" spans="1:11">
      <c r="A24" s="4">
        <v>14573396945</v>
      </c>
      <c r="B24" s="4">
        <v>122</v>
      </c>
      <c r="C24" s="4" t="str">
        <f>VLOOKUP(A24,HOP!A:H,8,0)</f>
        <v>122.00</v>
      </c>
      <c r="D24" s="4">
        <f>VLOOKUP(A24,HOP!A:B,2,0)</f>
        <v>2012839</v>
      </c>
      <c r="E24" s="4">
        <f>B24-C24</f>
        <v>0</v>
      </c>
      <c r="K24" s="4" t="str">
        <f>$K$1&amp;D24</f>
        <v>,2012839</v>
      </c>
    </row>
    <row r="25" s="4" customFormat="1" spans="1:11">
      <c r="A25" s="4">
        <v>14573410348</v>
      </c>
      <c r="B25" s="4">
        <v>175</v>
      </c>
      <c r="C25" s="4" t="str">
        <f>VLOOKUP(A25,HOP!A:H,8,0)</f>
        <v>175.00</v>
      </c>
      <c r="D25" s="4">
        <f>VLOOKUP(A25,HOP!A:B,2,0)</f>
        <v>2012846</v>
      </c>
      <c r="E25" s="4">
        <f>B25-C25</f>
        <v>0</v>
      </c>
      <c r="K25" s="4" t="str">
        <f>$K$1&amp;D25</f>
        <v>,2012846</v>
      </c>
    </row>
    <row r="26" s="4" customFormat="1" spans="1:11">
      <c r="A26" s="4">
        <v>14576988364</v>
      </c>
      <c r="B26" s="4">
        <v>272</v>
      </c>
      <c r="C26" s="4" t="str">
        <f>VLOOKUP(A26,HOP!A:H,8,0)</f>
        <v>272.00</v>
      </c>
      <c r="D26" s="4">
        <f>VLOOKUP(A26,HOP!A:B,2,0)</f>
        <v>2012853</v>
      </c>
      <c r="E26" s="4">
        <f>B26-C26</f>
        <v>0</v>
      </c>
      <c r="K26" s="4" t="str">
        <f>$K$1&amp;D26</f>
        <v>,2012853</v>
      </c>
    </row>
    <row r="27" s="4" customFormat="1" spans="1:11">
      <c r="A27" s="4">
        <v>14573356673</v>
      </c>
      <c r="B27" s="4">
        <v>725</v>
      </c>
      <c r="C27" s="4" t="str">
        <f>VLOOKUP(A27,HOP!A:H,8,0)</f>
        <v>725.00</v>
      </c>
      <c r="D27" s="4">
        <f>VLOOKUP(A27,HOP!A:B,2,0)</f>
        <v>2012813</v>
      </c>
      <c r="E27" s="4">
        <f>B27-C27</f>
        <v>0</v>
      </c>
      <c r="K27" s="4" t="str">
        <f>$K$1&amp;D27</f>
        <v>,2012813</v>
      </c>
    </row>
    <row r="28" s="4" customFormat="1" spans="1:11">
      <c r="A28" s="4">
        <v>14578051026</v>
      </c>
      <c r="B28" s="4">
        <v>135</v>
      </c>
      <c r="C28" s="4" t="str">
        <f>VLOOKUP(A28,HOP!A:H,8,0)</f>
        <v>135.00</v>
      </c>
      <c r="D28" s="4">
        <f>VLOOKUP(A28,HOP!A:B,2,0)</f>
        <v>2012995</v>
      </c>
      <c r="E28" s="4">
        <f>B28-C28</f>
        <v>0</v>
      </c>
      <c r="K28" s="4" t="str">
        <f>$K$1&amp;D28</f>
        <v>,2012995</v>
      </c>
    </row>
    <row r="29" s="4" customFormat="1" hidden="1" spans="1:11">
      <c r="A29" s="4">
        <v>14593379844</v>
      </c>
      <c r="B29" s="4">
        <v>0</v>
      </c>
      <c r="C29" s="4" t="e">
        <f>VLOOKUP(A29,HOP!A:H,8,0)</f>
        <v>#N/A</v>
      </c>
      <c r="D29" s="4">
        <v>2015676</v>
      </c>
      <c r="E29" s="4" t="e">
        <f>B29-C29</f>
        <v>#N/A</v>
      </c>
      <c r="K29" s="4" t="str">
        <f>$K$1&amp;D29</f>
        <v>,2015676</v>
      </c>
    </row>
    <row r="30" s="4" customFormat="1" hidden="1" spans="1:11">
      <c r="A30" s="4">
        <v>14593379368</v>
      </c>
      <c r="B30" s="4">
        <v>0</v>
      </c>
      <c r="C30" s="4" t="str">
        <f>VLOOKUP(A30,HOP!A:H,8,0)</f>
        <v>0.00</v>
      </c>
      <c r="D30" s="4">
        <f>VLOOKUP(A30,HOP!A:B,2,0)</f>
        <v>2015678</v>
      </c>
      <c r="E30" s="4">
        <f>B30-C30</f>
        <v>0</v>
      </c>
      <c r="K30" s="4" t="str">
        <f>$K$1&amp;D30</f>
        <v>,2015678</v>
      </c>
    </row>
    <row r="31" s="4" customFormat="1" spans="1:11">
      <c r="A31" s="4">
        <v>14578726933</v>
      </c>
      <c r="B31" s="4">
        <v>150</v>
      </c>
      <c r="C31" s="4" t="str">
        <f>VLOOKUP(A31,HOP!A:H,8,0)</f>
        <v>150.00</v>
      </c>
      <c r="D31" s="4">
        <f>VLOOKUP(A31,HOP!A:B,2,0)</f>
        <v>2013189</v>
      </c>
      <c r="E31" s="4">
        <f>B31-C31</f>
        <v>0</v>
      </c>
      <c r="K31" s="4" t="str">
        <f>$K$1&amp;D31</f>
        <v>,2013189</v>
      </c>
    </row>
    <row r="32" s="4" customFormat="1" spans="1:11">
      <c r="A32" s="4">
        <v>14579062038</v>
      </c>
      <c r="B32" s="4">
        <v>198</v>
      </c>
      <c r="C32" s="4" t="str">
        <f>VLOOKUP(A32,HOP!A:H,8,0)</f>
        <v>198.00</v>
      </c>
      <c r="D32" s="4">
        <f>VLOOKUP(A32,HOP!A:B,2,0)</f>
        <v>2013281</v>
      </c>
      <c r="E32" s="4">
        <f>B32-C32</f>
        <v>0</v>
      </c>
      <c r="K32" s="4" t="str">
        <f>$K$1&amp;D32</f>
        <v>,2013281</v>
      </c>
    </row>
    <row r="33" s="4" customFormat="1" hidden="1" spans="1:11">
      <c r="A33" s="4">
        <v>14593109181</v>
      </c>
      <c r="B33" s="4">
        <v>0</v>
      </c>
      <c r="C33" s="4" t="str">
        <f>VLOOKUP(A33,HOP!A:H,8,0)</f>
        <v>0.00</v>
      </c>
      <c r="D33" s="4">
        <f>VLOOKUP(A33,HOP!A:B,2,0)</f>
        <v>2015595</v>
      </c>
      <c r="E33" s="4">
        <f>B33-C33</f>
        <v>0</v>
      </c>
      <c r="K33" s="4" t="str">
        <f>$K$1&amp;D33</f>
        <v>,2015595</v>
      </c>
    </row>
    <row r="34" s="4" customFormat="1" spans="1:11">
      <c r="A34" s="4">
        <v>14579396344</v>
      </c>
      <c r="B34" s="4">
        <v>221</v>
      </c>
      <c r="C34" s="4" t="str">
        <f>VLOOKUP(A34,HOP!A:H,8,0)</f>
        <v>221.00</v>
      </c>
      <c r="D34" s="4">
        <f>VLOOKUP(A34,HOP!A:B,2,0)</f>
        <v>2013378</v>
      </c>
      <c r="E34" s="4">
        <f>B34-C34</f>
        <v>0</v>
      </c>
      <c r="K34" s="4" t="str">
        <f>$K$1&amp;D34</f>
        <v>,2013378</v>
      </c>
    </row>
    <row r="35" s="4" customFormat="1" spans="1:11">
      <c r="A35" s="4">
        <v>14579582826</v>
      </c>
      <c r="B35" s="4">
        <v>192</v>
      </c>
      <c r="C35" s="4" t="str">
        <f>VLOOKUP(A35,HOP!A:H,8,0)</f>
        <v>192.00</v>
      </c>
      <c r="D35" s="4">
        <f>VLOOKUP(A35,HOP!A:B,2,0)</f>
        <v>2013422</v>
      </c>
      <c r="E35" s="4">
        <f>B35-C35</f>
        <v>0</v>
      </c>
      <c r="K35" s="4" t="str">
        <f>$K$1&amp;D35</f>
        <v>,2013422</v>
      </c>
    </row>
    <row r="36" s="4" customFormat="1" spans="1:11">
      <c r="A36" s="4">
        <v>14579699281</v>
      </c>
      <c r="B36" s="4">
        <v>153</v>
      </c>
      <c r="C36" s="4" t="str">
        <f>VLOOKUP(A36,HOP!A:H,8,0)</f>
        <v>153.00</v>
      </c>
      <c r="D36" s="4">
        <f>VLOOKUP(A36,HOP!A:B,2,0)</f>
        <v>2013445</v>
      </c>
      <c r="E36" s="4">
        <f>B36-C36</f>
        <v>0</v>
      </c>
      <c r="K36" s="4" t="str">
        <f>$K$1&amp;D36</f>
        <v>,2013445</v>
      </c>
    </row>
    <row r="37" s="4" customFormat="1" spans="1:11">
      <c r="A37" s="4">
        <v>14579782855</v>
      </c>
      <c r="B37" s="4">
        <v>132</v>
      </c>
      <c r="C37" s="4" t="str">
        <f>VLOOKUP(A37,HOP!A:H,8,0)</f>
        <v>132.00</v>
      </c>
      <c r="D37" s="4">
        <f>VLOOKUP(A37,HOP!A:B,2,0)</f>
        <v>2013469</v>
      </c>
      <c r="E37" s="4">
        <f>B37-C37</f>
        <v>0</v>
      </c>
      <c r="K37" s="4" t="str">
        <f>$K$1&amp;D37</f>
        <v>,2013469</v>
      </c>
    </row>
    <row r="38" s="4" customFormat="1" spans="1:11">
      <c r="A38" s="4">
        <v>14579853678</v>
      </c>
      <c r="B38" s="4">
        <v>444</v>
      </c>
      <c r="C38" s="4" t="str">
        <f>VLOOKUP(A38,HOP!A:H,8,0)</f>
        <v>444.00</v>
      </c>
      <c r="D38" s="4">
        <f>VLOOKUP(A38,HOP!A:B,2,0)</f>
        <v>2013493</v>
      </c>
      <c r="E38" s="4">
        <f>B38-C38</f>
        <v>0</v>
      </c>
      <c r="K38" s="4" t="str">
        <f>$K$1&amp;D38</f>
        <v>,2013493</v>
      </c>
    </row>
    <row r="39" s="4" customFormat="1" spans="1:11">
      <c r="A39" s="4">
        <v>14580061091</v>
      </c>
      <c r="B39" s="4">
        <v>165</v>
      </c>
      <c r="C39" s="4" t="str">
        <f>VLOOKUP(A39,HOP!A:H,8,0)</f>
        <v>165.00</v>
      </c>
      <c r="D39" s="4">
        <f>VLOOKUP(A39,HOP!A:B,2,0)</f>
        <v>2013556</v>
      </c>
      <c r="E39" s="4">
        <f>B39-C39</f>
        <v>0</v>
      </c>
      <c r="K39" s="4" t="str">
        <f>$K$1&amp;D39</f>
        <v>,2013556</v>
      </c>
    </row>
    <row r="40" s="4" customFormat="1" spans="1:11">
      <c r="A40" s="4">
        <v>14580155282</v>
      </c>
      <c r="B40" s="4">
        <v>343</v>
      </c>
      <c r="C40" s="4" t="str">
        <f>VLOOKUP(A40,HOP!A:H,8,0)</f>
        <v>343.00</v>
      </c>
      <c r="D40" s="4">
        <f>VLOOKUP(A40,HOP!A:B,2,0)</f>
        <v>2013579</v>
      </c>
      <c r="E40" s="4">
        <f>B40-C40</f>
        <v>0</v>
      </c>
      <c r="K40" s="4" t="str">
        <f>$K$1&amp;D40</f>
        <v>,2013579</v>
      </c>
    </row>
    <row r="41" s="4" customFormat="1" spans="1:11">
      <c r="A41" s="4">
        <v>14580394363</v>
      </c>
      <c r="B41" s="4">
        <v>118</v>
      </c>
      <c r="C41" s="4" t="str">
        <f>VLOOKUP(A41,HOP!A:H,8,0)</f>
        <v>118.00</v>
      </c>
      <c r="D41" s="4">
        <f>VLOOKUP(A41,HOP!A:B,2,0)</f>
        <v>2013642</v>
      </c>
      <c r="E41" s="4">
        <f>B41-C41</f>
        <v>0</v>
      </c>
      <c r="K41" s="4" t="str">
        <f>$K$1&amp;D41</f>
        <v>,2013642</v>
      </c>
    </row>
    <row r="42" s="4" customFormat="1" spans="1:11">
      <c r="A42" s="4">
        <v>14580435771</v>
      </c>
      <c r="B42" s="4">
        <v>118</v>
      </c>
      <c r="C42" s="4" t="str">
        <f>VLOOKUP(A42,HOP!A:H,8,0)</f>
        <v>118.00</v>
      </c>
      <c r="D42" s="4">
        <f>VLOOKUP(A42,HOP!A:B,2,0)</f>
        <v>2013656</v>
      </c>
      <c r="E42" s="4">
        <f>B42-C42</f>
        <v>0</v>
      </c>
      <c r="K42" s="4" t="str">
        <f>$K$1&amp;D42</f>
        <v>,2013656</v>
      </c>
    </row>
    <row r="43" s="4" customFormat="1" spans="1:11">
      <c r="A43" s="4">
        <v>14580518037</v>
      </c>
      <c r="B43" s="4">
        <v>165</v>
      </c>
      <c r="C43" s="4" t="str">
        <f>VLOOKUP(A43,HOP!A:H,8,0)</f>
        <v>165.00</v>
      </c>
      <c r="D43" s="4">
        <f>VLOOKUP(A43,HOP!A:B,2,0)</f>
        <v>2013688</v>
      </c>
      <c r="E43" s="4">
        <f>B43-C43</f>
        <v>0</v>
      </c>
      <c r="K43" s="4" t="str">
        <f>$K$1&amp;D43</f>
        <v>,2013688</v>
      </c>
    </row>
    <row r="44" s="4" customFormat="1" spans="1:11">
      <c r="A44" s="4">
        <v>14580535654</v>
      </c>
      <c r="B44" s="4">
        <v>118</v>
      </c>
      <c r="C44" s="4" t="str">
        <f>VLOOKUP(A44,HOP!A:H,8,0)</f>
        <v>118.00</v>
      </c>
      <c r="D44" s="4">
        <f>VLOOKUP(A44,HOP!A:B,2,0)</f>
        <v>2013706</v>
      </c>
      <c r="E44" s="4">
        <f>B44-C44</f>
        <v>0</v>
      </c>
      <c r="K44" s="4" t="str">
        <f>$K$1&amp;D44</f>
        <v>,2013706</v>
      </c>
    </row>
    <row r="45" s="4" customFormat="1" spans="1:11">
      <c r="A45" s="4">
        <v>14580752335</v>
      </c>
      <c r="B45" s="4">
        <v>191</v>
      </c>
      <c r="C45" s="4" t="str">
        <f>VLOOKUP(A45,HOP!A:H,8,0)</f>
        <v>191.00</v>
      </c>
      <c r="D45" s="4">
        <f>VLOOKUP(A45,HOP!A:B,2,0)</f>
        <v>2013793</v>
      </c>
      <c r="E45" s="4">
        <f>B45-C45</f>
        <v>0</v>
      </c>
      <c r="K45" s="4" t="str">
        <f>$K$1&amp;D45</f>
        <v>,2013793</v>
      </c>
    </row>
    <row r="46" s="4" customFormat="1" hidden="1" spans="1:11">
      <c r="A46" s="4">
        <v>14586343760</v>
      </c>
      <c r="B46" s="4">
        <v>0</v>
      </c>
      <c r="C46" s="4" t="e">
        <f>VLOOKUP(A46,HOP!A:H,8,0)</f>
        <v>#N/A</v>
      </c>
      <c r="D46" s="4">
        <v>2014463</v>
      </c>
      <c r="E46" s="4" t="e">
        <f>B46-C46</f>
        <v>#N/A</v>
      </c>
      <c r="K46" s="4" t="str">
        <f>$K$1&amp;D46</f>
        <v>,2014463</v>
      </c>
    </row>
    <row r="47" s="4" customFormat="1" spans="1:11">
      <c r="A47" s="4">
        <v>14581050223</v>
      </c>
      <c r="B47" s="4">
        <v>135</v>
      </c>
      <c r="C47" s="4" t="str">
        <f>VLOOKUP(A47,HOP!A:H,8,0)</f>
        <v>135.00</v>
      </c>
      <c r="D47" s="4">
        <f>VLOOKUP(A47,HOP!A:B,2,0)</f>
        <v>2013905</v>
      </c>
      <c r="E47" s="4">
        <f>B47-C47</f>
        <v>0</v>
      </c>
      <c r="K47" s="4" t="str">
        <f>$K$1&amp;D47</f>
        <v>,2013905</v>
      </c>
    </row>
    <row r="48" s="4" customFormat="1" spans="1:11">
      <c r="A48" s="4">
        <v>14581102541</v>
      </c>
      <c r="B48" s="4">
        <v>152</v>
      </c>
      <c r="C48" s="4" t="str">
        <f>VLOOKUP(A48,HOP!A:H,8,0)</f>
        <v>152.00</v>
      </c>
      <c r="D48" s="4">
        <f>VLOOKUP(A48,HOP!A:B,2,0)</f>
        <v>2013929</v>
      </c>
      <c r="E48" s="4">
        <f>B48-C48</f>
        <v>0</v>
      </c>
      <c r="K48" s="4" t="str">
        <f>$K$1&amp;D48</f>
        <v>,2013929</v>
      </c>
    </row>
    <row r="49" s="4" customFormat="1" spans="1:11">
      <c r="A49" s="4">
        <v>14585480549</v>
      </c>
      <c r="B49" s="4">
        <v>186</v>
      </c>
      <c r="C49" s="4" t="str">
        <f>VLOOKUP(A49,HOP!A:H,8,0)</f>
        <v>186.00</v>
      </c>
      <c r="D49" s="4">
        <f>VLOOKUP(A49,HOP!A:B,2,0)</f>
        <v>2014084</v>
      </c>
      <c r="E49" s="4">
        <f>B49-C49</f>
        <v>0</v>
      </c>
      <c r="K49" s="4" t="str">
        <f>$K$1&amp;D49</f>
        <v>,2014084</v>
      </c>
    </row>
    <row r="50" s="4" customFormat="1" spans="1:11">
      <c r="A50" s="4">
        <v>14585519420</v>
      </c>
      <c r="B50" s="4">
        <v>206</v>
      </c>
      <c r="C50" s="4" t="str">
        <f>VLOOKUP(A50,HOP!A:H,8,0)</f>
        <v>206.00</v>
      </c>
      <c r="D50" s="4">
        <f>VLOOKUP(A50,HOP!A:B,2,0)</f>
        <v>2014101</v>
      </c>
      <c r="E50" s="4">
        <f>B50-C50</f>
        <v>0</v>
      </c>
      <c r="K50" s="4" t="str">
        <f>$K$1&amp;D50</f>
        <v>,2014101</v>
      </c>
    </row>
    <row r="51" s="4" customFormat="1" hidden="1" spans="1:11">
      <c r="A51" s="4">
        <v>14586199363</v>
      </c>
      <c r="B51" s="4">
        <v>0</v>
      </c>
      <c r="C51" s="4" t="e">
        <f>VLOOKUP(A51,HOP!A:H,8,0)</f>
        <v>#N/A</v>
      </c>
      <c r="D51" s="4">
        <v>2014398</v>
      </c>
      <c r="E51" s="4" t="e">
        <f>B51-C51</f>
        <v>#N/A</v>
      </c>
      <c r="K51" s="4" t="str">
        <f>$K$1&amp;D51</f>
        <v>,2014398</v>
      </c>
    </row>
    <row r="52" s="4" customFormat="1" spans="1:11">
      <c r="A52" s="4">
        <v>14585645625</v>
      </c>
      <c r="B52" s="4">
        <v>191</v>
      </c>
      <c r="C52" s="4" t="str">
        <f>VLOOKUP(A52,HOP!A:H,8,0)</f>
        <v>191.00</v>
      </c>
      <c r="D52" s="4">
        <f>VLOOKUP(A52,HOP!A:B,2,0)</f>
        <v>2014162</v>
      </c>
      <c r="E52" s="4">
        <f>B52-C52</f>
        <v>0</v>
      </c>
      <c r="K52" s="4" t="str">
        <f>$K$1&amp;D52</f>
        <v>,2014162</v>
      </c>
    </row>
    <row r="53" s="4" customFormat="1" hidden="1" spans="1:11">
      <c r="A53" s="4">
        <v>14585636620</v>
      </c>
      <c r="B53" s="4">
        <v>0</v>
      </c>
      <c r="C53" s="4" t="e">
        <f>VLOOKUP(A53,HOP!A:H,8,0)</f>
        <v>#N/A</v>
      </c>
      <c r="D53" s="4">
        <v>2014155</v>
      </c>
      <c r="E53" s="4" t="e">
        <f>B53-C53</f>
        <v>#N/A</v>
      </c>
      <c r="K53" s="4" t="str">
        <f>$K$1&amp;D53</f>
        <v>,2014155</v>
      </c>
    </row>
    <row r="54" s="4" customFormat="1" spans="1:11">
      <c r="A54" s="4">
        <v>14585960998</v>
      </c>
      <c r="B54" s="4">
        <v>206</v>
      </c>
      <c r="C54" s="4" t="str">
        <f>VLOOKUP(A54,HOP!A:H,8,0)</f>
        <v>206.00</v>
      </c>
      <c r="D54" s="4">
        <f>VLOOKUP(A54,HOP!A:B,2,0)</f>
        <v>2014289</v>
      </c>
      <c r="E54" s="4">
        <f>B54-C54</f>
        <v>0</v>
      </c>
      <c r="K54" s="4" t="str">
        <f>$K$1&amp;D54</f>
        <v>,2014289</v>
      </c>
    </row>
    <row r="55" s="4" customFormat="1" spans="1:11">
      <c r="A55" s="4">
        <v>14586039151</v>
      </c>
      <c r="B55" s="4">
        <v>203</v>
      </c>
      <c r="C55" s="4" t="str">
        <f>VLOOKUP(A55,HOP!A:H,8,0)</f>
        <v>203.00</v>
      </c>
      <c r="D55" s="4">
        <f>VLOOKUP(A55,HOP!A:B,2,0)</f>
        <v>2014321</v>
      </c>
      <c r="E55" s="4">
        <f>B55-C55</f>
        <v>0</v>
      </c>
      <c r="K55" s="4" t="str">
        <f>$K$1&amp;D55</f>
        <v>,2014321</v>
      </c>
    </row>
    <row r="56" s="4" customFormat="1" spans="1:11">
      <c r="A56" s="4">
        <v>14586073801</v>
      </c>
      <c r="B56" s="4">
        <v>104</v>
      </c>
      <c r="C56" s="4" t="str">
        <f>VLOOKUP(A56,HOP!A:H,8,0)</f>
        <v>104.00</v>
      </c>
      <c r="D56" s="4">
        <f>VLOOKUP(A56,HOP!A:B,2,0)</f>
        <v>2014338</v>
      </c>
      <c r="E56" s="4">
        <f>B56-C56</f>
        <v>0</v>
      </c>
      <c r="K56" s="4" t="str">
        <f>$K$1&amp;D56</f>
        <v>,2014338</v>
      </c>
    </row>
    <row r="57" s="4" customFormat="1" spans="1:11">
      <c r="A57" s="4">
        <v>14586252514</v>
      </c>
      <c r="B57" s="4">
        <v>151</v>
      </c>
      <c r="C57" s="4" t="str">
        <f>VLOOKUP(A57,HOP!A:H,8,0)</f>
        <v>151.00</v>
      </c>
      <c r="D57" s="4">
        <f>VLOOKUP(A57,HOP!A:B,2,0)</f>
        <v>2014428</v>
      </c>
      <c r="E57" s="4">
        <f>B57-C57</f>
        <v>0</v>
      </c>
      <c r="K57" s="4" t="str">
        <f>$K$1&amp;D57</f>
        <v>,2014428</v>
      </c>
    </row>
    <row r="58" s="4" customFormat="1" hidden="1" spans="1:11">
      <c r="A58" s="4">
        <v>14585632510</v>
      </c>
      <c r="B58" s="4">
        <v>0</v>
      </c>
      <c r="C58" s="4" t="e">
        <f>VLOOKUP(A58,HOP!A:H,8,0)</f>
        <v>#N/A</v>
      </c>
      <c r="D58" s="4">
        <v>2014152</v>
      </c>
      <c r="E58" s="4" t="e">
        <f>B58-C58</f>
        <v>#N/A</v>
      </c>
      <c r="K58" s="4" t="str">
        <f>$K$1&amp;D58</f>
        <v>,2014152</v>
      </c>
    </row>
    <row r="59" s="4" customFormat="1" spans="1:11">
      <c r="A59" s="4">
        <v>14586483709</v>
      </c>
      <c r="B59" s="4">
        <v>156</v>
      </c>
      <c r="C59" s="4" t="str">
        <f>VLOOKUP(A59,HOP!A:H,8,0)</f>
        <v>156.00</v>
      </c>
      <c r="D59" s="4">
        <f>VLOOKUP(A59,HOP!A:B,2,0)</f>
        <v>2014546</v>
      </c>
      <c r="E59" s="4">
        <f>B59-C59</f>
        <v>0</v>
      </c>
      <c r="K59" s="4" t="str">
        <f>$K$1&amp;D59</f>
        <v>,2014546</v>
      </c>
    </row>
    <row r="60" s="4" customFormat="1" hidden="1" spans="1:11">
      <c r="A60" s="4">
        <v>14585154385</v>
      </c>
      <c r="B60" s="4">
        <v>0</v>
      </c>
      <c r="C60" s="4" t="str">
        <f>VLOOKUP(A60,HOP!A:H,8,0)</f>
        <v>0.00</v>
      </c>
      <c r="D60" s="4">
        <f>VLOOKUP(A60,HOP!A:B,2,0)</f>
        <v>2014012</v>
      </c>
      <c r="E60" s="4">
        <f>B60-C60</f>
        <v>0</v>
      </c>
      <c r="K60" s="4" t="str">
        <f>$K$1&amp;D60</f>
        <v>,2014012</v>
      </c>
    </row>
    <row r="61" s="4" customFormat="1" spans="1:11">
      <c r="A61" s="4">
        <v>14586830759</v>
      </c>
      <c r="B61" s="4">
        <v>470</v>
      </c>
      <c r="C61" s="4" t="str">
        <f>VLOOKUP(A61,HOP!A:H,8,0)</f>
        <v>470.00</v>
      </c>
      <c r="D61" s="4">
        <f>VLOOKUP(A61,HOP!A:B,2,0)</f>
        <v>2014752</v>
      </c>
      <c r="E61" s="4">
        <f>B61-C61</f>
        <v>0</v>
      </c>
      <c r="K61" s="4" t="str">
        <f>$K$1&amp;D61</f>
        <v>,2014752</v>
      </c>
    </row>
    <row r="62" s="4" customFormat="1" spans="1:11">
      <c r="A62" s="4">
        <v>14586868433</v>
      </c>
      <c r="B62" s="4">
        <v>213</v>
      </c>
      <c r="C62" s="4" t="str">
        <f>VLOOKUP(A62,HOP!A:H,8,0)</f>
        <v>213.00</v>
      </c>
      <c r="D62" s="4">
        <f>VLOOKUP(A62,HOP!A:B,2,0)</f>
        <v>2014774</v>
      </c>
      <c r="E62" s="4">
        <f>B62-C62</f>
        <v>0</v>
      </c>
      <c r="K62" s="4" t="str">
        <f>$K$1&amp;D62</f>
        <v>,2014774</v>
      </c>
    </row>
    <row r="63" s="4" customFormat="1" spans="1:11">
      <c r="A63" s="4">
        <v>14439356360</v>
      </c>
      <c r="B63" s="4">
        <v>113</v>
      </c>
      <c r="C63" s="4" t="str">
        <f>VLOOKUP(A63,HOP!A:H,8,0)</f>
        <v>113.00</v>
      </c>
      <c r="D63" s="4">
        <f>VLOOKUP(A63,HOP!A:B,2,0)</f>
        <v>1987602</v>
      </c>
      <c r="E63" s="4">
        <f>B63-C63</f>
        <v>0</v>
      </c>
      <c r="K63" s="4" t="str">
        <f>$K$1&amp;D63</f>
        <v>,1987602</v>
      </c>
    </row>
    <row r="64" s="4" customFormat="1" spans="1:11">
      <c r="A64" s="4">
        <v>14450638661</v>
      </c>
      <c r="B64" s="4">
        <v>727</v>
      </c>
      <c r="C64" s="4" t="str">
        <f>VLOOKUP(A64,HOP!A:H,8,0)</f>
        <v>727.00</v>
      </c>
      <c r="D64" s="4">
        <f>VLOOKUP(A64,HOP!A:B,2,0)</f>
        <v>1989269</v>
      </c>
      <c r="E64" s="4">
        <f>B64-C64</f>
        <v>0</v>
      </c>
      <c r="K64" s="4" t="str">
        <f>$K$1&amp;D64</f>
        <v>,1989269</v>
      </c>
    </row>
    <row r="65" s="4" customFormat="1" spans="1:11">
      <c r="A65" s="4">
        <v>14451340724</v>
      </c>
      <c r="B65" s="4">
        <v>322</v>
      </c>
      <c r="C65" s="4" t="str">
        <f>VLOOKUP(A65,HOP!A:H,8,0)</f>
        <v>322.00</v>
      </c>
      <c r="D65" s="4">
        <f>VLOOKUP(A65,HOP!A:B,2,0)</f>
        <v>1989442</v>
      </c>
      <c r="E65" s="4">
        <f>B65-C65</f>
        <v>0</v>
      </c>
      <c r="K65" s="4" t="str">
        <f>$K$1&amp;D65</f>
        <v>,1989442</v>
      </c>
    </row>
    <row r="66" s="4" customFormat="1" spans="1:11">
      <c r="A66" s="4">
        <v>14452528846</v>
      </c>
      <c r="B66" s="4">
        <v>246</v>
      </c>
      <c r="C66" s="4" t="str">
        <f>VLOOKUP(A66,HOP!A:H,8,0)</f>
        <v>246.00</v>
      </c>
      <c r="D66" s="4">
        <f>VLOOKUP(A66,HOP!A:B,2,0)</f>
        <v>1989750</v>
      </c>
      <c r="E66" s="4">
        <f>B66-C66</f>
        <v>0</v>
      </c>
      <c r="K66" s="4" t="str">
        <f>$K$1&amp;D66</f>
        <v>,1989750</v>
      </c>
    </row>
    <row r="67" s="4" customFormat="1" spans="1:11">
      <c r="A67" s="4">
        <v>14501349207</v>
      </c>
      <c r="B67" s="4">
        <v>223</v>
      </c>
      <c r="C67" s="4" t="str">
        <f>VLOOKUP(A67,HOP!A:H,8,0)</f>
        <v>223.00</v>
      </c>
      <c r="D67" s="4">
        <f>VLOOKUP(A67,HOP!A:B,2,0)</f>
        <v>2000437</v>
      </c>
      <c r="E67" s="4">
        <f>B67-C67</f>
        <v>0</v>
      </c>
      <c r="K67" s="4" t="str">
        <f>$K$1&amp;D67</f>
        <v>,2000437</v>
      </c>
    </row>
    <row r="68" s="4" customFormat="1" hidden="1" spans="1:11">
      <c r="A68" s="4">
        <v>14580790418</v>
      </c>
      <c r="B68" s="4">
        <v>0</v>
      </c>
      <c r="C68" s="4" t="str">
        <f>VLOOKUP(A68,HOP!A:H,8,0)</f>
        <v>0.00</v>
      </c>
      <c r="D68" s="4">
        <f>VLOOKUP(A68,HOP!A:B,2,0)</f>
        <v>2013805</v>
      </c>
      <c r="E68" s="4">
        <f>B68-C68</f>
        <v>0</v>
      </c>
      <c r="K68" s="4" t="str">
        <f>$K$1&amp;D68</f>
        <v>,2013805</v>
      </c>
    </row>
    <row r="69" s="4" customFormat="1" spans="1:11">
      <c r="A69" s="4">
        <v>14532793545</v>
      </c>
      <c r="B69" s="4">
        <v>174</v>
      </c>
      <c r="C69" s="4" t="str">
        <f>VLOOKUP(A69,HOP!A:H,8,0)</f>
        <v>174.00</v>
      </c>
      <c r="D69" s="4">
        <f>VLOOKUP(A69,HOP!A:B,2,0)</f>
        <v>2006003</v>
      </c>
      <c r="E69" s="4">
        <f>B69-C69</f>
        <v>0</v>
      </c>
      <c r="K69" s="4" t="str">
        <f>$K$1&amp;D69</f>
        <v>,2006003</v>
      </c>
    </row>
    <row r="70" s="4" customFormat="1" spans="1:11">
      <c r="A70" s="4">
        <v>14536783849</v>
      </c>
      <c r="B70" s="4">
        <v>279</v>
      </c>
      <c r="C70" s="4" t="str">
        <f>VLOOKUP(A70,HOP!A:H,8,0)</f>
        <v>279.00</v>
      </c>
      <c r="D70" s="4">
        <f>VLOOKUP(A70,HOP!A:B,2,0)</f>
        <v>2006626</v>
      </c>
      <c r="E70" s="4">
        <f>B70-C70</f>
        <v>0</v>
      </c>
      <c r="K70" s="4" t="str">
        <f>$K$1&amp;D70</f>
        <v>,2006626</v>
      </c>
    </row>
    <row r="71" s="4" customFormat="1" spans="1:11">
      <c r="A71" s="4">
        <v>14542681876</v>
      </c>
      <c r="B71" s="4">
        <v>115</v>
      </c>
      <c r="C71" s="4" t="str">
        <f>VLOOKUP(A71,HOP!A:H,8,0)</f>
        <v>115.00</v>
      </c>
      <c r="D71" s="4">
        <f>VLOOKUP(A71,HOP!A:B,2,0)</f>
        <v>2007464</v>
      </c>
      <c r="E71" s="4">
        <f>B71-C71</f>
        <v>0</v>
      </c>
      <c r="K71" s="4" t="str">
        <f>$K$1&amp;D71</f>
        <v>,2007464</v>
      </c>
    </row>
    <row r="72" s="4" customFormat="1" spans="1:11">
      <c r="A72" s="4">
        <v>14544140401</v>
      </c>
      <c r="B72" s="4">
        <v>763</v>
      </c>
      <c r="C72" s="4" t="str">
        <f>VLOOKUP(A72,HOP!A:H,8,0)</f>
        <v>763.00</v>
      </c>
      <c r="D72" s="4">
        <f>VLOOKUP(A72,HOP!A:B,2,0)</f>
        <v>2008172</v>
      </c>
      <c r="E72" s="4">
        <f>B72-C72</f>
        <v>0</v>
      </c>
      <c r="K72" s="4" t="str">
        <f>$K$1&amp;D72</f>
        <v>,2008172</v>
      </c>
    </row>
    <row r="73" s="4" customFormat="1" hidden="1" spans="1:11">
      <c r="A73" s="4">
        <v>14578194220</v>
      </c>
      <c r="B73" s="4">
        <v>0</v>
      </c>
      <c r="C73" s="4" t="e">
        <f>VLOOKUP(A73,HOP!A:H,8,0)</f>
        <v>#N/A</v>
      </c>
      <c r="D73" s="4">
        <v>2013039</v>
      </c>
      <c r="E73" s="4" t="e">
        <f>B73-C73</f>
        <v>#N/A</v>
      </c>
      <c r="K73" s="4" t="str">
        <f>$K$1&amp;D73</f>
        <v>,2013039</v>
      </c>
    </row>
    <row r="74" s="4" customFormat="1" hidden="1" spans="1:11">
      <c r="A74" s="4">
        <v>14578063277</v>
      </c>
      <c r="B74" s="4">
        <v>0</v>
      </c>
      <c r="C74" s="4" t="str">
        <f>VLOOKUP(A74,HOP!A:H,8,0)</f>
        <v>0.00</v>
      </c>
      <c r="D74" s="4">
        <f>VLOOKUP(A74,HOP!A:B,2,0)</f>
        <v>2012999</v>
      </c>
      <c r="E74" s="4">
        <f>B74-C74</f>
        <v>0</v>
      </c>
      <c r="K74" s="4" t="str">
        <f>$K$1&amp;D74</f>
        <v>,2012999</v>
      </c>
    </row>
    <row r="75" s="4" customFormat="1" spans="1:11">
      <c r="A75" s="4">
        <v>14548713055</v>
      </c>
      <c r="B75" s="4">
        <v>173</v>
      </c>
      <c r="C75" s="4" t="str">
        <f>VLOOKUP(A75,HOP!A:H,8,0)</f>
        <v>173.00</v>
      </c>
      <c r="D75" s="4">
        <f>VLOOKUP(A75,HOP!A:B,2,0)</f>
        <v>2008456</v>
      </c>
      <c r="E75" s="4">
        <f>B75-C75</f>
        <v>0</v>
      </c>
      <c r="K75" s="4" t="str">
        <f>$K$1&amp;D75</f>
        <v>,2008456</v>
      </c>
    </row>
    <row r="76" s="4" customFormat="1" hidden="1" spans="1:11">
      <c r="A76" s="4">
        <v>14577905737</v>
      </c>
      <c r="B76" s="4">
        <v>0</v>
      </c>
      <c r="C76" s="4" t="str">
        <f>VLOOKUP(A76,HOP!A:H,8,0)</f>
        <v>0.00</v>
      </c>
      <c r="D76" s="4">
        <f>VLOOKUP(A76,HOP!A:B,2,0)</f>
        <v>2012963</v>
      </c>
      <c r="E76" s="4">
        <f>B76-C76</f>
        <v>0</v>
      </c>
      <c r="K76" s="4" t="str">
        <f>$K$1&amp;D76</f>
        <v>,2012963</v>
      </c>
    </row>
    <row r="77" s="4" customFormat="1" spans="1:11">
      <c r="A77" s="4">
        <v>14548790478</v>
      </c>
      <c r="B77" s="4">
        <v>136</v>
      </c>
      <c r="C77" s="4" t="str">
        <f>VLOOKUP(A77,HOP!A:H,8,0)</f>
        <v>136.00</v>
      </c>
      <c r="D77" s="4">
        <f>VLOOKUP(A77,HOP!A:B,2,0)</f>
        <v>2008507</v>
      </c>
      <c r="E77" s="4">
        <f>B77-C77</f>
        <v>0</v>
      </c>
      <c r="K77" s="4" t="str">
        <f>$K$1&amp;D77</f>
        <v>,2008507</v>
      </c>
    </row>
    <row r="78" s="4" customFormat="1" spans="1:11">
      <c r="A78" s="4">
        <v>14548823147</v>
      </c>
      <c r="B78" s="4">
        <v>127</v>
      </c>
      <c r="C78" s="4" t="str">
        <f>VLOOKUP(A78,HOP!A:H,8,0)</f>
        <v>127.00</v>
      </c>
      <c r="D78" s="4">
        <f>VLOOKUP(A78,HOP!A:B,2,0)</f>
        <v>2008523</v>
      </c>
      <c r="E78" s="4">
        <f>B78-C78</f>
        <v>0</v>
      </c>
      <c r="K78" s="4" t="str">
        <f>$K$1&amp;D78</f>
        <v>,2008523</v>
      </c>
    </row>
    <row r="79" s="4" customFormat="1" spans="1:11">
      <c r="A79" s="4">
        <v>14548878476</v>
      </c>
      <c r="B79" s="4">
        <v>141</v>
      </c>
      <c r="C79" s="4" t="str">
        <f>VLOOKUP(A79,HOP!A:H,8,0)</f>
        <v>141.00</v>
      </c>
      <c r="D79" s="4">
        <f>VLOOKUP(A79,HOP!A:B,2,0)</f>
        <v>2008552</v>
      </c>
      <c r="E79" s="4">
        <f>B79-C79</f>
        <v>0</v>
      </c>
      <c r="K79" s="4" t="str">
        <f>$K$1&amp;D79</f>
        <v>,2008552</v>
      </c>
    </row>
    <row r="80" s="4" customFormat="1" spans="1:11">
      <c r="A80" s="4">
        <v>14549210938</v>
      </c>
      <c r="B80" s="4">
        <v>143</v>
      </c>
      <c r="C80" s="4" t="str">
        <f>VLOOKUP(A80,HOP!A:H,8,0)</f>
        <v>143.00</v>
      </c>
      <c r="D80" s="4">
        <f>VLOOKUP(A80,HOP!A:B,2,0)</f>
        <v>2008706</v>
      </c>
      <c r="E80" s="4">
        <f>B80-C80</f>
        <v>0</v>
      </c>
      <c r="K80" s="4" t="str">
        <f>$K$1&amp;D80</f>
        <v>,2008706</v>
      </c>
    </row>
    <row r="81" s="4" customFormat="1" spans="1:11">
      <c r="A81" s="4">
        <v>14549461486</v>
      </c>
      <c r="B81" s="4">
        <v>244</v>
      </c>
      <c r="C81" s="4" t="str">
        <f>VLOOKUP(A81,HOP!A:H,8,0)</f>
        <v>244.00</v>
      </c>
      <c r="D81" s="4">
        <f>VLOOKUP(A81,HOP!A:B,2,0)</f>
        <v>2008795</v>
      </c>
      <c r="E81" s="4">
        <f>B81-C81</f>
        <v>0</v>
      </c>
      <c r="K81" s="4" t="str">
        <f>$K$1&amp;D81</f>
        <v>,2008795</v>
      </c>
    </row>
    <row r="82" s="4" customFormat="1" hidden="1" spans="1:11">
      <c r="A82" s="4">
        <v>14571537519</v>
      </c>
      <c r="B82" s="4">
        <v>0</v>
      </c>
      <c r="C82" s="4" t="str">
        <f>VLOOKUP(A82,HOP!A:H,8,0)</f>
        <v>0.00</v>
      </c>
      <c r="D82" s="4">
        <f>VLOOKUP(A82,HOP!A:B,2,0)</f>
        <v>2012099</v>
      </c>
      <c r="E82" s="4">
        <f>B82-C82</f>
        <v>0</v>
      </c>
      <c r="K82" s="4" t="str">
        <f>$K$1&amp;D82</f>
        <v>,2012099</v>
      </c>
    </row>
    <row r="83" s="4" customFormat="1" spans="1:11">
      <c r="A83" s="4">
        <v>14549614152</v>
      </c>
      <c r="B83" s="4">
        <v>276</v>
      </c>
      <c r="C83" s="4" t="str">
        <f>VLOOKUP(A83,HOP!A:H,8,0)</f>
        <v>276.00</v>
      </c>
      <c r="D83" s="4">
        <f>VLOOKUP(A83,HOP!A:B,2,0)</f>
        <v>2008834</v>
      </c>
      <c r="E83" s="4">
        <f>B83-C83</f>
        <v>0</v>
      </c>
      <c r="K83" s="4" t="str">
        <f>$K$1&amp;D83</f>
        <v>,2008834</v>
      </c>
    </row>
    <row r="84" s="4" customFormat="1" hidden="1" spans="1:11">
      <c r="A84" s="4">
        <v>14550408460</v>
      </c>
      <c r="B84" s="4">
        <v>0</v>
      </c>
      <c r="C84" s="4" t="str">
        <f>VLOOKUP(A84,HOP!A:H,8,0)</f>
        <v>0.00</v>
      </c>
      <c r="D84" s="4">
        <f>VLOOKUP(A84,HOP!A:B,2,0)</f>
        <v>2009026</v>
      </c>
      <c r="E84" s="4">
        <f>B84-C84</f>
        <v>0</v>
      </c>
      <c r="K84" s="4" t="str">
        <f>$K$1&amp;D84</f>
        <v>,2009026</v>
      </c>
    </row>
    <row r="85" s="4" customFormat="1" spans="1:11">
      <c r="A85" s="4">
        <v>14555287826</v>
      </c>
      <c r="B85" s="4">
        <v>196</v>
      </c>
      <c r="C85" s="4" t="str">
        <f>VLOOKUP(A85,HOP!A:H,8,0)</f>
        <v>196.00</v>
      </c>
      <c r="D85" s="4">
        <f>VLOOKUP(A85,HOP!A:B,2,0)</f>
        <v>2009444</v>
      </c>
      <c r="E85" s="4">
        <f>B85-C85</f>
        <v>0</v>
      </c>
      <c r="K85" s="4" t="str">
        <f>$K$1&amp;D85</f>
        <v>,2009444</v>
      </c>
    </row>
    <row r="86" s="4" customFormat="1" spans="1:11">
      <c r="A86" s="4">
        <v>14558340943</v>
      </c>
      <c r="B86" s="4">
        <v>242</v>
      </c>
      <c r="C86" s="4" t="str">
        <f>VLOOKUP(A86,HOP!A:H,8,0)</f>
        <v>242.00</v>
      </c>
      <c r="D86" s="4">
        <f>VLOOKUP(A86,HOP!A:B,2,0)</f>
        <v>2010440</v>
      </c>
      <c r="E86" s="4">
        <f>B86-C86</f>
        <v>0</v>
      </c>
      <c r="K86" s="4" t="str">
        <f>$K$1&amp;D86</f>
        <v>,2010440</v>
      </c>
    </row>
    <row r="87" s="4" customFormat="1" spans="1:11">
      <c r="A87" s="4">
        <v>14570831983</v>
      </c>
      <c r="B87" s="4">
        <v>778</v>
      </c>
      <c r="C87" s="4" t="str">
        <f>VLOOKUP(A87,HOP!A:H,8,0)</f>
        <v>778.00</v>
      </c>
      <c r="D87" s="4">
        <f>VLOOKUP(A87,HOP!A:B,2,0)</f>
        <v>2011935</v>
      </c>
      <c r="E87" s="4">
        <f>B87-C87</f>
        <v>0</v>
      </c>
      <c r="K87" s="4" t="str">
        <f>$K$1&amp;D87</f>
        <v>,2011935</v>
      </c>
    </row>
    <row r="88" s="4" customFormat="1" spans="1:11">
      <c r="A88" s="4">
        <v>14580313016</v>
      </c>
      <c r="B88" s="4">
        <v>125</v>
      </c>
      <c r="C88" s="4" t="str">
        <f>VLOOKUP(A88,HOP!A:H,8,0)</f>
        <v>125.00</v>
      </c>
      <c r="D88" s="4">
        <f>VLOOKUP(A88,HOP!A:B,2,0)</f>
        <v>2013624</v>
      </c>
      <c r="E88" s="4">
        <f>B88-C88</f>
        <v>0</v>
      </c>
      <c r="K88" s="4" t="str">
        <f>$K$1&amp;D88</f>
        <v>,2013624</v>
      </c>
    </row>
    <row r="89" s="4" customFormat="1" spans="1:11">
      <c r="A89" s="4">
        <v>14580864817</v>
      </c>
      <c r="B89" s="4">
        <v>346</v>
      </c>
      <c r="C89" s="4" t="str">
        <f>VLOOKUP(A89,HOP!A:H,8,0)</f>
        <v>346.00</v>
      </c>
      <c r="D89" s="4">
        <f>VLOOKUP(A89,HOP!A:B,2,0)</f>
        <v>2013832</v>
      </c>
      <c r="E89" s="4">
        <f>B89-C89</f>
        <v>0</v>
      </c>
      <c r="K89" s="4" t="str">
        <f>$K$1&amp;D89</f>
        <v>,2013832</v>
      </c>
    </row>
    <row r="90" s="4" customFormat="1" spans="1:11">
      <c r="A90" s="4">
        <v>14581252206</v>
      </c>
      <c r="B90" s="4">
        <v>263</v>
      </c>
      <c r="C90" s="4" t="str">
        <f>VLOOKUP(A90,HOP!A:H,8,0)</f>
        <v>263.00</v>
      </c>
      <c r="D90" s="4">
        <f>VLOOKUP(A90,HOP!A:B,2,0)</f>
        <v>2013991</v>
      </c>
      <c r="E90" s="4">
        <f>B90-C90</f>
        <v>0</v>
      </c>
      <c r="K90" s="4" t="str">
        <f>$K$1&amp;D90</f>
        <v>,2013991</v>
      </c>
    </row>
    <row r="91" s="4" customFormat="1" spans="1:11">
      <c r="A91" s="4">
        <v>14585727944</v>
      </c>
      <c r="B91" s="4">
        <v>732</v>
      </c>
      <c r="C91" s="4" t="str">
        <f>VLOOKUP(A91,HOP!A:H,8,0)</f>
        <v>732.00</v>
      </c>
      <c r="D91" s="4">
        <f>VLOOKUP(A91,HOP!A:B,2,0)</f>
        <v>2014207</v>
      </c>
      <c r="E91" s="4">
        <f>B91-C91</f>
        <v>0</v>
      </c>
      <c r="K91" s="4" t="str">
        <f>$K$1&amp;D91</f>
        <v>,2014207</v>
      </c>
    </row>
    <row r="92" s="4" customFormat="1" spans="1:11">
      <c r="A92" s="4">
        <v>14586120177</v>
      </c>
      <c r="B92" s="4">
        <v>104</v>
      </c>
      <c r="C92" s="4" t="str">
        <f>VLOOKUP(A92,HOP!A:H,8,0)</f>
        <v>104.00</v>
      </c>
      <c r="D92" s="4">
        <f>VLOOKUP(A92,HOP!A:B,2,0)</f>
        <v>2014365</v>
      </c>
      <c r="E92" s="4">
        <f>B92-C92</f>
        <v>0</v>
      </c>
      <c r="K92" s="4" t="str">
        <f>$K$1&amp;D92</f>
        <v>,2014365</v>
      </c>
    </row>
    <row r="93" s="4" customFormat="1" hidden="1" spans="1:11">
      <c r="A93" s="4">
        <v>14548822590</v>
      </c>
      <c r="B93" s="4">
        <v>0</v>
      </c>
      <c r="C93" s="4" t="str">
        <f>VLOOKUP(A93,HOP!A:H,8,0)</f>
        <v>0.00</v>
      </c>
      <c r="D93" s="4">
        <f>VLOOKUP(A93,HOP!A:B,2,0)</f>
        <v>2008522</v>
      </c>
      <c r="E93" s="4">
        <f>B93-C93</f>
        <v>0</v>
      </c>
      <c r="K93" s="4" t="str">
        <f>$K$1&amp;D93</f>
        <v>,2008522</v>
      </c>
    </row>
    <row r="94" s="4" customFormat="1" spans="1:11">
      <c r="A94" s="4">
        <v>14588046853</v>
      </c>
      <c r="B94" s="4">
        <v>224</v>
      </c>
      <c r="C94" s="4" t="str">
        <f>VLOOKUP(A94,HOP!A:H,8,0)</f>
        <v>224.00</v>
      </c>
      <c r="D94" s="4">
        <f>VLOOKUP(A94,HOP!A:B,2,0)</f>
        <v>2015091</v>
      </c>
      <c r="E94" s="4">
        <f t="shared" ref="E93:E113" si="2">B94-C94</f>
        <v>0</v>
      </c>
      <c r="K94" s="4" t="str">
        <f t="shared" ref="K93:K113" si="3">$K$1&amp;D94</f>
        <v>,2015091</v>
      </c>
    </row>
    <row r="95" s="4" customFormat="1" spans="1:11">
      <c r="A95" s="4">
        <v>14588138485</v>
      </c>
      <c r="B95" s="4">
        <v>131</v>
      </c>
      <c r="C95" s="4" t="str">
        <f>VLOOKUP(A95,HOP!A:H,8,0)</f>
        <v>131.00</v>
      </c>
      <c r="D95" s="4">
        <f>VLOOKUP(A95,HOP!A:B,2,0)</f>
        <v>2015128</v>
      </c>
      <c r="E95" s="4">
        <f t="shared" si="2"/>
        <v>0</v>
      </c>
      <c r="K95" s="4" t="str">
        <f t="shared" si="3"/>
        <v>,2015128</v>
      </c>
    </row>
    <row r="96" s="4" customFormat="1" spans="1:11">
      <c r="A96" s="4">
        <v>14588343807</v>
      </c>
      <c r="B96" s="4">
        <v>201</v>
      </c>
      <c r="C96" s="4" t="str">
        <f>VLOOKUP(A96,HOP!A:H,8,0)</f>
        <v>201.00</v>
      </c>
      <c r="D96" s="4">
        <f>VLOOKUP(A96,HOP!A:B,2,0)</f>
        <v>2015204</v>
      </c>
      <c r="E96" s="4">
        <f t="shared" si="2"/>
        <v>0</v>
      </c>
      <c r="K96" s="4" t="str">
        <f t="shared" si="3"/>
        <v>,2015204</v>
      </c>
    </row>
    <row r="97" s="4" customFormat="1" spans="1:11">
      <c r="A97" s="4">
        <v>14588395853</v>
      </c>
      <c r="B97" s="4">
        <v>165</v>
      </c>
      <c r="C97" s="4" t="str">
        <f>VLOOKUP(A97,HOP!A:H,8,0)</f>
        <v>165.00</v>
      </c>
      <c r="D97" s="4">
        <f>VLOOKUP(A97,HOP!A:B,2,0)</f>
        <v>2015222</v>
      </c>
      <c r="E97" s="4">
        <f t="shared" si="2"/>
        <v>0</v>
      </c>
      <c r="K97" s="4" t="str">
        <f t="shared" si="3"/>
        <v>,2015222</v>
      </c>
    </row>
    <row r="98" s="4" customFormat="1" spans="1:11">
      <c r="A98" s="4">
        <v>14588376459</v>
      </c>
      <c r="B98" s="4">
        <v>101</v>
      </c>
      <c r="C98" s="4" t="str">
        <f>VLOOKUP(A98,HOP!A:H,8,0)</f>
        <v>101.00</v>
      </c>
      <c r="D98" s="4">
        <f>VLOOKUP(A98,HOP!A:B,2,0)</f>
        <v>2015212</v>
      </c>
      <c r="E98" s="4">
        <f t="shared" si="2"/>
        <v>0</v>
      </c>
      <c r="K98" s="4" t="str">
        <f t="shared" si="3"/>
        <v>,2015212</v>
      </c>
    </row>
    <row r="99" s="4" customFormat="1" spans="1:11">
      <c r="A99" s="4">
        <v>14588376605</v>
      </c>
      <c r="B99" s="4">
        <v>196</v>
      </c>
      <c r="C99" s="4" t="str">
        <f>VLOOKUP(A99,HOP!A:H,8,0)</f>
        <v>196.00</v>
      </c>
      <c r="D99" s="4">
        <f>VLOOKUP(A99,HOP!A:B,2,0)</f>
        <v>2015213</v>
      </c>
      <c r="E99" s="4">
        <f t="shared" si="2"/>
        <v>0</v>
      </c>
      <c r="K99" s="4" t="str">
        <f t="shared" si="3"/>
        <v>,2015213</v>
      </c>
    </row>
    <row r="100" s="4" customFormat="1" spans="1:11">
      <c r="A100" s="4">
        <v>14588543609</v>
      </c>
      <c r="B100" s="4">
        <v>165</v>
      </c>
      <c r="C100" s="4" t="str">
        <f>VLOOKUP(A100,HOP!A:H,8,0)</f>
        <v>165.00</v>
      </c>
      <c r="D100" s="4">
        <f>VLOOKUP(A100,HOP!A:B,2,0)</f>
        <v>2015261</v>
      </c>
      <c r="E100" s="4">
        <f t="shared" si="2"/>
        <v>0</v>
      </c>
      <c r="K100" s="4" t="str">
        <f t="shared" si="3"/>
        <v>,2015261</v>
      </c>
    </row>
    <row r="101" s="4" customFormat="1" spans="1:11">
      <c r="A101" s="4">
        <v>14588697146</v>
      </c>
      <c r="B101" s="4">
        <v>184</v>
      </c>
      <c r="C101" s="4" t="str">
        <f>VLOOKUP(A101,HOP!A:H,8,0)</f>
        <v>184.00</v>
      </c>
      <c r="D101" s="4">
        <f>VLOOKUP(A101,HOP!A:B,2,0)</f>
        <v>2015304</v>
      </c>
      <c r="E101" s="4">
        <f t="shared" si="2"/>
        <v>0</v>
      </c>
      <c r="K101" s="4" t="str">
        <f t="shared" si="3"/>
        <v>,2015304</v>
      </c>
    </row>
    <row r="102" s="4" customFormat="1" spans="1:11">
      <c r="A102" s="4">
        <v>14588709414</v>
      </c>
      <c r="B102" s="4">
        <v>158</v>
      </c>
      <c r="C102" s="4" t="str">
        <f>VLOOKUP(A102,HOP!A:H,8,0)</f>
        <v>158.00</v>
      </c>
      <c r="D102" s="4">
        <f>VLOOKUP(A102,HOP!A:B,2,0)</f>
        <v>2015309</v>
      </c>
      <c r="E102" s="4">
        <f t="shared" si="2"/>
        <v>0</v>
      </c>
      <c r="K102" s="4" t="str">
        <f t="shared" si="3"/>
        <v>,2015309</v>
      </c>
    </row>
    <row r="103" s="4" customFormat="1" spans="1:11">
      <c r="A103" s="4">
        <v>14588732679</v>
      </c>
      <c r="B103" s="4">
        <v>162</v>
      </c>
      <c r="C103" s="4" t="str">
        <f>VLOOKUP(A103,HOP!A:H,8,0)</f>
        <v>162.00</v>
      </c>
      <c r="D103" s="4">
        <f>VLOOKUP(A103,HOP!A:B,2,0)</f>
        <v>2015313</v>
      </c>
      <c r="E103" s="4">
        <f t="shared" si="2"/>
        <v>0</v>
      </c>
      <c r="K103" s="4" t="str">
        <f t="shared" si="3"/>
        <v>,2015313</v>
      </c>
    </row>
    <row r="104" s="4" customFormat="1" spans="1:11">
      <c r="A104" s="4">
        <v>14588814835</v>
      </c>
      <c r="B104" s="4">
        <v>169</v>
      </c>
      <c r="C104" s="4" t="str">
        <f>VLOOKUP(A104,HOP!A:H,8,0)</f>
        <v>169.00</v>
      </c>
      <c r="D104" s="4">
        <f>VLOOKUP(A104,HOP!A:B,2,0)</f>
        <v>2015334</v>
      </c>
      <c r="E104" s="4">
        <f t="shared" si="2"/>
        <v>0</v>
      </c>
      <c r="K104" s="4" t="str">
        <f t="shared" si="3"/>
        <v>,2015334</v>
      </c>
    </row>
    <row r="105" s="4" customFormat="1" spans="1:11">
      <c r="A105" s="4">
        <v>14588826342</v>
      </c>
      <c r="B105" s="4">
        <v>132</v>
      </c>
      <c r="C105" s="4" t="str">
        <f>VLOOKUP(A105,HOP!A:H,8,0)</f>
        <v>132.00</v>
      </c>
      <c r="D105" s="4">
        <f>VLOOKUP(A105,HOP!A:B,2,0)</f>
        <v>2015337</v>
      </c>
      <c r="E105" s="4">
        <f t="shared" si="2"/>
        <v>0</v>
      </c>
      <c r="K105" s="4" t="str">
        <f t="shared" si="3"/>
        <v>,2015337</v>
      </c>
    </row>
    <row r="106" s="4" customFormat="1" spans="1:11">
      <c r="A106" s="4">
        <v>14592112026</v>
      </c>
      <c r="B106" s="4">
        <v>149</v>
      </c>
      <c r="C106" s="4" t="str">
        <f>VLOOKUP(A106,HOP!A:H,8,0)</f>
        <v>149.00</v>
      </c>
      <c r="D106" s="4">
        <f>VLOOKUP(A106,HOP!A:B,2,0)</f>
        <v>2015368</v>
      </c>
      <c r="E106" s="4">
        <f t="shared" si="2"/>
        <v>0</v>
      </c>
      <c r="K106" s="4" t="str">
        <f t="shared" si="3"/>
        <v>,2015368</v>
      </c>
    </row>
    <row r="107" s="4" customFormat="1" spans="1:11">
      <c r="A107" s="4">
        <v>14592121865</v>
      </c>
      <c r="B107" s="4">
        <v>310</v>
      </c>
      <c r="C107" s="4" t="str">
        <f>VLOOKUP(A107,HOP!A:H,8,0)</f>
        <v>310.00</v>
      </c>
      <c r="D107" s="4">
        <f>VLOOKUP(A107,HOP!A:B,2,0)</f>
        <v>2015370</v>
      </c>
      <c r="E107" s="4">
        <f t="shared" si="2"/>
        <v>0</v>
      </c>
      <c r="K107" s="4" t="str">
        <f t="shared" si="3"/>
        <v>,2015370</v>
      </c>
    </row>
    <row r="108" s="4" customFormat="1" spans="1:11">
      <c r="A108" s="4">
        <v>14592301094</v>
      </c>
      <c r="B108" s="4">
        <v>310</v>
      </c>
      <c r="C108" s="4" t="str">
        <f>VLOOKUP(A108,HOP!A:H,8,0)</f>
        <v>310.00</v>
      </c>
      <c r="D108" s="4">
        <f>VLOOKUP(A108,HOP!A:B,2,0)</f>
        <v>2015394</v>
      </c>
      <c r="E108" s="4">
        <f t="shared" si="2"/>
        <v>0</v>
      </c>
      <c r="K108" s="4" t="str">
        <f t="shared" si="3"/>
        <v>,2015394</v>
      </c>
    </row>
    <row r="109" s="4" customFormat="1" spans="1:11">
      <c r="A109" s="4">
        <v>14592500478</v>
      </c>
      <c r="B109" s="4">
        <v>149</v>
      </c>
      <c r="C109" s="4" t="str">
        <f>VLOOKUP(A109,HOP!A:H,8,0)</f>
        <v>149.00</v>
      </c>
      <c r="D109" s="4">
        <f>VLOOKUP(A109,HOP!A:B,2,0)</f>
        <v>2015434</v>
      </c>
      <c r="E109" s="4">
        <f t="shared" si="2"/>
        <v>0</v>
      </c>
      <c r="K109" s="4" t="str">
        <f t="shared" si="3"/>
        <v>,2015434</v>
      </c>
    </row>
    <row r="110" s="4" customFormat="1" spans="1:11">
      <c r="A110" s="4">
        <v>14592812451</v>
      </c>
      <c r="B110" s="4">
        <v>200</v>
      </c>
      <c r="C110" s="4" t="str">
        <f>VLOOKUP(A110,HOP!A:H,8,0)</f>
        <v>200.00</v>
      </c>
      <c r="D110" s="4">
        <f>VLOOKUP(A110,HOP!A:B,2,0)</f>
        <v>2015515</v>
      </c>
      <c r="E110" s="4">
        <f t="shared" si="2"/>
        <v>0</v>
      </c>
      <c r="K110" s="4" t="str">
        <f t="shared" si="3"/>
        <v>,2015515</v>
      </c>
    </row>
    <row r="111" s="4" customFormat="1" spans="1:11">
      <c r="A111" s="4">
        <v>14592829975</v>
      </c>
      <c r="B111" s="4">
        <v>161</v>
      </c>
      <c r="C111" s="4" t="str">
        <f>VLOOKUP(A111,HOP!A:H,8,0)</f>
        <v>161.00</v>
      </c>
      <c r="D111" s="4">
        <f>VLOOKUP(A111,HOP!A:B,2,0)</f>
        <v>2015520</v>
      </c>
      <c r="E111" s="4">
        <f t="shared" si="2"/>
        <v>0</v>
      </c>
      <c r="K111" s="4" t="str">
        <f t="shared" si="3"/>
        <v>,2015520</v>
      </c>
    </row>
    <row r="112" s="4" customFormat="1" spans="1:11">
      <c r="A112" s="4">
        <v>14592844032</v>
      </c>
      <c r="B112" s="4">
        <v>136</v>
      </c>
      <c r="C112" s="4" t="str">
        <f>VLOOKUP(A112,HOP!A:H,8,0)</f>
        <v>136.00</v>
      </c>
      <c r="D112" s="4">
        <f>VLOOKUP(A112,HOP!A:B,2,0)</f>
        <v>2015523</v>
      </c>
      <c r="E112" s="4">
        <f t="shared" si="2"/>
        <v>0</v>
      </c>
      <c r="K112" s="4" t="str">
        <f t="shared" si="3"/>
        <v>,2015523</v>
      </c>
    </row>
    <row r="113" s="4" customFormat="1" spans="1:11">
      <c r="A113" s="4">
        <v>14592844766</v>
      </c>
      <c r="B113" s="4">
        <v>310</v>
      </c>
      <c r="C113" s="4" t="str">
        <f>VLOOKUP(A113,HOP!A:H,8,0)</f>
        <v>310.00</v>
      </c>
      <c r="D113" s="4">
        <f>VLOOKUP(A113,HOP!A:B,2,0)</f>
        <v>2015524</v>
      </c>
      <c r="E113" s="4">
        <f t="shared" si="2"/>
        <v>0</v>
      </c>
      <c r="K113" s="4" t="str">
        <f t="shared" si="3"/>
        <v>,2015524</v>
      </c>
    </row>
    <row r="114" s="4" customFormat="1" spans="1:11">
      <c r="A114" s="4">
        <v>14593050076</v>
      </c>
      <c r="B114" s="4">
        <v>175</v>
      </c>
      <c r="C114" s="4" t="str">
        <f>VLOOKUP(A114,HOP!A:H,8,0)</f>
        <v>175.00</v>
      </c>
      <c r="D114" s="4">
        <f>VLOOKUP(A114,HOP!A:B,2,0)</f>
        <v>2015580</v>
      </c>
      <c r="E114" s="4">
        <f>B114-C114</f>
        <v>0</v>
      </c>
      <c r="K114" s="4" t="str">
        <f>$K$1&amp;D114</f>
        <v>,2015580</v>
      </c>
    </row>
    <row r="115" s="4" customFormat="1" spans="1:11">
      <c r="A115" s="4">
        <v>14593088673</v>
      </c>
      <c r="B115" s="4">
        <v>272</v>
      </c>
      <c r="C115" s="4" t="str">
        <f>VLOOKUP(A115,HOP!A:H,8,0)</f>
        <v>272.00</v>
      </c>
      <c r="D115" s="4">
        <f>VLOOKUP(A115,HOP!A:B,2,0)</f>
        <v>2015589</v>
      </c>
      <c r="E115" s="4">
        <f>B115-C115</f>
        <v>0</v>
      </c>
      <c r="K115" s="4" t="str">
        <f>$K$1&amp;D115</f>
        <v>,2015589</v>
      </c>
    </row>
    <row r="116" s="4" customFormat="1" spans="1:11">
      <c r="A116" s="4">
        <v>14593144840</v>
      </c>
      <c r="B116" s="4">
        <v>235</v>
      </c>
      <c r="C116" s="4" t="str">
        <f>VLOOKUP(A116,HOP!A:H,8,0)</f>
        <v>235.00</v>
      </c>
      <c r="D116" s="4">
        <f>VLOOKUP(A116,HOP!A:B,2,0)</f>
        <v>2015607</v>
      </c>
      <c r="E116" s="4">
        <f>B116-C116</f>
        <v>0</v>
      </c>
      <c r="K116" s="4" t="str">
        <f>$K$1&amp;D116</f>
        <v>,2015607</v>
      </c>
    </row>
    <row r="117" s="4" customFormat="1" spans="1:11">
      <c r="A117" s="4">
        <v>14593167584</v>
      </c>
      <c r="B117" s="4">
        <v>161</v>
      </c>
      <c r="C117" s="4" t="str">
        <f>VLOOKUP(A117,HOP!A:H,8,0)</f>
        <v>161.00</v>
      </c>
      <c r="D117" s="4">
        <f>VLOOKUP(A117,HOP!A:B,2,0)</f>
        <v>2015611</v>
      </c>
      <c r="E117" s="4">
        <f>B117-C117</f>
        <v>0</v>
      </c>
      <c r="K117" s="4" t="str">
        <f>$K$1&amp;D117</f>
        <v>,2015611</v>
      </c>
    </row>
    <row r="118" s="4" customFormat="1" spans="1:11">
      <c r="A118" s="4">
        <v>14593283198</v>
      </c>
      <c r="B118" s="4">
        <v>184</v>
      </c>
      <c r="C118" s="4" t="str">
        <f>VLOOKUP(A118,HOP!A:H,8,0)</f>
        <v>184.00</v>
      </c>
      <c r="D118" s="4">
        <f>VLOOKUP(A118,HOP!A:B,2,0)</f>
        <v>2015639</v>
      </c>
      <c r="E118" s="4">
        <f>B118-C118</f>
        <v>0</v>
      </c>
      <c r="K118" s="4" t="str">
        <f>$K$1&amp;D118</f>
        <v>,2015639</v>
      </c>
    </row>
    <row r="119" s="4" customFormat="1" hidden="1" spans="1:11">
      <c r="A119" s="4">
        <v>14548746680</v>
      </c>
      <c r="B119" s="4">
        <v>0</v>
      </c>
      <c r="C119" s="4" t="e">
        <f>VLOOKUP(A119,HOP!A:H,8,0)</f>
        <v>#N/A</v>
      </c>
      <c r="D119" s="4">
        <v>2008474</v>
      </c>
      <c r="E119" s="4" t="e">
        <f>B119-C119</f>
        <v>#N/A</v>
      </c>
      <c r="K119" s="4" t="str">
        <f>$K$1&amp;D119</f>
        <v>,2008474</v>
      </c>
    </row>
    <row r="120" s="4" customFormat="1" hidden="1" spans="1:11">
      <c r="A120" s="4">
        <v>14548619705</v>
      </c>
      <c r="B120" s="4">
        <v>0</v>
      </c>
      <c r="C120" s="4" t="str">
        <f>VLOOKUP(A120,HOP!A:H,8,0)</f>
        <v>0.00</v>
      </c>
      <c r="D120" s="4">
        <f>VLOOKUP(A120,HOP!A:B,2,0)</f>
        <v>2008407</v>
      </c>
      <c r="E120" s="4">
        <f>B120-C120</f>
        <v>0</v>
      </c>
      <c r="K120" s="4" t="str">
        <f>$K$1&amp;D120</f>
        <v>,2008407</v>
      </c>
    </row>
    <row r="121" s="4" customFormat="1" spans="1:11">
      <c r="A121" s="4">
        <v>14593427102</v>
      </c>
      <c r="B121" s="4">
        <v>107</v>
      </c>
      <c r="C121" s="4" t="str">
        <f>VLOOKUP(A121,HOP!A:H,8,0)</f>
        <v>107.00</v>
      </c>
      <c r="D121" s="4">
        <f>VLOOKUP(A121,HOP!A:B,2,0)</f>
        <v>2015695</v>
      </c>
      <c r="E121" s="4">
        <f>B121-C121</f>
        <v>0</v>
      </c>
      <c r="K121" s="4" t="str">
        <f>$K$1&amp;D121</f>
        <v>,2015695</v>
      </c>
    </row>
    <row r="122" s="4" customFormat="1" spans="1:11">
      <c r="A122" s="4">
        <v>14593488560</v>
      </c>
      <c r="B122" s="4">
        <v>201</v>
      </c>
      <c r="C122" s="4" t="str">
        <f>VLOOKUP(A122,HOP!A:H,8,0)</f>
        <v>201.00</v>
      </c>
      <c r="D122" s="4">
        <f>VLOOKUP(A122,HOP!A:B,2,0)</f>
        <v>2015717</v>
      </c>
      <c r="E122" s="4">
        <f>B122-C122</f>
        <v>0</v>
      </c>
      <c r="K122" s="4" t="str">
        <f>$K$1&amp;D122</f>
        <v>,2015717</v>
      </c>
    </row>
    <row r="123" s="4" customFormat="1" spans="1:11">
      <c r="A123" s="4">
        <v>14593556605</v>
      </c>
      <c r="B123" s="4">
        <v>306</v>
      </c>
      <c r="C123" s="4" t="str">
        <f>VLOOKUP(A123,HOP!A:H,8,0)</f>
        <v>306.00</v>
      </c>
      <c r="D123" s="4">
        <f>VLOOKUP(A123,HOP!A:B,2,0)</f>
        <v>2015741</v>
      </c>
      <c r="E123" s="4">
        <f>B123-C123</f>
        <v>0</v>
      </c>
      <c r="K123" s="4" t="str">
        <f>$K$1&amp;D123</f>
        <v>,2015741</v>
      </c>
    </row>
    <row r="124" s="4" customFormat="1" hidden="1" spans="1:11">
      <c r="A124" s="4">
        <v>14547968239</v>
      </c>
      <c r="B124" s="4">
        <v>0</v>
      </c>
      <c r="C124" s="4" t="str">
        <f>VLOOKUP(A124,HOP!A:H,8,0)</f>
        <v>0.00</v>
      </c>
      <c r="D124" s="4">
        <f>VLOOKUP(A124,HOP!A:B,2,0)</f>
        <v>2008245</v>
      </c>
      <c r="E124" s="4">
        <f>B124-C124</f>
        <v>0</v>
      </c>
      <c r="K124" s="4" t="str">
        <f>$K$1&amp;D124</f>
        <v>,2008245</v>
      </c>
    </row>
    <row r="125" s="4" customFormat="1" spans="1:11">
      <c r="A125" s="4">
        <v>14593634165</v>
      </c>
      <c r="B125" s="4">
        <v>117</v>
      </c>
      <c r="C125" s="4" t="str">
        <f>VLOOKUP(A125,HOP!A:H,8,0)</f>
        <v>117.00</v>
      </c>
      <c r="D125" s="4">
        <f>VLOOKUP(A125,HOP!A:B,2,0)</f>
        <v>2015776</v>
      </c>
      <c r="E125" s="4">
        <f>B125-C125</f>
        <v>0</v>
      </c>
      <c r="K125" s="4" t="str">
        <f>$K$1&amp;D125</f>
        <v>,2015776</v>
      </c>
    </row>
    <row r="126" s="4" customFormat="1" spans="1:11">
      <c r="A126" s="4">
        <v>14593778350</v>
      </c>
      <c r="B126" s="4">
        <v>138</v>
      </c>
      <c r="C126" s="4" t="str">
        <f>VLOOKUP(A126,HOP!A:H,8,0)</f>
        <v>138.00</v>
      </c>
      <c r="D126" s="4">
        <f>VLOOKUP(A126,HOP!A:B,2,0)</f>
        <v>2015825</v>
      </c>
      <c r="E126" s="4">
        <f>B126-C126</f>
        <v>0</v>
      </c>
      <c r="K126" s="4" t="str">
        <f>$K$1&amp;D126</f>
        <v>,2015825</v>
      </c>
    </row>
    <row r="127" s="4" customFormat="1" spans="1:11">
      <c r="A127" s="4">
        <v>14593892432</v>
      </c>
      <c r="B127" s="4">
        <v>125</v>
      </c>
      <c r="C127" s="4" t="str">
        <f>VLOOKUP(A127,HOP!A:H,8,0)</f>
        <v>125.00</v>
      </c>
      <c r="D127" s="4">
        <f>VLOOKUP(A127,HOP!A:B,2,0)</f>
        <v>2015870</v>
      </c>
      <c r="E127" s="4">
        <f>B127-C127</f>
        <v>0</v>
      </c>
      <c r="K127" s="4" t="str">
        <f>$K$1&amp;D127</f>
        <v>,2015870</v>
      </c>
    </row>
    <row r="128" s="4" customFormat="1" hidden="1" spans="1:11">
      <c r="A128" s="4">
        <v>14537704580</v>
      </c>
      <c r="B128" s="4">
        <v>0</v>
      </c>
      <c r="C128" s="4" t="str">
        <f>VLOOKUP(A128,HOP!A:H,8,0)</f>
        <v>0.00</v>
      </c>
      <c r="D128" s="4">
        <f>VLOOKUP(A128,HOP!A:B,2,0)</f>
        <v>2006936</v>
      </c>
      <c r="E128" s="4">
        <f>B128-C128</f>
        <v>0</v>
      </c>
      <c r="K128" s="4" t="str">
        <f>$K$1&amp;D128</f>
        <v>,2006936</v>
      </c>
    </row>
    <row r="129" s="4" customFormat="1" spans="1:11">
      <c r="A129" s="4">
        <v>14594137374</v>
      </c>
      <c r="B129" s="4">
        <v>282</v>
      </c>
      <c r="C129" s="4" t="str">
        <f>VLOOKUP(A129,HOP!A:H,8,0)</f>
        <v>282.00</v>
      </c>
      <c r="D129" s="4">
        <f>VLOOKUP(A129,HOP!A:B,2,0)</f>
        <v>2015981</v>
      </c>
      <c r="E129" s="4">
        <f>B129-C129</f>
        <v>0</v>
      </c>
      <c r="K129" s="4" t="str">
        <f>$K$1&amp;D129</f>
        <v>,2015981</v>
      </c>
    </row>
    <row r="130" s="4" customFormat="1" hidden="1" spans="1:11">
      <c r="A130" s="4">
        <v>14528939871</v>
      </c>
      <c r="B130" s="4">
        <v>0</v>
      </c>
      <c r="C130" s="4" t="str">
        <f>VLOOKUP(A130,HOP!A:H,8,0)</f>
        <v>0.00</v>
      </c>
      <c r="D130" s="4">
        <f>VLOOKUP(A130,HOP!A:B,2,0)</f>
        <v>2004813</v>
      </c>
      <c r="E130" s="4">
        <f>B130-C130</f>
        <v>0</v>
      </c>
      <c r="K130" s="4" t="str">
        <f>$K$1&amp;D130</f>
        <v>,2004813</v>
      </c>
    </row>
    <row r="131" s="4" customFormat="1" spans="1:11">
      <c r="A131" s="4">
        <v>14594302830</v>
      </c>
      <c r="B131" s="4">
        <v>498</v>
      </c>
      <c r="C131" s="4" t="str">
        <f>VLOOKUP(A131,HOP!A:H,8,0)</f>
        <v>498.00</v>
      </c>
      <c r="D131" s="4">
        <f>VLOOKUP(A131,HOP!A:B,2,0)</f>
        <v>2016059</v>
      </c>
      <c r="E131" s="4">
        <f t="shared" ref="E131:E139" si="4">B131-C131</f>
        <v>0</v>
      </c>
      <c r="K131" s="4" t="str">
        <f t="shared" ref="K131:K139" si="5">$K$1&amp;D131</f>
        <v>,2016059</v>
      </c>
    </row>
    <row r="132" s="4" customFormat="1" spans="1:11">
      <c r="A132" s="4">
        <v>14594371248</v>
      </c>
      <c r="B132" s="4">
        <v>147</v>
      </c>
      <c r="C132" s="4" t="str">
        <f>VLOOKUP(A132,HOP!A:H,8,0)</f>
        <v>147.00</v>
      </c>
      <c r="D132" s="4">
        <f>VLOOKUP(A132,HOP!A:B,2,0)</f>
        <v>2016086</v>
      </c>
      <c r="E132" s="4">
        <f t="shared" si="4"/>
        <v>0</v>
      </c>
      <c r="K132" s="4" t="str">
        <f t="shared" si="5"/>
        <v>,2016086</v>
      </c>
    </row>
    <row r="133" s="4" customFormat="1" spans="1:11">
      <c r="A133" s="4">
        <v>14594485443</v>
      </c>
      <c r="B133" s="4">
        <v>110</v>
      </c>
      <c r="C133" s="4" t="str">
        <f>VLOOKUP(A133,HOP!A:H,8,0)</f>
        <v>110.00</v>
      </c>
      <c r="D133" s="4">
        <f>VLOOKUP(A133,HOP!A:B,2,0)</f>
        <v>2016134</v>
      </c>
      <c r="E133" s="4">
        <f t="shared" si="4"/>
        <v>0</v>
      </c>
      <c r="K133" s="4" t="str">
        <f t="shared" si="5"/>
        <v>,2016134</v>
      </c>
    </row>
    <row r="134" s="4" customFormat="1" spans="1:11">
      <c r="A134" s="4">
        <v>14594658761</v>
      </c>
      <c r="B134" s="4">
        <v>161</v>
      </c>
      <c r="C134" s="4" t="str">
        <f>VLOOKUP(A134,HOP!A:H,8,0)</f>
        <v>161.00</v>
      </c>
      <c r="D134" s="4">
        <f>VLOOKUP(A134,HOP!A:B,2,0)</f>
        <v>2016226</v>
      </c>
      <c r="E134" s="4">
        <f t="shared" si="4"/>
        <v>0</v>
      </c>
      <c r="K134" s="4" t="str">
        <f t="shared" si="5"/>
        <v>,2016226</v>
      </c>
    </row>
    <row r="135" s="4" customFormat="1" spans="1:11">
      <c r="A135" s="4">
        <v>14594747579</v>
      </c>
      <c r="B135" s="4">
        <v>277</v>
      </c>
      <c r="C135" s="4" t="str">
        <f>VLOOKUP(A135,HOP!A:H,8,0)</f>
        <v>277.00</v>
      </c>
      <c r="D135" s="4">
        <f>VLOOKUP(A135,HOP!A:B,2,0)</f>
        <v>2016278</v>
      </c>
      <c r="E135" s="4">
        <f t="shared" si="4"/>
        <v>0</v>
      </c>
      <c r="K135" s="4" t="str">
        <f t="shared" si="5"/>
        <v>,2016278</v>
      </c>
    </row>
    <row r="136" s="4" customFormat="1" spans="1:11">
      <c r="A136" s="4">
        <v>14594828187</v>
      </c>
      <c r="B136" s="4">
        <v>191</v>
      </c>
      <c r="C136" s="4" t="str">
        <f>VLOOKUP(A136,HOP!A:H,8,0)</f>
        <v>191.00</v>
      </c>
      <c r="D136" s="4">
        <f>VLOOKUP(A136,HOP!A:B,2,0)</f>
        <v>2016319</v>
      </c>
      <c r="E136" s="4">
        <f t="shared" si="4"/>
        <v>0</v>
      </c>
      <c r="K136" s="4" t="str">
        <f t="shared" si="5"/>
        <v>,2016319</v>
      </c>
    </row>
    <row r="137" s="4" customFormat="1" hidden="1" spans="1:11">
      <c r="A137" s="4">
        <v>14497532892</v>
      </c>
      <c r="B137" s="4">
        <v>0</v>
      </c>
      <c r="C137" s="4" t="e">
        <f>VLOOKUP(A137,HOP!A:H,8,0)</f>
        <v>#N/A</v>
      </c>
      <c r="D137" s="4">
        <v>1999053</v>
      </c>
      <c r="E137" s="4" t="e">
        <f>B137-C137</f>
        <v>#N/A</v>
      </c>
      <c r="K137" s="4" t="str">
        <f>$K$1&amp;D137</f>
        <v>,1999053</v>
      </c>
    </row>
    <row r="138" s="4" customFormat="1" spans="1:11">
      <c r="A138" s="4">
        <v>14594895420</v>
      </c>
      <c r="B138" s="4">
        <v>125</v>
      </c>
      <c r="C138" s="4" t="str">
        <f>VLOOKUP(A138,HOP!A:H,8,0)</f>
        <v>125.00</v>
      </c>
      <c r="D138" s="4">
        <f>VLOOKUP(A138,HOP!A:B,2,0)</f>
        <v>2016356</v>
      </c>
      <c r="E138" s="4">
        <f t="shared" si="4"/>
        <v>0</v>
      </c>
      <c r="K138" s="4" t="str">
        <f t="shared" si="5"/>
        <v>,2016356</v>
      </c>
    </row>
    <row r="139" s="4" customFormat="1" spans="1:11">
      <c r="A139" s="4">
        <v>14594918799</v>
      </c>
      <c r="B139" s="4">
        <v>355</v>
      </c>
      <c r="C139" s="4" t="str">
        <f>VLOOKUP(A139,HOP!A:H,8,0)</f>
        <v>355.00</v>
      </c>
      <c r="D139" s="4">
        <f>VLOOKUP(A139,HOP!A:B,2,0)</f>
        <v>2016364</v>
      </c>
      <c r="E139" s="4">
        <f t="shared" si="4"/>
        <v>0</v>
      </c>
      <c r="K139" s="4" t="str">
        <f t="shared" si="5"/>
        <v>,2016364</v>
      </c>
    </row>
    <row r="140" s="4" customFormat="1" spans="1:11">
      <c r="A140" s="4">
        <v>14594984863</v>
      </c>
      <c r="B140" s="4">
        <v>535</v>
      </c>
      <c r="C140" s="4" t="str">
        <f>VLOOKUP(A140,HOP!A:H,8,0)</f>
        <v>535.00</v>
      </c>
      <c r="D140" s="4">
        <f>VLOOKUP(A140,HOP!A:B,2,0)</f>
        <v>2016396</v>
      </c>
      <c r="E140" s="4">
        <f>B140-C140</f>
        <v>0</v>
      </c>
      <c r="K140" s="4" t="str">
        <f>$K$1&amp;D140</f>
        <v>,2016396</v>
      </c>
    </row>
    <row r="141" s="4" customFormat="1" spans="1:11">
      <c r="A141" s="4">
        <v>14595150717</v>
      </c>
      <c r="B141" s="4">
        <v>259</v>
      </c>
      <c r="C141" s="4" t="str">
        <f>VLOOKUP(A141,HOP!A:H,8,0)</f>
        <v>259.00</v>
      </c>
      <c r="D141" s="4">
        <f>VLOOKUP(A141,HOP!A:B,2,0)</f>
        <v>2016484</v>
      </c>
      <c r="E141" s="4">
        <f>B141-C141</f>
        <v>0</v>
      </c>
      <c r="K141" s="4" t="str">
        <f>$K$1&amp;D141</f>
        <v>,2016484</v>
      </c>
    </row>
    <row r="142" s="4" customFormat="1" spans="1:11">
      <c r="A142" s="4">
        <v>14595153567</v>
      </c>
      <c r="B142" s="4">
        <v>212</v>
      </c>
      <c r="C142" s="4" t="str">
        <f>VLOOKUP(A142,HOP!A:H,8,0)</f>
        <v>212.00</v>
      </c>
      <c r="D142" s="4">
        <f>VLOOKUP(A142,HOP!A:B,2,0)</f>
        <v>2016486</v>
      </c>
      <c r="E142" s="4">
        <f>B142-C142</f>
        <v>0</v>
      </c>
      <c r="K142" s="4" t="str">
        <f>$K$1&amp;D142</f>
        <v>,2016486</v>
      </c>
    </row>
    <row r="144" spans="2:2">
      <c r="B144" s="4">
        <f>SUM(B2:B143)</f>
        <v>25990</v>
      </c>
    </row>
    <row r="146" spans="1:1">
      <c r="A146" s="4" t="s">
        <v>369</v>
      </c>
    </row>
    <row r="147" spans="1:1">
      <c r="A147" s="4" t="s">
        <v>370</v>
      </c>
    </row>
    <row r="148" spans="1:1">
      <c r="A148" s="4" t="s">
        <v>371</v>
      </c>
    </row>
  </sheetData>
  <autoFilter ref="A1:P142">
    <filterColumn colId="1">
      <filters>
        <filter val="200"/>
        <filter val="101"/>
        <filter val="201"/>
        <filter val="203"/>
        <filter val="104"/>
        <filter val="105"/>
        <filter val="206"/>
        <filter val="306"/>
        <filter val="107"/>
        <filter val="208"/>
        <filter val="109"/>
        <filter val="110"/>
        <filter val="310"/>
        <filter val="212"/>
        <filter val="113"/>
        <filter val="213"/>
        <filter val="115"/>
        <filter val="117"/>
        <filter val="118"/>
        <filter val="221"/>
        <filter val="122"/>
        <filter val="322"/>
        <filter val="123"/>
        <filter val="223"/>
        <filter val="224"/>
        <filter val="125"/>
        <filter val="725"/>
        <filter val="127"/>
        <filter val="727"/>
        <filter val="131"/>
        <filter val="132"/>
        <filter val="732"/>
        <filter val="133"/>
        <filter val="135"/>
        <filter val="235"/>
        <filter val="535"/>
        <filter val="136"/>
        <filter val="138"/>
        <filter val="141"/>
        <filter val="242"/>
        <filter val="143"/>
        <filter val="343"/>
        <filter val="244"/>
        <filter val="444"/>
        <filter val="246"/>
        <filter val="346"/>
        <filter val="147"/>
        <filter val="149"/>
        <filter val="150"/>
        <filter val="151"/>
        <filter val="152"/>
        <filter val="153"/>
        <filter val="154"/>
        <filter val="355"/>
        <filter val="156"/>
        <filter val="257"/>
        <filter val="158"/>
        <filter val="259"/>
        <filter val="161"/>
        <filter val="861"/>
        <filter val="162"/>
        <filter val="263"/>
        <filter val="763"/>
        <filter val="165"/>
        <filter val="166"/>
        <filter val="168"/>
        <filter val="169"/>
        <filter val="470"/>
        <filter val="171"/>
        <filter val="272"/>
        <filter val="173"/>
        <filter val="174"/>
        <filter val="175"/>
        <filter val="276"/>
        <filter val="277"/>
        <filter val="778"/>
        <filter val="279"/>
        <filter val="282"/>
        <filter val="184"/>
        <filter val="186"/>
        <filter val="191"/>
        <filter val="192"/>
        <filter val="196"/>
        <filter val="198"/>
        <filter val="498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372</v>
      </c>
      <c r="B1" s="2" t="s">
        <v>373</v>
      </c>
      <c r="C1" s="2" t="s">
        <v>374</v>
      </c>
      <c r="D1" s="2" t="s">
        <v>375</v>
      </c>
      <c r="E1" s="2" t="s">
        <v>5</v>
      </c>
      <c r="F1" s="2" t="s">
        <v>376</v>
      </c>
      <c r="G1" s="2" t="s">
        <v>377</v>
      </c>
      <c r="H1" s="2" t="s">
        <v>378</v>
      </c>
      <c r="I1" s="2" t="s">
        <v>379</v>
      </c>
      <c r="J1" s="2" t="s">
        <v>380</v>
      </c>
      <c r="K1" s="2" t="s">
        <v>17</v>
      </c>
    </row>
    <row r="2" s="1" customFormat="1" ht="20" customHeight="1" spans="1:11">
      <c r="A2" s="3">
        <v>14595153567</v>
      </c>
      <c r="B2" s="3">
        <v>2016486</v>
      </c>
      <c r="C2" s="2" t="s">
        <v>381</v>
      </c>
      <c r="D2" s="2" t="s">
        <v>367</v>
      </c>
      <c r="E2" s="2" t="s">
        <v>382</v>
      </c>
      <c r="F2" s="2" t="s">
        <v>383</v>
      </c>
      <c r="G2" s="2" t="s">
        <v>384</v>
      </c>
      <c r="H2" s="2" t="s">
        <v>385</v>
      </c>
      <c r="I2" s="2" t="s">
        <v>367</v>
      </c>
      <c r="J2" s="2" t="s">
        <v>386</v>
      </c>
      <c r="K2" s="2" t="s">
        <v>387</v>
      </c>
    </row>
    <row r="3" s="1" customFormat="1" ht="20" customHeight="1" spans="1:11">
      <c r="A3" s="3">
        <v>14595150717</v>
      </c>
      <c r="B3" s="3">
        <v>2016484</v>
      </c>
      <c r="C3" s="2" t="s">
        <v>388</v>
      </c>
      <c r="D3" s="2" t="s">
        <v>365</v>
      </c>
      <c r="E3" s="2" t="s">
        <v>382</v>
      </c>
      <c r="F3" s="2" t="s">
        <v>383</v>
      </c>
      <c r="G3" s="2" t="s">
        <v>384</v>
      </c>
      <c r="H3" s="2" t="s">
        <v>389</v>
      </c>
      <c r="I3" s="2" t="s">
        <v>365</v>
      </c>
      <c r="J3" s="2" t="s">
        <v>386</v>
      </c>
      <c r="K3" s="2" t="s">
        <v>390</v>
      </c>
    </row>
    <row r="4" s="1" customFormat="1" ht="20" customHeight="1" spans="1:11">
      <c r="A4" s="3">
        <v>14594984863</v>
      </c>
      <c r="B4" s="3">
        <v>2016396</v>
      </c>
      <c r="C4" s="2" t="s">
        <v>391</v>
      </c>
      <c r="D4" s="2" t="s">
        <v>363</v>
      </c>
      <c r="E4" s="2" t="s">
        <v>382</v>
      </c>
      <c r="F4" s="2" t="s">
        <v>383</v>
      </c>
      <c r="G4" s="2" t="s">
        <v>384</v>
      </c>
      <c r="H4" s="2" t="s">
        <v>392</v>
      </c>
      <c r="I4" s="2" t="s">
        <v>363</v>
      </c>
      <c r="J4" s="2" t="s">
        <v>386</v>
      </c>
      <c r="K4" s="2" t="s">
        <v>393</v>
      </c>
    </row>
    <row r="5" s="1" customFormat="1" ht="20" customHeight="1" spans="1:11">
      <c r="A5" s="3">
        <v>14594918799</v>
      </c>
      <c r="B5" s="3">
        <v>2016364</v>
      </c>
      <c r="C5" s="2" t="s">
        <v>394</v>
      </c>
      <c r="D5" s="2" t="s">
        <v>360</v>
      </c>
      <c r="E5" s="2" t="s">
        <v>382</v>
      </c>
      <c r="F5" s="2" t="s">
        <v>383</v>
      </c>
      <c r="G5" s="2" t="s">
        <v>384</v>
      </c>
      <c r="H5" s="2" t="s">
        <v>395</v>
      </c>
      <c r="I5" s="2" t="s">
        <v>360</v>
      </c>
      <c r="J5" s="2" t="s">
        <v>386</v>
      </c>
      <c r="K5" s="2" t="s">
        <v>396</v>
      </c>
    </row>
    <row r="6" s="1" customFormat="1" ht="20" customHeight="1" spans="1:11">
      <c r="A6" s="3">
        <v>14594895420</v>
      </c>
      <c r="B6" s="3">
        <v>2016356</v>
      </c>
      <c r="C6" s="2" t="s">
        <v>397</v>
      </c>
      <c r="D6" s="2" t="s">
        <v>358</v>
      </c>
      <c r="E6" s="2" t="s">
        <v>382</v>
      </c>
      <c r="F6" s="2" t="s">
        <v>383</v>
      </c>
      <c r="G6" s="2" t="s">
        <v>384</v>
      </c>
      <c r="H6" s="2" t="s">
        <v>398</v>
      </c>
      <c r="I6" s="2" t="s">
        <v>358</v>
      </c>
      <c r="J6" s="2" t="s">
        <v>386</v>
      </c>
      <c r="K6" s="2" t="s">
        <v>399</v>
      </c>
    </row>
    <row r="7" s="1" customFormat="1" ht="20" customHeight="1" spans="1:11">
      <c r="A7" s="3">
        <v>14594828187</v>
      </c>
      <c r="B7" s="3">
        <v>2016319</v>
      </c>
      <c r="C7" s="2" t="s">
        <v>400</v>
      </c>
      <c r="D7" s="2" t="s">
        <v>354</v>
      </c>
      <c r="E7" s="2" t="s">
        <v>382</v>
      </c>
      <c r="F7" s="2" t="s">
        <v>383</v>
      </c>
      <c r="G7" s="2" t="s">
        <v>384</v>
      </c>
      <c r="H7" s="2" t="s">
        <v>401</v>
      </c>
      <c r="I7" s="2" t="s">
        <v>354</v>
      </c>
      <c r="J7" s="2" t="s">
        <v>386</v>
      </c>
      <c r="K7" s="2" t="s">
        <v>402</v>
      </c>
    </row>
    <row r="8" s="1" customFormat="1" ht="20" customHeight="1" spans="1:11">
      <c r="A8" s="3">
        <v>14594747579</v>
      </c>
      <c r="B8" s="3">
        <v>2016278</v>
      </c>
      <c r="C8" s="2" t="s">
        <v>403</v>
      </c>
      <c r="D8" s="2" t="s">
        <v>352</v>
      </c>
      <c r="E8" s="2" t="s">
        <v>382</v>
      </c>
      <c r="F8" s="2" t="s">
        <v>383</v>
      </c>
      <c r="G8" s="2" t="s">
        <v>384</v>
      </c>
      <c r="H8" s="2" t="s">
        <v>404</v>
      </c>
      <c r="I8" s="2" t="s">
        <v>352</v>
      </c>
      <c r="J8" s="2" t="s">
        <v>386</v>
      </c>
      <c r="K8" s="2" t="s">
        <v>405</v>
      </c>
    </row>
    <row r="9" s="1" customFormat="1" ht="20" customHeight="1" spans="1:11">
      <c r="A9" s="3">
        <v>14594658761</v>
      </c>
      <c r="B9" s="3">
        <v>2016226</v>
      </c>
      <c r="C9" s="2" t="s">
        <v>406</v>
      </c>
      <c r="D9" s="2" t="s">
        <v>350</v>
      </c>
      <c r="E9" s="2" t="s">
        <v>382</v>
      </c>
      <c r="F9" s="2" t="s">
        <v>383</v>
      </c>
      <c r="G9" s="2" t="s">
        <v>384</v>
      </c>
      <c r="H9" s="2" t="s">
        <v>407</v>
      </c>
      <c r="I9" s="2" t="s">
        <v>350</v>
      </c>
      <c r="J9" s="2" t="s">
        <v>386</v>
      </c>
      <c r="K9" s="2" t="s">
        <v>408</v>
      </c>
    </row>
    <row r="10" s="1" customFormat="1" ht="20" customHeight="1" spans="1:11">
      <c r="A10" s="3">
        <v>14594485443</v>
      </c>
      <c r="B10" s="3">
        <v>2016134</v>
      </c>
      <c r="C10" s="2" t="s">
        <v>409</v>
      </c>
      <c r="D10" s="2" t="s">
        <v>348</v>
      </c>
      <c r="E10" s="2" t="s">
        <v>382</v>
      </c>
      <c r="F10" s="2" t="s">
        <v>383</v>
      </c>
      <c r="G10" s="2" t="s">
        <v>384</v>
      </c>
      <c r="H10" s="2" t="s">
        <v>410</v>
      </c>
      <c r="I10" s="2" t="s">
        <v>348</v>
      </c>
      <c r="J10" s="2" t="s">
        <v>386</v>
      </c>
      <c r="K10" s="2" t="s">
        <v>411</v>
      </c>
    </row>
    <row r="11" s="1" customFormat="1" ht="20" customHeight="1" spans="1:11">
      <c r="A11" s="3">
        <v>14594371248</v>
      </c>
      <c r="B11" s="3">
        <v>2016086</v>
      </c>
      <c r="C11" s="2" t="s">
        <v>412</v>
      </c>
      <c r="D11" s="2" t="s">
        <v>346</v>
      </c>
      <c r="E11" s="2" t="s">
        <v>382</v>
      </c>
      <c r="F11" s="2" t="s">
        <v>383</v>
      </c>
      <c r="G11" s="2" t="s">
        <v>384</v>
      </c>
      <c r="H11" s="2" t="s">
        <v>413</v>
      </c>
      <c r="I11" s="2" t="s">
        <v>346</v>
      </c>
      <c r="J11" s="2" t="s">
        <v>386</v>
      </c>
      <c r="K11" s="2" t="s">
        <v>414</v>
      </c>
    </row>
    <row r="12" s="1" customFormat="1" ht="20" customHeight="1" spans="1:11">
      <c r="A12" s="3">
        <v>14594302830</v>
      </c>
      <c r="B12" s="3">
        <v>2016059</v>
      </c>
      <c r="C12" s="2" t="s">
        <v>415</v>
      </c>
      <c r="D12" s="2" t="s">
        <v>344</v>
      </c>
      <c r="E12" s="2" t="s">
        <v>382</v>
      </c>
      <c r="F12" s="2" t="s">
        <v>383</v>
      </c>
      <c r="G12" s="2" t="s">
        <v>384</v>
      </c>
      <c r="H12" s="2" t="s">
        <v>416</v>
      </c>
      <c r="I12" s="2" t="s">
        <v>344</v>
      </c>
      <c r="J12" s="2" t="s">
        <v>386</v>
      </c>
      <c r="K12" s="2" t="s">
        <v>417</v>
      </c>
    </row>
    <row r="13" s="1" customFormat="1" ht="20" customHeight="1" spans="1:11">
      <c r="A13" s="3">
        <v>14594137374</v>
      </c>
      <c r="B13" s="3">
        <v>2015981</v>
      </c>
      <c r="C13" s="2" t="s">
        <v>418</v>
      </c>
      <c r="D13" s="2" t="s">
        <v>339</v>
      </c>
      <c r="E13" s="2" t="s">
        <v>382</v>
      </c>
      <c r="F13" s="2" t="s">
        <v>383</v>
      </c>
      <c r="G13" s="2" t="s">
        <v>384</v>
      </c>
      <c r="H13" s="2" t="s">
        <v>419</v>
      </c>
      <c r="I13" s="2" t="s">
        <v>339</v>
      </c>
      <c r="J13" s="2" t="s">
        <v>386</v>
      </c>
      <c r="K13" s="2" t="s">
        <v>420</v>
      </c>
    </row>
    <row r="14" s="1" customFormat="1" ht="20" customHeight="1" spans="1:11">
      <c r="A14" s="3">
        <v>14593892432</v>
      </c>
      <c r="B14" s="3">
        <v>2015870</v>
      </c>
      <c r="C14" s="2" t="s">
        <v>421</v>
      </c>
      <c r="D14" s="2" t="s">
        <v>335</v>
      </c>
      <c r="E14" s="2" t="s">
        <v>382</v>
      </c>
      <c r="F14" s="2" t="s">
        <v>383</v>
      </c>
      <c r="G14" s="2" t="s">
        <v>384</v>
      </c>
      <c r="H14" s="2" t="s">
        <v>398</v>
      </c>
      <c r="I14" s="2" t="s">
        <v>335</v>
      </c>
      <c r="J14" s="2" t="s">
        <v>386</v>
      </c>
      <c r="K14" s="2" t="s">
        <v>422</v>
      </c>
    </row>
    <row r="15" s="1" customFormat="1" ht="20" customHeight="1" spans="1:11">
      <c r="A15" s="3">
        <v>14593778350</v>
      </c>
      <c r="B15" s="3">
        <v>2015825</v>
      </c>
      <c r="C15" s="2" t="s">
        <v>423</v>
      </c>
      <c r="D15" s="2" t="s">
        <v>333</v>
      </c>
      <c r="E15" s="2" t="s">
        <v>382</v>
      </c>
      <c r="F15" s="2" t="s">
        <v>383</v>
      </c>
      <c r="G15" s="2" t="s">
        <v>384</v>
      </c>
      <c r="H15" s="2" t="s">
        <v>424</v>
      </c>
      <c r="I15" s="2" t="s">
        <v>333</v>
      </c>
      <c r="J15" s="2" t="s">
        <v>386</v>
      </c>
      <c r="K15" s="2" t="s">
        <v>425</v>
      </c>
    </row>
    <row r="16" s="1" customFormat="1" ht="20" customHeight="1" spans="1:11">
      <c r="A16" s="3">
        <v>14593634165</v>
      </c>
      <c r="B16" s="3">
        <v>2015776</v>
      </c>
      <c r="C16" s="2" t="s">
        <v>426</v>
      </c>
      <c r="D16" s="2" t="s">
        <v>331</v>
      </c>
      <c r="E16" s="2" t="s">
        <v>382</v>
      </c>
      <c r="F16" s="2" t="s">
        <v>383</v>
      </c>
      <c r="G16" s="2" t="s">
        <v>384</v>
      </c>
      <c r="H16" s="2" t="s">
        <v>427</v>
      </c>
      <c r="I16" s="2" t="s">
        <v>331</v>
      </c>
      <c r="J16" s="2" t="s">
        <v>386</v>
      </c>
      <c r="K16" s="2" t="s">
        <v>428</v>
      </c>
    </row>
    <row r="17" s="1" customFormat="1" ht="20" customHeight="1" spans="1:11">
      <c r="A17" s="3">
        <v>14593556605</v>
      </c>
      <c r="B17" s="3">
        <v>2015741</v>
      </c>
      <c r="C17" s="2" t="s">
        <v>429</v>
      </c>
      <c r="D17" s="2" t="s">
        <v>330</v>
      </c>
      <c r="E17" s="2" t="s">
        <v>382</v>
      </c>
      <c r="F17" s="2" t="s">
        <v>383</v>
      </c>
      <c r="G17" s="2" t="s">
        <v>384</v>
      </c>
      <c r="H17" s="2" t="s">
        <v>430</v>
      </c>
      <c r="I17" s="2" t="s">
        <v>330</v>
      </c>
      <c r="J17" s="2" t="s">
        <v>386</v>
      </c>
      <c r="K17" s="2" t="s">
        <v>431</v>
      </c>
    </row>
    <row r="18" s="1" customFormat="1" ht="20" customHeight="1" spans="1:11">
      <c r="A18" s="3">
        <v>14593488560</v>
      </c>
      <c r="B18" s="3">
        <v>2015717</v>
      </c>
      <c r="C18" s="2" t="s">
        <v>432</v>
      </c>
      <c r="D18" s="2" t="s">
        <v>327</v>
      </c>
      <c r="E18" s="2" t="s">
        <v>382</v>
      </c>
      <c r="F18" s="2" t="s">
        <v>383</v>
      </c>
      <c r="G18" s="2" t="s">
        <v>384</v>
      </c>
      <c r="H18" s="2" t="s">
        <v>433</v>
      </c>
      <c r="I18" s="2" t="s">
        <v>327</v>
      </c>
      <c r="J18" s="2" t="s">
        <v>386</v>
      </c>
      <c r="K18" s="2" t="s">
        <v>434</v>
      </c>
    </row>
    <row r="19" s="1" customFormat="1" ht="20" customHeight="1" spans="1:11">
      <c r="A19" s="3">
        <v>14593427102</v>
      </c>
      <c r="B19" s="3">
        <v>2015695</v>
      </c>
      <c r="C19" s="2" t="s">
        <v>426</v>
      </c>
      <c r="D19" s="2" t="s">
        <v>326</v>
      </c>
      <c r="E19" s="2" t="s">
        <v>382</v>
      </c>
      <c r="F19" s="2" t="s">
        <v>383</v>
      </c>
      <c r="G19" s="2" t="s">
        <v>384</v>
      </c>
      <c r="H19" s="2" t="s">
        <v>435</v>
      </c>
      <c r="I19" s="2" t="s">
        <v>326</v>
      </c>
      <c r="J19" s="2" t="s">
        <v>386</v>
      </c>
      <c r="K19" s="2" t="s">
        <v>436</v>
      </c>
    </row>
    <row r="20" s="1" customFormat="1" ht="20" customHeight="1" spans="1:11">
      <c r="A20" s="3">
        <v>14593379368</v>
      </c>
      <c r="B20" s="3">
        <v>2015678</v>
      </c>
      <c r="C20" s="2" t="s">
        <v>437</v>
      </c>
      <c r="D20" s="2" t="s">
        <v>324</v>
      </c>
      <c r="E20" s="2" t="s">
        <v>382</v>
      </c>
      <c r="F20" s="2" t="s">
        <v>383</v>
      </c>
      <c r="G20" s="2" t="s">
        <v>384</v>
      </c>
      <c r="H20" s="2" t="s">
        <v>438</v>
      </c>
      <c r="I20" s="2" t="s">
        <v>324</v>
      </c>
      <c r="J20" s="2" t="s">
        <v>386</v>
      </c>
      <c r="K20" s="2" t="s">
        <v>439</v>
      </c>
    </row>
    <row r="21" s="1" customFormat="1" ht="20" customHeight="1" spans="1:11">
      <c r="A21" s="3">
        <v>14593283198</v>
      </c>
      <c r="B21" s="3">
        <v>2015639</v>
      </c>
      <c r="C21" s="2" t="s">
        <v>440</v>
      </c>
      <c r="D21" s="2" t="s">
        <v>320</v>
      </c>
      <c r="E21" s="2" t="s">
        <v>382</v>
      </c>
      <c r="F21" s="2" t="s">
        <v>383</v>
      </c>
      <c r="G21" s="2" t="s">
        <v>384</v>
      </c>
      <c r="H21" s="2" t="s">
        <v>441</v>
      </c>
      <c r="I21" s="2" t="s">
        <v>320</v>
      </c>
      <c r="J21" s="2" t="s">
        <v>386</v>
      </c>
      <c r="K21" s="2" t="s">
        <v>442</v>
      </c>
    </row>
    <row r="22" s="1" customFormat="1" ht="20" customHeight="1" spans="1:11">
      <c r="A22" s="3">
        <v>14593167584</v>
      </c>
      <c r="B22" s="3">
        <v>2015611</v>
      </c>
      <c r="C22" s="2" t="s">
        <v>443</v>
      </c>
      <c r="D22" s="2" t="s">
        <v>317</v>
      </c>
      <c r="E22" s="2" t="s">
        <v>382</v>
      </c>
      <c r="F22" s="2" t="s">
        <v>383</v>
      </c>
      <c r="G22" s="2" t="s">
        <v>384</v>
      </c>
      <c r="H22" s="2" t="s">
        <v>407</v>
      </c>
      <c r="I22" s="2" t="s">
        <v>317</v>
      </c>
      <c r="J22" s="2" t="s">
        <v>386</v>
      </c>
      <c r="K22" s="2" t="s">
        <v>444</v>
      </c>
    </row>
    <row r="23" s="1" customFormat="1" ht="20" customHeight="1" spans="1:11">
      <c r="A23" s="3">
        <v>14593144840</v>
      </c>
      <c r="B23" s="3">
        <v>2015607</v>
      </c>
      <c r="C23" s="2" t="s">
        <v>445</v>
      </c>
      <c r="D23" s="2" t="s">
        <v>315</v>
      </c>
      <c r="E23" s="2" t="s">
        <v>382</v>
      </c>
      <c r="F23" s="2" t="s">
        <v>383</v>
      </c>
      <c r="G23" s="2" t="s">
        <v>384</v>
      </c>
      <c r="H23" s="2" t="s">
        <v>446</v>
      </c>
      <c r="I23" s="2" t="s">
        <v>315</v>
      </c>
      <c r="J23" s="2" t="s">
        <v>386</v>
      </c>
      <c r="K23" s="2" t="s">
        <v>447</v>
      </c>
    </row>
    <row r="24" s="1" customFormat="1" ht="20" customHeight="1" spans="1:11">
      <c r="A24" s="3">
        <v>14593109181</v>
      </c>
      <c r="B24" s="3">
        <v>2015595</v>
      </c>
      <c r="C24" s="2" t="s">
        <v>437</v>
      </c>
      <c r="D24" s="2" t="s">
        <v>313</v>
      </c>
      <c r="E24" s="2" t="s">
        <v>382</v>
      </c>
      <c r="F24" s="2" t="s">
        <v>383</v>
      </c>
      <c r="G24" s="2" t="s">
        <v>384</v>
      </c>
      <c r="H24" s="2" t="s">
        <v>438</v>
      </c>
      <c r="I24" s="2" t="s">
        <v>313</v>
      </c>
      <c r="J24" s="2" t="s">
        <v>386</v>
      </c>
      <c r="K24" s="2" t="s">
        <v>448</v>
      </c>
    </row>
    <row r="25" s="1" customFormat="1" ht="20" customHeight="1" spans="1:11">
      <c r="A25" s="3">
        <v>14593088673</v>
      </c>
      <c r="B25" s="3">
        <v>2015589</v>
      </c>
      <c r="C25" s="2" t="s">
        <v>449</v>
      </c>
      <c r="D25" s="2" t="s">
        <v>311</v>
      </c>
      <c r="E25" s="2" t="s">
        <v>382</v>
      </c>
      <c r="F25" s="2" t="s">
        <v>383</v>
      </c>
      <c r="G25" s="2" t="s">
        <v>384</v>
      </c>
      <c r="H25" s="2" t="s">
        <v>450</v>
      </c>
      <c r="I25" s="2" t="s">
        <v>311</v>
      </c>
      <c r="J25" s="2" t="s">
        <v>386</v>
      </c>
      <c r="K25" s="2" t="s">
        <v>451</v>
      </c>
    </row>
    <row r="26" s="1" customFormat="1" ht="20" customHeight="1" spans="1:11">
      <c r="A26" s="3">
        <v>14593050076</v>
      </c>
      <c r="B26" s="3">
        <v>2015580</v>
      </c>
      <c r="C26" s="2" t="s">
        <v>452</v>
      </c>
      <c r="D26" s="2" t="s">
        <v>310</v>
      </c>
      <c r="E26" s="2" t="s">
        <v>382</v>
      </c>
      <c r="F26" s="2" t="s">
        <v>383</v>
      </c>
      <c r="G26" s="2" t="s">
        <v>384</v>
      </c>
      <c r="H26" s="2" t="s">
        <v>453</v>
      </c>
      <c r="I26" s="2" t="s">
        <v>310</v>
      </c>
      <c r="J26" s="2" t="s">
        <v>386</v>
      </c>
      <c r="K26" s="2" t="s">
        <v>454</v>
      </c>
    </row>
    <row r="27" s="1" customFormat="1" ht="20" customHeight="1" spans="1:11">
      <c r="A27" s="3">
        <v>14592844766</v>
      </c>
      <c r="B27" s="3">
        <v>2015524</v>
      </c>
      <c r="C27" s="2" t="s">
        <v>455</v>
      </c>
      <c r="D27" s="2" t="s">
        <v>308</v>
      </c>
      <c r="E27" s="2" t="s">
        <v>382</v>
      </c>
      <c r="F27" s="2" t="s">
        <v>383</v>
      </c>
      <c r="G27" s="2" t="s">
        <v>384</v>
      </c>
      <c r="H27" s="2" t="s">
        <v>456</v>
      </c>
      <c r="I27" s="2" t="s">
        <v>308</v>
      </c>
      <c r="J27" s="2" t="s">
        <v>386</v>
      </c>
      <c r="K27" s="2" t="s">
        <v>457</v>
      </c>
    </row>
    <row r="28" s="1" customFormat="1" ht="20" customHeight="1" spans="1:11">
      <c r="A28" s="3">
        <v>14592844032</v>
      </c>
      <c r="B28" s="3">
        <v>2015523</v>
      </c>
      <c r="C28" s="2" t="s">
        <v>458</v>
      </c>
      <c r="D28" s="2" t="s">
        <v>307</v>
      </c>
      <c r="E28" s="2" t="s">
        <v>382</v>
      </c>
      <c r="F28" s="2" t="s">
        <v>383</v>
      </c>
      <c r="G28" s="2" t="s">
        <v>384</v>
      </c>
      <c r="H28" s="2" t="s">
        <v>459</v>
      </c>
      <c r="I28" s="2" t="s">
        <v>307</v>
      </c>
      <c r="J28" s="2" t="s">
        <v>386</v>
      </c>
      <c r="K28" s="2" t="s">
        <v>460</v>
      </c>
    </row>
    <row r="29" s="1" customFormat="1" ht="20" customHeight="1" spans="1:11">
      <c r="A29" s="3">
        <v>14592829975</v>
      </c>
      <c r="B29" s="3">
        <v>2015520</v>
      </c>
      <c r="C29" s="2" t="s">
        <v>461</v>
      </c>
      <c r="D29" s="2" t="s">
        <v>304</v>
      </c>
      <c r="E29" s="2" t="s">
        <v>382</v>
      </c>
      <c r="F29" s="2" t="s">
        <v>383</v>
      </c>
      <c r="G29" s="2" t="s">
        <v>384</v>
      </c>
      <c r="H29" s="2" t="s">
        <v>407</v>
      </c>
      <c r="I29" s="2" t="s">
        <v>304</v>
      </c>
      <c r="J29" s="2" t="s">
        <v>386</v>
      </c>
      <c r="K29" s="2" t="s">
        <v>462</v>
      </c>
    </row>
    <row r="30" s="1" customFormat="1" ht="20" customHeight="1" spans="1:11">
      <c r="A30" s="3">
        <v>14592812451</v>
      </c>
      <c r="B30" s="3">
        <v>2015515</v>
      </c>
      <c r="C30" s="2" t="s">
        <v>463</v>
      </c>
      <c r="D30" s="2" t="s">
        <v>301</v>
      </c>
      <c r="E30" s="2" t="s">
        <v>382</v>
      </c>
      <c r="F30" s="2" t="s">
        <v>383</v>
      </c>
      <c r="G30" s="2" t="s">
        <v>384</v>
      </c>
      <c r="H30" s="2" t="s">
        <v>464</v>
      </c>
      <c r="I30" s="2" t="s">
        <v>301</v>
      </c>
      <c r="J30" s="2" t="s">
        <v>386</v>
      </c>
      <c r="K30" s="2" t="s">
        <v>465</v>
      </c>
    </row>
    <row r="31" s="1" customFormat="1" ht="20" customHeight="1" spans="1:11">
      <c r="A31" s="3">
        <v>14592500478</v>
      </c>
      <c r="B31" s="3">
        <v>2015434</v>
      </c>
      <c r="C31" s="2" t="s">
        <v>466</v>
      </c>
      <c r="D31" s="2" t="s">
        <v>298</v>
      </c>
      <c r="E31" s="2" t="s">
        <v>382</v>
      </c>
      <c r="F31" s="2" t="s">
        <v>383</v>
      </c>
      <c r="G31" s="2" t="s">
        <v>384</v>
      </c>
      <c r="H31" s="2" t="s">
        <v>467</v>
      </c>
      <c r="I31" s="2" t="s">
        <v>298</v>
      </c>
      <c r="J31" s="2" t="s">
        <v>386</v>
      </c>
      <c r="K31" s="2" t="s">
        <v>468</v>
      </c>
    </row>
    <row r="32" s="1" customFormat="1" ht="20" customHeight="1" spans="1:11">
      <c r="A32" s="3">
        <v>14592301094</v>
      </c>
      <c r="B32" s="3">
        <v>2015394</v>
      </c>
      <c r="C32" s="2" t="s">
        <v>455</v>
      </c>
      <c r="D32" s="2" t="s">
        <v>296</v>
      </c>
      <c r="E32" s="2" t="s">
        <v>382</v>
      </c>
      <c r="F32" s="2" t="s">
        <v>383</v>
      </c>
      <c r="G32" s="2" t="s">
        <v>384</v>
      </c>
      <c r="H32" s="2" t="s">
        <v>456</v>
      </c>
      <c r="I32" s="2" t="s">
        <v>296</v>
      </c>
      <c r="J32" s="2" t="s">
        <v>386</v>
      </c>
      <c r="K32" s="2" t="s">
        <v>469</v>
      </c>
    </row>
    <row r="33" s="1" customFormat="1" ht="20" customHeight="1" spans="1:11">
      <c r="A33" s="3">
        <v>14592121865</v>
      </c>
      <c r="B33" s="3">
        <v>2015370</v>
      </c>
      <c r="C33" s="2" t="s">
        <v>455</v>
      </c>
      <c r="D33" s="2" t="s">
        <v>295</v>
      </c>
      <c r="E33" s="2" t="s">
        <v>382</v>
      </c>
      <c r="F33" s="2" t="s">
        <v>383</v>
      </c>
      <c r="G33" s="2" t="s">
        <v>384</v>
      </c>
      <c r="H33" s="2" t="s">
        <v>456</v>
      </c>
      <c r="I33" s="2" t="s">
        <v>295</v>
      </c>
      <c r="J33" s="2" t="s">
        <v>386</v>
      </c>
      <c r="K33" s="2" t="s">
        <v>470</v>
      </c>
    </row>
    <row r="34" s="1" customFormat="1" ht="20" customHeight="1" spans="1:11">
      <c r="A34" s="3">
        <v>14592112026</v>
      </c>
      <c r="B34" s="3">
        <v>2015368</v>
      </c>
      <c r="C34" s="2" t="s">
        <v>471</v>
      </c>
      <c r="D34" s="2" t="s">
        <v>293</v>
      </c>
      <c r="E34" s="2" t="s">
        <v>382</v>
      </c>
      <c r="F34" s="2" t="s">
        <v>383</v>
      </c>
      <c r="G34" s="2" t="s">
        <v>384</v>
      </c>
      <c r="H34" s="2" t="s">
        <v>467</v>
      </c>
      <c r="I34" s="2" t="s">
        <v>293</v>
      </c>
      <c r="J34" s="2" t="s">
        <v>386</v>
      </c>
      <c r="K34" s="2" t="s">
        <v>472</v>
      </c>
    </row>
    <row r="35" s="1" customFormat="1" ht="20" customHeight="1" spans="1:11">
      <c r="A35" s="3">
        <v>14588826342</v>
      </c>
      <c r="B35" s="3">
        <v>2015337</v>
      </c>
      <c r="C35" s="2" t="s">
        <v>473</v>
      </c>
      <c r="D35" s="2" t="s">
        <v>291</v>
      </c>
      <c r="E35" s="2" t="s">
        <v>382</v>
      </c>
      <c r="F35" s="2" t="s">
        <v>383</v>
      </c>
      <c r="G35" s="2" t="s">
        <v>384</v>
      </c>
      <c r="H35" s="2" t="s">
        <v>474</v>
      </c>
      <c r="I35" s="2" t="s">
        <v>291</v>
      </c>
      <c r="J35" s="2" t="s">
        <v>386</v>
      </c>
      <c r="K35" s="2" t="s">
        <v>475</v>
      </c>
    </row>
    <row r="36" s="1" customFormat="1" ht="20" customHeight="1" spans="1:11">
      <c r="A36" s="3">
        <v>14588814835</v>
      </c>
      <c r="B36" s="3">
        <v>2015334</v>
      </c>
      <c r="C36" s="2" t="s">
        <v>406</v>
      </c>
      <c r="D36" s="2" t="s">
        <v>288</v>
      </c>
      <c r="E36" s="2" t="s">
        <v>382</v>
      </c>
      <c r="F36" s="2" t="s">
        <v>383</v>
      </c>
      <c r="G36" s="2" t="s">
        <v>384</v>
      </c>
      <c r="H36" s="2" t="s">
        <v>476</v>
      </c>
      <c r="I36" s="2" t="s">
        <v>288</v>
      </c>
      <c r="J36" s="2" t="s">
        <v>386</v>
      </c>
      <c r="K36" s="2" t="s">
        <v>477</v>
      </c>
    </row>
    <row r="37" s="1" customFormat="1" ht="20" customHeight="1" spans="1:11">
      <c r="A37" s="3">
        <v>14588732679</v>
      </c>
      <c r="B37" s="3">
        <v>2015313</v>
      </c>
      <c r="C37" s="2" t="s">
        <v>478</v>
      </c>
      <c r="D37" s="2" t="s">
        <v>286</v>
      </c>
      <c r="E37" s="2" t="s">
        <v>382</v>
      </c>
      <c r="F37" s="2" t="s">
        <v>383</v>
      </c>
      <c r="G37" s="2" t="s">
        <v>384</v>
      </c>
      <c r="H37" s="2" t="s">
        <v>479</v>
      </c>
      <c r="I37" s="2" t="s">
        <v>286</v>
      </c>
      <c r="J37" s="2" t="s">
        <v>386</v>
      </c>
      <c r="K37" s="2" t="s">
        <v>480</v>
      </c>
    </row>
    <row r="38" s="1" customFormat="1" ht="20" customHeight="1" spans="1:11">
      <c r="A38" s="3">
        <v>14588709414</v>
      </c>
      <c r="B38" s="3">
        <v>2015309</v>
      </c>
      <c r="C38" s="2" t="s">
        <v>481</v>
      </c>
      <c r="D38" s="2" t="s">
        <v>283</v>
      </c>
      <c r="E38" s="2" t="s">
        <v>382</v>
      </c>
      <c r="F38" s="2" t="s">
        <v>383</v>
      </c>
      <c r="G38" s="2" t="s">
        <v>384</v>
      </c>
      <c r="H38" s="2" t="s">
        <v>482</v>
      </c>
      <c r="I38" s="2" t="s">
        <v>283</v>
      </c>
      <c r="J38" s="2" t="s">
        <v>386</v>
      </c>
      <c r="K38" s="2" t="s">
        <v>483</v>
      </c>
    </row>
    <row r="39" s="1" customFormat="1" ht="20" customHeight="1" spans="1:11">
      <c r="A39" s="3">
        <v>14588697146</v>
      </c>
      <c r="B39" s="3">
        <v>2015304</v>
      </c>
      <c r="C39" s="2" t="s">
        <v>484</v>
      </c>
      <c r="D39" s="2" t="s">
        <v>282</v>
      </c>
      <c r="E39" s="2" t="s">
        <v>382</v>
      </c>
      <c r="F39" s="2" t="s">
        <v>383</v>
      </c>
      <c r="G39" s="2" t="s">
        <v>384</v>
      </c>
      <c r="H39" s="2" t="s">
        <v>441</v>
      </c>
      <c r="I39" s="2" t="s">
        <v>282</v>
      </c>
      <c r="J39" s="2" t="s">
        <v>386</v>
      </c>
      <c r="K39" s="2" t="s">
        <v>485</v>
      </c>
    </row>
    <row r="40" s="1" customFormat="1" ht="20" customHeight="1" spans="1:11">
      <c r="A40" s="3">
        <v>14588543609</v>
      </c>
      <c r="B40" s="3">
        <v>2015261</v>
      </c>
      <c r="C40" s="2" t="s">
        <v>486</v>
      </c>
      <c r="D40" s="2" t="s">
        <v>279</v>
      </c>
      <c r="E40" s="2" t="s">
        <v>382</v>
      </c>
      <c r="F40" s="2" t="s">
        <v>383</v>
      </c>
      <c r="G40" s="2" t="s">
        <v>384</v>
      </c>
      <c r="H40" s="2" t="s">
        <v>487</v>
      </c>
      <c r="I40" s="2" t="s">
        <v>279</v>
      </c>
      <c r="J40" s="2" t="s">
        <v>386</v>
      </c>
      <c r="K40" s="2" t="s">
        <v>488</v>
      </c>
    </row>
    <row r="41" s="1" customFormat="1" ht="20" customHeight="1" spans="1:11">
      <c r="A41" s="3">
        <v>14588395853</v>
      </c>
      <c r="B41" s="3">
        <v>2015222</v>
      </c>
      <c r="C41" s="2" t="s">
        <v>445</v>
      </c>
      <c r="D41" s="2" t="s">
        <v>271</v>
      </c>
      <c r="E41" s="2" t="s">
        <v>382</v>
      </c>
      <c r="F41" s="2" t="s">
        <v>383</v>
      </c>
      <c r="G41" s="2" t="s">
        <v>384</v>
      </c>
      <c r="H41" s="2" t="s">
        <v>487</v>
      </c>
      <c r="I41" s="2" t="s">
        <v>271</v>
      </c>
      <c r="J41" s="2" t="s">
        <v>386</v>
      </c>
      <c r="K41" s="2" t="s">
        <v>489</v>
      </c>
    </row>
    <row r="42" s="1" customFormat="1" ht="20" customHeight="1" spans="1:11">
      <c r="A42" s="3">
        <v>14588376605</v>
      </c>
      <c r="B42" s="3">
        <v>2015213</v>
      </c>
      <c r="C42" s="2" t="s">
        <v>481</v>
      </c>
      <c r="D42" s="2" t="s">
        <v>276</v>
      </c>
      <c r="E42" s="2" t="s">
        <v>382</v>
      </c>
      <c r="F42" s="2" t="s">
        <v>383</v>
      </c>
      <c r="G42" s="2" t="s">
        <v>384</v>
      </c>
      <c r="H42" s="2" t="s">
        <v>490</v>
      </c>
      <c r="I42" s="2" t="s">
        <v>276</v>
      </c>
      <c r="J42" s="2" t="s">
        <v>386</v>
      </c>
      <c r="K42" s="2" t="s">
        <v>491</v>
      </c>
    </row>
    <row r="43" s="1" customFormat="1" ht="20" customHeight="1" spans="1:11">
      <c r="A43" s="3">
        <v>14588376459</v>
      </c>
      <c r="B43" s="3">
        <v>2015212</v>
      </c>
      <c r="C43" s="2" t="s">
        <v>492</v>
      </c>
      <c r="D43" s="2" t="s">
        <v>273</v>
      </c>
      <c r="E43" s="2" t="s">
        <v>382</v>
      </c>
      <c r="F43" s="2" t="s">
        <v>383</v>
      </c>
      <c r="G43" s="2" t="s">
        <v>384</v>
      </c>
      <c r="H43" s="2" t="s">
        <v>493</v>
      </c>
      <c r="I43" s="2" t="s">
        <v>273</v>
      </c>
      <c r="J43" s="2" t="s">
        <v>386</v>
      </c>
      <c r="K43" s="2" t="s">
        <v>494</v>
      </c>
    </row>
    <row r="44" s="1" customFormat="1" ht="20" customHeight="1" spans="1:11">
      <c r="A44" s="3">
        <v>14588343807</v>
      </c>
      <c r="B44" s="3">
        <v>2015204</v>
      </c>
      <c r="C44" s="2" t="s">
        <v>432</v>
      </c>
      <c r="D44" s="2" t="s">
        <v>270</v>
      </c>
      <c r="E44" s="2" t="s">
        <v>382</v>
      </c>
      <c r="F44" s="2" t="s">
        <v>383</v>
      </c>
      <c r="G44" s="2" t="s">
        <v>384</v>
      </c>
      <c r="H44" s="2" t="s">
        <v>433</v>
      </c>
      <c r="I44" s="2" t="s">
        <v>270</v>
      </c>
      <c r="J44" s="2" t="s">
        <v>386</v>
      </c>
      <c r="K44" s="2" t="s">
        <v>495</v>
      </c>
    </row>
    <row r="45" s="1" customFormat="1" ht="20" customHeight="1" spans="1:11">
      <c r="A45" s="3">
        <v>14588138485</v>
      </c>
      <c r="B45" s="3">
        <v>2015128</v>
      </c>
      <c r="C45" s="2" t="s">
        <v>496</v>
      </c>
      <c r="D45" s="2" t="s">
        <v>268</v>
      </c>
      <c r="E45" s="2" t="s">
        <v>382</v>
      </c>
      <c r="F45" s="2" t="s">
        <v>383</v>
      </c>
      <c r="G45" s="2" t="s">
        <v>384</v>
      </c>
      <c r="H45" s="2" t="s">
        <v>497</v>
      </c>
      <c r="I45" s="2" t="s">
        <v>268</v>
      </c>
      <c r="J45" s="2" t="s">
        <v>386</v>
      </c>
      <c r="K45" s="2" t="s">
        <v>498</v>
      </c>
    </row>
    <row r="46" s="1" customFormat="1" ht="20" customHeight="1" spans="1:11">
      <c r="A46" s="3">
        <v>14588046853</v>
      </c>
      <c r="B46" s="3">
        <v>2015091</v>
      </c>
      <c r="C46" s="2" t="s">
        <v>499</v>
      </c>
      <c r="D46" s="2" t="s">
        <v>265</v>
      </c>
      <c r="E46" s="2" t="s">
        <v>382</v>
      </c>
      <c r="F46" s="2" t="s">
        <v>383</v>
      </c>
      <c r="G46" s="2" t="s">
        <v>384</v>
      </c>
      <c r="H46" s="2" t="s">
        <v>500</v>
      </c>
      <c r="I46" s="2" t="s">
        <v>265</v>
      </c>
      <c r="J46" s="2" t="s">
        <v>386</v>
      </c>
      <c r="K46" s="2" t="s">
        <v>501</v>
      </c>
    </row>
    <row r="47" s="1" customFormat="1" ht="20" customHeight="1" spans="1:11">
      <c r="A47" s="3">
        <v>14586868433</v>
      </c>
      <c r="B47" s="3">
        <v>2014774</v>
      </c>
      <c r="C47" s="2" t="s">
        <v>502</v>
      </c>
      <c r="D47" s="2" t="s">
        <v>187</v>
      </c>
      <c r="E47" s="2" t="s">
        <v>503</v>
      </c>
      <c r="F47" s="2" t="s">
        <v>382</v>
      </c>
      <c r="G47" s="2" t="s">
        <v>384</v>
      </c>
      <c r="H47" s="2" t="s">
        <v>504</v>
      </c>
      <c r="I47" s="2" t="s">
        <v>187</v>
      </c>
      <c r="J47" s="2" t="s">
        <v>386</v>
      </c>
      <c r="K47" s="2" t="s">
        <v>505</v>
      </c>
    </row>
    <row r="48" s="1" customFormat="1" ht="20" customHeight="1" spans="1:11">
      <c r="A48" s="3">
        <v>14586830759</v>
      </c>
      <c r="B48" s="3">
        <v>2014752</v>
      </c>
      <c r="C48" s="2" t="s">
        <v>506</v>
      </c>
      <c r="D48" s="2" t="s">
        <v>184</v>
      </c>
      <c r="E48" s="2" t="s">
        <v>503</v>
      </c>
      <c r="F48" s="2" t="s">
        <v>382</v>
      </c>
      <c r="G48" s="2" t="s">
        <v>384</v>
      </c>
      <c r="H48" s="2" t="s">
        <v>507</v>
      </c>
      <c r="I48" s="2" t="s">
        <v>184</v>
      </c>
      <c r="J48" s="2" t="s">
        <v>386</v>
      </c>
      <c r="K48" s="2" t="s">
        <v>508</v>
      </c>
    </row>
    <row r="49" s="1" customFormat="1" ht="20" customHeight="1" spans="1:11">
      <c r="A49" s="3">
        <v>14586483709</v>
      </c>
      <c r="B49" s="3">
        <v>2014546</v>
      </c>
      <c r="C49" s="2" t="s">
        <v>509</v>
      </c>
      <c r="D49" s="2" t="s">
        <v>181</v>
      </c>
      <c r="E49" s="2" t="s">
        <v>503</v>
      </c>
      <c r="F49" s="2" t="s">
        <v>382</v>
      </c>
      <c r="G49" s="2" t="s">
        <v>384</v>
      </c>
      <c r="H49" s="2" t="s">
        <v>510</v>
      </c>
      <c r="I49" s="2" t="s">
        <v>181</v>
      </c>
      <c r="J49" s="2" t="s">
        <v>386</v>
      </c>
      <c r="K49" s="2" t="s">
        <v>511</v>
      </c>
    </row>
    <row r="50" s="1" customFormat="1" ht="20" customHeight="1" spans="1:11">
      <c r="A50" s="3">
        <v>14586252514</v>
      </c>
      <c r="B50" s="3">
        <v>2014428</v>
      </c>
      <c r="C50" s="2" t="s">
        <v>512</v>
      </c>
      <c r="D50" s="2" t="s">
        <v>176</v>
      </c>
      <c r="E50" s="2" t="s">
        <v>503</v>
      </c>
      <c r="F50" s="2" t="s">
        <v>382</v>
      </c>
      <c r="G50" s="2" t="s">
        <v>384</v>
      </c>
      <c r="H50" s="2" t="s">
        <v>513</v>
      </c>
      <c r="I50" s="2" t="s">
        <v>176</v>
      </c>
      <c r="J50" s="2" t="s">
        <v>386</v>
      </c>
      <c r="K50" s="2" t="s">
        <v>514</v>
      </c>
    </row>
    <row r="51" s="1" customFormat="1" ht="20" customHeight="1" spans="1:11">
      <c r="A51" s="3">
        <v>14586120177</v>
      </c>
      <c r="B51" s="3">
        <v>2014365</v>
      </c>
      <c r="C51" s="2" t="s">
        <v>515</v>
      </c>
      <c r="D51" s="2" t="s">
        <v>260</v>
      </c>
      <c r="E51" s="2" t="s">
        <v>382</v>
      </c>
      <c r="F51" s="2" t="s">
        <v>383</v>
      </c>
      <c r="G51" s="2" t="s">
        <v>384</v>
      </c>
      <c r="H51" s="2" t="s">
        <v>516</v>
      </c>
      <c r="I51" s="2" t="s">
        <v>260</v>
      </c>
      <c r="J51" s="2" t="s">
        <v>386</v>
      </c>
      <c r="K51" s="2" t="s">
        <v>517</v>
      </c>
    </row>
    <row r="52" s="1" customFormat="1" ht="20" customHeight="1" spans="1:11">
      <c r="A52" s="3">
        <v>14586073801</v>
      </c>
      <c r="B52" s="3">
        <v>2014338</v>
      </c>
      <c r="C52" s="2" t="s">
        <v>518</v>
      </c>
      <c r="D52" s="2" t="s">
        <v>173</v>
      </c>
      <c r="E52" s="2" t="s">
        <v>503</v>
      </c>
      <c r="F52" s="2" t="s">
        <v>382</v>
      </c>
      <c r="G52" s="2" t="s">
        <v>384</v>
      </c>
      <c r="H52" s="2" t="s">
        <v>516</v>
      </c>
      <c r="I52" s="2" t="s">
        <v>173</v>
      </c>
      <c r="J52" s="2" t="s">
        <v>386</v>
      </c>
      <c r="K52" s="2" t="s">
        <v>519</v>
      </c>
    </row>
    <row r="53" s="1" customFormat="1" ht="20" customHeight="1" spans="1:11">
      <c r="A53" s="3">
        <v>14586039151</v>
      </c>
      <c r="B53" s="3">
        <v>2014321</v>
      </c>
      <c r="C53" s="2" t="s">
        <v>520</v>
      </c>
      <c r="D53" s="2" t="s">
        <v>171</v>
      </c>
      <c r="E53" s="2" t="s">
        <v>503</v>
      </c>
      <c r="F53" s="2" t="s">
        <v>382</v>
      </c>
      <c r="G53" s="2" t="s">
        <v>384</v>
      </c>
      <c r="H53" s="2" t="s">
        <v>521</v>
      </c>
      <c r="I53" s="2" t="s">
        <v>171</v>
      </c>
      <c r="J53" s="2" t="s">
        <v>386</v>
      </c>
      <c r="K53" s="2" t="s">
        <v>522</v>
      </c>
    </row>
    <row r="54" s="1" customFormat="1" ht="20" customHeight="1" spans="1:11">
      <c r="A54" s="3">
        <v>14585960998</v>
      </c>
      <c r="B54" s="3">
        <v>2014289</v>
      </c>
      <c r="C54" s="2" t="s">
        <v>523</v>
      </c>
      <c r="D54" s="2" t="s">
        <v>168</v>
      </c>
      <c r="E54" s="2" t="s">
        <v>503</v>
      </c>
      <c r="F54" s="2" t="s">
        <v>382</v>
      </c>
      <c r="G54" s="2" t="s">
        <v>384</v>
      </c>
      <c r="H54" s="2" t="s">
        <v>524</v>
      </c>
      <c r="I54" s="2" t="s">
        <v>168</v>
      </c>
      <c r="J54" s="2" t="s">
        <v>386</v>
      </c>
      <c r="K54" s="2" t="s">
        <v>525</v>
      </c>
    </row>
    <row r="55" s="1" customFormat="1" ht="20" customHeight="1" spans="1:11">
      <c r="A55" s="3">
        <v>14585727944</v>
      </c>
      <c r="B55" s="3">
        <v>2014207</v>
      </c>
      <c r="C55" s="2" t="s">
        <v>526</v>
      </c>
      <c r="D55" s="2" t="s">
        <v>257</v>
      </c>
      <c r="E55" s="2" t="s">
        <v>503</v>
      </c>
      <c r="F55" s="2" t="s">
        <v>383</v>
      </c>
      <c r="G55" s="2" t="s">
        <v>384</v>
      </c>
      <c r="H55" s="2" t="s">
        <v>527</v>
      </c>
      <c r="I55" s="2" t="s">
        <v>257</v>
      </c>
      <c r="J55" s="2" t="s">
        <v>386</v>
      </c>
      <c r="K55" s="2" t="s">
        <v>528</v>
      </c>
    </row>
    <row r="56" s="1" customFormat="1" ht="20" customHeight="1" spans="1:11">
      <c r="A56" s="3">
        <v>14585645625</v>
      </c>
      <c r="B56" s="3">
        <v>2014162</v>
      </c>
      <c r="C56" s="2" t="s">
        <v>529</v>
      </c>
      <c r="D56" s="2" t="s">
        <v>165</v>
      </c>
      <c r="E56" s="2" t="s">
        <v>503</v>
      </c>
      <c r="F56" s="2" t="s">
        <v>382</v>
      </c>
      <c r="G56" s="2" t="s">
        <v>384</v>
      </c>
      <c r="H56" s="2" t="s">
        <v>401</v>
      </c>
      <c r="I56" s="2" t="s">
        <v>165</v>
      </c>
      <c r="J56" s="2" t="s">
        <v>386</v>
      </c>
      <c r="K56" s="2" t="s">
        <v>530</v>
      </c>
    </row>
    <row r="57" s="1" customFormat="1" ht="20" customHeight="1" spans="1:11">
      <c r="A57" s="3">
        <v>14585519420</v>
      </c>
      <c r="B57" s="3">
        <v>2014101</v>
      </c>
      <c r="C57" s="2" t="s">
        <v>531</v>
      </c>
      <c r="D57" s="2" t="s">
        <v>159</v>
      </c>
      <c r="E57" s="2" t="s">
        <v>503</v>
      </c>
      <c r="F57" s="2" t="s">
        <v>382</v>
      </c>
      <c r="G57" s="2" t="s">
        <v>384</v>
      </c>
      <c r="H57" s="2" t="s">
        <v>524</v>
      </c>
      <c r="I57" s="2" t="s">
        <v>159</v>
      </c>
      <c r="J57" s="2" t="s">
        <v>386</v>
      </c>
      <c r="K57" s="2" t="s">
        <v>532</v>
      </c>
    </row>
    <row r="58" s="1" customFormat="1" ht="20" customHeight="1" spans="1:11">
      <c r="A58" s="3">
        <v>14585480549</v>
      </c>
      <c r="B58" s="3">
        <v>2014084</v>
      </c>
      <c r="C58" s="2" t="s">
        <v>533</v>
      </c>
      <c r="D58" s="2" t="s">
        <v>157</v>
      </c>
      <c r="E58" s="2" t="s">
        <v>503</v>
      </c>
      <c r="F58" s="2" t="s">
        <v>382</v>
      </c>
      <c r="G58" s="2" t="s">
        <v>384</v>
      </c>
      <c r="H58" s="2" t="s">
        <v>534</v>
      </c>
      <c r="I58" s="2" t="s">
        <v>157</v>
      </c>
      <c r="J58" s="2" t="s">
        <v>386</v>
      </c>
      <c r="K58" s="2" t="s">
        <v>535</v>
      </c>
    </row>
    <row r="59" s="1" customFormat="1" ht="20" customHeight="1" spans="1:11">
      <c r="A59" s="3">
        <v>14585154385</v>
      </c>
      <c r="B59" s="3">
        <v>2014012</v>
      </c>
      <c r="C59" s="2" t="s">
        <v>536</v>
      </c>
      <c r="D59" s="2" t="s">
        <v>155</v>
      </c>
      <c r="E59" s="2" t="s">
        <v>503</v>
      </c>
      <c r="F59" s="2" t="s">
        <v>382</v>
      </c>
      <c r="G59" s="2" t="s">
        <v>384</v>
      </c>
      <c r="H59" s="2" t="s">
        <v>438</v>
      </c>
      <c r="I59" s="2" t="s">
        <v>155</v>
      </c>
      <c r="J59" s="2" t="s">
        <v>386</v>
      </c>
      <c r="K59" s="2" t="s">
        <v>537</v>
      </c>
    </row>
    <row r="60" s="1" customFormat="1" ht="20" customHeight="1" spans="1:11">
      <c r="A60" s="3">
        <v>14581252206</v>
      </c>
      <c r="B60" s="3">
        <v>2013991</v>
      </c>
      <c r="C60" s="2" t="s">
        <v>403</v>
      </c>
      <c r="D60" s="2" t="s">
        <v>254</v>
      </c>
      <c r="E60" s="2" t="s">
        <v>382</v>
      </c>
      <c r="F60" s="2" t="s">
        <v>383</v>
      </c>
      <c r="G60" s="2" t="s">
        <v>384</v>
      </c>
      <c r="H60" s="2" t="s">
        <v>538</v>
      </c>
      <c r="I60" s="2" t="s">
        <v>254</v>
      </c>
      <c r="J60" s="2" t="s">
        <v>386</v>
      </c>
      <c r="K60" s="2" t="s">
        <v>539</v>
      </c>
    </row>
    <row r="61" s="1" customFormat="1" ht="20" customHeight="1" spans="1:11">
      <c r="A61" s="3">
        <v>14581102541</v>
      </c>
      <c r="B61" s="3">
        <v>2013929</v>
      </c>
      <c r="C61" s="2" t="s">
        <v>540</v>
      </c>
      <c r="D61" s="2" t="s">
        <v>152</v>
      </c>
      <c r="E61" s="2" t="s">
        <v>503</v>
      </c>
      <c r="F61" s="2" t="s">
        <v>382</v>
      </c>
      <c r="G61" s="2" t="s">
        <v>384</v>
      </c>
      <c r="H61" s="2" t="s">
        <v>541</v>
      </c>
      <c r="I61" s="2" t="s">
        <v>152</v>
      </c>
      <c r="J61" s="2" t="s">
        <v>386</v>
      </c>
      <c r="K61" s="2" t="s">
        <v>542</v>
      </c>
    </row>
    <row r="62" s="1" customFormat="1" ht="20" customHeight="1" spans="1:11">
      <c r="A62" s="3">
        <v>14581050223</v>
      </c>
      <c r="B62" s="3">
        <v>2013905</v>
      </c>
      <c r="C62" s="2" t="s">
        <v>543</v>
      </c>
      <c r="D62" s="2" t="s">
        <v>149</v>
      </c>
      <c r="E62" s="2" t="s">
        <v>503</v>
      </c>
      <c r="F62" s="2" t="s">
        <v>382</v>
      </c>
      <c r="G62" s="2" t="s">
        <v>384</v>
      </c>
      <c r="H62" s="2" t="s">
        <v>544</v>
      </c>
      <c r="I62" s="2" t="s">
        <v>149</v>
      </c>
      <c r="J62" s="2" t="s">
        <v>386</v>
      </c>
      <c r="K62" s="2" t="s">
        <v>545</v>
      </c>
    </row>
    <row r="63" s="1" customFormat="1" ht="20" customHeight="1" spans="1:11">
      <c r="A63" s="3">
        <v>14580864817</v>
      </c>
      <c r="B63" s="3">
        <v>2013832</v>
      </c>
      <c r="C63" s="2" t="s">
        <v>546</v>
      </c>
      <c r="D63" s="2" t="s">
        <v>251</v>
      </c>
      <c r="E63" s="2" t="s">
        <v>503</v>
      </c>
      <c r="F63" s="2" t="s">
        <v>383</v>
      </c>
      <c r="G63" s="2" t="s">
        <v>384</v>
      </c>
      <c r="H63" s="2" t="s">
        <v>547</v>
      </c>
      <c r="I63" s="2" t="s">
        <v>251</v>
      </c>
      <c r="J63" s="2" t="s">
        <v>386</v>
      </c>
      <c r="K63" s="2" t="s">
        <v>548</v>
      </c>
    </row>
    <row r="64" s="1" customFormat="1" ht="20" customHeight="1" spans="1:11">
      <c r="A64" s="3">
        <v>14580790418</v>
      </c>
      <c r="B64" s="3">
        <v>2013805</v>
      </c>
      <c r="C64" s="2" t="s">
        <v>549</v>
      </c>
      <c r="D64" s="2" t="s">
        <v>147</v>
      </c>
      <c r="E64" s="2" t="s">
        <v>503</v>
      </c>
      <c r="F64" s="2" t="s">
        <v>382</v>
      </c>
      <c r="G64" s="2" t="s">
        <v>384</v>
      </c>
      <c r="H64" s="2" t="s">
        <v>438</v>
      </c>
      <c r="I64" s="2" t="s">
        <v>147</v>
      </c>
      <c r="J64" s="2" t="s">
        <v>386</v>
      </c>
      <c r="K64" s="2" t="s">
        <v>550</v>
      </c>
    </row>
    <row r="65" s="1" customFormat="1" ht="20" customHeight="1" spans="1:11">
      <c r="A65" s="3">
        <v>14580752335</v>
      </c>
      <c r="B65" s="3">
        <v>2013793</v>
      </c>
      <c r="C65" s="2" t="s">
        <v>551</v>
      </c>
      <c r="D65" s="2" t="s">
        <v>145</v>
      </c>
      <c r="E65" s="2" t="s">
        <v>503</v>
      </c>
      <c r="F65" s="2" t="s">
        <v>382</v>
      </c>
      <c r="G65" s="2" t="s">
        <v>384</v>
      </c>
      <c r="H65" s="2" t="s">
        <v>401</v>
      </c>
      <c r="I65" s="2" t="s">
        <v>145</v>
      </c>
      <c r="J65" s="2" t="s">
        <v>386</v>
      </c>
      <c r="K65" s="2" t="s">
        <v>552</v>
      </c>
    </row>
    <row r="66" s="1" customFormat="1" ht="20" customHeight="1" spans="1:11">
      <c r="A66" s="3">
        <v>14580535654</v>
      </c>
      <c r="B66" s="3">
        <v>2013706</v>
      </c>
      <c r="C66" s="2" t="s">
        <v>553</v>
      </c>
      <c r="D66" s="2" t="s">
        <v>142</v>
      </c>
      <c r="E66" s="2" t="s">
        <v>503</v>
      </c>
      <c r="F66" s="2" t="s">
        <v>382</v>
      </c>
      <c r="G66" s="2" t="s">
        <v>384</v>
      </c>
      <c r="H66" s="2" t="s">
        <v>554</v>
      </c>
      <c r="I66" s="2" t="s">
        <v>142</v>
      </c>
      <c r="J66" s="2" t="s">
        <v>386</v>
      </c>
      <c r="K66" s="2" t="s">
        <v>555</v>
      </c>
    </row>
    <row r="67" s="1" customFormat="1" ht="20" customHeight="1" spans="1:11">
      <c r="A67" s="3">
        <v>14580518037</v>
      </c>
      <c r="B67" s="3">
        <v>2013688</v>
      </c>
      <c r="C67" s="2" t="s">
        <v>445</v>
      </c>
      <c r="D67" s="2" t="s">
        <v>141</v>
      </c>
      <c r="E67" s="2" t="s">
        <v>503</v>
      </c>
      <c r="F67" s="2" t="s">
        <v>382</v>
      </c>
      <c r="G67" s="2" t="s">
        <v>384</v>
      </c>
      <c r="H67" s="2" t="s">
        <v>487</v>
      </c>
      <c r="I67" s="2" t="s">
        <v>141</v>
      </c>
      <c r="J67" s="2" t="s">
        <v>386</v>
      </c>
      <c r="K67" s="2" t="s">
        <v>556</v>
      </c>
    </row>
    <row r="68" s="1" customFormat="1" ht="20" customHeight="1" spans="1:11">
      <c r="A68" s="3">
        <v>14580435771</v>
      </c>
      <c r="B68" s="3">
        <v>2013656</v>
      </c>
      <c r="C68" s="2" t="s">
        <v>553</v>
      </c>
      <c r="D68" s="2" t="s">
        <v>140</v>
      </c>
      <c r="E68" s="2" t="s">
        <v>503</v>
      </c>
      <c r="F68" s="2" t="s">
        <v>382</v>
      </c>
      <c r="G68" s="2" t="s">
        <v>384</v>
      </c>
      <c r="H68" s="2" t="s">
        <v>554</v>
      </c>
      <c r="I68" s="2" t="s">
        <v>140</v>
      </c>
      <c r="J68" s="2" t="s">
        <v>386</v>
      </c>
      <c r="K68" s="2" t="s">
        <v>557</v>
      </c>
    </row>
    <row r="69" s="1" customFormat="1" ht="20" customHeight="1" spans="1:11">
      <c r="A69" s="3">
        <v>14580394363</v>
      </c>
      <c r="B69" s="3">
        <v>2013642</v>
      </c>
      <c r="C69" s="2" t="s">
        <v>553</v>
      </c>
      <c r="D69" s="2" t="s">
        <v>139</v>
      </c>
      <c r="E69" s="2" t="s">
        <v>503</v>
      </c>
      <c r="F69" s="2" t="s">
        <v>382</v>
      </c>
      <c r="G69" s="2" t="s">
        <v>384</v>
      </c>
      <c r="H69" s="2" t="s">
        <v>554</v>
      </c>
      <c r="I69" s="2" t="s">
        <v>139</v>
      </c>
      <c r="J69" s="2" t="s">
        <v>386</v>
      </c>
      <c r="K69" s="2" t="s">
        <v>558</v>
      </c>
    </row>
    <row r="70" s="1" customFormat="1" ht="20" customHeight="1" spans="1:11">
      <c r="A70" s="3">
        <v>14580313016</v>
      </c>
      <c r="B70" s="3">
        <v>2013624</v>
      </c>
      <c r="C70" s="2" t="s">
        <v>559</v>
      </c>
      <c r="D70" s="2" t="s">
        <v>249</v>
      </c>
      <c r="E70" s="2" t="s">
        <v>382</v>
      </c>
      <c r="F70" s="2" t="s">
        <v>383</v>
      </c>
      <c r="G70" s="2" t="s">
        <v>384</v>
      </c>
      <c r="H70" s="2" t="s">
        <v>398</v>
      </c>
      <c r="I70" s="2" t="s">
        <v>249</v>
      </c>
      <c r="J70" s="2" t="s">
        <v>386</v>
      </c>
      <c r="K70" s="2" t="s">
        <v>560</v>
      </c>
    </row>
    <row r="71" s="1" customFormat="1" ht="20" customHeight="1" spans="1:11">
      <c r="A71" s="3">
        <v>14580155282</v>
      </c>
      <c r="B71" s="3">
        <v>2013579</v>
      </c>
      <c r="C71" s="2" t="s">
        <v>561</v>
      </c>
      <c r="D71" s="2" t="s">
        <v>137</v>
      </c>
      <c r="E71" s="2" t="s">
        <v>503</v>
      </c>
      <c r="F71" s="2" t="s">
        <v>382</v>
      </c>
      <c r="G71" s="2" t="s">
        <v>384</v>
      </c>
      <c r="H71" s="2" t="s">
        <v>562</v>
      </c>
      <c r="I71" s="2" t="s">
        <v>137</v>
      </c>
      <c r="J71" s="2" t="s">
        <v>386</v>
      </c>
      <c r="K71" s="2" t="s">
        <v>563</v>
      </c>
    </row>
    <row r="72" s="1" customFormat="1" ht="20" customHeight="1" spans="1:11">
      <c r="A72" s="3">
        <v>14580061091</v>
      </c>
      <c r="B72" s="3">
        <v>2013556</v>
      </c>
      <c r="C72" s="2" t="s">
        <v>445</v>
      </c>
      <c r="D72" s="2" t="s">
        <v>134</v>
      </c>
      <c r="E72" s="2" t="s">
        <v>503</v>
      </c>
      <c r="F72" s="2" t="s">
        <v>382</v>
      </c>
      <c r="G72" s="2" t="s">
        <v>384</v>
      </c>
      <c r="H72" s="2" t="s">
        <v>487</v>
      </c>
      <c r="I72" s="2" t="s">
        <v>134</v>
      </c>
      <c r="J72" s="2" t="s">
        <v>386</v>
      </c>
      <c r="K72" s="2" t="s">
        <v>564</v>
      </c>
    </row>
    <row r="73" s="1" customFormat="1" ht="20" customHeight="1" spans="1:11">
      <c r="A73" s="3">
        <v>14579853678</v>
      </c>
      <c r="B73" s="3">
        <v>2013493</v>
      </c>
      <c r="C73" s="2" t="s">
        <v>565</v>
      </c>
      <c r="D73" s="2" t="s">
        <v>131</v>
      </c>
      <c r="E73" s="2" t="s">
        <v>503</v>
      </c>
      <c r="F73" s="2" t="s">
        <v>382</v>
      </c>
      <c r="G73" s="2" t="s">
        <v>384</v>
      </c>
      <c r="H73" s="2" t="s">
        <v>566</v>
      </c>
      <c r="I73" s="2" t="s">
        <v>131</v>
      </c>
      <c r="J73" s="2" t="s">
        <v>386</v>
      </c>
      <c r="K73" s="2" t="s">
        <v>567</v>
      </c>
    </row>
    <row r="74" s="1" customFormat="1" ht="20" customHeight="1" spans="1:11">
      <c r="A74" s="3">
        <v>14579782855</v>
      </c>
      <c r="B74" s="3">
        <v>2013469</v>
      </c>
      <c r="C74" s="2" t="s">
        <v>568</v>
      </c>
      <c r="D74" s="2" t="s">
        <v>128</v>
      </c>
      <c r="E74" s="2" t="s">
        <v>503</v>
      </c>
      <c r="F74" s="2" t="s">
        <v>382</v>
      </c>
      <c r="G74" s="2" t="s">
        <v>384</v>
      </c>
      <c r="H74" s="2" t="s">
        <v>474</v>
      </c>
      <c r="I74" s="2" t="s">
        <v>128</v>
      </c>
      <c r="J74" s="2" t="s">
        <v>386</v>
      </c>
      <c r="K74" s="2" t="s">
        <v>569</v>
      </c>
    </row>
    <row r="75" s="1" customFormat="1" ht="20" customHeight="1" spans="1:11">
      <c r="A75" s="3">
        <v>14579699281</v>
      </c>
      <c r="B75" s="3">
        <v>2013445</v>
      </c>
      <c r="C75" s="2" t="s">
        <v>570</v>
      </c>
      <c r="D75" s="2" t="s">
        <v>126</v>
      </c>
      <c r="E75" s="2" t="s">
        <v>503</v>
      </c>
      <c r="F75" s="2" t="s">
        <v>382</v>
      </c>
      <c r="G75" s="2" t="s">
        <v>384</v>
      </c>
      <c r="H75" s="2" t="s">
        <v>571</v>
      </c>
      <c r="I75" s="2" t="s">
        <v>126</v>
      </c>
      <c r="J75" s="2" t="s">
        <v>386</v>
      </c>
      <c r="K75" s="2" t="s">
        <v>572</v>
      </c>
    </row>
    <row r="76" s="1" customFormat="1" ht="20" customHeight="1" spans="1:11">
      <c r="A76" s="3">
        <v>14579582826</v>
      </c>
      <c r="B76" s="3">
        <v>2013422</v>
      </c>
      <c r="C76" s="2" t="s">
        <v>573</v>
      </c>
      <c r="D76" s="2" t="s">
        <v>123</v>
      </c>
      <c r="E76" s="2" t="s">
        <v>503</v>
      </c>
      <c r="F76" s="2" t="s">
        <v>382</v>
      </c>
      <c r="G76" s="2" t="s">
        <v>384</v>
      </c>
      <c r="H76" s="2" t="s">
        <v>574</v>
      </c>
      <c r="I76" s="2" t="s">
        <v>123</v>
      </c>
      <c r="J76" s="2" t="s">
        <v>386</v>
      </c>
      <c r="K76" s="2" t="s">
        <v>575</v>
      </c>
    </row>
    <row r="77" s="1" customFormat="1" ht="20" customHeight="1" spans="1:11">
      <c r="A77" s="3">
        <v>14579396344</v>
      </c>
      <c r="B77" s="3">
        <v>2013378</v>
      </c>
      <c r="C77" s="2" t="s">
        <v>576</v>
      </c>
      <c r="D77" s="2" t="s">
        <v>121</v>
      </c>
      <c r="E77" s="2" t="s">
        <v>503</v>
      </c>
      <c r="F77" s="2" t="s">
        <v>382</v>
      </c>
      <c r="G77" s="2" t="s">
        <v>384</v>
      </c>
      <c r="H77" s="2" t="s">
        <v>577</v>
      </c>
      <c r="I77" s="2" t="s">
        <v>121</v>
      </c>
      <c r="J77" s="2" t="s">
        <v>386</v>
      </c>
      <c r="K77" s="2" t="s">
        <v>578</v>
      </c>
    </row>
    <row r="78" s="1" customFormat="1" ht="20" customHeight="1" spans="1:11">
      <c r="A78" s="3">
        <v>14579062038</v>
      </c>
      <c r="B78" s="3">
        <v>2013281</v>
      </c>
      <c r="C78" s="2" t="s">
        <v>579</v>
      </c>
      <c r="D78" s="2" t="s">
        <v>119</v>
      </c>
      <c r="E78" s="2" t="s">
        <v>503</v>
      </c>
      <c r="F78" s="2" t="s">
        <v>382</v>
      </c>
      <c r="G78" s="2" t="s">
        <v>384</v>
      </c>
      <c r="H78" s="2" t="s">
        <v>580</v>
      </c>
      <c r="I78" s="2" t="s">
        <v>119</v>
      </c>
      <c r="J78" s="2" t="s">
        <v>386</v>
      </c>
      <c r="K78" s="2" t="s">
        <v>581</v>
      </c>
    </row>
    <row r="79" s="1" customFormat="1" ht="20" customHeight="1" spans="1:11">
      <c r="A79" s="3">
        <v>14578726933</v>
      </c>
      <c r="B79" s="3">
        <v>2013189</v>
      </c>
      <c r="C79" s="2" t="s">
        <v>582</v>
      </c>
      <c r="D79" s="2" t="s">
        <v>116</v>
      </c>
      <c r="E79" s="2" t="s">
        <v>503</v>
      </c>
      <c r="F79" s="2" t="s">
        <v>382</v>
      </c>
      <c r="G79" s="2" t="s">
        <v>384</v>
      </c>
      <c r="H79" s="2" t="s">
        <v>583</v>
      </c>
      <c r="I79" s="2" t="s">
        <v>116</v>
      </c>
      <c r="J79" s="2" t="s">
        <v>386</v>
      </c>
      <c r="K79" s="2" t="s">
        <v>584</v>
      </c>
    </row>
    <row r="80" s="1" customFormat="1" ht="20" customHeight="1" spans="1:11">
      <c r="A80" s="3">
        <v>14578063277</v>
      </c>
      <c r="B80" s="3">
        <v>2012999</v>
      </c>
      <c r="C80" s="2" t="s">
        <v>585</v>
      </c>
      <c r="D80" s="2" t="s">
        <v>111</v>
      </c>
      <c r="E80" s="2" t="s">
        <v>503</v>
      </c>
      <c r="F80" s="2" t="s">
        <v>382</v>
      </c>
      <c r="G80" s="2" t="s">
        <v>384</v>
      </c>
      <c r="H80" s="2" t="s">
        <v>438</v>
      </c>
      <c r="I80" s="2" t="s">
        <v>111</v>
      </c>
      <c r="J80" s="2" t="s">
        <v>386</v>
      </c>
      <c r="K80" s="2" t="s">
        <v>586</v>
      </c>
    </row>
    <row r="81" s="1" customFormat="1" ht="20" customHeight="1" spans="1:11">
      <c r="A81" s="3">
        <v>14578051026</v>
      </c>
      <c r="B81" s="3">
        <v>2012995</v>
      </c>
      <c r="C81" s="2" t="s">
        <v>587</v>
      </c>
      <c r="D81" s="2" t="s">
        <v>109</v>
      </c>
      <c r="E81" s="2" t="s">
        <v>503</v>
      </c>
      <c r="F81" s="2" t="s">
        <v>382</v>
      </c>
      <c r="G81" s="2" t="s">
        <v>384</v>
      </c>
      <c r="H81" s="2" t="s">
        <v>544</v>
      </c>
      <c r="I81" s="2" t="s">
        <v>109</v>
      </c>
      <c r="J81" s="2" t="s">
        <v>386</v>
      </c>
      <c r="K81" s="2" t="s">
        <v>588</v>
      </c>
    </row>
    <row r="82" s="1" customFormat="1" ht="20" customHeight="1" spans="1:11">
      <c r="A82" s="3">
        <v>14577905737</v>
      </c>
      <c r="B82" s="3">
        <v>2012963</v>
      </c>
      <c r="C82" s="2" t="s">
        <v>589</v>
      </c>
      <c r="D82" s="2" t="s">
        <v>106</v>
      </c>
      <c r="E82" s="2" t="s">
        <v>503</v>
      </c>
      <c r="F82" s="2" t="s">
        <v>382</v>
      </c>
      <c r="G82" s="2" t="s">
        <v>384</v>
      </c>
      <c r="H82" s="2" t="s">
        <v>438</v>
      </c>
      <c r="I82" s="2" t="s">
        <v>106</v>
      </c>
      <c r="J82" s="2" t="s">
        <v>386</v>
      </c>
      <c r="K82" s="2" t="s">
        <v>590</v>
      </c>
    </row>
    <row r="83" s="1" customFormat="1" ht="20" customHeight="1" spans="1:11">
      <c r="A83" s="3">
        <v>14576988364</v>
      </c>
      <c r="B83" s="3">
        <v>2012853</v>
      </c>
      <c r="C83" s="2" t="s">
        <v>449</v>
      </c>
      <c r="D83" s="2" t="s">
        <v>100</v>
      </c>
      <c r="E83" s="2" t="s">
        <v>503</v>
      </c>
      <c r="F83" s="2" t="s">
        <v>382</v>
      </c>
      <c r="G83" s="2" t="s">
        <v>384</v>
      </c>
      <c r="H83" s="2" t="s">
        <v>450</v>
      </c>
      <c r="I83" s="2" t="s">
        <v>100</v>
      </c>
      <c r="J83" s="2" t="s">
        <v>386</v>
      </c>
      <c r="K83" s="2" t="s">
        <v>591</v>
      </c>
    </row>
    <row r="84" s="1" customFormat="1" ht="20" customHeight="1" spans="1:11">
      <c r="A84" s="3">
        <v>14573410348</v>
      </c>
      <c r="B84" s="3">
        <v>2012846</v>
      </c>
      <c r="C84" s="2" t="s">
        <v>592</v>
      </c>
      <c r="D84" s="2" t="s">
        <v>97</v>
      </c>
      <c r="E84" s="2" t="s">
        <v>503</v>
      </c>
      <c r="F84" s="2" t="s">
        <v>382</v>
      </c>
      <c r="G84" s="2" t="s">
        <v>384</v>
      </c>
      <c r="H84" s="2" t="s">
        <v>453</v>
      </c>
      <c r="I84" s="2" t="s">
        <v>97</v>
      </c>
      <c r="J84" s="2" t="s">
        <v>386</v>
      </c>
      <c r="K84" s="2" t="s">
        <v>593</v>
      </c>
    </row>
    <row r="85" s="1" customFormat="1" ht="20" customHeight="1" spans="1:11">
      <c r="A85" s="3">
        <v>14573396945</v>
      </c>
      <c r="B85" s="3">
        <v>2012839</v>
      </c>
      <c r="C85" s="2" t="s">
        <v>594</v>
      </c>
      <c r="D85" s="2" t="s">
        <v>94</v>
      </c>
      <c r="E85" s="2" t="s">
        <v>503</v>
      </c>
      <c r="F85" s="2" t="s">
        <v>382</v>
      </c>
      <c r="G85" s="2" t="s">
        <v>384</v>
      </c>
      <c r="H85" s="2" t="s">
        <v>595</v>
      </c>
      <c r="I85" s="2" t="s">
        <v>94</v>
      </c>
      <c r="J85" s="2" t="s">
        <v>386</v>
      </c>
      <c r="K85" s="2" t="s">
        <v>596</v>
      </c>
    </row>
    <row r="86" s="1" customFormat="1" ht="20" customHeight="1" spans="1:11">
      <c r="A86" s="3">
        <v>14573356673</v>
      </c>
      <c r="B86" s="3">
        <v>2012813</v>
      </c>
      <c r="C86" s="2" t="s">
        <v>585</v>
      </c>
      <c r="D86" s="2" t="s">
        <v>103</v>
      </c>
      <c r="E86" s="2" t="s">
        <v>503</v>
      </c>
      <c r="F86" s="2" t="s">
        <v>382</v>
      </c>
      <c r="G86" s="2" t="s">
        <v>384</v>
      </c>
      <c r="H86" s="2" t="s">
        <v>597</v>
      </c>
      <c r="I86" s="2" t="s">
        <v>103</v>
      </c>
      <c r="J86" s="2" t="s">
        <v>386</v>
      </c>
      <c r="K86" s="2" t="s">
        <v>598</v>
      </c>
    </row>
    <row r="87" s="1" customFormat="1" ht="20" customHeight="1" spans="1:11">
      <c r="A87" s="3">
        <v>14573246113</v>
      </c>
      <c r="B87" s="3">
        <v>2012781</v>
      </c>
      <c r="C87" s="2" t="s">
        <v>599</v>
      </c>
      <c r="D87" s="2" t="s">
        <v>91</v>
      </c>
      <c r="E87" s="2" t="s">
        <v>503</v>
      </c>
      <c r="F87" s="2" t="s">
        <v>382</v>
      </c>
      <c r="G87" s="2" t="s">
        <v>384</v>
      </c>
      <c r="H87" s="2" t="s">
        <v>600</v>
      </c>
      <c r="I87" s="2" t="s">
        <v>91</v>
      </c>
      <c r="J87" s="2" t="s">
        <v>386</v>
      </c>
      <c r="K87" s="2" t="s">
        <v>601</v>
      </c>
    </row>
    <row r="88" s="1" customFormat="1" ht="20" customHeight="1" spans="1:11">
      <c r="A88" s="3">
        <v>14571537519</v>
      </c>
      <c r="B88" s="3">
        <v>2012099</v>
      </c>
      <c r="C88" s="2" t="s">
        <v>602</v>
      </c>
      <c r="D88" s="2" t="s">
        <v>89</v>
      </c>
      <c r="E88" s="2" t="s">
        <v>503</v>
      </c>
      <c r="F88" s="2" t="s">
        <v>382</v>
      </c>
      <c r="G88" s="2" t="s">
        <v>384</v>
      </c>
      <c r="H88" s="2" t="s">
        <v>438</v>
      </c>
      <c r="I88" s="2" t="s">
        <v>89</v>
      </c>
      <c r="J88" s="2" t="s">
        <v>386</v>
      </c>
      <c r="K88" s="2" t="s">
        <v>603</v>
      </c>
    </row>
    <row r="89" s="1" customFormat="1" ht="20" customHeight="1" spans="1:11">
      <c r="A89" s="3">
        <v>14570968505</v>
      </c>
      <c r="B89" s="3">
        <v>2011968</v>
      </c>
      <c r="C89" s="2" t="s">
        <v>604</v>
      </c>
      <c r="D89" s="2" t="s">
        <v>87</v>
      </c>
      <c r="E89" s="2" t="s">
        <v>503</v>
      </c>
      <c r="F89" s="2" t="s">
        <v>382</v>
      </c>
      <c r="G89" s="2" t="s">
        <v>384</v>
      </c>
      <c r="H89" s="2" t="s">
        <v>605</v>
      </c>
      <c r="I89" s="2" t="s">
        <v>87</v>
      </c>
      <c r="J89" s="2" t="s">
        <v>386</v>
      </c>
      <c r="K89" s="2" t="s">
        <v>606</v>
      </c>
    </row>
    <row r="90" s="1" customFormat="1" ht="20" customHeight="1" spans="1:11">
      <c r="A90" s="3">
        <v>14570951938</v>
      </c>
      <c r="B90" s="3">
        <v>2011960</v>
      </c>
      <c r="C90" s="2" t="s">
        <v>607</v>
      </c>
      <c r="D90" s="2" t="s">
        <v>84</v>
      </c>
      <c r="E90" s="2" t="s">
        <v>503</v>
      </c>
      <c r="F90" s="2" t="s">
        <v>382</v>
      </c>
      <c r="G90" s="2" t="s">
        <v>384</v>
      </c>
      <c r="H90" s="2" t="s">
        <v>608</v>
      </c>
      <c r="I90" s="2" t="s">
        <v>84</v>
      </c>
      <c r="J90" s="2" t="s">
        <v>386</v>
      </c>
      <c r="K90" s="2" t="s">
        <v>609</v>
      </c>
    </row>
    <row r="91" s="1" customFormat="1" ht="20" customHeight="1" spans="1:11">
      <c r="A91" s="3">
        <v>14570831983</v>
      </c>
      <c r="B91" s="3">
        <v>2011935</v>
      </c>
      <c r="C91" s="2" t="s">
        <v>610</v>
      </c>
      <c r="D91" s="2" t="s">
        <v>246</v>
      </c>
      <c r="E91" s="2" t="s">
        <v>503</v>
      </c>
      <c r="F91" s="2" t="s">
        <v>383</v>
      </c>
      <c r="G91" s="2" t="s">
        <v>384</v>
      </c>
      <c r="H91" s="2" t="s">
        <v>611</v>
      </c>
      <c r="I91" s="2" t="s">
        <v>246</v>
      </c>
      <c r="J91" s="2" t="s">
        <v>386</v>
      </c>
      <c r="K91" s="2" t="s">
        <v>612</v>
      </c>
    </row>
    <row r="92" s="1" customFormat="1" ht="20" customHeight="1" spans="1:11">
      <c r="A92" s="3">
        <v>14564025055</v>
      </c>
      <c r="B92" s="3">
        <v>2010995</v>
      </c>
      <c r="C92" s="2" t="s">
        <v>613</v>
      </c>
      <c r="D92" s="2" t="s">
        <v>81</v>
      </c>
      <c r="E92" s="2" t="s">
        <v>503</v>
      </c>
      <c r="F92" s="2" t="s">
        <v>382</v>
      </c>
      <c r="G92" s="2" t="s">
        <v>384</v>
      </c>
      <c r="H92" s="2" t="s">
        <v>614</v>
      </c>
      <c r="I92" s="2" t="s">
        <v>81</v>
      </c>
      <c r="J92" s="2" t="s">
        <v>386</v>
      </c>
      <c r="K92" s="2" t="s">
        <v>615</v>
      </c>
    </row>
    <row r="93" s="1" customFormat="1" ht="20" customHeight="1" spans="1:11">
      <c r="A93" s="3">
        <v>14563595825</v>
      </c>
      <c r="B93" s="3">
        <v>2010842</v>
      </c>
      <c r="C93" s="2" t="s">
        <v>616</v>
      </c>
      <c r="D93" s="2" t="s">
        <v>78</v>
      </c>
      <c r="E93" s="2" t="s">
        <v>503</v>
      </c>
      <c r="F93" s="2" t="s">
        <v>382</v>
      </c>
      <c r="G93" s="2" t="s">
        <v>384</v>
      </c>
      <c r="H93" s="2" t="s">
        <v>617</v>
      </c>
      <c r="I93" s="2" t="s">
        <v>78</v>
      </c>
      <c r="J93" s="2" t="s">
        <v>386</v>
      </c>
      <c r="K93" s="2" t="s">
        <v>618</v>
      </c>
    </row>
    <row r="94" s="1" customFormat="1" ht="20" customHeight="1" spans="1:11">
      <c r="A94" s="3">
        <v>14558340943</v>
      </c>
      <c r="B94" s="3">
        <v>2010440</v>
      </c>
      <c r="C94" s="2" t="s">
        <v>619</v>
      </c>
      <c r="D94" s="2" t="s">
        <v>243</v>
      </c>
      <c r="E94" s="2" t="s">
        <v>503</v>
      </c>
      <c r="F94" s="2" t="s">
        <v>383</v>
      </c>
      <c r="G94" s="2" t="s">
        <v>384</v>
      </c>
      <c r="H94" s="2" t="s">
        <v>620</v>
      </c>
      <c r="I94" s="2" t="s">
        <v>243</v>
      </c>
      <c r="J94" s="2" t="s">
        <v>386</v>
      </c>
      <c r="K94" s="2" t="s">
        <v>621</v>
      </c>
    </row>
    <row r="95" s="1" customFormat="1" ht="20" customHeight="1" spans="1:11">
      <c r="A95" s="3">
        <v>14557982957</v>
      </c>
      <c r="B95" s="3">
        <v>2010360</v>
      </c>
      <c r="C95" s="2" t="s">
        <v>622</v>
      </c>
      <c r="D95" s="2" t="s">
        <v>75</v>
      </c>
      <c r="E95" s="2" t="s">
        <v>503</v>
      </c>
      <c r="F95" s="2" t="s">
        <v>382</v>
      </c>
      <c r="G95" s="2" t="s">
        <v>384</v>
      </c>
      <c r="H95" s="2" t="s">
        <v>623</v>
      </c>
      <c r="I95" s="2" t="s">
        <v>75</v>
      </c>
      <c r="J95" s="2" t="s">
        <v>386</v>
      </c>
      <c r="K95" s="2" t="s">
        <v>624</v>
      </c>
    </row>
    <row r="96" s="1" customFormat="1" ht="20" customHeight="1" spans="1:11">
      <c r="A96" s="3">
        <v>14555287826</v>
      </c>
      <c r="B96" s="3">
        <v>2009444</v>
      </c>
      <c r="C96" s="2" t="s">
        <v>625</v>
      </c>
      <c r="D96" s="2" t="s">
        <v>240</v>
      </c>
      <c r="E96" s="2" t="s">
        <v>382</v>
      </c>
      <c r="F96" s="2" t="s">
        <v>383</v>
      </c>
      <c r="G96" s="2" t="s">
        <v>384</v>
      </c>
      <c r="H96" s="2" t="s">
        <v>490</v>
      </c>
      <c r="I96" s="2" t="s">
        <v>240</v>
      </c>
      <c r="J96" s="2" t="s">
        <v>386</v>
      </c>
      <c r="K96" s="2" t="s">
        <v>626</v>
      </c>
    </row>
    <row r="97" s="1" customFormat="1" ht="20" customHeight="1" spans="1:11">
      <c r="A97" s="3">
        <v>14550408460</v>
      </c>
      <c r="B97" s="3">
        <v>2009026</v>
      </c>
      <c r="C97" s="2" t="s">
        <v>627</v>
      </c>
      <c r="D97" s="2" t="s">
        <v>238</v>
      </c>
      <c r="E97" s="2" t="s">
        <v>382</v>
      </c>
      <c r="F97" s="2" t="s">
        <v>383</v>
      </c>
      <c r="G97" s="2" t="s">
        <v>384</v>
      </c>
      <c r="H97" s="2" t="s">
        <v>438</v>
      </c>
      <c r="I97" s="2" t="s">
        <v>238</v>
      </c>
      <c r="J97" s="2" t="s">
        <v>386</v>
      </c>
      <c r="K97" s="2" t="s">
        <v>628</v>
      </c>
    </row>
    <row r="98" s="1" customFormat="1" ht="20" customHeight="1" spans="1:11">
      <c r="A98" s="3">
        <v>14549614152</v>
      </c>
      <c r="B98" s="3">
        <v>2008834</v>
      </c>
      <c r="C98" s="2" t="s">
        <v>629</v>
      </c>
      <c r="D98" s="2" t="s">
        <v>236</v>
      </c>
      <c r="E98" s="2" t="s">
        <v>382</v>
      </c>
      <c r="F98" s="2" t="s">
        <v>383</v>
      </c>
      <c r="G98" s="2" t="s">
        <v>384</v>
      </c>
      <c r="H98" s="2" t="s">
        <v>630</v>
      </c>
      <c r="I98" s="2" t="s">
        <v>236</v>
      </c>
      <c r="J98" s="2" t="s">
        <v>386</v>
      </c>
      <c r="K98" s="2" t="s">
        <v>631</v>
      </c>
    </row>
    <row r="99" s="1" customFormat="1" ht="20" customHeight="1" spans="1:11">
      <c r="A99" s="3">
        <v>14549461486</v>
      </c>
      <c r="B99" s="3">
        <v>2008795</v>
      </c>
      <c r="C99" s="2" t="s">
        <v>629</v>
      </c>
      <c r="D99" s="2" t="s">
        <v>234</v>
      </c>
      <c r="E99" s="2" t="s">
        <v>382</v>
      </c>
      <c r="F99" s="2" t="s">
        <v>383</v>
      </c>
      <c r="G99" s="2" t="s">
        <v>384</v>
      </c>
      <c r="H99" s="2" t="s">
        <v>632</v>
      </c>
      <c r="I99" s="2" t="s">
        <v>234</v>
      </c>
      <c r="J99" s="2" t="s">
        <v>386</v>
      </c>
      <c r="K99" s="2" t="s">
        <v>633</v>
      </c>
    </row>
    <row r="100" s="1" customFormat="1" ht="20" customHeight="1" spans="1:11">
      <c r="A100" s="3">
        <v>14549210938</v>
      </c>
      <c r="B100" s="3">
        <v>2008706</v>
      </c>
      <c r="C100" s="2" t="s">
        <v>634</v>
      </c>
      <c r="D100" s="2" t="s">
        <v>232</v>
      </c>
      <c r="E100" s="2" t="s">
        <v>382</v>
      </c>
      <c r="F100" s="2" t="s">
        <v>383</v>
      </c>
      <c r="G100" s="2" t="s">
        <v>384</v>
      </c>
      <c r="H100" s="2" t="s">
        <v>635</v>
      </c>
      <c r="I100" s="2" t="s">
        <v>232</v>
      </c>
      <c r="J100" s="2" t="s">
        <v>386</v>
      </c>
      <c r="K100" s="2" t="s">
        <v>636</v>
      </c>
    </row>
    <row r="101" s="1" customFormat="1" ht="20" customHeight="1" spans="1:11">
      <c r="A101" s="3">
        <v>14548878476</v>
      </c>
      <c r="B101" s="3">
        <v>2008552</v>
      </c>
      <c r="C101" s="2" t="s">
        <v>637</v>
      </c>
      <c r="D101" s="2" t="s">
        <v>230</v>
      </c>
      <c r="E101" s="2" t="s">
        <v>382</v>
      </c>
      <c r="F101" s="2" t="s">
        <v>383</v>
      </c>
      <c r="G101" s="2" t="s">
        <v>384</v>
      </c>
      <c r="H101" s="2" t="s">
        <v>617</v>
      </c>
      <c r="I101" s="2" t="s">
        <v>230</v>
      </c>
      <c r="J101" s="2" t="s">
        <v>386</v>
      </c>
      <c r="K101" s="2" t="s">
        <v>638</v>
      </c>
    </row>
    <row r="102" s="1" customFormat="1" ht="20" customHeight="1" spans="1:11">
      <c r="A102" s="3">
        <v>14548823147</v>
      </c>
      <c r="B102" s="3">
        <v>2008523</v>
      </c>
      <c r="C102" s="2" t="s">
        <v>637</v>
      </c>
      <c r="D102" s="2" t="s">
        <v>228</v>
      </c>
      <c r="E102" s="2" t="s">
        <v>382</v>
      </c>
      <c r="F102" s="2" t="s">
        <v>383</v>
      </c>
      <c r="G102" s="2" t="s">
        <v>384</v>
      </c>
      <c r="H102" s="2" t="s">
        <v>639</v>
      </c>
      <c r="I102" s="2" t="s">
        <v>228</v>
      </c>
      <c r="J102" s="2" t="s">
        <v>386</v>
      </c>
      <c r="K102" s="2" t="s">
        <v>640</v>
      </c>
    </row>
    <row r="103" s="1" customFormat="1" ht="20" customHeight="1" spans="1:11">
      <c r="A103" s="3">
        <v>14548822590</v>
      </c>
      <c r="B103" s="3">
        <v>2008522</v>
      </c>
      <c r="C103" s="2" t="s">
        <v>637</v>
      </c>
      <c r="D103" s="2" t="s">
        <v>231</v>
      </c>
      <c r="E103" s="2" t="s">
        <v>382</v>
      </c>
      <c r="F103" s="2" t="s">
        <v>383</v>
      </c>
      <c r="G103" s="2" t="s">
        <v>384</v>
      </c>
      <c r="H103" s="2" t="s">
        <v>438</v>
      </c>
      <c r="I103" s="2" t="s">
        <v>231</v>
      </c>
      <c r="J103" s="2" t="s">
        <v>386</v>
      </c>
      <c r="K103" s="2" t="s">
        <v>641</v>
      </c>
    </row>
    <row r="104" s="1" customFormat="1" ht="20" customHeight="1" spans="1:11">
      <c r="A104" s="3">
        <v>14548790478</v>
      </c>
      <c r="B104" s="3">
        <v>2008507</v>
      </c>
      <c r="C104" s="2" t="s">
        <v>642</v>
      </c>
      <c r="D104" s="2" t="s">
        <v>225</v>
      </c>
      <c r="E104" s="2" t="s">
        <v>382</v>
      </c>
      <c r="F104" s="2" t="s">
        <v>383</v>
      </c>
      <c r="G104" s="2" t="s">
        <v>384</v>
      </c>
      <c r="H104" s="2" t="s">
        <v>459</v>
      </c>
      <c r="I104" s="2" t="s">
        <v>225</v>
      </c>
      <c r="J104" s="2" t="s">
        <v>386</v>
      </c>
      <c r="K104" s="2" t="s">
        <v>643</v>
      </c>
    </row>
    <row r="105" s="1" customFormat="1" ht="20" customHeight="1" spans="1:11">
      <c r="A105" s="3">
        <v>14548713055</v>
      </c>
      <c r="B105" s="3">
        <v>2008456</v>
      </c>
      <c r="C105" s="2" t="s">
        <v>644</v>
      </c>
      <c r="D105" s="2" t="s">
        <v>222</v>
      </c>
      <c r="E105" s="2" t="s">
        <v>382</v>
      </c>
      <c r="F105" s="2" t="s">
        <v>383</v>
      </c>
      <c r="G105" s="2" t="s">
        <v>384</v>
      </c>
      <c r="H105" s="2" t="s">
        <v>645</v>
      </c>
      <c r="I105" s="2" t="s">
        <v>222</v>
      </c>
      <c r="J105" s="2" t="s">
        <v>386</v>
      </c>
      <c r="K105" s="2" t="s">
        <v>646</v>
      </c>
    </row>
    <row r="106" s="1" customFormat="1" ht="20" customHeight="1" spans="1:11">
      <c r="A106" s="3">
        <v>14548619705</v>
      </c>
      <c r="B106" s="3">
        <v>2008407</v>
      </c>
      <c r="C106" s="2" t="s">
        <v>627</v>
      </c>
      <c r="D106" s="2" t="s">
        <v>217</v>
      </c>
      <c r="E106" s="2" t="s">
        <v>382</v>
      </c>
      <c r="F106" s="2" t="s">
        <v>383</v>
      </c>
      <c r="G106" s="2" t="s">
        <v>384</v>
      </c>
      <c r="H106" s="2" t="s">
        <v>438</v>
      </c>
      <c r="I106" s="2" t="s">
        <v>217</v>
      </c>
      <c r="J106" s="2" t="s">
        <v>386</v>
      </c>
      <c r="K106" s="2" t="s">
        <v>647</v>
      </c>
    </row>
    <row r="107" s="1" customFormat="1" ht="20" customHeight="1" spans="1:11">
      <c r="A107" s="3">
        <v>14547968239</v>
      </c>
      <c r="B107" s="3">
        <v>2008245</v>
      </c>
      <c r="C107" s="2" t="s">
        <v>648</v>
      </c>
      <c r="D107" s="2" t="s">
        <v>214</v>
      </c>
      <c r="E107" s="2" t="s">
        <v>382</v>
      </c>
      <c r="F107" s="2" t="s">
        <v>383</v>
      </c>
      <c r="G107" s="2" t="s">
        <v>384</v>
      </c>
      <c r="H107" s="2" t="s">
        <v>438</v>
      </c>
      <c r="I107" s="2" t="s">
        <v>214</v>
      </c>
      <c r="J107" s="2" t="s">
        <v>386</v>
      </c>
      <c r="K107" s="2" t="s">
        <v>649</v>
      </c>
    </row>
    <row r="108" s="1" customFormat="1" ht="20" customHeight="1" spans="1:11">
      <c r="A108" s="3">
        <v>14544140401</v>
      </c>
      <c r="B108" s="3">
        <v>2008172</v>
      </c>
      <c r="C108" s="2" t="s">
        <v>650</v>
      </c>
      <c r="D108" s="2" t="s">
        <v>212</v>
      </c>
      <c r="E108" s="2" t="s">
        <v>503</v>
      </c>
      <c r="F108" s="2" t="s">
        <v>383</v>
      </c>
      <c r="G108" s="2" t="s">
        <v>384</v>
      </c>
      <c r="H108" s="2" t="s">
        <v>651</v>
      </c>
      <c r="I108" s="2" t="s">
        <v>212</v>
      </c>
      <c r="J108" s="2" t="s">
        <v>386</v>
      </c>
      <c r="K108" s="2" t="s">
        <v>652</v>
      </c>
    </row>
    <row r="109" s="1" customFormat="1" ht="20" customHeight="1" spans="1:11">
      <c r="A109" s="3">
        <v>14543761363</v>
      </c>
      <c r="B109" s="3">
        <v>2007968</v>
      </c>
      <c r="C109" s="2" t="s">
        <v>653</v>
      </c>
      <c r="D109" s="2" t="s">
        <v>72</v>
      </c>
      <c r="E109" s="2" t="s">
        <v>503</v>
      </c>
      <c r="F109" s="2" t="s">
        <v>382</v>
      </c>
      <c r="G109" s="2" t="s">
        <v>384</v>
      </c>
      <c r="H109" s="2" t="s">
        <v>654</v>
      </c>
      <c r="I109" s="2" t="s">
        <v>72</v>
      </c>
      <c r="J109" s="2" t="s">
        <v>386</v>
      </c>
      <c r="K109" s="2" t="s">
        <v>655</v>
      </c>
    </row>
    <row r="110" s="1" customFormat="1" ht="20" customHeight="1" spans="1:11">
      <c r="A110" s="3">
        <v>14543549299</v>
      </c>
      <c r="B110" s="3">
        <v>2007845</v>
      </c>
      <c r="C110" s="2" t="s">
        <v>656</v>
      </c>
      <c r="D110" s="2" t="s">
        <v>69</v>
      </c>
      <c r="E110" s="2" t="s">
        <v>503</v>
      </c>
      <c r="F110" s="2" t="s">
        <v>382</v>
      </c>
      <c r="G110" s="2" t="s">
        <v>384</v>
      </c>
      <c r="H110" s="2" t="s">
        <v>657</v>
      </c>
      <c r="I110" s="2" t="s">
        <v>69</v>
      </c>
      <c r="J110" s="2" t="s">
        <v>386</v>
      </c>
      <c r="K110" s="2" t="s">
        <v>658</v>
      </c>
    </row>
    <row r="111" s="1" customFormat="1" ht="20" customHeight="1" spans="1:11">
      <c r="A111" s="3">
        <v>14542681876</v>
      </c>
      <c r="B111" s="3">
        <v>2007464</v>
      </c>
      <c r="C111" s="2" t="s">
        <v>659</v>
      </c>
      <c r="D111" s="2" t="s">
        <v>209</v>
      </c>
      <c r="E111" s="2" t="s">
        <v>382</v>
      </c>
      <c r="F111" s="2" t="s">
        <v>383</v>
      </c>
      <c r="G111" s="2" t="s">
        <v>384</v>
      </c>
      <c r="H111" s="2" t="s">
        <v>660</v>
      </c>
      <c r="I111" s="2" t="s">
        <v>209</v>
      </c>
      <c r="J111" s="2" t="s">
        <v>386</v>
      </c>
      <c r="K111" s="2" t="s">
        <v>661</v>
      </c>
    </row>
    <row r="112" s="1" customFormat="1" ht="20" customHeight="1" spans="1:11">
      <c r="A112" s="3">
        <v>14541232282</v>
      </c>
      <c r="B112" s="3">
        <v>2007230</v>
      </c>
      <c r="C112" s="2" t="s">
        <v>662</v>
      </c>
      <c r="D112" s="2" t="s">
        <v>67</v>
      </c>
      <c r="E112" s="2" t="s">
        <v>663</v>
      </c>
      <c r="F112" s="2" t="s">
        <v>382</v>
      </c>
      <c r="G112" s="2" t="s">
        <v>384</v>
      </c>
      <c r="H112" s="2" t="s">
        <v>664</v>
      </c>
      <c r="I112" s="2" t="s">
        <v>67</v>
      </c>
      <c r="J112" s="2" t="s">
        <v>386</v>
      </c>
      <c r="K112" s="2" t="s">
        <v>665</v>
      </c>
    </row>
    <row r="113" s="1" customFormat="1" ht="20" customHeight="1" spans="1:11">
      <c r="A113" s="3">
        <v>14538187307</v>
      </c>
      <c r="B113" s="3">
        <v>2007049</v>
      </c>
      <c r="C113" s="2" t="s">
        <v>666</v>
      </c>
      <c r="D113" s="2" t="s">
        <v>64</v>
      </c>
      <c r="E113" s="2" t="s">
        <v>503</v>
      </c>
      <c r="F113" s="2" t="s">
        <v>382</v>
      </c>
      <c r="G113" s="2" t="s">
        <v>384</v>
      </c>
      <c r="H113" s="2" t="s">
        <v>474</v>
      </c>
      <c r="I113" s="2" t="s">
        <v>64</v>
      </c>
      <c r="J113" s="2" t="s">
        <v>386</v>
      </c>
      <c r="K113" s="2" t="s">
        <v>667</v>
      </c>
    </row>
    <row r="114" s="1" customFormat="1" ht="20" customHeight="1" spans="1:11">
      <c r="A114" s="3">
        <v>14537704580</v>
      </c>
      <c r="B114" s="3">
        <v>2006936</v>
      </c>
      <c r="C114" s="2" t="s">
        <v>668</v>
      </c>
      <c r="D114" s="2" t="s">
        <v>61</v>
      </c>
      <c r="E114" s="2" t="s">
        <v>503</v>
      </c>
      <c r="F114" s="2" t="s">
        <v>382</v>
      </c>
      <c r="G114" s="2" t="s">
        <v>384</v>
      </c>
      <c r="H114" s="2" t="s">
        <v>438</v>
      </c>
      <c r="I114" s="2" t="s">
        <v>61</v>
      </c>
      <c r="J114" s="2" t="s">
        <v>386</v>
      </c>
      <c r="K114" s="2" t="s">
        <v>669</v>
      </c>
    </row>
    <row r="115" s="1" customFormat="1" ht="20" customHeight="1" spans="1:11">
      <c r="A115" s="3">
        <v>14536783849</v>
      </c>
      <c r="B115" s="3">
        <v>2006626</v>
      </c>
      <c r="C115" s="2" t="s">
        <v>670</v>
      </c>
      <c r="D115" s="2" t="s">
        <v>207</v>
      </c>
      <c r="E115" s="2" t="s">
        <v>503</v>
      </c>
      <c r="F115" s="2" t="s">
        <v>383</v>
      </c>
      <c r="G115" s="2" t="s">
        <v>384</v>
      </c>
      <c r="H115" s="2" t="s">
        <v>671</v>
      </c>
      <c r="I115" s="2" t="s">
        <v>207</v>
      </c>
      <c r="J115" s="2" t="s">
        <v>386</v>
      </c>
      <c r="K115" s="2" t="s">
        <v>672</v>
      </c>
    </row>
    <row r="116" s="1" customFormat="1" ht="20" customHeight="1" spans="1:11">
      <c r="A116" s="3">
        <v>14532793545</v>
      </c>
      <c r="B116" s="3">
        <v>2006003</v>
      </c>
      <c r="C116" s="2" t="s">
        <v>673</v>
      </c>
      <c r="D116" s="2" t="s">
        <v>204</v>
      </c>
      <c r="E116" s="2" t="s">
        <v>382</v>
      </c>
      <c r="F116" s="2" t="s">
        <v>383</v>
      </c>
      <c r="G116" s="2" t="s">
        <v>384</v>
      </c>
      <c r="H116" s="2" t="s">
        <v>674</v>
      </c>
      <c r="I116" s="2" t="s">
        <v>204</v>
      </c>
      <c r="J116" s="2" t="s">
        <v>386</v>
      </c>
      <c r="K116" s="2" t="s">
        <v>675</v>
      </c>
    </row>
    <row r="117" s="1" customFormat="1" ht="20" customHeight="1" spans="1:11">
      <c r="A117" s="3">
        <v>14531118405</v>
      </c>
      <c r="B117" s="3">
        <v>2005527</v>
      </c>
      <c r="C117" s="2" t="s">
        <v>676</v>
      </c>
      <c r="D117" s="2" t="s">
        <v>59</v>
      </c>
      <c r="E117" s="2" t="s">
        <v>503</v>
      </c>
      <c r="F117" s="2" t="s">
        <v>382</v>
      </c>
      <c r="G117" s="2" t="s">
        <v>384</v>
      </c>
      <c r="H117" s="2" t="s">
        <v>677</v>
      </c>
      <c r="I117" s="2" t="s">
        <v>59</v>
      </c>
      <c r="J117" s="2" t="s">
        <v>386</v>
      </c>
      <c r="K117" s="2" t="s">
        <v>678</v>
      </c>
    </row>
    <row r="118" s="1" customFormat="1" ht="20" customHeight="1" spans="1:11">
      <c r="A118" s="3">
        <v>14530882779</v>
      </c>
      <c r="B118" s="3">
        <v>2005410</v>
      </c>
      <c r="C118" s="2" t="s">
        <v>634</v>
      </c>
      <c r="D118" s="2" t="s">
        <v>56</v>
      </c>
      <c r="E118" s="2" t="s">
        <v>503</v>
      </c>
      <c r="F118" s="2" t="s">
        <v>382</v>
      </c>
      <c r="G118" s="2" t="s">
        <v>384</v>
      </c>
      <c r="H118" s="2" t="s">
        <v>474</v>
      </c>
      <c r="I118" s="2" t="s">
        <v>56</v>
      </c>
      <c r="J118" s="2" t="s">
        <v>386</v>
      </c>
      <c r="K118" s="2" t="s">
        <v>679</v>
      </c>
    </row>
    <row r="119" s="1" customFormat="1" ht="20" customHeight="1" spans="1:11">
      <c r="A119" s="3">
        <v>14529486222</v>
      </c>
      <c r="B119" s="3">
        <v>2004925</v>
      </c>
      <c r="C119" s="2" t="s">
        <v>680</v>
      </c>
      <c r="D119" s="2" t="s">
        <v>53</v>
      </c>
      <c r="E119" s="2" t="s">
        <v>503</v>
      </c>
      <c r="F119" s="2" t="s">
        <v>382</v>
      </c>
      <c r="G119" s="2" t="s">
        <v>384</v>
      </c>
      <c r="H119" s="2" t="s">
        <v>614</v>
      </c>
      <c r="I119" s="2" t="s">
        <v>53</v>
      </c>
      <c r="J119" s="2" t="s">
        <v>386</v>
      </c>
      <c r="K119" s="2" t="s">
        <v>681</v>
      </c>
    </row>
    <row r="120" s="1" customFormat="1" ht="20" customHeight="1" spans="1:11">
      <c r="A120" s="3">
        <v>14529266282</v>
      </c>
      <c r="B120" s="3">
        <v>2004873</v>
      </c>
      <c r="C120" s="2" t="s">
        <v>682</v>
      </c>
      <c r="D120" s="2" t="s">
        <v>51</v>
      </c>
      <c r="E120" s="2" t="s">
        <v>503</v>
      </c>
      <c r="F120" s="2" t="s">
        <v>382</v>
      </c>
      <c r="G120" s="2" t="s">
        <v>384</v>
      </c>
      <c r="H120" s="2" t="s">
        <v>683</v>
      </c>
      <c r="I120" s="2" t="s">
        <v>51</v>
      </c>
      <c r="J120" s="2" t="s">
        <v>386</v>
      </c>
      <c r="K120" s="2" t="s">
        <v>684</v>
      </c>
    </row>
    <row r="121" s="1" customFormat="1" ht="20" customHeight="1" spans="1:11">
      <c r="A121" s="3">
        <v>14528939871</v>
      </c>
      <c r="B121" s="3">
        <v>2004813</v>
      </c>
      <c r="C121" s="2" t="s">
        <v>685</v>
      </c>
      <c r="D121" s="2" t="s">
        <v>201</v>
      </c>
      <c r="E121" s="2" t="s">
        <v>382</v>
      </c>
      <c r="F121" s="2" t="s">
        <v>383</v>
      </c>
      <c r="G121" s="2" t="s">
        <v>384</v>
      </c>
      <c r="H121" s="2" t="s">
        <v>438</v>
      </c>
      <c r="I121" s="2" t="s">
        <v>201</v>
      </c>
      <c r="J121" s="2" t="s">
        <v>386</v>
      </c>
      <c r="K121" s="2" t="s">
        <v>686</v>
      </c>
    </row>
    <row r="122" s="1" customFormat="1" ht="20" customHeight="1" spans="1:11">
      <c r="A122" s="3">
        <v>14528314207</v>
      </c>
      <c r="B122" s="3">
        <v>2004717</v>
      </c>
      <c r="C122" s="2" t="s">
        <v>687</v>
      </c>
      <c r="D122" s="2" t="s">
        <v>48</v>
      </c>
      <c r="E122" s="2" t="s">
        <v>503</v>
      </c>
      <c r="F122" s="2" t="s">
        <v>382</v>
      </c>
      <c r="G122" s="2" t="s">
        <v>384</v>
      </c>
      <c r="H122" s="2" t="s">
        <v>688</v>
      </c>
      <c r="I122" s="2" t="s">
        <v>48</v>
      </c>
      <c r="J122" s="2" t="s">
        <v>386</v>
      </c>
      <c r="K122" s="2" t="s">
        <v>689</v>
      </c>
    </row>
    <row r="123" s="1" customFormat="1" ht="20" customHeight="1" spans="1:11">
      <c r="A123" s="3">
        <v>14528237543</v>
      </c>
      <c r="B123" s="3">
        <v>2004708</v>
      </c>
      <c r="C123" s="2" t="s">
        <v>690</v>
      </c>
      <c r="D123" s="2" t="s">
        <v>45</v>
      </c>
      <c r="E123" s="2" t="s">
        <v>503</v>
      </c>
      <c r="F123" s="2" t="s">
        <v>382</v>
      </c>
      <c r="G123" s="2" t="s">
        <v>384</v>
      </c>
      <c r="H123" s="2" t="s">
        <v>467</v>
      </c>
      <c r="I123" s="2" t="s">
        <v>45</v>
      </c>
      <c r="J123" s="2" t="s">
        <v>386</v>
      </c>
      <c r="K123" s="2" t="s">
        <v>691</v>
      </c>
    </row>
    <row r="124" s="1" customFormat="1" ht="20" customHeight="1" spans="1:11">
      <c r="A124" s="3">
        <v>14524857328</v>
      </c>
      <c r="B124" s="3">
        <v>2004586</v>
      </c>
      <c r="C124" s="2" t="s">
        <v>692</v>
      </c>
      <c r="D124" s="2" t="s">
        <v>42</v>
      </c>
      <c r="E124" s="2" t="s">
        <v>503</v>
      </c>
      <c r="F124" s="2" t="s">
        <v>382</v>
      </c>
      <c r="G124" s="2" t="s">
        <v>384</v>
      </c>
      <c r="H124" s="2" t="s">
        <v>693</v>
      </c>
      <c r="I124" s="2" t="s">
        <v>42</v>
      </c>
      <c r="J124" s="2" t="s">
        <v>386</v>
      </c>
      <c r="K124" s="2" t="s">
        <v>694</v>
      </c>
    </row>
    <row r="125" s="1" customFormat="1" ht="20" customHeight="1" spans="1:11">
      <c r="A125" s="3">
        <v>14501349207</v>
      </c>
      <c r="B125" s="3">
        <v>2000437</v>
      </c>
      <c r="C125" s="2" t="s">
        <v>695</v>
      </c>
      <c r="D125" s="2" t="s">
        <v>198</v>
      </c>
      <c r="E125" s="2" t="s">
        <v>382</v>
      </c>
      <c r="F125" s="2" t="s">
        <v>383</v>
      </c>
      <c r="G125" s="2" t="s">
        <v>384</v>
      </c>
      <c r="H125" s="2" t="s">
        <v>696</v>
      </c>
      <c r="I125" s="2" t="s">
        <v>198</v>
      </c>
      <c r="J125" s="2" t="s">
        <v>386</v>
      </c>
      <c r="K125" s="2" t="s">
        <v>697</v>
      </c>
    </row>
    <row r="126" s="1" customFormat="1" ht="20" customHeight="1" spans="1:11">
      <c r="A126" s="3">
        <v>14465838121</v>
      </c>
      <c r="B126" s="3">
        <v>1991581</v>
      </c>
      <c r="C126" s="2" t="s">
        <v>698</v>
      </c>
      <c r="D126" s="2" t="s">
        <v>35</v>
      </c>
      <c r="E126" s="2" t="s">
        <v>503</v>
      </c>
      <c r="F126" s="2" t="s">
        <v>382</v>
      </c>
      <c r="G126" s="2" t="s">
        <v>384</v>
      </c>
      <c r="H126" s="2" t="s">
        <v>699</v>
      </c>
      <c r="I126" s="2" t="s">
        <v>700</v>
      </c>
      <c r="J126" s="2" t="s">
        <v>386</v>
      </c>
      <c r="K126" s="2" t="s">
        <v>701</v>
      </c>
    </row>
    <row r="127" s="1" customFormat="1" ht="20" customHeight="1" spans="1:11">
      <c r="A127" s="3">
        <v>14458468701</v>
      </c>
      <c r="B127" s="3">
        <v>1990515</v>
      </c>
      <c r="C127" s="2" t="s">
        <v>702</v>
      </c>
      <c r="D127" s="2" t="s">
        <v>29</v>
      </c>
      <c r="E127" s="2" t="s">
        <v>503</v>
      </c>
      <c r="F127" s="2" t="s">
        <v>382</v>
      </c>
      <c r="G127" s="2" t="s">
        <v>384</v>
      </c>
      <c r="H127" s="2" t="s">
        <v>541</v>
      </c>
      <c r="I127" s="2" t="s">
        <v>29</v>
      </c>
      <c r="J127" s="2" t="s">
        <v>386</v>
      </c>
      <c r="K127" s="2" t="s">
        <v>703</v>
      </c>
    </row>
    <row r="128" s="1" customFormat="1" ht="20" customHeight="1" spans="1:11">
      <c r="A128" s="3">
        <v>14452528846</v>
      </c>
      <c r="B128" s="3">
        <v>1989750</v>
      </c>
      <c r="C128" s="2" t="s">
        <v>704</v>
      </c>
      <c r="D128" s="2" t="s">
        <v>195</v>
      </c>
      <c r="E128" s="2" t="s">
        <v>382</v>
      </c>
      <c r="F128" s="2" t="s">
        <v>383</v>
      </c>
      <c r="G128" s="2" t="s">
        <v>384</v>
      </c>
      <c r="H128" s="2" t="s">
        <v>705</v>
      </c>
      <c r="I128" s="2" t="s">
        <v>195</v>
      </c>
      <c r="J128" s="2" t="s">
        <v>386</v>
      </c>
      <c r="K128" s="2" t="s">
        <v>706</v>
      </c>
    </row>
    <row r="129" s="1" customFormat="1" ht="20" customHeight="1" spans="1:11">
      <c r="A129" s="3">
        <v>14451340724</v>
      </c>
      <c r="B129" s="3">
        <v>1989442</v>
      </c>
      <c r="C129" s="2" t="s">
        <v>707</v>
      </c>
      <c r="D129" s="2" t="s">
        <v>193</v>
      </c>
      <c r="E129" s="2" t="s">
        <v>503</v>
      </c>
      <c r="F129" s="2" t="s">
        <v>383</v>
      </c>
      <c r="G129" s="2" t="s">
        <v>384</v>
      </c>
      <c r="H129" s="2" t="s">
        <v>708</v>
      </c>
      <c r="I129" s="2" t="s">
        <v>193</v>
      </c>
      <c r="J129" s="2" t="s">
        <v>386</v>
      </c>
      <c r="K129" s="2" t="s">
        <v>709</v>
      </c>
    </row>
    <row r="130" s="1" customFormat="1" ht="20" customHeight="1" spans="1:11">
      <c r="A130" s="3">
        <v>14450638661</v>
      </c>
      <c r="B130" s="3">
        <v>1989269</v>
      </c>
      <c r="C130" s="2" t="s">
        <v>710</v>
      </c>
      <c r="D130" s="2" t="s">
        <v>191</v>
      </c>
      <c r="E130" s="2" t="s">
        <v>711</v>
      </c>
      <c r="F130" s="2" t="s">
        <v>383</v>
      </c>
      <c r="G130" s="2" t="s">
        <v>384</v>
      </c>
      <c r="H130" s="2" t="s">
        <v>712</v>
      </c>
      <c r="I130" s="2" t="s">
        <v>191</v>
      </c>
      <c r="J130" s="2" t="s">
        <v>386</v>
      </c>
      <c r="K130" s="2" t="s">
        <v>713</v>
      </c>
    </row>
    <row r="131" s="1" customFormat="1" ht="20" customHeight="1" spans="1:11">
      <c r="A131" s="3">
        <v>14439356360</v>
      </c>
      <c r="B131" s="3">
        <v>1987602</v>
      </c>
      <c r="C131" s="2" t="s">
        <v>702</v>
      </c>
      <c r="D131" s="2" t="s">
        <v>188</v>
      </c>
      <c r="E131" s="2" t="s">
        <v>382</v>
      </c>
      <c r="F131" s="2" t="s">
        <v>383</v>
      </c>
      <c r="G131" s="2" t="s">
        <v>384</v>
      </c>
      <c r="H131" s="2" t="s">
        <v>693</v>
      </c>
      <c r="I131" s="2" t="s">
        <v>188</v>
      </c>
      <c r="J131" s="2" t="s">
        <v>386</v>
      </c>
      <c r="K131" s="2" t="s">
        <v>714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2021-03-29T03:46:09Z</dcterms:created>
  <dcterms:modified xsi:type="dcterms:W3CDTF">2021-03-29T04:37:14Z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EA2862765736486FA671D63BC2CBC4AF</vt:lpwstr>
  </property>
  <property fmtid="{D5CDD505-2E9C-101B-9397-08002B2CF9AE}" pid="3" name="KSOProductBuildVer">
    <vt:lpwstr>2052-11.1.0.10356</vt:lpwstr>
  </property>
</Properties>
</file>