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<sst xmlns="http://schemas.openxmlformats.org/spreadsheetml/2006/main" count="58" uniqueCount="52">
  <si>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</si>
  <si>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</si>
  <si>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</si>
  <si>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</si>
  <si>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</si>
  <si>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</si>
  <si>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</si>
  <si>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</si>
  <si>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</si>
  <si>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</si>
  <si>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</si>
  <si>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</si>
  <si>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</si>
  <si>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</si>
  <si>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</si>
  <si>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</si>
  <si>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</si>
  <si>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</si>
  <si>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</si>
  <si>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</si>
  <si>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</si>
  <si>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</si>
  <si>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</si>
  <si>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</si>
  <si>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</si>
  <si>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</si>
  <si>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[广州]广州世间香境七溪地度假村(66914796)</t>
  </si>
  <si>
    <t>桃香洞房花园大床房&lt;双人入住&gt;&lt;今日特价 &gt;&lt;双早&gt;&lt;大床&gt;</t>
  </si>
  <si>
    <t>CNY</t>
  </si>
  <si>
    <t>孙静瑜</t>
  </si>
  <si>
    <t>CA4143210330CNY</t>
  </si>
  <si>
    <t>未提现</t>
  </si>
  <si>
    <t>携程开票</t>
  </si>
  <si>
    <t>,</t>
  </si>
  <si>
    <t>A210330100346459</t>
  </si>
  <si>
    <t>合计770元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</si>
  <si>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</si>
  <si>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</si>
  <si>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</si>
  <si>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</si>
  <si>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</si>
  <si>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</si>
  <si>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</si>
  <si>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</si>
  <si>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</si>
  <si>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世间香境七溪地度假村</t>
  </si>
  <si>
    <t>2021-03-14</t>
  </si>
  <si>
    <t>2021-03-15</t>
  </si>
  <si>
    <t>RMB</t>
  </si>
  <si>
    <t>770.00</t>
  </si>
  <si>
    <t/>
  </si>
  <si>
    <t>2021/3/11 8:38:46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</si>
</sst>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14565350865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44269</v>
      </c>
      <c r="G2" s="5">
        <v>44270</v>
      </c>
      <c r="H2" s="4">
        <v>1</v>
      </c>
      <c r="I2" s="4">
        <v>1</v>
      </c>
      <c r="J2" s="4">
        <v>1</v>
      </c>
      <c r="K2" s="4" t="s">
        <v>28</v>
      </c>
      <c r="L2" s="4">
        <v>770</v>
      </c>
      <c r="M2" s="4">
        <v>770</v>
      </c>
      <c r="N2" s="4" t="s">
        <v>29</v>
      </c>
      <c r="O2" s="4" t="s">
        <v>30</v>
      </c>
      <c r="P2" s="4" t="s">
        <v>31</v>
      </c>
      <c r="Q2" s="4">
        <v>0</v>
      </c>
      <c r="R2" s="6">
        <v>44266</v>
      </c>
      <c r="S2" s="5">
        <v>44285</v>
      </c>
      <c r="T2" s="4" t="s">
        <v>32</v>
      </c>
      <c r="U2" s="4">
        <v>770</v>
      </c>
      <c r="V2" s="4">
        <v>0</v>
      </c>
      <c r="W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10" sqref="D10"/>
    </sheetView>
  </sheetViews>
  <sheetFormatPr defaultColWidth="9" defaultRowHeight="13.5" outlineLevelRow="6" outlineLevelCol="5"/>
  <cols>
    <col min="1" max="1" width="12.625" style="4"/>
    <col min="2" max="16361" width="9" style="4"/>
  </cols>
  <sheetData>
    <row r="1" s="4" customFormat="1" spans="1:6">
      <c r="A1" s="4" t="s">
        <v>0</v>
      </c>
      <c r="B1" s="4" t="s">
        <v>12</v>
      </c>
      <c r="F1" s="4" t="s">
        <v>33</v>
      </c>
    </row>
    <row r="2" s="4" customFormat="1" spans="1:6">
      <c r="A2" s="4">
        <v>14565350865</v>
      </c>
      <c r="B2" s="4">
        <v>770</v>
      </c>
      <c r="C2" s="4" t="str">
        <f>VLOOKUP(A2,HOP!A:H,8,0)</f>
        <v>770.00</v>
      </c>
      <c r="D2" s="4">
        <f>VLOOKUP(A2,HOP!A:B,2,0)</f>
        <v>2011523</v>
      </c>
      <c r="E2" s="4">
        <f>B2-C2</f>
        <v>0</v>
      </c>
      <c r="F2" s="4" t="str">
        <f>$F$1&amp;D2</f>
        <v>,2011523</v>
      </c>
    </row>
    <row r="4" spans="2:2">
      <c r="B4" s="4">
        <f>SUM(B2:B3)</f>
        <v>770</v>
      </c>
    </row>
    <row r="6" spans="1:1">
      <c r="A6" s="4" t="s">
        <v>34</v>
      </c>
    </row>
    <row r="7" spans="1:1">
      <c r="A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10" sqref="C10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36</v>
      </c>
      <c r="B1" s="2" t="s">
        <v>37</v>
      </c>
      <c r="C1" s="2" t="s">
        <v>38</v>
      </c>
      <c r="D1" s="2" t="s">
        <v>39</v>
      </c>
      <c r="E1" s="2" t="s">
        <v>5</v>
      </c>
      <c r="F1" s="2" t="s">
        <v>40</v>
      </c>
      <c r="G1" s="2" t="s">
        <v>41</v>
      </c>
      <c r="H1" s="2" t="s">
        <v>42</v>
      </c>
      <c r="I1" s="2" t="s">
        <v>43</v>
      </c>
      <c r="J1" s="2" t="s">
        <v>44</v>
      </c>
      <c r="K1" s="2" t="s">
        <v>17</v>
      </c>
    </row>
    <row r="2" s="1" customFormat="1" ht="20" customHeight="1" spans="1:11">
      <c r="A2" s="3">
        <v>14565350865</v>
      </c>
      <c r="B2" s="3">
        <v>2011523</v>
      </c>
      <c r="C2" s="2" t="s">
        <v>45</v>
      </c>
      <c r="D2" s="2" t="s">
        <v>29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50</v>
      </c>
      <c r="K2" s="2" t="s">
        <v>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2021-03-30T02:02:04Z</dcterms:created>
  <dcterms:modified xsi:type="dcterms:W3CDTF">2021-03-30T02:05:39Z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40C9775A910443BD84CBA5219310EC5B</vt:lpwstr>
  </property>
  <property fmtid="{D5CDD505-2E9C-101B-9397-08002B2CF9AE}" pid="3" name="KSOProductBuildVer">
    <vt:lpwstr>2052-11.1.0.10356</vt:lpwstr>
  </property>
</Properties>
</file>