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<sst xmlns="http://schemas.openxmlformats.org/spreadsheetml/2006/main" count="332" uniqueCount="126">
  <si>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</si>
  <si>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</si>
  <si>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</si>
  <si>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</si>
  <si>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</si>
  <si>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</si>
  <si>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</si>
  <si>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</si>
  <si>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</si>
  <si>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</si>
  <si>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</si>
  <si>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</si>
  <si>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</si>
  <si>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</si>
  <si>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</si>
  <si>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</si>
  <si>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</si>
  <si>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</si>
  <si>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</si>
  <si>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</si>
  <si>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</si>
  <si>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</si>
  <si>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</si>
  <si>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</si>
  <si>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</si>
  <si>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</si>
  <si>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[杭州]维也纳国际酒店(杭州火车东站店)(9826186)</t>
  </si>
  <si>
    <t>豪华大床房&lt;内宾&gt;&lt;双人入住&gt;&lt;预付&gt;&lt;无早&gt;</t>
  </si>
  <si>
    <t>CNY</t>
  </si>
  <si>
    <t>王峰</t>
  </si>
  <si>
    <t>CA363210326CNY</t>
  </si>
  <si>
    <t>未提现</t>
  </si>
  <si>
    <t>携程开票</t>
  </si>
  <si>
    <t>[贵阳]7天连锁酒店(贵阳金阳财富中心店)(67321790)</t>
  </si>
  <si>
    <t>自主大床房&lt;内宾&gt;&lt;双人入住&gt;&lt;预付&gt;&lt;无早&gt;</t>
  </si>
  <si>
    <t>刘清宇</t>
  </si>
  <si>
    <t>[北京]IU酒店(北京西客站六里桥东地铁站店)(67318659)</t>
  </si>
  <si>
    <t>U选家庭套房&lt;内宾&gt;&lt;双人入住&gt;&lt;预付&gt;&lt;无早&gt;</t>
  </si>
  <si>
    <t>韩锦铖</t>
  </si>
  <si>
    <t>[北京]7天优品酒店(北京花园桥地铁站店)(68299720)</t>
  </si>
  <si>
    <t>优享大床房&lt;内宾&gt;&lt;双人入住&gt;&lt;预付&gt;&lt;无早&gt;</t>
  </si>
  <si>
    <t>艾长彬</t>
  </si>
  <si>
    <t>[成都]7天连锁酒店(成都五大花园龙爪堰地铁站店)(67323910)</t>
  </si>
  <si>
    <t>杨鹏</t>
  </si>
  <si>
    <t>[永州]7天连锁酒店(永州中心医院店)(69319946)</t>
  </si>
  <si>
    <t>刘军</t>
  </si>
  <si>
    <t>取消</t>
  </si>
  <si>
    <t>[广州]7天连锁酒店(广州天河燕塘天平架地铁站店)(67323441)</t>
  </si>
  <si>
    <t>轻选大床房&lt;内宾&gt;&lt;双人入住&gt;&lt;预付&gt;&lt;无早&gt;</t>
  </si>
  <si>
    <t>徐国根</t>
  </si>
  <si>
    <t>[六盘水]7天连锁酒店(六盘水钟山大道店)(69330347)</t>
  </si>
  <si>
    <t>自主双床房&lt;内宾&gt;&lt;双人入住&gt;&lt;预付&gt;&lt;无早&gt;</t>
  </si>
  <si>
    <t>李剑坡</t>
  </si>
  <si>
    <t>[唐山]7天优品酒店(唐山新华西道北京交通大学店)(67322347)</t>
  </si>
  <si>
    <t>优品零压大床房&lt;内宾&gt;&lt;双人入住&gt;&lt;预付&gt;&lt;无早&gt;</t>
  </si>
  <si>
    <t>徐宝康</t>
  </si>
  <si>
    <t>王国兴</t>
  </si>
  <si>
    <t>陈兆磊</t>
  </si>
  <si>
    <t>[潮州]7天连锁酒店(潮州潮枫路汽车总站店)(69315153)</t>
  </si>
  <si>
    <t>精选双床房&lt;内宾&gt;&lt;双人入住&gt;&lt;预付&gt;&lt;无早&gt;</t>
  </si>
  <si>
    <t>林丽金</t>
  </si>
  <si>
    <t>陈衍豹</t>
  </si>
  <si>
    <t>[上海]上海虹桥绿地铂瑞酒店(68265484)</t>
  </si>
  <si>
    <t>超级高级大床房&lt;内宾&gt;&lt;双人入住&gt;&lt;预付&gt;&lt;无早&gt;</t>
  </si>
  <si>
    <t>詹铨磊</t>
  </si>
  <si>
    <t>[天津]非繁城品酒店(天津南站店)(69304674)</t>
  </si>
  <si>
    <t>豪华双床房&lt;内宾&gt;&lt;双人入住&gt;&lt;预付&gt;&lt;无早&gt;</t>
  </si>
  <si>
    <t>张惠武</t>
  </si>
  <si>
    <t>调整</t>
  </si>
  <si>
    <t>[仁寿]眉山黑龙滩长岛天堂洲际酒店(67324529)</t>
  </si>
  <si>
    <t>洲际湖景房&lt;内宾&gt;&lt;双人入住&gt;&lt;预付&gt;&lt;双早&gt;</t>
  </si>
  <si>
    <t>孙睿</t>
  </si>
  <si>
    <t>，</t>
  </si>
  <si>
    <t>A210326140022481</t>
  </si>
  <si>
    <t>合计：3917元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</si>
  <si>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</si>
  <si>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</si>
  <si>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</si>
  <si>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</si>
  <si>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</si>
  <si>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</si>
  <si>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</si>
  <si>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</si>
  <si>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</si>
  <si>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非繁城品酒店(天津南站店)</t>
  </si>
  <si>
    <t>2021-03-10</t>
  </si>
  <si>
    <t>2021-03-11</t>
  </si>
  <si>
    <t>RMB</t>
  </si>
  <si>
    <t>260.00</t>
  </si>
  <si>
    <t>95010</t>
  </si>
  <si>
    <t>2021/3/10 21:06:35</t>
  </si>
  <si>
    <t>上海虹桥绿地铂瑞酒店</t>
  </si>
  <si>
    <t>660.00</t>
  </si>
  <si>
    <t>2021/3/10 18:48:21</t>
  </si>
  <si>
    <t>7天优品酒店(唐山新华西道北京交通大学店)</t>
  </si>
  <si>
    <t>176.00</t>
  </si>
  <si>
    <t>2021/3/10 18:35:33</t>
  </si>
  <si>
    <t>7天连锁酒店（潮州潮枫路汽车总站店）</t>
  </si>
  <si>
    <t>132.00</t>
  </si>
  <si>
    <t>2021/3/10 18:13:33</t>
  </si>
  <si>
    <t>2021/3/10 17:56:44</t>
  </si>
  <si>
    <t>2021/3/10 17:56:20</t>
  </si>
  <si>
    <t>7天连锁酒店（六盘水钟山大道店）</t>
  </si>
  <si>
    <t>102.00</t>
  </si>
  <si>
    <t>2021/3/10 16:45:59</t>
  </si>
  <si>
    <t>7天连锁酒店(广州天河燕塘天平架地铁站店)</t>
  </si>
  <si>
    <t>171.00</t>
  </si>
  <si>
    <t>2021/3/10 16:09:28</t>
  </si>
  <si>
    <t>7天连锁酒店（永州中心医院店）</t>
  </si>
  <si>
    <t>131.00</t>
  </si>
  <si>
    <t>2021/3/10 13:19:43</t>
  </si>
  <si>
    <t>7天连锁酒店(成都五大花园龙爪堰地铁站店)</t>
  </si>
  <si>
    <t>2021/3/10 12:34:57</t>
  </si>
  <si>
    <t>7天优品酒店(北京花园桥地铁站店)</t>
  </si>
  <si>
    <t>241.00</t>
  </si>
  <si>
    <t>2021/3/10 10:01:48</t>
  </si>
  <si>
    <t>IU酒店(北京西客站六里桥东地铁站店)</t>
  </si>
  <si>
    <t>0.00</t>
  </si>
  <si>
    <t>2021/3/10 7:56:18</t>
  </si>
  <si>
    <t>7天连锁酒店(贵阳金阳财富中心店)</t>
  </si>
  <si>
    <t>2021/3/9 17:07:53</t>
  </si>
  <si>
    <t>维也纳国际酒店(杭州火车东站店)</t>
  </si>
  <si>
    <t>334.00</t>
  </si>
  <si>
    <t>2021/3/5 11:45:08</t>
  </si>
  <si>
    <t>合计:</t>
  </si>
  <si>
    <t>2939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</si>
</sst>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14519845721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44265</v>
      </c>
      <c r="G2" s="6">
        <v>44266</v>
      </c>
      <c r="H2" s="5">
        <v>1</v>
      </c>
      <c r="I2" s="5">
        <v>1</v>
      </c>
      <c r="J2" s="5">
        <v>1</v>
      </c>
      <c r="K2" s="5" t="s">
        <v>28</v>
      </c>
      <c r="L2" s="5">
        <v>334</v>
      </c>
      <c r="M2" s="5">
        <v>334</v>
      </c>
      <c r="N2" s="5" t="s">
        <v>29</v>
      </c>
      <c r="O2" s="5" t="s">
        <v>30</v>
      </c>
      <c r="P2" s="5" t="s">
        <v>31</v>
      </c>
      <c r="Q2" s="5">
        <v>0</v>
      </c>
      <c r="R2" s="7">
        <v>44260</v>
      </c>
      <c r="S2" s="6">
        <v>44281</v>
      </c>
      <c r="T2" s="5" t="s">
        <v>32</v>
      </c>
      <c r="U2" s="5">
        <v>334</v>
      </c>
      <c r="V2" s="5">
        <v>0</v>
      </c>
      <c r="W2" s="5">
        <v>0</v>
      </c>
      <c r="X2" s="5">
        <v>2003300</v>
      </c>
    </row>
    <row r="3" s="5" customFormat="1" spans="1:24">
      <c r="A3" s="5">
        <v>14550880612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44265</v>
      </c>
      <c r="G3" s="6">
        <v>44266</v>
      </c>
      <c r="H3" s="5">
        <v>1</v>
      </c>
      <c r="I3" s="5">
        <v>1</v>
      </c>
      <c r="J3" s="5">
        <v>1</v>
      </c>
      <c r="K3" s="5" t="s">
        <v>28</v>
      </c>
      <c r="L3" s="5">
        <v>102</v>
      </c>
      <c r="M3" s="5">
        <v>102</v>
      </c>
      <c r="N3" s="5" t="s">
        <v>35</v>
      </c>
      <c r="O3" s="5" t="s">
        <v>30</v>
      </c>
      <c r="P3" s="5" t="s">
        <v>31</v>
      </c>
      <c r="Q3" s="5">
        <v>0</v>
      </c>
      <c r="R3" s="7">
        <v>44264</v>
      </c>
      <c r="S3" s="6">
        <v>44281</v>
      </c>
      <c r="T3" s="5" t="s">
        <v>32</v>
      </c>
      <c r="U3" s="5">
        <v>102</v>
      </c>
      <c r="V3" s="5">
        <v>0</v>
      </c>
      <c r="W3" s="5">
        <v>0</v>
      </c>
      <c r="X3" s="5">
        <v>2009134</v>
      </c>
    </row>
    <row r="4" s="5" customFormat="1" spans="1:24">
      <c r="A4" s="5">
        <v>14556855511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44265</v>
      </c>
      <c r="G4" s="6">
        <v>44266</v>
      </c>
      <c r="H4" s="5">
        <v>1</v>
      </c>
      <c r="I4" s="5">
        <v>1</v>
      </c>
      <c r="J4" s="5">
        <v>1</v>
      </c>
      <c r="K4" s="5" t="s">
        <v>28</v>
      </c>
      <c r="L4" s="5">
        <v>345</v>
      </c>
      <c r="M4" s="5">
        <v>345</v>
      </c>
      <c r="N4" s="5" t="s">
        <v>38</v>
      </c>
      <c r="O4" s="5" t="s">
        <v>30</v>
      </c>
      <c r="P4" s="5" t="s">
        <v>31</v>
      </c>
      <c r="Q4" s="5">
        <v>0</v>
      </c>
      <c r="R4" s="7">
        <v>44265</v>
      </c>
      <c r="S4" s="6">
        <v>44281</v>
      </c>
      <c r="T4" s="5" t="s">
        <v>32</v>
      </c>
      <c r="U4" s="5">
        <v>345</v>
      </c>
      <c r="V4" s="5">
        <v>0</v>
      </c>
      <c r="W4" s="5">
        <v>0</v>
      </c>
      <c r="X4" s="5">
        <v>2010072</v>
      </c>
    </row>
    <row r="5" s="5" customFormat="1" spans="1:24">
      <c r="A5" s="5">
        <v>14557182466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44265</v>
      </c>
      <c r="G5" s="6">
        <v>44266</v>
      </c>
      <c r="H5" s="5">
        <v>1</v>
      </c>
      <c r="I5" s="5">
        <v>1</v>
      </c>
      <c r="J5" s="5">
        <v>1</v>
      </c>
      <c r="K5" s="5" t="s">
        <v>28</v>
      </c>
      <c r="L5" s="5">
        <v>241</v>
      </c>
      <c r="M5" s="5">
        <v>241</v>
      </c>
      <c r="N5" s="5" t="s">
        <v>41</v>
      </c>
      <c r="O5" s="5" t="s">
        <v>30</v>
      </c>
      <c r="P5" s="5" t="s">
        <v>31</v>
      </c>
      <c r="Q5" s="5">
        <v>0</v>
      </c>
      <c r="R5" s="7">
        <v>44265</v>
      </c>
      <c r="S5" s="6">
        <v>44281</v>
      </c>
      <c r="T5" s="5" t="s">
        <v>32</v>
      </c>
      <c r="U5" s="5">
        <v>241</v>
      </c>
      <c r="V5" s="5">
        <v>0</v>
      </c>
      <c r="W5" s="5">
        <v>0</v>
      </c>
      <c r="X5" s="5">
        <v>2010143</v>
      </c>
    </row>
    <row r="6" s="5" customFormat="1" spans="1:24">
      <c r="A6" s="5">
        <v>14557865625</v>
      </c>
      <c r="B6" s="5" t="s">
        <v>24</v>
      </c>
      <c r="C6" s="5" t="s">
        <v>25</v>
      </c>
      <c r="D6" s="5" t="s">
        <v>42</v>
      </c>
      <c r="E6" s="5" t="s">
        <v>34</v>
      </c>
      <c r="F6" s="6">
        <v>44265</v>
      </c>
      <c r="G6" s="6">
        <v>44266</v>
      </c>
      <c r="H6" s="5">
        <v>1</v>
      </c>
      <c r="I6" s="5">
        <v>1</v>
      </c>
      <c r="J6" s="5">
        <v>1</v>
      </c>
      <c r="K6" s="5" t="s">
        <v>28</v>
      </c>
      <c r="L6" s="5">
        <v>102</v>
      </c>
      <c r="M6" s="5">
        <v>102</v>
      </c>
      <c r="N6" s="5" t="s">
        <v>43</v>
      </c>
      <c r="O6" s="5" t="s">
        <v>30</v>
      </c>
      <c r="P6" s="5" t="s">
        <v>31</v>
      </c>
      <c r="Q6" s="5">
        <v>0</v>
      </c>
      <c r="R6" s="7">
        <v>44265</v>
      </c>
      <c r="S6" s="6">
        <v>44281</v>
      </c>
      <c r="T6" s="5" t="s">
        <v>32</v>
      </c>
      <c r="U6" s="5">
        <v>102</v>
      </c>
      <c r="V6" s="5">
        <v>0</v>
      </c>
      <c r="W6" s="5">
        <v>0</v>
      </c>
      <c r="X6" s="5">
        <v>2010327</v>
      </c>
    </row>
    <row r="7" s="5" customFormat="1" spans="1:24">
      <c r="A7" s="5">
        <v>14558091447</v>
      </c>
      <c r="B7" s="5" t="s">
        <v>24</v>
      </c>
      <c r="C7" s="5" t="s">
        <v>25</v>
      </c>
      <c r="D7" s="5" t="s">
        <v>44</v>
      </c>
      <c r="E7" s="5" t="s">
        <v>34</v>
      </c>
      <c r="F7" s="6">
        <v>44265</v>
      </c>
      <c r="G7" s="6">
        <v>44266</v>
      </c>
      <c r="H7" s="5">
        <v>1</v>
      </c>
      <c r="I7" s="5">
        <v>1</v>
      </c>
      <c r="J7" s="5">
        <v>1</v>
      </c>
      <c r="K7" s="5" t="s">
        <v>28</v>
      </c>
      <c r="L7" s="5">
        <v>131</v>
      </c>
      <c r="M7" s="5">
        <v>131</v>
      </c>
      <c r="N7" s="5" t="s">
        <v>45</v>
      </c>
      <c r="O7" s="5" t="s">
        <v>30</v>
      </c>
      <c r="P7" s="5" t="s">
        <v>31</v>
      </c>
      <c r="Q7" s="5">
        <v>0</v>
      </c>
      <c r="R7" s="7">
        <v>44265</v>
      </c>
      <c r="S7" s="6">
        <v>44281</v>
      </c>
      <c r="T7" s="5" t="s">
        <v>32</v>
      </c>
      <c r="U7" s="5">
        <v>131</v>
      </c>
      <c r="V7" s="5">
        <v>0</v>
      </c>
      <c r="W7" s="5">
        <v>0</v>
      </c>
      <c r="X7" s="5">
        <v>2010384</v>
      </c>
    </row>
    <row r="8" s="5" customFormat="1" spans="1:24">
      <c r="A8" s="5">
        <v>14556855511</v>
      </c>
      <c r="B8" s="5" t="s">
        <v>24</v>
      </c>
      <c r="C8" s="5" t="s">
        <v>46</v>
      </c>
      <c r="D8" s="5" t="s">
        <v>36</v>
      </c>
      <c r="E8" s="5" t="s">
        <v>37</v>
      </c>
      <c r="F8" s="6">
        <v>44265</v>
      </c>
      <c r="G8" s="6">
        <v>44266</v>
      </c>
      <c r="H8" s="5">
        <v>1</v>
      </c>
      <c r="I8" s="5">
        <v>1</v>
      </c>
      <c r="J8" s="5">
        <v>1</v>
      </c>
      <c r="K8" s="5" t="s">
        <v>28</v>
      </c>
      <c r="L8" s="5">
        <v>-345</v>
      </c>
      <c r="M8" s="5">
        <v>-345</v>
      </c>
      <c r="N8" s="5" t="s">
        <v>38</v>
      </c>
      <c r="O8" s="5" t="s">
        <v>30</v>
      </c>
      <c r="P8" s="5" t="s">
        <v>31</v>
      </c>
      <c r="Q8" s="5">
        <v>0</v>
      </c>
      <c r="R8" s="7">
        <v>44265</v>
      </c>
      <c r="S8" s="6">
        <v>44281</v>
      </c>
      <c r="T8" s="5" t="s">
        <v>32</v>
      </c>
      <c r="U8" s="5">
        <v>-345</v>
      </c>
      <c r="V8" s="5">
        <v>0</v>
      </c>
      <c r="W8" s="5">
        <v>0</v>
      </c>
      <c r="X8" s="5">
        <v>2010072</v>
      </c>
    </row>
    <row r="9" s="5" customFormat="1" spans="1:24">
      <c r="A9" s="5">
        <v>14562532967</v>
      </c>
      <c r="B9" s="5" t="s">
        <v>24</v>
      </c>
      <c r="C9" s="5" t="s">
        <v>25</v>
      </c>
      <c r="D9" s="5" t="s">
        <v>47</v>
      </c>
      <c r="E9" s="5" t="s">
        <v>48</v>
      </c>
      <c r="F9" s="6">
        <v>44265</v>
      </c>
      <c r="G9" s="6">
        <v>44266</v>
      </c>
      <c r="H9" s="5">
        <v>1</v>
      </c>
      <c r="I9" s="5">
        <v>1</v>
      </c>
      <c r="J9" s="5">
        <v>1</v>
      </c>
      <c r="K9" s="5" t="s">
        <v>28</v>
      </c>
      <c r="L9" s="5">
        <v>171</v>
      </c>
      <c r="M9" s="5">
        <v>171</v>
      </c>
      <c r="N9" s="5" t="s">
        <v>49</v>
      </c>
      <c r="O9" s="5" t="s">
        <v>30</v>
      </c>
      <c r="P9" s="5" t="s">
        <v>31</v>
      </c>
      <c r="Q9" s="5">
        <v>0</v>
      </c>
      <c r="R9" s="7">
        <v>44265</v>
      </c>
      <c r="S9" s="6">
        <v>44281</v>
      </c>
      <c r="T9" s="5" t="s">
        <v>32</v>
      </c>
      <c r="U9" s="5">
        <v>171</v>
      </c>
      <c r="V9" s="5">
        <v>0</v>
      </c>
      <c r="W9" s="5">
        <v>0</v>
      </c>
      <c r="X9" s="5">
        <v>2010568</v>
      </c>
    </row>
    <row r="10" s="5" customFormat="1" spans="1:23">
      <c r="A10" s="5">
        <v>14562766097</v>
      </c>
      <c r="B10" s="5" t="s">
        <v>24</v>
      </c>
      <c r="C10" s="5" t="s">
        <v>25</v>
      </c>
      <c r="D10" s="5" t="s">
        <v>50</v>
      </c>
      <c r="E10" s="5" t="s">
        <v>51</v>
      </c>
      <c r="F10" s="6">
        <v>44265</v>
      </c>
      <c r="G10" s="6">
        <v>44266</v>
      </c>
      <c r="H10" s="5">
        <v>1</v>
      </c>
      <c r="I10" s="5">
        <v>1</v>
      </c>
      <c r="J10" s="5">
        <v>1</v>
      </c>
      <c r="K10" s="5" t="s">
        <v>28</v>
      </c>
      <c r="L10" s="5">
        <v>102</v>
      </c>
      <c r="M10" s="5">
        <v>102</v>
      </c>
      <c r="N10" s="5" t="s">
        <v>52</v>
      </c>
      <c r="O10" s="5" t="s">
        <v>30</v>
      </c>
      <c r="P10" s="5" t="s">
        <v>31</v>
      </c>
      <c r="Q10" s="5">
        <v>0</v>
      </c>
      <c r="R10" s="7">
        <v>44265</v>
      </c>
      <c r="S10" s="6">
        <v>44281</v>
      </c>
      <c r="T10" s="5" t="s">
        <v>32</v>
      </c>
      <c r="U10" s="5">
        <v>102</v>
      </c>
      <c r="V10" s="5">
        <v>0</v>
      </c>
      <c r="W10" s="5">
        <v>0</v>
      </c>
    </row>
    <row r="11" s="5" customFormat="1" spans="1:24">
      <c r="A11" s="5">
        <v>14563171236</v>
      </c>
      <c r="B11" s="5" t="s">
        <v>24</v>
      </c>
      <c r="C11" s="5" t="s">
        <v>25</v>
      </c>
      <c r="D11" s="5" t="s">
        <v>53</v>
      </c>
      <c r="E11" s="5" t="s">
        <v>54</v>
      </c>
      <c r="F11" s="6">
        <v>44265</v>
      </c>
      <c r="G11" s="6">
        <v>44266</v>
      </c>
      <c r="H11" s="5">
        <v>1</v>
      </c>
      <c r="I11" s="5">
        <v>1</v>
      </c>
      <c r="J11" s="5">
        <v>1</v>
      </c>
      <c r="K11" s="5" t="s">
        <v>28</v>
      </c>
      <c r="L11" s="5">
        <v>176</v>
      </c>
      <c r="M11" s="5">
        <v>176</v>
      </c>
      <c r="N11" s="5" t="s">
        <v>55</v>
      </c>
      <c r="O11" s="5" t="s">
        <v>30</v>
      </c>
      <c r="P11" s="5" t="s">
        <v>31</v>
      </c>
      <c r="Q11" s="5">
        <v>0</v>
      </c>
      <c r="R11" s="7">
        <v>44265</v>
      </c>
      <c r="S11" s="6">
        <v>44281</v>
      </c>
      <c r="T11" s="5" t="s">
        <v>32</v>
      </c>
      <c r="U11" s="5">
        <v>176</v>
      </c>
      <c r="V11" s="5">
        <v>0</v>
      </c>
      <c r="W11" s="5">
        <v>0</v>
      </c>
      <c r="X11" s="5">
        <v>2010724</v>
      </c>
    </row>
    <row r="12" s="5" customFormat="1" spans="1:24">
      <c r="A12" s="5">
        <v>14563171857</v>
      </c>
      <c r="B12" s="5" t="s">
        <v>24</v>
      </c>
      <c r="C12" s="5" t="s">
        <v>25</v>
      </c>
      <c r="D12" s="5" t="s">
        <v>53</v>
      </c>
      <c r="E12" s="5" t="s">
        <v>54</v>
      </c>
      <c r="F12" s="6">
        <v>44265</v>
      </c>
      <c r="G12" s="6">
        <v>44266</v>
      </c>
      <c r="H12" s="5">
        <v>1</v>
      </c>
      <c r="I12" s="5">
        <v>1</v>
      </c>
      <c r="J12" s="5">
        <v>1</v>
      </c>
      <c r="K12" s="5" t="s">
        <v>28</v>
      </c>
      <c r="L12" s="5">
        <v>176</v>
      </c>
      <c r="M12" s="5">
        <v>176</v>
      </c>
      <c r="N12" s="5" t="s">
        <v>56</v>
      </c>
      <c r="O12" s="5" t="s">
        <v>30</v>
      </c>
      <c r="P12" s="5" t="s">
        <v>31</v>
      </c>
      <c r="Q12" s="5">
        <v>0</v>
      </c>
      <c r="R12" s="7">
        <v>44265</v>
      </c>
      <c r="S12" s="6">
        <v>44281</v>
      </c>
      <c r="T12" s="5" t="s">
        <v>32</v>
      </c>
      <c r="U12" s="5">
        <v>176</v>
      </c>
      <c r="V12" s="5">
        <v>0</v>
      </c>
      <c r="W12" s="5">
        <v>0</v>
      </c>
      <c r="X12" s="5">
        <v>2010723</v>
      </c>
    </row>
    <row r="13" s="5" customFormat="1" spans="1:24">
      <c r="A13" s="5">
        <v>14563167856</v>
      </c>
      <c r="B13" s="5" t="s">
        <v>24</v>
      </c>
      <c r="C13" s="5" t="s">
        <v>25</v>
      </c>
      <c r="D13" s="5" t="s">
        <v>53</v>
      </c>
      <c r="E13" s="5" t="s">
        <v>54</v>
      </c>
      <c r="F13" s="6">
        <v>44265</v>
      </c>
      <c r="G13" s="6">
        <v>44266</v>
      </c>
      <c r="H13" s="5">
        <v>1</v>
      </c>
      <c r="I13" s="5">
        <v>1</v>
      </c>
      <c r="J13" s="5">
        <v>1</v>
      </c>
      <c r="K13" s="5" t="s">
        <v>28</v>
      </c>
      <c r="L13" s="5">
        <v>176</v>
      </c>
      <c r="M13" s="5">
        <v>176</v>
      </c>
      <c r="N13" s="5" t="s">
        <v>57</v>
      </c>
      <c r="O13" s="5" t="s">
        <v>30</v>
      </c>
      <c r="P13" s="5" t="s">
        <v>31</v>
      </c>
      <c r="Q13" s="5">
        <v>0</v>
      </c>
      <c r="R13" s="7">
        <v>44265</v>
      </c>
      <c r="S13" s="6">
        <v>44281</v>
      </c>
      <c r="T13" s="5" t="s">
        <v>32</v>
      </c>
      <c r="U13" s="5">
        <v>176</v>
      </c>
      <c r="V13" s="5">
        <v>0</v>
      </c>
      <c r="W13" s="5">
        <v>0</v>
      </c>
      <c r="X13" s="5">
        <v>2010725</v>
      </c>
    </row>
    <row r="14" s="5" customFormat="1" spans="1:24">
      <c r="A14" s="5">
        <v>14563271054</v>
      </c>
      <c r="B14" s="5" t="s">
        <v>24</v>
      </c>
      <c r="C14" s="5" t="s">
        <v>25</v>
      </c>
      <c r="D14" s="5" t="s">
        <v>58</v>
      </c>
      <c r="E14" s="5" t="s">
        <v>59</v>
      </c>
      <c r="F14" s="6">
        <v>44265</v>
      </c>
      <c r="G14" s="6">
        <v>44266</v>
      </c>
      <c r="H14" s="5">
        <v>1</v>
      </c>
      <c r="I14" s="5">
        <v>1</v>
      </c>
      <c r="J14" s="5">
        <v>1</v>
      </c>
      <c r="K14" s="5" t="s">
        <v>28</v>
      </c>
      <c r="L14" s="5">
        <v>132</v>
      </c>
      <c r="M14" s="5">
        <v>132</v>
      </c>
      <c r="N14" s="5" t="s">
        <v>60</v>
      </c>
      <c r="O14" s="5" t="s">
        <v>30</v>
      </c>
      <c r="P14" s="5" t="s">
        <v>31</v>
      </c>
      <c r="Q14" s="5">
        <v>0</v>
      </c>
      <c r="R14" s="7">
        <v>44265</v>
      </c>
      <c r="S14" s="6">
        <v>44281</v>
      </c>
      <c r="T14" s="5" t="s">
        <v>32</v>
      </c>
      <c r="U14" s="5">
        <v>132</v>
      </c>
      <c r="V14" s="5">
        <v>0</v>
      </c>
      <c r="W14" s="5">
        <v>0</v>
      </c>
      <c r="X14" s="5">
        <v>2010753</v>
      </c>
    </row>
    <row r="15" s="5" customFormat="1" spans="1:24">
      <c r="A15" s="5">
        <v>14563395697</v>
      </c>
      <c r="B15" s="5" t="s">
        <v>24</v>
      </c>
      <c r="C15" s="5" t="s">
        <v>25</v>
      </c>
      <c r="D15" s="5" t="s">
        <v>53</v>
      </c>
      <c r="E15" s="5" t="s">
        <v>54</v>
      </c>
      <c r="F15" s="6">
        <v>44265</v>
      </c>
      <c r="G15" s="6">
        <v>44266</v>
      </c>
      <c r="H15" s="5">
        <v>1</v>
      </c>
      <c r="I15" s="5">
        <v>1</v>
      </c>
      <c r="J15" s="5">
        <v>1</v>
      </c>
      <c r="K15" s="5" t="s">
        <v>28</v>
      </c>
      <c r="L15" s="5">
        <v>176</v>
      </c>
      <c r="M15" s="5">
        <v>176</v>
      </c>
      <c r="N15" s="5" t="s">
        <v>61</v>
      </c>
      <c r="O15" s="5" t="s">
        <v>30</v>
      </c>
      <c r="P15" s="5" t="s">
        <v>31</v>
      </c>
      <c r="Q15" s="5">
        <v>0</v>
      </c>
      <c r="R15" s="7">
        <v>44265</v>
      </c>
      <c r="S15" s="6">
        <v>44281</v>
      </c>
      <c r="T15" s="5" t="s">
        <v>32</v>
      </c>
      <c r="U15" s="5">
        <v>176</v>
      </c>
      <c r="V15" s="5">
        <v>0</v>
      </c>
      <c r="W15" s="5">
        <v>0</v>
      </c>
      <c r="X15" s="5">
        <v>2010783</v>
      </c>
    </row>
    <row r="16" s="5" customFormat="1" spans="1:24">
      <c r="A16" s="5">
        <v>14563468493</v>
      </c>
      <c r="B16" s="5" t="s">
        <v>24</v>
      </c>
      <c r="C16" s="5" t="s">
        <v>25</v>
      </c>
      <c r="D16" s="5" t="s">
        <v>62</v>
      </c>
      <c r="E16" s="5" t="s">
        <v>63</v>
      </c>
      <c r="F16" s="6">
        <v>44265</v>
      </c>
      <c r="G16" s="6">
        <v>44266</v>
      </c>
      <c r="H16" s="5">
        <v>1</v>
      </c>
      <c r="I16" s="5">
        <v>1</v>
      </c>
      <c r="J16" s="5">
        <v>1</v>
      </c>
      <c r="K16" s="5" t="s">
        <v>28</v>
      </c>
      <c r="L16" s="5">
        <v>660</v>
      </c>
      <c r="M16" s="5">
        <v>660</v>
      </c>
      <c r="N16" s="5" t="s">
        <v>64</v>
      </c>
      <c r="O16" s="5" t="s">
        <v>30</v>
      </c>
      <c r="P16" s="5" t="s">
        <v>31</v>
      </c>
      <c r="Q16" s="5">
        <v>0</v>
      </c>
      <c r="R16" s="7">
        <v>44265</v>
      </c>
      <c r="S16" s="6">
        <v>44281</v>
      </c>
      <c r="T16" s="5" t="s">
        <v>32</v>
      </c>
      <c r="U16" s="5">
        <v>660</v>
      </c>
      <c r="V16" s="5">
        <v>0</v>
      </c>
      <c r="W16" s="5">
        <v>0</v>
      </c>
      <c r="X16" s="5">
        <v>2010803</v>
      </c>
    </row>
    <row r="17" s="5" customFormat="1" spans="1:24">
      <c r="A17" s="5">
        <v>14564200379</v>
      </c>
      <c r="B17" s="5" t="s">
        <v>24</v>
      </c>
      <c r="C17" s="5" t="s">
        <v>25</v>
      </c>
      <c r="D17" s="5" t="s">
        <v>65</v>
      </c>
      <c r="E17" s="5" t="s">
        <v>66</v>
      </c>
      <c r="F17" s="6">
        <v>44265</v>
      </c>
      <c r="G17" s="6">
        <v>44266</v>
      </c>
      <c r="H17" s="5">
        <v>1</v>
      </c>
      <c r="I17" s="5">
        <v>1</v>
      </c>
      <c r="J17" s="5">
        <v>1</v>
      </c>
      <c r="K17" s="5" t="s">
        <v>28</v>
      </c>
      <c r="L17" s="5">
        <v>260</v>
      </c>
      <c r="M17" s="5">
        <v>260</v>
      </c>
      <c r="N17" s="5" t="s">
        <v>67</v>
      </c>
      <c r="O17" s="5" t="s">
        <v>30</v>
      </c>
      <c r="P17" s="5" t="s">
        <v>31</v>
      </c>
      <c r="Q17" s="5">
        <v>0</v>
      </c>
      <c r="R17" s="7">
        <v>44265</v>
      </c>
      <c r="S17" s="6">
        <v>44281</v>
      </c>
      <c r="T17" s="5" t="s">
        <v>32</v>
      </c>
      <c r="U17" s="5">
        <v>260</v>
      </c>
      <c r="V17" s="5">
        <v>0</v>
      </c>
      <c r="W17" s="5">
        <v>0</v>
      </c>
      <c r="X17" s="5">
        <v>2011083</v>
      </c>
    </row>
    <row r="18" s="5" customFormat="1" spans="1:24">
      <c r="A18" s="5">
        <v>14383873411</v>
      </c>
      <c r="B18" s="5" t="s">
        <v>24</v>
      </c>
      <c r="C18" s="5" t="s">
        <v>68</v>
      </c>
      <c r="D18" s="5" t="s">
        <v>69</v>
      </c>
      <c r="E18" s="5" t="s">
        <v>70</v>
      </c>
      <c r="F18" s="6">
        <v>44234</v>
      </c>
      <c r="G18" s="6">
        <v>44235</v>
      </c>
      <c r="H18" s="5">
        <v>1</v>
      </c>
      <c r="I18" s="5">
        <v>1</v>
      </c>
      <c r="J18" s="5">
        <v>1</v>
      </c>
      <c r="K18" s="5" t="s">
        <v>28</v>
      </c>
      <c r="L18" s="5">
        <v>978</v>
      </c>
      <c r="M18" s="5">
        <v>978</v>
      </c>
      <c r="N18" s="5" t="s">
        <v>71</v>
      </c>
      <c r="O18" s="5" t="s">
        <v>30</v>
      </c>
      <c r="P18" s="5" t="s">
        <v>31</v>
      </c>
      <c r="Q18" s="5">
        <v>0</v>
      </c>
      <c r="R18" s="7">
        <v>44234</v>
      </c>
      <c r="S18" s="6">
        <v>44281</v>
      </c>
      <c r="T18" s="5" t="s">
        <v>32</v>
      </c>
      <c r="U18" s="5">
        <v>978</v>
      </c>
      <c r="V18" s="5">
        <v>0</v>
      </c>
      <c r="W18" s="5">
        <v>0</v>
      </c>
      <c r="X18" s="5">
        <v>1975964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F26" sqref="F26"/>
    </sheetView>
  </sheetViews>
  <sheetFormatPr defaultColWidth="9" defaultRowHeight="13.5" outlineLevelCol="7"/>
  <cols>
    <col min="1" max="1" width="12.875" style="5" customWidth="1"/>
    <col min="2" max="3" width="10.375" style="5"/>
    <col min="4" max="4" width="11" style="5" customWidth="1"/>
    <col min="5" max="5" width="10.5" style="5" customWidth="1"/>
    <col min="6" max="1636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72</v>
      </c>
    </row>
    <row r="2" s="5" customFormat="1" spans="1:8">
      <c r="A2" s="5">
        <v>14519845721</v>
      </c>
      <c r="B2" s="6">
        <v>44265</v>
      </c>
      <c r="C2" s="6">
        <v>44266</v>
      </c>
      <c r="D2" s="5">
        <v>334</v>
      </c>
      <c r="E2" s="5" t="str">
        <f>VLOOKUP(A2,HOP!A:H,8,0)</f>
        <v>334.00</v>
      </c>
      <c r="F2" s="5">
        <v>2003300</v>
      </c>
      <c r="G2" s="5">
        <f t="shared" ref="G2:G7" si="0">D2-E2</f>
        <v>0</v>
      </c>
      <c r="H2" s="5" t="str">
        <f>$H$1&amp;F2</f>
        <v>，2003300</v>
      </c>
    </row>
    <row r="3" s="5" customFormat="1" spans="1:8">
      <c r="A3" s="5">
        <v>14550880612</v>
      </c>
      <c r="B3" s="6">
        <v>44265</v>
      </c>
      <c r="C3" s="6">
        <v>44266</v>
      </c>
      <c r="D3" s="5">
        <v>102</v>
      </c>
      <c r="E3" s="5" t="str">
        <f>VLOOKUP(A3,HOP!A:H,8,0)</f>
        <v>102.00</v>
      </c>
      <c r="F3" s="5">
        <f>VLOOKUP(A3,HOP!A:B,2,0)</f>
        <v>2009134</v>
      </c>
      <c r="G3" s="5">
        <f t="shared" si="0"/>
        <v>0</v>
      </c>
      <c r="H3" s="5" t="str">
        <f>$H$1&amp;F3</f>
        <v>，2009134</v>
      </c>
    </row>
    <row r="4" s="5" customFormat="1" spans="1:8">
      <c r="A4" s="5">
        <v>14556855511</v>
      </c>
      <c r="B4" s="6">
        <v>44265</v>
      </c>
      <c r="C4" s="6">
        <v>44266</v>
      </c>
      <c r="D4" s="5">
        <v>0</v>
      </c>
      <c r="E4" s="5" t="str">
        <f>VLOOKUP(A4,HOP!A:H,8,0)</f>
        <v>0.00</v>
      </c>
      <c r="F4" s="5">
        <f>VLOOKUP(A4,HOP!A:B,2,0)</f>
        <v>2010072</v>
      </c>
      <c r="G4" s="5">
        <f t="shared" si="0"/>
        <v>0</v>
      </c>
      <c r="H4" s="5" t="str">
        <f>$H$1&amp;F4</f>
        <v>，2010072</v>
      </c>
    </row>
    <row r="5" s="5" customFormat="1" spans="1:8">
      <c r="A5" s="5">
        <v>14557182466</v>
      </c>
      <c r="B5" s="6">
        <v>44265</v>
      </c>
      <c r="C5" s="6">
        <v>44266</v>
      </c>
      <c r="D5" s="5">
        <v>241</v>
      </c>
      <c r="E5" s="5" t="str">
        <f>VLOOKUP(A5,HOP!A:H,8,0)</f>
        <v>241.00</v>
      </c>
      <c r="F5" s="5">
        <f>VLOOKUP(A5,HOP!A:B,2,0)</f>
        <v>2010143</v>
      </c>
      <c r="G5" s="5">
        <f t="shared" si="0"/>
        <v>0</v>
      </c>
      <c r="H5" s="5" t="str">
        <f>$H$1&amp;F5</f>
        <v>，2010143</v>
      </c>
    </row>
    <row r="6" s="5" customFormat="1" spans="1:8">
      <c r="A6" s="5">
        <v>14557865625</v>
      </c>
      <c r="B6" s="6">
        <v>44265</v>
      </c>
      <c r="C6" s="6">
        <v>44266</v>
      </c>
      <c r="D6" s="5">
        <v>102</v>
      </c>
      <c r="E6" s="5" t="str">
        <f>VLOOKUP(A6,HOP!A:H,8,0)</f>
        <v>102.00</v>
      </c>
      <c r="F6" s="5">
        <f>VLOOKUP(A6,HOP!A:B,2,0)</f>
        <v>2010327</v>
      </c>
      <c r="G6" s="5">
        <f t="shared" si="0"/>
        <v>0</v>
      </c>
      <c r="H6" s="5" t="str">
        <f>$H$1&amp;F6</f>
        <v>，2010327</v>
      </c>
    </row>
    <row r="7" s="5" customFormat="1" spans="1:8">
      <c r="A7" s="5">
        <v>14558091447</v>
      </c>
      <c r="B7" s="6">
        <v>44265</v>
      </c>
      <c r="C7" s="6">
        <v>44266</v>
      </c>
      <c r="D7" s="5">
        <v>131</v>
      </c>
      <c r="E7" s="5" t="str">
        <f>VLOOKUP(A7,HOP!A:H,8,0)</f>
        <v>131.00</v>
      </c>
      <c r="F7" s="5">
        <f>VLOOKUP(A7,HOP!A:B,2,0)</f>
        <v>2010384</v>
      </c>
      <c r="G7" s="5">
        <f t="shared" si="0"/>
        <v>0</v>
      </c>
      <c r="H7" s="5" t="str">
        <f>$H$1&amp;F7</f>
        <v>，2010384</v>
      </c>
    </row>
    <row r="8" s="5" customFormat="1" spans="1:8">
      <c r="A8" s="5">
        <v>14562532967</v>
      </c>
      <c r="B8" s="6">
        <v>44265</v>
      </c>
      <c r="C8" s="6">
        <v>44266</v>
      </c>
      <c r="D8" s="5">
        <v>171</v>
      </c>
      <c r="E8" s="5" t="str">
        <f>VLOOKUP(A8,HOP!A:H,8,0)</f>
        <v>171.00</v>
      </c>
      <c r="F8" s="5">
        <f>VLOOKUP(A8,HOP!A:B,2,0)</f>
        <v>2010568</v>
      </c>
      <c r="G8" s="5">
        <f t="shared" ref="G8:G17" si="1">D8-E8</f>
        <v>0</v>
      </c>
      <c r="H8" s="5" t="str">
        <f t="shared" ref="H8:H17" si="2">$H$1&amp;F8</f>
        <v>，2010568</v>
      </c>
    </row>
    <row r="9" s="5" customFormat="1" spans="1:8">
      <c r="A9" s="5">
        <v>14562766097</v>
      </c>
      <c r="B9" s="6">
        <v>44265</v>
      </c>
      <c r="C9" s="6">
        <v>44266</v>
      </c>
      <c r="D9" s="5">
        <v>102</v>
      </c>
      <c r="E9" s="5" t="str">
        <f>VLOOKUP(A9,HOP!A:H,8,0)</f>
        <v>102.00</v>
      </c>
      <c r="F9" s="5">
        <f>VLOOKUP(A9,HOP!A:B,2,0)</f>
        <v>2010611</v>
      </c>
      <c r="G9" s="5">
        <f t="shared" si="1"/>
        <v>0</v>
      </c>
      <c r="H9" s="5" t="str">
        <f t="shared" si="2"/>
        <v>，2010611</v>
      </c>
    </row>
    <row r="10" s="5" customFormat="1" spans="1:8">
      <c r="A10" s="5">
        <v>14563171236</v>
      </c>
      <c r="B10" s="6">
        <v>44265</v>
      </c>
      <c r="C10" s="6">
        <v>44266</v>
      </c>
      <c r="D10" s="5">
        <v>176</v>
      </c>
      <c r="E10" s="5" t="str">
        <f>VLOOKUP(A10,HOP!A:H,8,0)</f>
        <v>176.00</v>
      </c>
      <c r="F10" s="5">
        <f>VLOOKUP(A10,HOP!A:B,2,0)</f>
        <v>2010724</v>
      </c>
      <c r="G10" s="5">
        <f t="shared" si="1"/>
        <v>0</v>
      </c>
      <c r="H10" s="5" t="str">
        <f t="shared" si="2"/>
        <v>，2010724</v>
      </c>
    </row>
    <row r="11" s="5" customFormat="1" spans="1:8">
      <c r="A11" s="5">
        <v>14563171857</v>
      </c>
      <c r="B11" s="6">
        <v>44265</v>
      </c>
      <c r="C11" s="6">
        <v>44266</v>
      </c>
      <c r="D11" s="5">
        <v>176</v>
      </c>
      <c r="E11" s="5" t="str">
        <f>VLOOKUP(A11,HOP!A:H,8,0)</f>
        <v>176.00</v>
      </c>
      <c r="F11" s="5">
        <f>VLOOKUP(A11,HOP!A:B,2,0)</f>
        <v>2010723</v>
      </c>
      <c r="G11" s="5">
        <f t="shared" si="1"/>
        <v>0</v>
      </c>
      <c r="H11" s="5" t="str">
        <f t="shared" si="2"/>
        <v>，2010723</v>
      </c>
    </row>
    <row r="12" s="5" customFormat="1" spans="1:8">
      <c r="A12" s="5">
        <v>14563167856</v>
      </c>
      <c r="B12" s="6">
        <v>44265</v>
      </c>
      <c r="C12" s="6">
        <v>44266</v>
      </c>
      <c r="D12" s="5">
        <v>176</v>
      </c>
      <c r="E12" s="5" t="str">
        <f>VLOOKUP(A12,HOP!A:H,8,0)</f>
        <v>176.00</v>
      </c>
      <c r="F12" s="5">
        <f>VLOOKUP(A12,HOP!A:B,2,0)</f>
        <v>2010725</v>
      </c>
      <c r="G12" s="5">
        <f t="shared" si="1"/>
        <v>0</v>
      </c>
      <c r="H12" s="5" t="str">
        <f t="shared" si="2"/>
        <v>，2010725</v>
      </c>
    </row>
    <row r="13" s="5" customFormat="1" spans="1:8">
      <c r="A13" s="5">
        <v>14563271054</v>
      </c>
      <c r="B13" s="6">
        <v>44265</v>
      </c>
      <c r="C13" s="6">
        <v>44266</v>
      </c>
      <c r="D13" s="5">
        <v>132</v>
      </c>
      <c r="E13" s="5" t="str">
        <f>VLOOKUP(A13,HOP!A:H,8,0)</f>
        <v>132.00</v>
      </c>
      <c r="F13" s="5">
        <f>VLOOKUP(A13,HOP!A:B,2,0)</f>
        <v>2010753</v>
      </c>
      <c r="G13" s="5">
        <f t="shared" si="1"/>
        <v>0</v>
      </c>
      <c r="H13" s="5" t="str">
        <f t="shared" si="2"/>
        <v>，2010753</v>
      </c>
    </row>
    <row r="14" s="5" customFormat="1" spans="1:8">
      <c r="A14" s="5">
        <v>14563395697</v>
      </c>
      <c r="B14" s="6">
        <v>44265</v>
      </c>
      <c r="C14" s="6">
        <v>44266</v>
      </c>
      <c r="D14" s="5">
        <v>176</v>
      </c>
      <c r="E14" s="5" t="str">
        <f>VLOOKUP(A14,HOP!A:H,8,0)</f>
        <v>176.00</v>
      </c>
      <c r="F14" s="5">
        <f>VLOOKUP(A14,HOP!A:B,2,0)</f>
        <v>2010783</v>
      </c>
      <c r="G14" s="5">
        <f t="shared" si="1"/>
        <v>0</v>
      </c>
      <c r="H14" s="5" t="str">
        <f t="shared" si="2"/>
        <v>，2010783</v>
      </c>
    </row>
    <row r="15" s="5" customFormat="1" spans="1:8">
      <c r="A15" s="5">
        <v>14563468493</v>
      </c>
      <c r="B15" s="6">
        <v>44265</v>
      </c>
      <c r="C15" s="6">
        <v>44266</v>
      </c>
      <c r="D15" s="5">
        <v>660</v>
      </c>
      <c r="E15" s="5" t="str">
        <f>VLOOKUP(A15,HOP!A:H,8,0)</f>
        <v>660.00</v>
      </c>
      <c r="F15" s="5">
        <f>VLOOKUP(A15,HOP!A:B,2,0)</f>
        <v>2010803</v>
      </c>
      <c r="G15" s="5">
        <f t="shared" si="1"/>
        <v>0</v>
      </c>
      <c r="H15" s="5" t="str">
        <f t="shared" si="2"/>
        <v>，2010803</v>
      </c>
    </row>
    <row r="16" s="5" customFormat="1" spans="1:8">
      <c r="A16" s="5">
        <v>14564200379</v>
      </c>
      <c r="B16" s="6">
        <v>44265</v>
      </c>
      <c r="C16" s="6">
        <v>44266</v>
      </c>
      <c r="D16" s="5">
        <v>260</v>
      </c>
      <c r="E16" s="5" t="str">
        <f>VLOOKUP(A16,HOP!A:H,8,0)</f>
        <v>260.00</v>
      </c>
      <c r="F16" s="5">
        <f>VLOOKUP(A16,HOP!A:B,2,0)</f>
        <v>2011083</v>
      </c>
      <c r="G16" s="5">
        <f t="shared" si="1"/>
        <v>0</v>
      </c>
      <c r="H16" s="5" t="str">
        <f t="shared" si="2"/>
        <v>，2011083</v>
      </c>
    </row>
    <row r="17" s="5" customFormat="1" spans="1:8">
      <c r="A17" s="5">
        <v>14383873411</v>
      </c>
      <c r="B17" s="6">
        <v>44234</v>
      </c>
      <c r="C17" s="6">
        <v>44235</v>
      </c>
      <c r="D17" s="5">
        <v>978</v>
      </c>
      <c r="E17" s="5">
        <v>978</v>
      </c>
      <c r="F17" s="5">
        <v>1975964</v>
      </c>
      <c r="G17" s="5">
        <f t="shared" si="1"/>
        <v>0</v>
      </c>
      <c r="H17" s="5" t="str">
        <f t="shared" si="2"/>
        <v>，1975964</v>
      </c>
    </row>
    <row r="25" spans="1:1">
      <c r="A25" s="5" t="s">
        <v>73</v>
      </c>
    </row>
    <row r="26" spans="1:1">
      <c r="A26" s="5" t="s">
        <v>74</v>
      </c>
    </row>
  </sheetData>
  <autoFilter ref="A1:XFD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B20" sqref="B2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5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17</v>
      </c>
    </row>
    <row r="2" s="1" customFormat="1" ht="20" customHeight="1" spans="1:11">
      <c r="A2" s="3">
        <v>14564200379</v>
      </c>
      <c r="B2" s="3">
        <v>2011083</v>
      </c>
      <c r="C2" s="2" t="s">
        <v>84</v>
      </c>
      <c r="D2" s="2" t="s">
        <v>67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67</v>
      </c>
      <c r="J2" s="2" t="s">
        <v>89</v>
      </c>
      <c r="K2" s="2" t="s">
        <v>90</v>
      </c>
    </row>
    <row r="3" s="1" customFormat="1" ht="20" customHeight="1" spans="1:11">
      <c r="A3" s="3">
        <v>14563468493</v>
      </c>
      <c r="B3" s="3">
        <v>2010803</v>
      </c>
      <c r="C3" s="2" t="s">
        <v>91</v>
      </c>
      <c r="D3" s="2" t="s">
        <v>64</v>
      </c>
      <c r="E3" s="2" t="s">
        <v>85</v>
      </c>
      <c r="F3" s="2" t="s">
        <v>86</v>
      </c>
      <c r="G3" s="2" t="s">
        <v>87</v>
      </c>
      <c r="H3" s="2" t="s">
        <v>92</v>
      </c>
      <c r="I3" s="2" t="s">
        <v>64</v>
      </c>
      <c r="J3" s="2" t="s">
        <v>89</v>
      </c>
      <c r="K3" s="2" t="s">
        <v>93</v>
      </c>
    </row>
    <row r="4" s="1" customFormat="1" ht="20" customHeight="1" spans="1:11">
      <c r="A4" s="3">
        <v>14563395697</v>
      </c>
      <c r="B4" s="3">
        <v>2010783</v>
      </c>
      <c r="C4" s="2" t="s">
        <v>94</v>
      </c>
      <c r="D4" s="2" t="s">
        <v>61</v>
      </c>
      <c r="E4" s="2" t="s">
        <v>85</v>
      </c>
      <c r="F4" s="2" t="s">
        <v>86</v>
      </c>
      <c r="G4" s="2" t="s">
        <v>87</v>
      </c>
      <c r="H4" s="2" t="s">
        <v>95</v>
      </c>
      <c r="I4" s="2" t="s">
        <v>61</v>
      </c>
      <c r="J4" s="2" t="s">
        <v>89</v>
      </c>
      <c r="K4" s="2" t="s">
        <v>96</v>
      </c>
    </row>
    <row r="5" s="1" customFormat="1" ht="20" customHeight="1" spans="1:11">
      <c r="A5" s="3">
        <v>14563271054</v>
      </c>
      <c r="B5" s="3">
        <v>2010753</v>
      </c>
      <c r="C5" s="2" t="s">
        <v>97</v>
      </c>
      <c r="D5" s="2" t="s">
        <v>60</v>
      </c>
      <c r="E5" s="2" t="s">
        <v>85</v>
      </c>
      <c r="F5" s="2" t="s">
        <v>86</v>
      </c>
      <c r="G5" s="2" t="s">
        <v>87</v>
      </c>
      <c r="H5" s="2" t="s">
        <v>98</v>
      </c>
      <c r="I5" s="2" t="s">
        <v>60</v>
      </c>
      <c r="J5" s="2" t="s">
        <v>89</v>
      </c>
      <c r="K5" s="2" t="s">
        <v>99</v>
      </c>
    </row>
    <row r="6" s="1" customFormat="1" ht="20" customHeight="1" spans="1:11">
      <c r="A6" s="3">
        <v>14563167856</v>
      </c>
      <c r="B6" s="3">
        <v>2010725</v>
      </c>
      <c r="C6" s="2" t="s">
        <v>94</v>
      </c>
      <c r="D6" s="2" t="s">
        <v>57</v>
      </c>
      <c r="E6" s="2" t="s">
        <v>85</v>
      </c>
      <c r="F6" s="2" t="s">
        <v>86</v>
      </c>
      <c r="G6" s="2" t="s">
        <v>87</v>
      </c>
      <c r="H6" s="2" t="s">
        <v>95</v>
      </c>
      <c r="I6" s="2" t="s">
        <v>57</v>
      </c>
      <c r="J6" s="2" t="s">
        <v>89</v>
      </c>
      <c r="K6" s="2" t="s">
        <v>100</v>
      </c>
    </row>
    <row r="7" s="1" customFormat="1" ht="20" customHeight="1" spans="1:11">
      <c r="A7" s="3">
        <v>14563171236</v>
      </c>
      <c r="B7" s="3">
        <v>2010724</v>
      </c>
      <c r="C7" s="2" t="s">
        <v>94</v>
      </c>
      <c r="D7" s="2" t="s">
        <v>55</v>
      </c>
      <c r="E7" s="2" t="s">
        <v>85</v>
      </c>
      <c r="F7" s="2" t="s">
        <v>86</v>
      </c>
      <c r="G7" s="2" t="s">
        <v>87</v>
      </c>
      <c r="H7" s="2" t="s">
        <v>95</v>
      </c>
      <c r="I7" s="2" t="s">
        <v>55</v>
      </c>
      <c r="J7" s="2" t="s">
        <v>89</v>
      </c>
      <c r="K7" s="2" t="s">
        <v>101</v>
      </c>
    </row>
    <row r="8" s="1" customFormat="1" ht="20" customHeight="1" spans="1:11">
      <c r="A8" s="3">
        <v>14563171857</v>
      </c>
      <c r="B8" s="3">
        <v>2010723</v>
      </c>
      <c r="C8" s="2" t="s">
        <v>94</v>
      </c>
      <c r="D8" s="2" t="s">
        <v>56</v>
      </c>
      <c r="E8" s="2" t="s">
        <v>85</v>
      </c>
      <c r="F8" s="2" t="s">
        <v>86</v>
      </c>
      <c r="G8" s="2" t="s">
        <v>87</v>
      </c>
      <c r="H8" s="2" t="s">
        <v>95</v>
      </c>
      <c r="I8" s="2" t="s">
        <v>56</v>
      </c>
      <c r="J8" s="2" t="s">
        <v>89</v>
      </c>
      <c r="K8" s="2" t="s">
        <v>101</v>
      </c>
    </row>
    <row r="9" s="1" customFormat="1" ht="20" customHeight="1" spans="1:11">
      <c r="A9" s="3">
        <v>14562766097</v>
      </c>
      <c r="B9" s="3">
        <v>2010611</v>
      </c>
      <c r="C9" s="2" t="s">
        <v>102</v>
      </c>
      <c r="D9" s="2" t="s">
        <v>52</v>
      </c>
      <c r="E9" s="2" t="s">
        <v>85</v>
      </c>
      <c r="F9" s="2" t="s">
        <v>86</v>
      </c>
      <c r="G9" s="2" t="s">
        <v>87</v>
      </c>
      <c r="H9" s="2" t="s">
        <v>103</v>
      </c>
      <c r="I9" s="2" t="s">
        <v>52</v>
      </c>
      <c r="J9" s="2" t="s">
        <v>89</v>
      </c>
      <c r="K9" s="2" t="s">
        <v>104</v>
      </c>
    </row>
    <row r="10" s="1" customFormat="1" ht="20" customHeight="1" spans="1:11">
      <c r="A10" s="3">
        <v>14562532967</v>
      </c>
      <c r="B10" s="3">
        <v>2010568</v>
      </c>
      <c r="C10" s="2" t="s">
        <v>105</v>
      </c>
      <c r="D10" s="2" t="s">
        <v>49</v>
      </c>
      <c r="E10" s="2" t="s">
        <v>85</v>
      </c>
      <c r="F10" s="2" t="s">
        <v>86</v>
      </c>
      <c r="G10" s="2" t="s">
        <v>87</v>
      </c>
      <c r="H10" s="2" t="s">
        <v>106</v>
      </c>
      <c r="I10" s="2" t="s">
        <v>49</v>
      </c>
      <c r="J10" s="2" t="s">
        <v>89</v>
      </c>
      <c r="K10" s="2" t="s">
        <v>107</v>
      </c>
    </row>
    <row r="11" s="1" customFormat="1" ht="20" customHeight="1" spans="1:11">
      <c r="A11" s="3">
        <v>14558091447</v>
      </c>
      <c r="B11" s="3">
        <v>2010384</v>
      </c>
      <c r="C11" s="2" t="s">
        <v>108</v>
      </c>
      <c r="D11" s="2" t="s">
        <v>45</v>
      </c>
      <c r="E11" s="2" t="s">
        <v>85</v>
      </c>
      <c r="F11" s="2" t="s">
        <v>86</v>
      </c>
      <c r="G11" s="2" t="s">
        <v>87</v>
      </c>
      <c r="H11" s="2" t="s">
        <v>109</v>
      </c>
      <c r="I11" s="2" t="s">
        <v>45</v>
      </c>
      <c r="J11" s="2" t="s">
        <v>89</v>
      </c>
      <c r="K11" s="2" t="s">
        <v>110</v>
      </c>
    </row>
    <row r="12" s="1" customFormat="1" ht="20" customHeight="1" spans="1:11">
      <c r="A12" s="3">
        <v>14557865625</v>
      </c>
      <c r="B12" s="3">
        <v>2010327</v>
      </c>
      <c r="C12" s="2" t="s">
        <v>111</v>
      </c>
      <c r="D12" s="2" t="s">
        <v>43</v>
      </c>
      <c r="E12" s="2" t="s">
        <v>85</v>
      </c>
      <c r="F12" s="2" t="s">
        <v>86</v>
      </c>
      <c r="G12" s="2" t="s">
        <v>87</v>
      </c>
      <c r="H12" s="2" t="s">
        <v>103</v>
      </c>
      <c r="I12" s="2" t="s">
        <v>43</v>
      </c>
      <c r="J12" s="2" t="s">
        <v>89</v>
      </c>
      <c r="K12" s="2" t="s">
        <v>112</v>
      </c>
    </row>
    <row r="13" s="1" customFormat="1" ht="20" customHeight="1" spans="1:11">
      <c r="A13" s="3">
        <v>14557182466</v>
      </c>
      <c r="B13" s="3">
        <v>2010143</v>
      </c>
      <c r="C13" s="2" t="s">
        <v>113</v>
      </c>
      <c r="D13" s="2" t="s">
        <v>41</v>
      </c>
      <c r="E13" s="2" t="s">
        <v>85</v>
      </c>
      <c r="F13" s="2" t="s">
        <v>86</v>
      </c>
      <c r="G13" s="2" t="s">
        <v>87</v>
      </c>
      <c r="H13" s="2" t="s">
        <v>114</v>
      </c>
      <c r="I13" s="2" t="s">
        <v>41</v>
      </c>
      <c r="J13" s="2" t="s">
        <v>89</v>
      </c>
      <c r="K13" s="2" t="s">
        <v>115</v>
      </c>
    </row>
    <row r="14" s="1" customFormat="1" ht="20" customHeight="1" spans="1:11">
      <c r="A14" s="3">
        <v>14556855511</v>
      </c>
      <c r="B14" s="3">
        <v>2010072</v>
      </c>
      <c r="C14" s="2" t="s">
        <v>116</v>
      </c>
      <c r="D14" s="2" t="s">
        <v>38</v>
      </c>
      <c r="E14" s="2" t="s">
        <v>85</v>
      </c>
      <c r="F14" s="2" t="s">
        <v>86</v>
      </c>
      <c r="G14" s="2" t="s">
        <v>87</v>
      </c>
      <c r="H14" s="2" t="s">
        <v>117</v>
      </c>
      <c r="I14" s="2" t="s">
        <v>38</v>
      </c>
      <c r="J14" s="2" t="s">
        <v>89</v>
      </c>
      <c r="K14" s="2" t="s">
        <v>118</v>
      </c>
    </row>
    <row r="15" s="1" customFormat="1" ht="20" customHeight="1" spans="1:11">
      <c r="A15" s="3">
        <v>14550880612</v>
      </c>
      <c r="B15" s="3">
        <v>2009134</v>
      </c>
      <c r="C15" s="2" t="s">
        <v>119</v>
      </c>
      <c r="D15" s="2" t="s">
        <v>35</v>
      </c>
      <c r="E15" s="2" t="s">
        <v>85</v>
      </c>
      <c r="F15" s="2" t="s">
        <v>86</v>
      </c>
      <c r="G15" s="2" t="s">
        <v>87</v>
      </c>
      <c r="H15" s="2" t="s">
        <v>103</v>
      </c>
      <c r="I15" s="2" t="s">
        <v>35</v>
      </c>
      <c r="J15" s="2" t="s">
        <v>89</v>
      </c>
      <c r="K15" s="2" t="s">
        <v>120</v>
      </c>
    </row>
    <row r="16" s="1" customFormat="1" ht="20" customHeight="1" spans="1:11">
      <c r="A16" s="3">
        <v>14519845721</v>
      </c>
      <c r="B16" s="3">
        <v>2003300</v>
      </c>
      <c r="C16" s="2" t="s">
        <v>121</v>
      </c>
      <c r="D16" s="2" t="s">
        <v>29</v>
      </c>
      <c r="E16" s="2" t="s">
        <v>85</v>
      </c>
      <c r="F16" s="2" t="s">
        <v>86</v>
      </c>
      <c r="G16" s="2" t="s">
        <v>87</v>
      </c>
      <c r="H16" s="2" t="s">
        <v>122</v>
      </c>
      <c r="I16" s="2" t="s">
        <v>29</v>
      </c>
      <c r="J16" s="2" t="s">
        <v>89</v>
      </c>
      <c r="K16" s="2" t="s">
        <v>123</v>
      </c>
    </row>
    <row r="17" s="1" customFormat="1" ht="22.05" customHeight="1" spans="1:8">
      <c r="A17" s="2"/>
      <c r="B17" s="4" t="s">
        <v>124</v>
      </c>
      <c r="C17" s="2"/>
      <c r="D17" s="2"/>
      <c r="E17" s="2"/>
      <c r="F17" s="2"/>
      <c r="G17" s="2"/>
      <c r="H17" s="2" t="s">
        <v>125</v>
      </c>
    </row>
  </sheetData>
  <mergeCells count="1">
    <mergeCell ref="B17:G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2021-03-26T03:32:00Z</dcterms:created>
  <dcterms:modified xsi:type="dcterms:W3CDTF">2021-03-29T03:58:39Z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4D35E6314E1B4DC4A53AC3E931B82D75</vt:lpwstr>
  </property>
  <property fmtid="{D5CDD505-2E9C-101B-9397-08002B2CF9AE}" pid="3" name="KSOProductBuildVer">
    <vt:lpwstr>2052-11.1.0.10356</vt:lpwstr>
  </property>
</Properties>
</file>