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<sst xmlns="http://schemas.openxmlformats.org/spreadsheetml/2006/main" count="170" uniqueCount="87">
  <si>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</si>
  <si>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</si>
  <si>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</si>
  <si>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</si>
  <si>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</si>
  <si>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</si>
  <si>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</si>
  <si>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</si>
  <si>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</si>
  <si>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</si>
  <si>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</si>
  <si>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</si>
  <si>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</si>
  <si>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</si>
  <si>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</si>
  <si>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</si>
  <si>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</si>
  <si>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</si>
  <si>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</si>
  <si>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</si>
  <si>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</si>
  <si>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</si>
  <si>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</si>
  <si>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</si>
  <si>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</si>
  <si>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</si>
  <si>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[昆明]7天连锁酒店(昆明火车站民航机场大巴站店)(67320533)</t>
  </si>
  <si>
    <t>自主大床房&lt;内宾&gt;&lt;双人入住&gt;&lt;预付&gt;&lt;无早&gt;</t>
  </si>
  <si>
    <t>CNY</t>
  </si>
  <si>
    <t>孙洪举</t>
  </si>
  <si>
    <t>CA363210327CNY</t>
  </si>
  <si>
    <t>未提现</t>
  </si>
  <si>
    <t>携程开票</t>
  </si>
  <si>
    <t>[广州]7天连锁酒店(广州北京路地铁站店)(69308762)</t>
  </si>
  <si>
    <t>唐旭</t>
  </si>
  <si>
    <t>[北京]北京中奥马哥孛罗大酒店(9823363)</t>
  </si>
  <si>
    <t>高级大床间&lt;内宾&gt;&lt;双人入住&gt;&lt;预付&gt;&lt;无早&gt;</t>
  </si>
  <si>
    <t>王芃</t>
  </si>
  <si>
    <t>[内江]7天优品酒店(内江万达广场店)(69310944)</t>
  </si>
  <si>
    <t>优享双床房&lt;内宾&gt;&lt;双人入住&gt;&lt;预付&gt;&lt;无早&gt;</t>
  </si>
  <si>
    <t>胡宏頔</t>
  </si>
  <si>
    <t>[重庆]7天连锁酒店(重庆解放碑中心洪崖洞店)(69308006)</t>
  </si>
  <si>
    <t>丁瑄宇</t>
  </si>
  <si>
    <t>取消</t>
  </si>
  <si>
    <t>[武汉]7天连锁酒店(武汉中山路小东门地铁站店)(69308022)</t>
  </si>
  <si>
    <t>刘英帅</t>
  </si>
  <si>
    <t>，</t>
  </si>
  <si>
    <t>A210327101448481</t>
  </si>
  <si>
    <t>合计：1284元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</si>
  <si>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</si>
  <si>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</si>
  <si>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</si>
  <si>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</si>
  <si>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</si>
  <si>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</si>
  <si>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</si>
  <si>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</si>
  <si>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</si>
  <si>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7天连锁酒店(武汉中山路小东门地铁站店)</t>
  </si>
  <si>
    <t>2021-03-11</t>
  </si>
  <si>
    <t>2021-03-12</t>
  </si>
  <si>
    <t>RMB</t>
  </si>
  <si>
    <t>119.00</t>
  </si>
  <si>
    <t>95010</t>
  </si>
  <si>
    <t>2021/3/11 19:20:43</t>
  </si>
  <si>
    <t>7天连锁酒店（重庆解放碑中心洪崖洞店）</t>
  </si>
  <si>
    <t>103.00</t>
  </si>
  <si>
    <t>2021/3/11 13:04:02</t>
  </si>
  <si>
    <t>7天优品酒店（内江万达广场店）</t>
  </si>
  <si>
    <t>0.00</t>
  </si>
  <si>
    <t>2021/3/11 12:31:53</t>
  </si>
  <si>
    <t>北京中奥马哥孛罗大酒店</t>
  </si>
  <si>
    <t>783.00</t>
  </si>
  <si>
    <t>2021/3/11 9:09:25</t>
  </si>
  <si>
    <t>梅州麓湖山酒店</t>
  </si>
  <si>
    <t>凌索菲</t>
  </si>
  <si>
    <t>240.55</t>
  </si>
  <si>
    <t/>
  </si>
  <si>
    <t>2021/3/10 19:33:02</t>
  </si>
  <si>
    <t>7天连锁酒店（广州北京路地铁站店）</t>
  </si>
  <si>
    <t>177.00</t>
  </si>
  <si>
    <t>2021/3/10 19:08:13</t>
  </si>
  <si>
    <t>7天连锁酒店(昆明火车站民航机场大巴站店)</t>
  </si>
  <si>
    <t>102.00</t>
  </si>
  <si>
    <t>2021/3/8 22:39:05</t>
  </si>
  <si>
    <t>合计:</t>
  </si>
  <si>
    <t>1525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</si>
</sst>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14544091514</v>
      </c>
      <c r="B2" s="5" t="s">
        <v>24</v>
      </c>
      <c r="C2" s="5" t="s">
        <v>25</v>
      </c>
      <c r="D2" s="5" t="s">
        <v>26</v>
      </c>
      <c r="E2" s="5" t="s">
        <v>27</v>
      </c>
      <c r="F2" s="6">
        <v>44266</v>
      </c>
      <c r="G2" s="6">
        <v>44267</v>
      </c>
      <c r="H2" s="5">
        <v>1</v>
      </c>
      <c r="I2" s="5">
        <v>1</v>
      </c>
      <c r="J2" s="5">
        <v>1</v>
      </c>
      <c r="K2" s="5" t="s">
        <v>28</v>
      </c>
      <c r="L2" s="5">
        <v>102</v>
      </c>
      <c r="M2" s="5">
        <v>102</v>
      </c>
      <c r="N2" s="5" t="s">
        <v>29</v>
      </c>
      <c r="O2" s="5" t="s">
        <v>30</v>
      </c>
      <c r="P2" s="5" t="s">
        <v>31</v>
      </c>
      <c r="Q2" s="5">
        <v>0</v>
      </c>
      <c r="R2" s="7">
        <v>44263</v>
      </c>
      <c r="S2" s="6">
        <v>44282</v>
      </c>
      <c r="T2" s="5" t="s">
        <v>32</v>
      </c>
      <c r="U2" s="5">
        <v>102</v>
      </c>
      <c r="V2" s="5">
        <v>0</v>
      </c>
      <c r="W2" s="5">
        <v>0</v>
      </c>
      <c r="X2" s="5">
        <v>2008144</v>
      </c>
    </row>
    <row r="3" s="5" customFormat="1" spans="1:24">
      <c r="A3" s="5">
        <v>14563574457</v>
      </c>
      <c r="B3" s="5" t="s">
        <v>24</v>
      </c>
      <c r="C3" s="5" t="s">
        <v>25</v>
      </c>
      <c r="D3" s="5" t="s">
        <v>33</v>
      </c>
      <c r="E3" s="5" t="s">
        <v>27</v>
      </c>
      <c r="F3" s="6">
        <v>44266</v>
      </c>
      <c r="G3" s="6">
        <v>44267</v>
      </c>
      <c r="H3" s="5">
        <v>1</v>
      </c>
      <c r="I3" s="5">
        <v>1</v>
      </c>
      <c r="J3" s="5">
        <v>1</v>
      </c>
      <c r="K3" s="5" t="s">
        <v>28</v>
      </c>
      <c r="L3" s="5">
        <v>177</v>
      </c>
      <c r="M3" s="5">
        <v>177</v>
      </c>
      <c r="N3" s="5" t="s">
        <v>34</v>
      </c>
      <c r="O3" s="5" t="s">
        <v>30</v>
      </c>
      <c r="P3" s="5" t="s">
        <v>31</v>
      </c>
      <c r="Q3" s="5">
        <v>0</v>
      </c>
      <c r="R3" s="7">
        <v>44265</v>
      </c>
      <c r="S3" s="6">
        <v>44282</v>
      </c>
      <c r="T3" s="5" t="s">
        <v>32</v>
      </c>
      <c r="U3" s="5">
        <v>177</v>
      </c>
      <c r="V3" s="5">
        <v>0</v>
      </c>
      <c r="W3" s="5">
        <v>0</v>
      </c>
      <c r="X3" s="5">
        <v>2010835</v>
      </c>
    </row>
    <row r="4" s="5" customFormat="1" spans="1:24">
      <c r="A4" s="5">
        <v>14565530809</v>
      </c>
      <c r="B4" s="5" t="s">
        <v>24</v>
      </c>
      <c r="C4" s="5" t="s">
        <v>25</v>
      </c>
      <c r="D4" s="5" t="s">
        <v>35</v>
      </c>
      <c r="E4" s="5" t="s">
        <v>36</v>
      </c>
      <c r="F4" s="6">
        <v>44266</v>
      </c>
      <c r="G4" s="6">
        <v>44267</v>
      </c>
      <c r="H4" s="5">
        <v>1</v>
      </c>
      <c r="I4" s="5">
        <v>1</v>
      </c>
      <c r="J4" s="5">
        <v>1</v>
      </c>
      <c r="K4" s="5" t="s">
        <v>28</v>
      </c>
      <c r="L4" s="5">
        <v>783</v>
      </c>
      <c r="M4" s="5">
        <v>783</v>
      </c>
      <c r="N4" s="5" t="s">
        <v>37</v>
      </c>
      <c r="O4" s="5" t="s">
        <v>30</v>
      </c>
      <c r="P4" s="5" t="s">
        <v>31</v>
      </c>
      <c r="Q4" s="5">
        <v>0</v>
      </c>
      <c r="R4" s="7">
        <v>44266</v>
      </c>
      <c r="S4" s="6">
        <v>44282</v>
      </c>
      <c r="T4" s="5" t="s">
        <v>32</v>
      </c>
      <c r="U4" s="5">
        <v>783</v>
      </c>
      <c r="V4" s="5">
        <v>0</v>
      </c>
      <c r="W4" s="5">
        <v>0</v>
      </c>
      <c r="X4" s="5">
        <v>2011550</v>
      </c>
    </row>
    <row r="5" s="5" customFormat="1" spans="1:24">
      <c r="A5" s="5">
        <v>14570290636</v>
      </c>
      <c r="B5" s="5" t="s">
        <v>24</v>
      </c>
      <c r="C5" s="5" t="s">
        <v>25</v>
      </c>
      <c r="D5" s="5" t="s">
        <v>38</v>
      </c>
      <c r="E5" s="5" t="s">
        <v>39</v>
      </c>
      <c r="F5" s="6">
        <v>44266</v>
      </c>
      <c r="G5" s="6">
        <v>44267</v>
      </c>
      <c r="H5" s="5">
        <v>1</v>
      </c>
      <c r="I5" s="5">
        <v>1</v>
      </c>
      <c r="J5" s="5">
        <v>1</v>
      </c>
      <c r="K5" s="5" t="s">
        <v>28</v>
      </c>
      <c r="L5" s="5">
        <v>138</v>
      </c>
      <c r="M5" s="5">
        <v>138</v>
      </c>
      <c r="N5" s="5" t="s">
        <v>40</v>
      </c>
      <c r="O5" s="5" t="s">
        <v>30</v>
      </c>
      <c r="P5" s="5" t="s">
        <v>31</v>
      </c>
      <c r="Q5" s="5">
        <v>0</v>
      </c>
      <c r="R5" s="7">
        <v>44266</v>
      </c>
      <c r="S5" s="6">
        <v>44282</v>
      </c>
      <c r="T5" s="5" t="s">
        <v>32</v>
      </c>
      <c r="U5" s="5">
        <v>138</v>
      </c>
      <c r="V5" s="5">
        <v>0</v>
      </c>
      <c r="W5" s="5">
        <v>0</v>
      </c>
      <c r="X5" s="5">
        <v>2011777</v>
      </c>
    </row>
    <row r="6" s="5" customFormat="1" spans="1:23">
      <c r="A6" s="5">
        <v>14570476732</v>
      </c>
      <c r="B6" s="5" t="s">
        <v>24</v>
      </c>
      <c r="C6" s="5" t="s">
        <v>25</v>
      </c>
      <c r="D6" s="5" t="s">
        <v>41</v>
      </c>
      <c r="E6" s="5" t="s">
        <v>27</v>
      </c>
      <c r="F6" s="6">
        <v>44266</v>
      </c>
      <c r="G6" s="6">
        <v>44267</v>
      </c>
      <c r="H6" s="5">
        <v>1</v>
      </c>
      <c r="I6" s="5">
        <v>1</v>
      </c>
      <c r="J6" s="5">
        <v>1</v>
      </c>
      <c r="K6" s="5" t="s">
        <v>28</v>
      </c>
      <c r="L6" s="5">
        <v>103</v>
      </c>
      <c r="M6" s="5">
        <v>103</v>
      </c>
      <c r="N6" s="5" t="s">
        <v>42</v>
      </c>
      <c r="O6" s="5" t="s">
        <v>30</v>
      </c>
      <c r="P6" s="5" t="s">
        <v>31</v>
      </c>
      <c r="Q6" s="5">
        <v>0</v>
      </c>
      <c r="R6" s="7">
        <v>44266</v>
      </c>
      <c r="S6" s="6">
        <v>44282</v>
      </c>
      <c r="T6" s="5" t="s">
        <v>32</v>
      </c>
      <c r="U6" s="5">
        <v>103</v>
      </c>
      <c r="V6" s="5">
        <v>0</v>
      </c>
      <c r="W6" s="5">
        <v>0</v>
      </c>
    </row>
    <row r="7" s="5" customFormat="1" spans="1:24">
      <c r="A7" s="5">
        <v>14570290636</v>
      </c>
      <c r="B7" s="5" t="s">
        <v>24</v>
      </c>
      <c r="C7" s="5" t="s">
        <v>43</v>
      </c>
      <c r="D7" s="5" t="s">
        <v>38</v>
      </c>
      <c r="E7" s="5" t="s">
        <v>39</v>
      </c>
      <c r="F7" s="6">
        <v>44266</v>
      </c>
      <c r="G7" s="6">
        <v>44267</v>
      </c>
      <c r="H7" s="5">
        <v>1</v>
      </c>
      <c r="I7" s="5">
        <v>1</v>
      </c>
      <c r="J7" s="5">
        <v>1</v>
      </c>
      <c r="K7" s="5" t="s">
        <v>28</v>
      </c>
      <c r="L7" s="5">
        <v>-138</v>
      </c>
      <c r="M7" s="5">
        <v>-138</v>
      </c>
      <c r="N7" s="5" t="s">
        <v>40</v>
      </c>
      <c r="O7" s="5" t="s">
        <v>30</v>
      </c>
      <c r="P7" s="5" t="s">
        <v>31</v>
      </c>
      <c r="Q7" s="5">
        <v>0</v>
      </c>
      <c r="R7" s="7">
        <v>44266</v>
      </c>
      <c r="S7" s="6">
        <v>44282</v>
      </c>
      <c r="T7" s="5" t="s">
        <v>32</v>
      </c>
      <c r="U7" s="5">
        <v>-138</v>
      </c>
      <c r="V7" s="5">
        <v>0</v>
      </c>
      <c r="W7" s="5">
        <v>0</v>
      </c>
      <c r="X7" s="5">
        <v>2011777</v>
      </c>
    </row>
    <row r="8" s="5" customFormat="1" spans="1:24">
      <c r="A8" s="5">
        <v>14572391460</v>
      </c>
      <c r="B8" s="5" t="s">
        <v>24</v>
      </c>
      <c r="C8" s="5" t="s">
        <v>25</v>
      </c>
      <c r="D8" s="5" t="s">
        <v>44</v>
      </c>
      <c r="E8" s="5" t="s">
        <v>27</v>
      </c>
      <c r="F8" s="6">
        <v>44266</v>
      </c>
      <c r="G8" s="6">
        <v>44267</v>
      </c>
      <c r="H8" s="5">
        <v>1</v>
      </c>
      <c r="I8" s="5">
        <v>1</v>
      </c>
      <c r="J8" s="5">
        <v>1</v>
      </c>
      <c r="K8" s="5" t="s">
        <v>28</v>
      </c>
      <c r="L8" s="5">
        <v>119</v>
      </c>
      <c r="M8" s="5">
        <v>119</v>
      </c>
      <c r="N8" s="5" t="s">
        <v>45</v>
      </c>
      <c r="O8" s="5" t="s">
        <v>30</v>
      </c>
      <c r="P8" s="5" t="s">
        <v>31</v>
      </c>
      <c r="Q8" s="5">
        <v>0</v>
      </c>
      <c r="R8" s="7">
        <v>44266</v>
      </c>
      <c r="S8" s="6">
        <v>44282</v>
      </c>
      <c r="T8" s="5" t="s">
        <v>32</v>
      </c>
      <c r="U8" s="5">
        <v>119</v>
      </c>
      <c r="V8" s="5">
        <v>0</v>
      </c>
      <c r="W8" s="5">
        <v>0</v>
      </c>
      <c r="X8" s="5">
        <v>2012380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11" sqref="A11:A12"/>
    </sheetView>
  </sheetViews>
  <sheetFormatPr defaultColWidth="9" defaultRowHeight="13.5" outlineLevelCol="7"/>
  <cols>
    <col min="1" max="1" width="12" style="5" customWidth="1"/>
    <col min="2" max="3" width="10.375" style="5"/>
    <col min="4" max="16364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46</v>
      </c>
    </row>
    <row r="2" s="5" customFormat="1" spans="1:8">
      <c r="A2" s="5">
        <v>14544091514</v>
      </c>
      <c r="B2" s="6">
        <v>44266</v>
      </c>
      <c r="C2" s="6">
        <v>44267</v>
      </c>
      <c r="D2" s="5">
        <v>102</v>
      </c>
      <c r="E2" s="5" t="str">
        <f>VLOOKUP(A2,HOP!A:H,8,0)</f>
        <v>102.00</v>
      </c>
      <c r="F2" s="5">
        <f>VLOOKUP(A2,HOP!A:B,2,0)</f>
        <v>2008144</v>
      </c>
      <c r="G2" s="5">
        <f t="shared" ref="G2:G7" si="0">D2-E2</f>
        <v>0</v>
      </c>
      <c r="H2" s="5" t="str">
        <f>$H$1&amp;F2</f>
        <v>，2008144</v>
      </c>
    </row>
    <row r="3" s="5" customFormat="1" spans="1:8">
      <c r="A3" s="5">
        <v>14563574457</v>
      </c>
      <c r="B3" s="6">
        <v>44266</v>
      </c>
      <c r="C3" s="6">
        <v>44267</v>
      </c>
      <c r="D3" s="5">
        <v>177</v>
      </c>
      <c r="E3" s="5" t="str">
        <f>VLOOKUP(A3,HOP!A:H,8,0)</f>
        <v>177.00</v>
      </c>
      <c r="F3" s="5">
        <f>VLOOKUP(A3,HOP!A:B,2,0)</f>
        <v>2010835</v>
      </c>
      <c r="G3" s="5">
        <f t="shared" si="0"/>
        <v>0</v>
      </c>
      <c r="H3" s="5" t="str">
        <f>$H$1&amp;F3</f>
        <v>，2010835</v>
      </c>
    </row>
    <row r="4" s="5" customFormat="1" spans="1:8">
      <c r="A4" s="5">
        <v>14565530809</v>
      </c>
      <c r="B4" s="6">
        <v>44266</v>
      </c>
      <c r="C4" s="6">
        <v>44267</v>
      </c>
      <c r="D4" s="5">
        <v>783</v>
      </c>
      <c r="E4" s="5" t="str">
        <f>VLOOKUP(A4,HOP!A:H,8,0)</f>
        <v>783.00</v>
      </c>
      <c r="F4" s="5">
        <f>VLOOKUP(A4,HOP!A:B,2,0)</f>
        <v>2011550</v>
      </c>
      <c r="G4" s="5">
        <f t="shared" si="0"/>
        <v>0</v>
      </c>
      <c r="H4" s="5" t="str">
        <f>$H$1&amp;F4</f>
        <v>，2011550</v>
      </c>
    </row>
    <row r="5" s="5" customFormat="1" spans="1:8">
      <c r="A5" s="5">
        <v>14570290636</v>
      </c>
      <c r="B5" s="6">
        <v>44266</v>
      </c>
      <c r="C5" s="6">
        <v>44267</v>
      </c>
      <c r="D5" s="5">
        <v>0</v>
      </c>
      <c r="E5" s="5" t="str">
        <f>VLOOKUP(A5,HOP!A:H,8,0)</f>
        <v>0.00</v>
      </c>
      <c r="F5" s="5">
        <f>VLOOKUP(A5,HOP!A:B,2,0)</f>
        <v>2011777</v>
      </c>
      <c r="G5" s="5">
        <f t="shared" si="0"/>
        <v>0</v>
      </c>
      <c r="H5" s="5" t="str">
        <f>$H$1&amp;F5</f>
        <v>，2011777</v>
      </c>
    </row>
    <row r="6" s="5" customFormat="1" spans="1:8">
      <c r="A6" s="5">
        <v>14570476732</v>
      </c>
      <c r="B6" s="6">
        <v>44266</v>
      </c>
      <c r="C6" s="6">
        <v>44267</v>
      </c>
      <c r="D6" s="5">
        <v>103</v>
      </c>
      <c r="E6" s="5" t="str">
        <f>VLOOKUP(A6,HOP!A:H,8,0)</f>
        <v>103.00</v>
      </c>
      <c r="F6" s="5">
        <f>VLOOKUP(A6,HOP!A:B,2,0)</f>
        <v>2011829</v>
      </c>
      <c r="G6" s="5">
        <f t="shared" si="0"/>
        <v>0</v>
      </c>
      <c r="H6" s="5" t="str">
        <f>$H$1&amp;F6</f>
        <v>，2011829</v>
      </c>
    </row>
    <row r="7" s="5" customFormat="1" spans="1:8">
      <c r="A7" s="5">
        <v>14572391460</v>
      </c>
      <c r="B7" s="6">
        <v>44266</v>
      </c>
      <c r="C7" s="6">
        <v>44267</v>
      </c>
      <c r="D7" s="5">
        <v>119</v>
      </c>
      <c r="E7" s="5" t="str">
        <f>VLOOKUP(A7,HOP!A:H,8,0)</f>
        <v>119.00</v>
      </c>
      <c r="F7" s="5">
        <f>VLOOKUP(A7,HOP!A:B,2,0)</f>
        <v>2012380</v>
      </c>
      <c r="G7" s="5">
        <f t="shared" si="0"/>
        <v>0</v>
      </c>
      <c r="H7" s="5" t="str">
        <f>$H$1&amp;F7</f>
        <v>，2012380</v>
      </c>
    </row>
    <row r="10" spans="4:4">
      <c r="D10" s="5">
        <f>SUM(D2:D9)</f>
        <v>1284</v>
      </c>
    </row>
    <row r="11" spans="1:1">
      <c r="A11" s="5" t="s">
        <v>47</v>
      </c>
    </row>
    <row r="12" spans="1:1">
      <c r="A12" s="5" t="s">
        <v>48</v>
      </c>
    </row>
    <row r="14" ht="11" customHeight="1"/>
  </sheetData>
  <autoFilter ref="A1:XFD1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C29" sqref="C29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49</v>
      </c>
      <c r="B1" s="2" t="s">
        <v>50</v>
      </c>
      <c r="C1" s="2" t="s">
        <v>51</v>
      </c>
      <c r="D1" s="2" t="s">
        <v>52</v>
      </c>
      <c r="E1" s="2" t="s">
        <v>5</v>
      </c>
      <c r="F1" s="2" t="s">
        <v>53</v>
      </c>
      <c r="G1" s="2" t="s">
        <v>54</v>
      </c>
      <c r="H1" s="2" t="s">
        <v>55</v>
      </c>
      <c r="I1" s="2" t="s">
        <v>56</v>
      </c>
      <c r="J1" s="2" t="s">
        <v>57</v>
      </c>
      <c r="K1" s="2" t="s">
        <v>17</v>
      </c>
    </row>
    <row r="2" s="1" customFormat="1" ht="20" customHeight="1" spans="1:11">
      <c r="A2" s="3">
        <v>14572391460</v>
      </c>
      <c r="B2" s="3">
        <v>2012380</v>
      </c>
      <c r="C2" s="2" t="s">
        <v>58</v>
      </c>
      <c r="D2" s="2" t="s">
        <v>45</v>
      </c>
      <c r="E2" s="2" t="s">
        <v>59</v>
      </c>
      <c r="F2" s="2" t="s">
        <v>60</v>
      </c>
      <c r="G2" s="2" t="s">
        <v>61</v>
      </c>
      <c r="H2" s="2" t="s">
        <v>62</v>
      </c>
      <c r="I2" s="2" t="s">
        <v>45</v>
      </c>
      <c r="J2" s="2" t="s">
        <v>63</v>
      </c>
      <c r="K2" s="2" t="s">
        <v>64</v>
      </c>
    </row>
    <row r="3" s="1" customFormat="1" ht="20" customHeight="1" spans="1:11">
      <c r="A3" s="3">
        <v>14570476732</v>
      </c>
      <c r="B3" s="3">
        <v>2011829</v>
      </c>
      <c r="C3" s="2" t="s">
        <v>65</v>
      </c>
      <c r="D3" s="2" t="s">
        <v>42</v>
      </c>
      <c r="E3" s="2" t="s">
        <v>59</v>
      </c>
      <c r="F3" s="2" t="s">
        <v>60</v>
      </c>
      <c r="G3" s="2" t="s">
        <v>61</v>
      </c>
      <c r="H3" s="2" t="s">
        <v>66</v>
      </c>
      <c r="I3" s="2" t="s">
        <v>42</v>
      </c>
      <c r="J3" s="2" t="s">
        <v>63</v>
      </c>
      <c r="K3" s="2" t="s">
        <v>67</v>
      </c>
    </row>
    <row r="4" s="1" customFormat="1" ht="20" customHeight="1" spans="1:11">
      <c r="A4" s="3">
        <v>14570290636</v>
      </c>
      <c r="B4" s="3">
        <v>2011777</v>
      </c>
      <c r="C4" s="2" t="s">
        <v>68</v>
      </c>
      <c r="D4" s="2" t="s">
        <v>40</v>
      </c>
      <c r="E4" s="2" t="s">
        <v>59</v>
      </c>
      <c r="F4" s="2" t="s">
        <v>60</v>
      </c>
      <c r="G4" s="2" t="s">
        <v>61</v>
      </c>
      <c r="H4" s="2" t="s">
        <v>69</v>
      </c>
      <c r="I4" s="2" t="s">
        <v>40</v>
      </c>
      <c r="J4" s="2" t="s">
        <v>63</v>
      </c>
      <c r="K4" s="2" t="s">
        <v>70</v>
      </c>
    </row>
    <row r="5" s="1" customFormat="1" ht="20" customHeight="1" spans="1:11">
      <c r="A5" s="3">
        <v>14565530809</v>
      </c>
      <c r="B5" s="3">
        <v>2011550</v>
      </c>
      <c r="C5" s="2" t="s">
        <v>71</v>
      </c>
      <c r="D5" s="2" t="s">
        <v>37</v>
      </c>
      <c r="E5" s="2" t="s">
        <v>59</v>
      </c>
      <c r="F5" s="2" t="s">
        <v>60</v>
      </c>
      <c r="G5" s="2" t="s">
        <v>61</v>
      </c>
      <c r="H5" s="2" t="s">
        <v>72</v>
      </c>
      <c r="I5" s="2" t="s">
        <v>37</v>
      </c>
      <c r="J5" s="2" t="s">
        <v>63</v>
      </c>
      <c r="K5" s="2" t="s">
        <v>73</v>
      </c>
    </row>
    <row r="6" s="1" customFormat="1" ht="20" customHeight="1" spans="1:11">
      <c r="A6" s="3">
        <v>14563689683</v>
      </c>
      <c r="B6" s="3">
        <v>2010879</v>
      </c>
      <c r="C6" s="2" t="s">
        <v>74</v>
      </c>
      <c r="D6" s="2" t="s">
        <v>75</v>
      </c>
      <c r="E6" s="2" t="s">
        <v>59</v>
      </c>
      <c r="F6" s="2" t="s">
        <v>60</v>
      </c>
      <c r="G6" s="2" t="s">
        <v>61</v>
      </c>
      <c r="H6" s="2" t="s">
        <v>76</v>
      </c>
      <c r="I6" s="2" t="s">
        <v>77</v>
      </c>
      <c r="J6" s="2" t="s">
        <v>77</v>
      </c>
      <c r="K6" s="2" t="s">
        <v>78</v>
      </c>
    </row>
    <row r="7" s="1" customFormat="1" ht="20" customHeight="1" spans="1:11">
      <c r="A7" s="3">
        <v>14563574457</v>
      </c>
      <c r="B7" s="3">
        <v>2010835</v>
      </c>
      <c r="C7" s="2" t="s">
        <v>79</v>
      </c>
      <c r="D7" s="2" t="s">
        <v>34</v>
      </c>
      <c r="E7" s="2" t="s">
        <v>59</v>
      </c>
      <c r="F7" s="2" t="s">
        <v>60</v>
      </c>
      <c r="G7" s="2" t="s">
        <v>61</v>
      </c>
      <c r="H7" s="2" t="s">
        <v>80</v>
      </c>
      <c r="I7" s="2" t="s">
        <v>34</v>
      </c>
      <c r="J7" s="2" t="s">
        <v>63</v>
      </c>
      <c r="K7" s="2" t="s">
        <v>81</v>
      </c>
    </row>
    <row r="8" s="1" customFormat="1" ht="20" customHeight="1" spans="1:11">
      <c r="A8" s="3">
        <v>14544091514</v>
      </c>
      <c r="B8" s="3">
        <v>2008144</v>
      </c>
      <c r="C8" s="2" t="s">
        <v>82</v>
      </c>
      <c r="D8" s="2" t="s">
        <v>29</v>
      </c>
      <c r="E8" s="2" t="s">
        <v>59</v>
      </c>
      <c r="F8" s="2" t="s">
        <v>60</v>
      </c>
      <c r="G8" s="2" t="s">
        <v>61</v>
      </c>
      <c r="H8" s="2" t="s">
        <v>83</v>
      </c>
      <c r="I8" s="2" t="s">
        <v>29</v>
      </c>
      <c r="J8" s="2" t="s">
        <v>63</v>
      </c>
      <c r="K8" s="2" t="s">
        <v>84</v>
      </c>
    </row>
    <row r="9" s="1" customFormat="1" ht="22.05" customHeight="1" spans="1:8">
      <c r="A9" s="2"/>
      <c r="B9" s="4" t="s">
        <v>85</v>
      </c>
      <c r="C9" s="2"/>
      <c r="D9" s="2"/>
      <c r="E9" s="2"/>
      <c r="F9" s="2"/>
      <c r="G9" s="2"/>
      <c r="H9" s="2" t="s">
        <v>86</v>
      </c>
    </row>
    <row r="10" s="1" customFormat="1"/>
    <row r="11" s="1" customFormat="1"/>
  </sheetData>
  <mergeCells count="1">
    <mergeCell ref="B9:G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2021-03-27T02:06:00Z</dcterms:created>
  <dcterms:modified xsi:type="dcterms:W3CDTF">2021-03-29T03:59:19Z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DA86FEEB605D431BA74DC2C572E6F2C7</vt:lpwstr>
  </property>
  <property fmtid="{D5CDD505-2E9C-101B-9397-08002B2CF9AE}" pid="3" name="KSOProductBuildVer">
    <vt:lpwstr>2052-11.1.0.10356</vt:lpwstr>
  </property>
</Properties>
</file>