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对账!$A$1:$P$177</definedName>
  </definedNames>
  <calcPr calcId="144525"/>
</workbook>
</file>

<file path=xl/sharedStrings.xml><?xml version="1.0" encoding="utf-8"?>
<sst xmlns="http://schemas.openxmlformats.org/spreadsheetml/2006/main" count="3334" uniqueCount="1073">
  <si>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</si>
  <si>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</si>
  <si>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</si>
  <si>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</si>
  <si>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</si>
  <si>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</si>
  <si>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</si>
  <si>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</si>
  <si>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</si>
  <si>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</si>
  <si>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</si>
  <si>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</si>
  <si>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</si>
  <si>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</si>
  <si>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</si>
  <si>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</si>
  <si>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</si>
  <si>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</si>
  <si>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</si>
  <si>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</si>
  <si>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</si>
  <si>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</si>
  <si>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</si>
  <si>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</si>
  <si>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</si>
  <si>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</si>
  <si>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[巴黎]欧洲酒店(Hôtel de l'Europe)(39061947)</t>
  </si>
  <si>
    <t>双人床房&lt;不退款&gt;&lt;2人入住&gt;</t>
  </si>
  <si>
    <t>USD</t>
  </si>
  <si>
    <t>VERDENET/MARTINE</t>
  </si>
  <si>
    <t>CA5326210329USD-W</t>
  </si>
  <si>
    <t>未提现</t>
  </si>
  <si>
    <t>携程开票</t>
  </si>
  <si>
    <t>[凤凰城]菲尼克斯机场雷迪森酒店(Radisson Hotel Phoenix Airport)(44705493)</t>
  </si>
  <si>
    <t>特大床房&lt;不退款&gt;&lt;2人入住&gt;</t>
  </si>
  <si>
    <t>Hollins/Robert</t>
  </si>
  <si>
    <t>[迈阿密海滩]南海滩歌鸥希尔顿精选酒店(Gale South Beach, Curio Collection by Hilton)(37243929)</t>
  </si>
  <si>
    <t>招牌房（1张大床）&lt;1&gt;&lt;不退款&gt;&lt;2人入住&gt;</t>
  </si>
  <si>
    <t>Tangney/Brendan</t>
  </si>
  <si>
    <t>[马尔代夫]马尔代夫君乐度假酒店卡戴帕茹岛(Grand Park Kodhipparu Maldives)(70662164)</t>
  </si>
  <si>
    <t>泻湖水上别墅&lt;早餐&gt;&lt;不退款&gt;&lt;2人入住&gt;</t>
  </si>
  <si>
    <t>Natarajan/Ganesh,Natarajan/Ganesh</t>
  </si>
  <si>
    <t>[贾斯珀]贾斯珀赤红酒店(The Crimson Jasper)(39033785)</t>
  </si>
  <si>
    <t>标准双人房&lt;不退款&gt;&lt;2人入住&gt;</t>
  </si>
  <si>
    <t>White/Brycen Peter George,Verhulst/Lauren McKenna</t>
  </si>
  <si>
    <t>取消</t>
  </si>
  <si>
    <t>[霍巴特]霍巴特探索萨沃伊酒店(Quest Savoy Hotel Hobart)(37221455)</t>
  </si>
  <si>
    <t>经济单间-需使用楼梯&lt;不退款&gt;&lt;2人入住&gt;</t>
  </si>
  <si>
    <t>Algie/David</t>
  </si>
  <si>
    <t>[洛杉矶]洛杉矶活力洛城万怡酒店(Courtyard by Marriott Los Angeles L.A. Live)(37199151)</t>
  </si>
  <si>
    <t>特大床房(带沙发床)&lt;2人入住&gt;&lt;IBU黄金会员专享&gt;&lt;不退款&gt;</t>
  </si>
  <si>
    <t>Torres/Angelica</t>
  </si>
  <si>
    <t>[阿布扎比]阿布扎比千禧金斯盖特酒店(Kingsgate Hotel Abu Dhabi by Millennium)(39055628)</t>
  </si>
  <si>
    <t>高级双床房&lt;不退款&gt;&lt;2人入住&gt;</t>
  </si>
  <si>
    <t>MOURAD ISMAIL ABOUGALILA/MOHAMED,MOURAD ISMAIL ABOUGALILA/MOHAMED</t>
  </si>
  <si>
    <t>[门罗县]高山通风度假赌场酒店(Mount Airy Casino Resort)(48446327)</t>
  </si>
  <si>
    <t>豪华房（特大床）&lt;不退款&gt;&lt;2人入住&gt;</t>
  </si>
  <si>
    <t>Mendez/Renee,Mendez/Renee</t>
  </si>
  <si>
    <t>[拉差布里]59号空间酒店(Space59 Hotel)(48428077)</t>
  </si>
  <si>
    <t>Viriyathananon/Nonthawat,Viriyathananon/Nonthawat</t>
  </si>
  <si>
    <t>[马赛]索菲特马赛老港口酒店(Sofitel Marseille Vieux-Port)(37224945)</t>
  </si>
  <si>
    <t>高级双人床房&lt;不退款&gt;&lt;2人入住&gt;</t>
  </si>
  <si>
    <t>Benbrahim/Amel</t>
  </si>
  <si>
    <t>Soontorntai/Taksaporn</t>
  </si>
  <si>
    <t>[杭东]清迈弗洛拉小溪度假村(Flora Creek Chiang Mai)(37222608)</t>
  </si>
  <si>
    <t>高级园景房&lt;不退款&gt;&lt;2人入住&gt;</t>
  </si>
  <si>
    <t>supandee/maytinee</t>
  </si>
  <si>
    <t>[卡昂]塞祖尔阿菲尔卡昂克洛斯宝姆阿酒店(Séjours &amp; Affaires Caen le Clos Beaumois)(39043906)</t>
  </si>
  <si>
    <t>一室房&lt;不退款&gt;&lt;2人入住&gt;</t>
  </si>
  <si>
    <t>Benkafouf/Malik</t>
  </si>
  <si>
    <t>[雅加达]雅加达印尼珊迪卡酒店&amp;度假村(Hotel Santika Premiere Slipi Jakarta)(37221559)</t>
  </si>
  <si>
    <t>豪华双床房&lt;2人入住&gt;&lt;不退款&gt;&lt;早餐&gt;</t>
  </si>
  <si>
    <t>Yustika Pratiwi/Citra,Yustika Pratiwi/Citra</t>
  </si>
  <si>
    <t>[甲米]甲米蓝索泰酒店(BlueSotel Krabi)(40721381)</t>
  </si>
  <si>
    <t>池景豪华标准房&lt;早餐&gt;&lt;不退款&gt;&lt;2人入住&gt;</t>
  </si>
  <si>
    <t>Promwas/Nutruja,intakanok/Nathapop</t>
  </si>
  <si>
    <t>[沙美岛]萨瓦斯德可可酒店(Sawasdee Coco)(44804851)</t>
  </si>
  <si>
    <t>三人房&lt;不退款&gt;&lt;2人入住&gt;</t>
  </si>
  <si>
    <t>Boonkird/Patnaree,Boonkird/Patnaree</t>
  </si>
  <si>
    <t>[济州市]济州岛梅生格拉德酒店(Maison Glad Jeju)(70666714)</t>
  </si>
  <si>
    <t>标准双人床房&lt;不退款&gt;&lt;2人入住&gt;</t>
  </si>
  <si>
    <t>Song/EUN SEONG,Hong/Ji hee</t>
  </si>
  <si>
    <t>[奥尔良]圣廷苑酒店(Le Pavillon Hotel)(37224862)</t>
  </si>
  <si>
    <t>豪华特大床房</t>
  </si>
  <si>
    <t>Brown/Antoine Xavier,Barnes/Ketura</t>
  </si>
  <si>
    <t>[雷东多海滩]雷东多比奇海滩及码头索内斯塔酒店(Sonesta Redondo Beach &amp; Marina)(37222118)</t>
  </si>
  <si>
    <t>局部海景标准房（特大床）</t>
  </si>
  <si>
    <t>chacon/adrian</t>
  </si>
  <si>
    <t>[都克金]老鹰岩礁度假酒店(Hawks Cay Resort)(46921723)</t>
  </si>
  <si>
    <t>霍克斯凯伊客房-2号大号床&lt;不退款&gt;&lt;2人入住&gt;</t>
  </si>
  <si>
    <t>Zasoski/Dennis,Zasoski/Dennis</t>
  </si>
  <si>
    <t>阶梯</t>
  </si>
  <si>
    <t>[都柏林]克朗塔夫城堡酒店(Clontarf Castle Hotel)(37226053)</t>
  </si>
  <si>
    <t>豪华房&lt;不退款&gt;&lt;2人入住&gt;</t>
  </si>
  <si>
    <t>van Keulen/Ludwig Wolfgang Peter Frans Jozef Felix,Wortman/Jenneke</t>
  </si>
  <si>
    <t>[奥什科什]希尔顿奥什科什紫藤花园(Hilton Garden Inn Oshkosh)(39032732)</t>
  </si>
  <si>
    <t>Olson/Anne</t>
  </si>
  <si>
    <t>退单</t>
  </si>
  <si>
    <t>[拉斯维加斯]圣塔菲车站娱乐场酒店(Santa Fe Station Hotel &amp; Casino)(39057324)</t>
  </si>
  <si>
    <t>Torres/Ruan</t>
  </si>
  <si>
    <t>[蒙特利尔]蒙特利尔市中心万豪费尔菲德酒店(Fairfield by Marriott Montreal Downtown)(47471341)</t>
  </si>
  <si>
    <t>Saucier/Keven</t>
  </si>
  <si>
    <t>[雅加达]桑迪卡塔曼印尼英达酒店(Hotel Santika Taman Mini Indonesia Indah)(39036561)</t>
  </si>
  <si>
    <t>高级房(带露台)&lt;不退款&gt;&lt;2人入住&gt;</t>
  </si>
  <si>
    <t>Purnama/Atin,Purnama/Atin,Purnama/Atin,Purnama/Atin</t>
  </si>
  <si>
    <t>[亚瑟港]亚瑟港别墅度假屋(Port Arthur Villas)(37211062)</t>
  </si>
  <si>
    <t>双卧室别墅&lt;不退款&gt;&lt;2人入住&gt;</t>
  </si>
  <si>
    <t>Ellison/Edward,Le Nevez/Cassandra</t>
  </si>
  <si>
    <t>[普里]普里骄傲安娜亚度假村(Pride Ananya Resort Puri)(39641437)</t>
  </si>
  <si>
    <t>豪华特大床房&lt;不退款&gt;&lt;2人入住&gt;</t>
  </si>
  <si>
    <t>Sistla/Ujjwal Nag</t>
  </si>
  <si>
    <t>[马尔代夫]马尔代夫瓦宾法鲁悦榕庄(Banyan Tree Vabbinfaru Maldives)(37202205)</t>
  </si>
  <si>
    <t>海景私人游泳池别墅&lt;早餐&gt;&lt;不退款&gt;&lt;2人入住&gt;</t>
  </si>
  <si>
    <t>Bethell/Philip</t>
  </si>
  <si>
    <t>[堤维德岬]曼特拉双子城度假村(Mantra Twin Towns Coolangatta)(37224143)</t>
  </si>
  <si>
    <t>豪华双床房&lt;不退款&gt;&lt;2人入住&gt;</t>
  </si>
  <si>
    <t>Wilson/Amy</t>
  </si>
  <si>
    <t>局部海景标准房（特大床）&lt;不退款&gt;&lt;2人入住&gt;</t>
  </si>
  <si>
    <t>Steele/Donneshia</t>
  </si>
  <si>
    <t>[赞丹]阿姆斯特丹桑丹姆萨恩酒店(Zaan Hotel Amsterdam - Zaandam)(40095460)</t>
  </si>
  <si>
    <t>精致套房&lt;不退款&gt;&lt;2人入住&gt;</t>
  </si>
  <si>
    <t>De snoo/Bianco</t>
  </si>
  <si>
    <t>[斯科特斯德]盖尼农场斯科特斯德凯悦度假村(Hyatt Regency Scottsdale Resort and Spa at Gainey Ranch)(37196171)</t>
  </si>
  <si>
    <t>庭景特大床房&lt;不退款&gt;&lt;2人入住&gt;</t>
  </si>
  <si>
    <t>Crotty/Alexis</t>
  </si>
  <si>
    <t>[七岩]七岩塔莱维拉酒店(Talay Hotel and Villa Cha-am)(48428079)</t>
  </si>
  <si>
    <t>Jennisa/Jane,Jennisa/Jane</t>
  </si>
  <si>
    <t>[芭堤雅]芭堤雅U中天酒店(U Jomtien Pattaya)(39586272)</t>
  </si>
  <si>
    <t>豪华间&lt;不退款&gt;&lt;2人入住&gt;</t>
  </si>
  <si>
    <t>Ninlom/Khunalak,Ninlom/Khunalak,Ninlom/Khunalak,Ninlom/Khunalak</t>
  </si>
  <si>
    <t>[宿务]钻石套房公寓酒店(Diamond Suites and Residences)(39042244)</t>
  </si>
  <si>
    <t>高级房&lt;不退款&gt;&lt;2人入住&gt;</t>
  </si>
  <si>
    <t>S. Dumayac/Dindo,S. Dumayac/Dindo</t>
  </si>
  <si>
    <t>单卧室公寓&lt;不退款&gt;&lt;2人入住&gt;</t>
  </si>
  <si>
    <t>Newberry/Ashleigh,Fischer/Karl</t>
  </si>
  <si>
    <t>[法兰克福]法兰克福机场希尔顿欢朋酒店(Hampton by Hilton Frankfurt Airport)(39592498)</t>
  </si>
  <si>
    <t>双床房&lt;2人入住&gt;&lt;不退款&gt;&lt;早餐&gt;</t>
  </si>
  <si>
    <t>LIU/ZETONG,Chen/JIABING</t>
  </si>
  <si>
    <t>[西考克斯]西考克斯 - 梅多兰兹大使馆套房酒店(Embassy Suites Secaucus - Meadowlands)(37225117)</t>
  </si>
  <si>
    <t>一卧室特大床套房&lt;早餐&gt;&lt;不退款&gt;&lt;2人入住&gt;</t>
  </si>
  <si>
    <t>Aldea/Angelica</t>
  </si>
  <si>
    <t>[布雷肯里奇]布雷肯里奇希尔顿逸林酒店(DoubleTree by Hilton Breckenridge)(37226715)</t>
  </si>
  <si>
    <t>客房（特大床）&lt;不退款&gt;&lt;2人入住&gt;</t>
  </si>
  <si>
    <t>Song/Nuan</t>
  </si>
  <si>
    <t>[费城]费城俱乐部会所​​酒店(Club Quarters Hotel in Philadelphia)(46890855)</t>
  </si>
  <si>
    <t>俱乐部客房&lt;不退款&gt;&lt;2人入住&gt;</t>
  </si>
  <si>
    <t>Squeri/John</t>
  </si>
  <si>
    <t>[Port Phillip City]墨尔本托拉诺酒店(Tolarno Hotel Melbourne)(37208955)</t>
  </si>
  <si>
    <t>套房, 2 间卧室&lt;不退款&gt;&lt;2人入住&gt;</t>
  </si>
  <si>
    <t>Shalagin/Adam,Shalagin/Adam</t>
  </si>
  <si>
    <t>[釜山]金色郁金香海云台酒店&amp;套房(Golden Tulip Haeundae Hotel &amp; Suites)(70662915)</t>
  </si>
  <si>
    <t>城景郁金香双床房&lt;不退款&gt;&lt;2人入住&gt;</t>
  </si>
  <si>
    <t>Yun/Hui-Kyeong</t>
  </si>
  <si>
    <t>[釜山]光州里1号酒店(Gwanganli Hotel 1)(37225845)</t>
  </si>
  <si>
    <t>海滨尊贵套房&lt;不退款&gt;&lt;2人入住&gt;</t>
  </si>
  <si>
    <t>LEE/DANA,LEE/DANA</t>
  </si>
  <si>
    <t>[圣地亚哥]圣地亚哥生活温泉度假村(Vitalis White Sands Santiago)(39037232)</t>
  </si>
  <si>
    <t>标准房北翼&lt;不退款&gt;&lt;2人入住&gt;</t>
  </si>
  <si>
    <t>Montemayor/Divina Villanueva</t>
  </si>
  <si>
    <t>[可可海滩]可可比奇海滩戴斯酒店(Days Inn by Wyndham Cocoa Beach Port Canaveral)(37223861)</t>
  </si>
  <si>
    <t>商务房（1张特大床）&lt;不退款&gt;&lt;2人入住&gt;</t>
  </si>
  <si>
    <t>Feinberg/Pinchas</t>
  </si>
  <si>
    <t>O'Hanlon/Peter</t>
  </si>
  <si>
    <t>[仁川]宏内星十一月斯德公寓(The November Stay in Honestar)(44686830)</t>
  </si>
  <si>
    <t>yeo/unbeak</t>
  </si>
  <si>
    <t>[新山]新山希斯酒店(Thistle Johor Bahru)(37210191)</t>
  </si>
  <si>
    <t>MD DIN/NURUL AIN</t>
  </si>
  <si>
    <t>[莱巴嫩]莱巴嫩欢朋酒店(Hampton Inn Lebanon)(39058828)</t>
  </si>
  <si>
    <t>Wilson/Richard</t>
  </si>
  <si>
    <t>[可可海滩]希尔顿可可比奇海滩海滨酒店(Hilton Cocoa Beach Oceanfront)(39054102)</t>
  </si>
  <si>
    <t>城景特大床房&lt;不退款&gt;&lt;2人入住&gt;</t>
  </si>
  <si>
    <t>Brown/Justin Lee,Teschendorf/Ashley Nicole</t>
  </si>
  <si>
    <t>Shah/Vidhi,Thakker/Sagar</t>
  </si>
  <si>
    <t>Chilcott/William</t>
  </si>
  <si>
    <t>[孔敬]班普藩酒店(Baan Phor Phan Hotel)(39667191)</t>
  </si>
  <si>
    <t>标准双床房&lt;不退款&gt;&lt;2人入住&gt;</t>
  </si>
  <si>
    <t>Srithong/Danuphong,Srithong/Danuphong</t>
  </si>
  <si>
    <t>[莫斯科]莫斯科伊兹麦洛瓦伽玛酒店(Izmailovo Gamma Hotel Moscow)(37199062)</t>
  </si>
  <si>
    <t>Kogel/Lutz Hubert</t>
  </si>
  <si>
    <t>[芬戈尔]芬戈尔百伯穆拉林克度假村(Peppers Moonah Links Resort Fingal)(39035063)</t>
  </si>
  <si>
    <t>客房(穆纳什)&lt;不退款&gt;&lt;2人入住&gt;</t>
  </si>
  <si>
    <t>Nerney/Jacob</t>
  </si>
  <si>
    <t>[Bee Cave]蜂洞奥斯汀圣淘沙集团酒店(Sonesta Bee Cave Austin)(37218008)</t>
  </si>
  <si>
    <t>Cervantes/Katrina,Larson/Kurt</t>
  </si>
  <si>
    <t>[首尔]2.4汽车旅馆(Hotel 2.4)(44803470)</t>
  </si>
  <si>
    <t>Park/Sinja</t>
  </si>
  <si>
    <t>[Sempajaya]米基假日酒店(Mikie Holiday)(39614747)</t>
  </si>
  <si>
    <t>米加室&lt;不退款&gt;&lt;2人入住&gt;</t>
  </si>
  <si>
    <t>Napitupulu/Britto,Napitupulu/Britto</t>
  </si>
  <si>
    <t>[济州市]济州航空城酒店(Air City Hotel Jeju)(37206258)</t>
  </si>
  <si>
    <t>豪华房（带按摩浴缸）&lt;不退款&gt;&lt;2人入住&gt;</t>
  </si>
  <si>
    <t>lee/junghwan</t>
  </si>
  <si>
    <t>[首尔]首尔柏悦酒店(Park Hyatt Seoul)(37208064)</t>
  </si>
  <si>
    <t>公园特大床房&lt;不退款&gt;&lt;2人入住&gt;</t>
  </si>
  <si>
    <t>Kim/DongKyu,Ryu/HyeLee</t>
  </si>
  <si>
    <t>[怡保]近打河畔酒店与公寓(Kinta Riverfront Hotel &amp; Suites)(44793732)</t>
  </si>
  <si>
    <t>高级特大床房&lt;不退款&gt;&lt;2人入住&gt;</t>
  </si>
  <si>
    <t>Abdul Latif/Haszilan</t>
  </si>
  <si>
    <t>[济州市]济州斯塔兹罗伯如酒店(STAZ Hotel Jeju Robero)(46601303)</t>
  </si>
  <si>
    <t>KANG/DEOKKWANG</t>
  </si>
  <si>
    <t>Barandon/Robert F,Barandon/Carol l</t>
  </si>
  <si>
    <t>[马六甲]马六甲中环酒店(Hotel Sentral Melaka)(39052579)</t>
  </si>
  <si>
    <t>高级房(双床)&lt;不退款&gt;&lt;2人入住&gt;</t>
  </si>
  <si>
    <t>Bin Zainal Abidin/Ibrahim,Bin Zainal Abidin/Ibrahim</t>
  </si>
  <si>
    <t>[迈阿密泉]迈阿密机场EB酒店(EB Hotel Miami Airport)(47986601)</t>
  </si>
  <si>
    <t>标准特大床房&lt;不退款&gt;&lt;2人入住&gt;</t>
  </si>
  <si>
    <t>Mataba/Chido</t>
  </si>
  <si>
    <t>[沙莫尼蒙勃朗]阿尔皮纳埃克莱克蒂克酒店(Alpina Eclectic Hotel)(48386674)</t>
  </si>
  <si>
    <t>Lakonic/Milica</t>
  </si>
  <si>
    <t>[博伊西]速8博伊西酒店(Super 8 by Wyndham Boise)(48056385)</t>
  </si>
  <si>
    <t>客房(特大床)&lt;不退款&gt;&lt;2人入住&gt;</t>
  </si>
  <si>
    <t>Maki/Tabatha</t>
  </si>
  <si>
    <t>Johari/Muhammad afiq</t>
  </si>
  <si>
    <t>[曼谷]大华大酒店(Grand China Hotel)(37203550)</t>
  </si>
  <si>
    <t>高级城景房&lt;不退款&gt;&lt;2人入住&gt;</t>
  </si>
  <si>
    <t>Sunsathit/Patchara,Sunsathit/Patchara</t>
  </si>
  <si>
    <t>[墨尔本]墨尔本马尔科想象公寓(Imagine Marco Southbank Melbourne)(39043912)</t>
  </si>
  <si>
    <t>一卧室公寓&lt;不退款&gt;&lt;2人入住&gt;</t>
  </si>
  <si>
    <t>Sekman/Seda</t>
  </si>
  <si>
    <t>[哈蒙德]哈蒙德假日酒店(Holiday Inn Hammond)(39045002)</t>
  </si>
  <si>
    <t>2张大床房&lt;不退款&gt;&lt;2人入住&gt;</t>
  </si>
  <si>
    <t>Finnerty/Patrick</t>
  </si>
  <si>
    <t>[斯德特莱恩]太浩湖硬石赌场酒店(Hard Rock Hotel &amp; Casino Lake Tahoe)(40037358)</t>
  </si>
  <si>
    <t>经典房间&lt;不退款&gt;&lt;2人入住&gt;</t>
  </si>
  <si>
    <t>Ahumada/Lisset</t>
  </si>
  <si>
    <t>chairotjanakul/pranom,chairotjanakul/pranom</t>
  </si>
  <si>
    <t>[普吉岛]帕利帕斯芭东度假村(Paripas Patong Resort)(37204691)</t>
  </si>
  <si>
    <t>quigley/declan,quigley/declan</t>
  </si>
  <si>
    <t>[圣布鲁诺]旧金山 - 机场索内斯塔 ES 套房酒店(Sonesta ES Suites San Francisco - Airport)(37230618)</t>
  </si>
  <si>
    <t>大床一卧套房&lt;2人入住&gt;&lt;不退款&gt;&lt;早餐&gt;</t>
  </si>
  <si>
    <t>Whittenberg/Kisha</t>
  </si>
  <si>
    <t>[黄金海岸]热辣灵魂冲浪者天堂公寓式酒店(Peppers Soul Surfers Paradise)(48134446)</t>
  </si>
  <si>
    <t>天空景2卧公寓&lt;不退款&gt;&lt;2人入住&gt;</t>
  </si>
  <si>
    <t>Allen/Charles</t>
  </si>
  <si>
    <t>[普吉岛]普吉岛莎拉迈考海滩度假村(Sala Phuket Mai Khao Beach Resort)(44793518)</t>
  </si>
  <si>
    <t>豪华阳台房&lt;不退款&gt;&lt;2人入住&gt;</t>
  </si>
  <si>
    <t>Sudta/Wathinee</t>
  </si>
  <si>
    <t>[史里肯邦安]菲力迷奈斯海滩度假酒店(Philea Mines Beach Resort)(48436379)</t>
  </si>
  <si>
    <t>经典客房&lt;不退款&gt;&lt;2人入住&gt;</t>
  </si>
  <si>
    <t>MAISURAH HALID/NAILI</t>
  </si>
  <si>
    <t>[小长岛]海角酷度酒店，瑶诺岛(Cape Kudu Hotel, Koh Yao Noi)(44793453)</t>
  </si>
  <si>
    <t>豪华房带阳台&lt;不退款&gt;&lt;2人入住&gt;</t>
  </si>
  <si>
    <t>Pk/Nadia,Pk/Nadia</t>
  </si>
  <si>
    <t>[伊斯特维克]温德姆费城机场麦克罗迪尔套房酒店(Microtel Inn &amp; Suites by Wyndham Philadelphia Airport)(44695175)</t>
  </si>
  <si>
    <t>客房1张大床&lt;早餐&gt;&lt;不退款&gt;&lt;2人入住&gt;</t>
  </si>
  <si>
    <t>Hill/Jonae</t>
  </si>
  <si>
    <t>roshall/eyma,roshall/eyma</t>
  </si>
  <si>
    <t>[哥打巴鲁]大宏酒店(Grand Riverview Hotel)(44803400)</t>
  </si>
  <si>
    <t>至尊房&lt;不退款&gt;&lt;2人入住&gt;</t>
  </si>
  <si>
    <t>Leong/Cheryl,Leong/Cheryl</t>
  </si>
  <si>
    <t>[休斯敦]休斯敦索尼斯塔盖勒瑞亚酒店(Royal Sonesta Houston Galleria)(37195873)</t>
  </si>
  <si>
    <t>Ulusoy/Mehmet</t>
  </si>
  <si>
    <t>[曼谷]B2曼谷诗纳卡琳酒店(B2 Bangkok - Srinakarin)(39044283)</t>
  </si>
  <si>
    <t>Srimuang/Jatupong,Srimuang/Jatupong</t>
  </si>
  <si>
    <t>[莫里斯维尔]温德姆罗利德罕机场麦克罗特酒店(Microtel Inn by Wyndham Raleigh-Durham Airport)(39061036)</t>
  </si>
  <si>
    <t>客房（1张大床）&lt;不退款&gt;&lt;2人入住&gt;</t>
  </si>
  <si>
    <t>Huggins/Stephon</t>
  </si>
  <si>
    <t>Shuffri/Mohamad,Shuffri/Mohamad</t>
  </si>
  <si>
    <t>[凯恩斯]凯恩斯广场酒店(Cairns Plaza Hotel)(37211238)</t>
  </si>
  <si>
    <t>客房&lt;不退款&gt;&lt;2人入住&gt;</t>
  </si>
  <si>
    <t>Momayez/Azin</t>
  </si>
  <si>
    <t>[西归浦市]厄姆斯德酒店(Mstay Hotel)(37201818)</t>
  </si>
  <si>
    <t>无景观标准双人间&lt;不退款&gt;&lt;2人入住&gt;</t>
  </si>
  <si>
    <t>Jin/Jaehee</t>
  </si>
  <si>
    <t>[牛汝莪]槟城优酒店(U Hotel Penang)(44697521)</t>
  </si>
  <si>
    <t>Pauzi/Aziah</t>
  </si>
  <si>
    <t>[釜山]东横INN釜山海云台2号店(Toyoko Inn Haeundae 2 Busan)(38635742)</t>
  </si>
  <si>
    <t>经济大床房(无烟)&lt;不退款&gt;&lt;2人入住&gt;</t>
  </si>
  <si>
    <t>Joo/Hyeon</t>
  </si>
  <si>
    <t>[河内]玫瑰园公寓(Rose Garden Residences)(44699063)</t>
  </si>
  <si>
    <t>SHE/QIANG</t>
  </si>
  <si>
    <t>[兰卡威]男爵度假村酒店(De Baron Resort)(44793735)</t>
  </si>
  <si>
    <t>高级豪华房&lt;不退款&gt;&lt;2人入住&gt;</t>
  </si>
  <si>
    <t>Sha/Teacher,Sha/Teacher</t>
  </si>
  <si>
    <t>[乔治市]格尼G酒店(G Hotel Gurney)(37204528)</t>
  </si>
  <si>
    <t>Chin chin/Lee,Chin chin/Lee</t>
  </si>
  <si>
    <t>[阿德莱德]阿德莱德银行街酒店(Motel adjacent casino Adelaide)(48376975)</t>
  </si>
  <si>
    <t>Micek/Toby</t>
  </si>
  <si>
    <t>[莫里]莫里邦迪汽车旅馆(Bondi Motel, Moree)(48367465)</t>
  </si>
  <si>
    <t>客房(大床)&lt;不退款&gt;&lt;2人入住&gt;</t>
  </si>
  <si>
    <t>Drage/Gloria,White/Micheal</t>
  </si>
  <si>
    <t>Kee Yee Yee/stephanie,Kee Yee Yee/stephanie</t>
  </si>
  <si>
    <t>[努沙再也]柔佛布蒂港辉盛坊国际公寓(Fraser Place Puteri Harbour)(39643800)</t>
  </si>
  <si>
    <t>豪华工作室&lt;不退款&gt;&lt;2人入住&gt;</t>
  </si>
  <si>
    <t>Heaw/Amanda</t>
  </si>
  <si>
    <t>[吉隆坡]吉隆坡美利亚酒店(Melia Kuala Lumpur)(44800690)</t>
  </si>
  <si>
    <t>美利亚房&lt;不退款&gt;&lt;2人入住&gt;</t>
  </si>
  <si>
    <t>Muhammad/Wildan</t>
  </si>
  <si>
    <t>Awang/Nursuzie Liana</t>
  </si>
  <si>
    <t>Rafiei/Nastaran</t>
  </si>
  <si>
    <t>[太平]太平比华利酒店(Beverly Hotel)(48377273)</t>
  </si>
  <si>
    <t>singh Harjit singh/Sandeep,singh Harjit singh/Sandeep</t>
  </si>
  <si>
    <t>Verkroost/Jade</t>
  </si>
  <si>
    <t>[甲米]甜蜜滨海度假酒店 - 悬念 - 奥南海滩(Sugar Marina Resort-Cliffhanger-Aonang)(44793720)</t>
  </si>
  <si>
    <t>池景高级房&lt;不退款&gt;&lt;2人入住&gt;</t>
  </si>
  <si>
    <t>Wannasorn/Tanayod</t>
  </si>
  <si>
    <t>Loader/Gina</t>
  </si>
  <si>
    <t>[吉达]吉达堪南西酒店(Kenanh Jeddah Hotel)(37409570)</t>
  </si>
  <si>
    <t>双人房/双床房&lt;不退款&gt;&lt;2人入住&gt;</t>
  </si>
  <si>
    <t>zh/mhmad</t>
  </si>
  <si>
    <t>faiqah bt zulkarnain/Nur,faiqah bt zulkarnain/Nur</t>
  </si>
  <si>
    <t>[科罗纳]科罗娜东艾尔斯酒店(Ayres Inn-Corona East Los Angeles)(48386385)</t>
  </si>
  <si>
    <t>特大床套间房&lt;不退款&gt;&lt;2人入住&gt;</t>
  </si>
  <si>
    <t>Arredondo/Timothy</t>
  </si>
  <si>
    <t>[古尔冈]财富精选全球酒店 - ITC酒店集团成员(Fortune Select Global - Member ITC Hotel Group)(39026009)</t>
  </si>
  <si>
    <t>标准房&lt;不退款&gt;&lt;2人入住&gt;</t>
  </si>
  <si>
    <t>Bhakar/Subhash,Bhakar/Subhash</t>
  </si>
  <si>
    <t>[多伦多]希尔顿多伦多酒店(Hilton Toronto)(37218058)</t>
  </si>
  <si>
    <t>Singh/Kunal,Macgregor/Brittany</t>
  </si>
  <si>
    <t>[昔加末]昔加末科普镇酒店(KopTown Hotel Segamat)(39617244)</t>
  </si>
  <si>
    <t>高级特大床房-无窗&lt;不退款&gt;&lt;2人入住&gt;</t>
  </si>
  <si>
    <t>Abu Bakar/Norfauziah,Abu Bakar/Norfauziah</t>
  </si>
  <si>
    <t>[迪拜]安纳塔拉迪拜棕榈度假村(Anantara the Palm Dubai Resort)(37206884)</t>
  </si>
  <si>
    <t>标准房宅邸&lt;不退款&gt;&lt;2人入住&gt;</t>
  </si>
  <si>
    <t>Aggarwal/Mayank,Loomba/Oshima</t>
  </si>
  <si>
    <t>[新加坡]新加坡81酒店-高文 (Staycation Approved)(Hotel 81 Kovan Singapore (Staycation Approved))(37242601)</t>
  </si>
  <si>
    <t>标准客房(无窗)&lt;不退款&gt;&lt;2人入住&gt;</t>
  </si>
  <si>
    <t>Chiam/Swee Tee,Qin/Chaying</t>
  </si>
  <si>
    <t>[首尔]首尔东大门梅普雷斯酒店(Mayplace Seoul Dongdaemun)(37221534)</t>
  </si>
  <si>
    <t>高级大床房&lt;不退款&gt;&lt;2人入住&gt;</t>
  </si>
  <si>
    <t>Eom/Seong min</t>
  </si>
  <si>
    <t>[达尔文]达尔文H 酒店(H on Smith Hotel Darwin City)(37201141)</t>
  </si>
  <si>
    <t>特大床房（H）&lt;不退款&gt;&lt;2人入住&gt;</t>
  </si>
  <si>
    <t>carballo/ruel,carballo/ruel</t>
  </si>
  <si>
    <t>[釜山]日落商务酒店(Sunset Business Hotel)(39055166)</t>
  </si>
  <si>
    <t>标准大床房&lt;不退款&gt;&lt;2人入住&gt;</t>
  </si>
  <si>
    <t>Choi/Gawon</t>
  </si>
  <si>
    <t>[曼谷]曼谷千禧希尔顿酒店(Millennium Hilton Bangkok)(37205183)</t>
  </si>
  <si>
    <t>河景特大号豪华间&lt;不退款&gt;&lt;2人入住&gt;</t>
  </si>
  <si>
    <t>Prabhasavat/Thanaphon</t>
  </si>
  <si>
    <t>[伊斯坦布尔]森 D 之家切米科伊酒店(Zin D Home Cekmekoy)(39670095)</t>
  </si>
  <si>
    <t>工作室&lt;不退款&gt;&lt;2人入住&gt;</t>
  </si>
  <si>
    <t>ZENG/SHICHANG</t>
  </si>
  <si>
    <t>[莫斯科]伊兹麦乐福贝塔酒店(Izmailovo Beta Hotel)(37200809)</t>
  </si>
  <si>
    <t>商务双人房&lt;不退款&gt;&lt;2人入住&gt;</t>
  </si>
  <si>
    <t>Shishkina/Anastasiya,Shishkina/Anastasiya</t>
  </si>
  <si>
    <t>[雷克雅未克]雷克雅未克卡宾酒店(Hotel Cabin Reykjavik)(37204221)</t>
  </si>
  <si>
    <t>双床房(无窗)&lt;2人入住&gt;&lt;不退款&gt;&lt;早餐&gt;</t>
  </si>
  <si>
    <t>Crnac/Zekira</t>
  </si>
  <si>
    <t>Kwarteng/Jessalyn,Ogunode/Nathaneal Adeoluwa</t>
  </si>
  <si>
    <t>[里约热内卢]温莎芭拉酒店(Windsor Barra Hotel)(37222431)</t>
  </si>
  <si>
    <t>高级双人房&lt;2人入住&gt;&lt;不退款&gt;&lt;早餐&gt;</t>
  </si>
  <si>
    <t>De Araujo/Ronan Francisco Tinoco</t>
  </si>
  <si>
    <t>heo/mi suk</t>
  </si>
  <si>
    <t>Veesulingam/Kayethri</t>
  </si>
  <si>
    <t>[曼谷]索菲特曼谷素坤逸酒店(Sofitel Bangkok Sukhumvit)(40721523)</t>
  </si>
  <si>
    <t>奢华特大床房&lt;早餐&gt;&lt;不退款&gt;&lt;2人入住&gt;</t>
  </si>
  <si>
    <t>Park/Jaeyong</t>
  </si>
  <si>
    <t>[费城]费城市中心喜来登酒店(Sheraton Philadelphia Downtown)(39051629)</t>
  </si>
  <si>
    <t>大号床房&lt;不退款&gt;&lt;2人入住&gt;</t>
  </si>
  <si>
    <t>Garnett/Destiny</t>
  </si>
  <si>
    <t>Yar/Rabia</t>
  </si>
  <si>
    <t>Logenthiran/Yoghan</t>
  </si>
  <si>
    <t>Healy/Alicia,Hand/Richard</t>
  </si>
  <si>
    <t>[乌特勒支]乌特勒支市中心因特尔酒店(Inntel Hotels Utrecht Centre)(40076060)</t>
  </si>
  <si>
    <t>城市双人房&lt;不退款&gt;&lt;2人入住&gt;</t>
  </si>
  <si>
    <t>Felicia/Marvienne</t>
  </si>
  <si>
    <t>ming/adi,ming/adi,ming/adi,ming/adi</t>
  </si>
  <si>
    <t>[古晋]达迈海滩度假村(Damai Beach Resort)(44793747)</t>
  </si>
  <si>
    <t>特大床小屋&lt;不退款&gt;&lt;2人入住&gt;</t>
  </si>
  <si>
    <t>Binti Silikau/Izz Zayani Penny</t>
  </si>
  <si>
    <t>[底特律]汽车城赌场酒店(MotorCity Casino Hotel)(39998731)</t>
  </si>
  <si>
    <t>豪华双人间&lt;不退款&gt;&lt;2人入住&gt;</t>
  </si>
  <si>
    <t>Hennessey/Michael,Hennessey/Brigid</t>
  </si>
  <si>
    <t>[罗托鲁瓦]罗托鲁阿湖畔诺富特酒店(Novotel Rotorua Lakeside)(37196395)</t>
  </si>
  <si>
    <t>Hudson/Terry</t>
  </si>
  <si>
    <t>[梅卡尼克斯堡]西哈里斯堡/梅卡尼克万豪广场套房酒店(TownePlace Suites by Marriott Harrisburg West/Mechanicsburg)(39060991)</t>
  </si>
  <si>
    <t>特大床工作室房（带沙发床）&lt;不退款&gt;&lt;2人入住&gt;</t>
  </si>
  <si>
    <t>GHALBI/MIKE</t>
  </si>
  <si>
    <t>[新加坡]新加坡富丽华河畔大酒店(SG Clean)(Furama RiverFront Singapore(SG Clean))(37217645)</t>
  </si>
  <si>
    <t>MOHOMMAD HARON/MOHAMMAD JAMSHED,SULTANA/HERA</t>
  </si>
  <si>
    <t>[首尔]8小时酒店(Hotel 8 Hours)(44704338)</t>
  </si>
  <si>
    <t>Kim/Hyewon</t>
  </si>
  <si>
    <t>[新加坡]新加坡京华酒店 (Staycation Approved)(Hotel Royal Singapore (Staycation Approved))(37214758)</t>
  </si>
  <si>
    <t>高级双人房&lt;不退款&gt;&lt;2人入住&gt;</t>
  </si>
  <si>
    <t>sivasubramaniam/sivaganesan</t>
  </si>
  <si>
    <t>[迪拜]迪拜码头加纳广场公寓式酒店(Jannah Place Dubai Marina)(39050947)</t>
  </si>
  <si>
    <t>豪华一室房&lt;不退款&gt;&lt;2人入住&gt;</t>
  </si>
  <si>
    <t>Edward Wells/Robin,Edward Wells/Robin</t>
  </si>
  <si>
    <t>[希尔斯伯勒]西波特兰 - 希尔斯伯勒智选假日酒店(Holiday Inn Express Portland West/Hillsboro)(48367426)</t>
  </si>
  <si>
    <t>MUTTIKKAL/GEORGE</t>
  </si>
  <si>
    <t>[暖武里]曼谷艾维什酒店(IWISH Hotel Bangkok)(44690010)</t>
  </si>
  <si>
    <t>Musikawong/Narong,Musikawong/Narong</t>
  </si>
  <si>
    <t>Mohd Khairi/Nur Syahira Binti</t>
  </si>
  <si>
    <t>[法兰克福]法兰克福莱昂纳多皇家酒店(Leonardo Royal Hotel Frankfurt)(37221195)</t>
  </si>
  <si>
    <t>舒适房&lt;不退款&gt;&lt;2人入住&gt;</t>
  </si>
  <si>
    <t>Arslan/Ensar</t>
  </si>
  <si>
    <t>Tolson/Dax Aleksandr</t>
  </si>
  <si>
    <t>[民都鲁]金河公寓酒店(Jinhold Apartment Hotel)(44803398)</t>
  </si>
  <si>
    <t>特大床工作室房带阳台&lt;不退款&gt;&lt;2人入住&gt;</t>
  </si>
  <si>
    <t>YUAN LING/VOON</t>
  </si>
  <si>
    <t>[巴淡岛]阿斯顿·吉迪恩·巴淡酒店(Aston Inn Gideon Batam)(44790523)</t>
  </si>
  <si>
    <t>TAN/KWANG SEN</t>
  </si>
  <si>
    <t>Abderahman/Mahmoud Saleh</t>
  </si>
  <si>
    <t>Dunsmore/Tony</t>
  </si>
  <si>
    <t>[利雅得]阿齐济耶行政酒店(Executives Hotel - Azizia)(44800577)</t>
  </si>
  <si>
    <t>双床客房&lt;早餐&gt;&lt;不退款&gt;&lt;2人入住&gt;</t>
  </si>
  <si>
    <t>LIU/ZIPING</t>
  </si>
  <si>
    <t>[呵叻]罗美仁花园广场公寓式酒店(Romyen Garden Place)(48428091)</t>
  </si>
  <si>
    <t>wimoolchat/vitit</t>
  </si>
  <si>
    <t>[伊斯坦布尔]伊斯坦布尔金色号角希尔顿花园旅馆(Hilton Garden Inn Istanbul Golden Horn)(37197037)</t>
  </si>
  <si>
    <t>Bathily/Cheik Oumar</t>
  </si>
  <si>
    <t>泻湖景豪华房&lt;2人入住&gt;&lt;不退款&gt;&lt;早餐&gt;</t>
  </si>
  <si>
    <t>Khoury/Anita</t>
  </si>
  <si>
    <t>标准双人间&lt;不退款&gt;&lt;2人入住&gt;</t>
  </si>
  <si>
    <t>Saiwong/Charndej,Saiwong/Charndej</t>
  </si>
  <si>
    <t>[八打灵再也]八打灵再也希尔顿酒店(Hilton Petaling Jaya)(37210248)</t>
  </si>
  <si>
    <t>Zainal Abidin/Iskandar Zulkarnain</t>
  </si>
  <si>
    <t>Mohamad Alip/Mohd halil</t>
  </si>
  <si>
    <t>[东京]涩谷东急REI酒店(Shibuya Tokyu REI Hotel Tokyo)(37223041)</t>
  </si>
  <si>
    <t>标准房&lt;不退款&gt;&lt;2人入住&gt;&lt;不适用日本客人&gt;</t>
  </si>
  <si>
    <t>Kim/James,Kim/Youri</t>
  </si>
  <si>
    <t>[哈伊马角]红树林酒店(Mangrove Hotel)(48377424)</t>
  </si>
  <si>
    <t>双床房&lt;1&gt;&lt;不退款&gt;&lt;2人入住&gt;</t>
  </si>
  <si>
    <t>JI/XUEJIAN,zhang/xiubin</t>
  </si>
  <si>
    <t>[朴茨茅斯]朴茨茅斯市中心假日酒店(Holiday Inn Portsmouth Downtown)(39046281)</t>
  </si>
  <si>
    <t>特大床休闲房&lt;不退款&gt;&lt;2人入住&gt;</t>
  </si>
  <si>
    <t>Fiesler/Julie</t>
  </si>
  <si>
    <t>anukul/Polawot,anukul/Polawot</t>
  </si>
  <si>
    <t>[斯普林菲尔德]核桃街住宿加早餐旅馆(Walnut Street Inn)(39985977)</t>
  </si>
  <si>
    <t>套房1大床&lt;不退款&gt;&lt;2人入住&gt;</t>
  </si>
  <si>
    <t>Campbell/Brenna Kathleen</t>
  </si>
  <si>
    <t>[瓜拉丁加奴]布蒂大酒店(Grand Puteri Hotel)(37197140)</t>
  </si>
  <si>
    <t>高级房(特大床)&lt;不退款&gt;&lt;2人入住&gt;</t>
  </si>
  <si>
    <t>ihtisyamuddin bin sabtu/Muhammad,ihtisyamuddin bin sabtu/Muhammad</t>
  </si>
  <si>
    <t>[里约热内卢]里约科帕卡瓦纳波市多酒店 5(B&amp;B Hotels Rio Copacabana Posto 5)(37205819)</t>
  </si>
  <si>
    <t>Garcia/Rafael</t>
  </si>
  <si>
    <t>[奥斯汀]拉魁恩塔奥斯丁奥尔特弗酒店(La Quinta Inn by Wyndham Austin Oltorf)(39617595)</t>
  </si>
  <si>
    <t>豪华客房2张双人床&lt;不退款&gt;&lt;2人入住&gt;</t>
  </si>
  <si>
    <t>Bogs/Nicholas</t>
  </si>
  <si>
    <t>[巴吞鲁日]巴顿鲁日北/机场万豪春季山丘套房酒店(SpringHill Suites by Marriott Baton Rouge North / Airport)(45826156)</t>
  </si>
  <si>
    <t>特大床套房带沙发床&lt;不退款&gt;&lt;2人入住&gt;</t>
  </si>
  <si>
    <t>Current/Veronica</t>
  </si>
  <si>
    <t>[阿布扎比]阿布扎比市中心爵怡温德姆酒店(Tryp by Wyndham Abu Dhabi City Center)(39044675)</t>
  </si>
  <si>
    <t>经典房&lt;不退款&gt;&lt;2人入住&gt;</t>
  </si>
  <si>
    <t>Hassan/Yasien magid</t>
  </si>
  <si>
    <t>keong Teo/Chin,keong Teo/Chin</t>
  </si>
  <si>
    <t>[埃普拉特约布里加]巴塞罗那机场酒店(Barcelona Aeropuerto, Affiliated by Meliá)(37207074)</t>
  </si>
  <si>
    <t>Sanfiz/Agueda</t>
  </si>
  <si>
    <t>[里约热内卢]里约热内卢科帕卡巴纳希尔顿酒店(Hilton Copacabana Rio de Janeiro)(37226189)</t>
  </si>
  <si>
    <t>双床房&lt;不退款&gt;&lt;2人入住&gt;</t>
  </si>
  <si>
    <t>Hammer/Andreas</t>
  </si>
  <si>
    <t>raja ahmad/raja adhzim</t>
  </si>
  <si>
    <t>Borisov/Ruslan,Reztsova/Polina</t>
  </si>
  <si>
    <t>[安纳西]飞鱼酒店(Les Z'hirondelles)(39619555)</t>
  </si>
  <si>
    <t>一居室公寓&lt;不退款&gt;&lt;2人入住&gt;</t>
  </si>
  <si>
    <t>Boffy/Jonathan</t>
  </si>
  <si>
    <t>[首尔]首尔四季酒店(Four Seasons Hotel Seoul)(37208965)</t>
  </si>
  <si>
    <t>豪华客房&lt;不退款&gt;&lt;2人入住&gt;</t>
  </si>
  <si>
    <t>Kim/Eunjung</t>
  </si>
  <si>
    <t>[查亚普拉]瑞士贝尔帕普亚酒店(Swiss-Belhotel Papua)(37196620)</t>
  </si>
  <si>
    <t>Tiastuti/Amalia,Tiastuti/Amalia</t>
  </si>
  <si>
    <t>高级房（双床）&lt;不退款&gt;&lt;2人入住&gt;</t>
  </si>
  <si>
    <t>Ann/Stella</t>
  </si>
  <si>
    <t>[济州市]天空里德斯酒店(Sky Leaders Hotel)(37221146)</t>
  </si>
  <si>
    <t>特级双人房, 1 张双人床&lt;不退款&gt;&lt;2人入住&gt;</t>
  </si>
  <si>
    <t>kim/chul</t>
  </si>
  <si>
    <t>[济州市]济州贝斯特韦斯特酒店(Best Western Jeju Hotel)(37204391)</t>
  </si>
  <si>
    <t>Seok/Jeongeun</t>
  </si>
  <si>
    <t>，</t>
  </si>
  <si>
    <t>14594510006免费取消，多收109待退回</t>
  </si>
  <si>
    <t xml:space="preserve"> A2103251927352566多收96USD退回</t>
  </si>
  <si>
    <t>A210330152620481</t>
  </si>
  <si>
    <t>A2103301531322566</t>
  </si>
  <si>
    <t>A2103301536412566</t>
  </si>
  <si>
    <r>
      <t xml:space="preserve">USD / HKD </t>
    </r>
    <r>
      <rPr>
        <sz val="9"/>
        <color rgb="FFFF0000"/>
        <rFont val="宋体"/>
        <charset val="134"/>
      </rPr>
      <t>当前参考汇率</t>
    </r>
    <r>
      <rPr>
        <sz val="9"/>
        <color rgb="FFFF0000"/>
        <rFont val="Segoe UI"/>
        <charset val="134"/>
      </rPr>
      <t>: 7.77174</t>
    </r>
  </si>
  <si>
    <r>
      <t>总计：</t>
    </r>
    <r>
      <rPr>
        <sz val="9"/>
        <color rgb="FF333333"/>
        <rFont val="Segoe UI"/>
        <charset val="134"/>
      </rPr>
      <t>22409 USD/174156.92 HKD</t>
    </r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</si>
  <si>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</si>
  <si>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</si>
  <si>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</si>
  <si>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</si>
  <si>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</si>
  <si>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</si>
  <si>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</si>
  <si>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</si>
  <si>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</si>
  <si>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济州岛贝斯特韦斯特酒店</t>
  </si>
  <si>
    <t>Seok Jeongeun</t>
  </si>
  <si>
    <t>2021-03-27</t>
  </si>
  <si>
    <t>2021-03-28</t>
  </si>
  <si>
    <t>82.00</t>
  </si>
  <si>
    <t/>
  </si>
  <si>
    <t>2021/3/27 18:00:48</t>
  </si>
  <si>
    <t>天空里德斯酒店</t>
  </si>
  <si>
    <t>kim chul</t>
  </si>
  <si>
    <t>31.00</t>
  </si>
  <si>
    <t>2021/3/27 15:18:17</t>
  </si>
  <si>
    <t>新加坡京华酒店</t>
  </si>
  <si>
    <t>Ann Stella</t>
  </si>
  <si>
    <t>64.00</t>
  </si>
  <si>
    <t>2021/3/27 15:17:25</t>
  </si>
  <si>
    <t>瑞士贝尔帕普亚酒店</t>
  </si>
  <si>
    <t>Tiastuti Amalia,Tiastuti Amalia</t>
  </si>
  <si>
    <t>79.00</t>
  </si>
  <si>
    <t>2021/3/27 8:51:18</t>
  </si>
  <si>
    <t>飞鱼酒店</t>
  </si>
  <si>
    <t>Boffy Jonathan</t>
  </si>
  <si>
    <t>2021/3/27 3:02:02</t>
  </si>
  <si>
    <t>伊兹麦洛娃贝塔三角洲酒店</t>
  </si>
  <si>
    <t>Borisov Ruslan,Reztsova Polina</t>
  </si>
  <si>
    <t>24.00</t>
  </si>
  <si>
    <t>2021/3/27 2:34:27</t>
  </si>
  <si>
    <t>八打灵再也希尔顿酒店</t>
  </si>
  <si>
    <t>raja ahmad raja adhzim</t>
  </si>
  <si>
    <t>2021-03-26</t>
  </si>
  <si>
    <t>52.00</t>
  </si>
  <si>
    <t>2021/3/26 17:59:47</t>
  </si>
  <si>
    <t>里约热内卢科帕卡巴纳希尔顿酒店</t>
  </si>
  <si>
    <t>Hammer Andreas</t>
  </si>
  <si>
    <t>68.00</t>
  </si>
  <si>
    <t>2021/3/26 17:50:43</t>
  </si>
  <si>
    <t>巴塞罗那机场TRYP酒店</t>
  </si>
  <si>
    <t>Sanfiz Agueda</t>
  </si>
  <si>
    <t>92.00</t>
  </si>
  <si>
    <t>2021/3/26 17:27:07</t>
  </si>
  <si>
    <t>keong Teo Chin,keong Teo Chin</t>
  </si>
  <si>
    <t>2021/3/26 14:41:04</t>
  </si>
  <si>
    <t>阿布扎比市中心爵怡温德姆酒店</t>
  </si>
  <si>
    <t>Hassan Yasien magid</t>
  </si>
  <si>
    <t>2021/3/26 13:11:29</t>
  </si>
  <si>
    <t>巴吞鲁日北/机场万豪春丘酒店</t>
  </si>
  <si>
    <t>Current Veronica</t>
  </si>
  <si>
    <t>87.00</t>
  </si>
  <si>
    <t>2021/3/26 12:45:12</t>
  </si>
  <si>
    <t>奥斯汀欧托尔夫温德姆拉昆塔酒店</t>
  </si>
  <si>
    <t>Bogs Nicholas</t>
  </si>
  <si>
    <t>96.00</t>
  </si>
  <si>
    <t>2021/3/26 10:25:13</t>
  </si>
  <si>
    <t>科帕卡巴纳里约酒店</t>
  </si>
  <si>
    <t>Garcia Rafael</t>
  </si>
  <si>
    <t>23.00</t>
  </si>
  <si>
    <t>2021/3/26 10:01:27</t>
  </si>
  <si>
    <t>布蒂大酒店</t>
  </si>
  <si>
    <t>ihtisyamuddin bin sabtu Muhammad,ihtisyamuddin bin sabtu Muhammad</t>
  </si>
  <si>
    <t>28.00</t>
  </si>
  <si>
    <t>2021/3/26 8:18:26</t>
  </si>
  <si>
    <t>Walnut 街酒店</t>
  </si>
  <si>
    <t>Campbell Brenna Kathleen</t>
  </si>
  <si>
    <t>184.00</t>
  </si>
  <si>
    <t>2021/3/26 3:36:30</t>
  </si>
  <si>
    <t>曼谷艾维什酒店</t>
  </si>
  <si>
    <t>anukul Polawot,anukul Polawot</t>
  </si>
  <si>
    <t>27.00</t>
  </si>
  <si>
    <t>2021/3/25 23:25:00</t>
  </si>
  <si>
    <t>Holiday Inn Portsmouth Downtown</t>
  </si>
  <si>
    <t>Fiesler Julie</t>
  </si>
  <si>
    <t>131.00</t>
  </si>
  <si>
    <t>2021/3/25 22:43:17</t>
  </si>
  <si>
    <t>红树林酒店</t>
  </si>
  <si>
    <t>JI XUEJIAN,zhang xiubin</t>
  </si>
  <si>
    <t>2021-03-25</t>
  </si>
  <si>
    <t>60.00</t>
  </si>
  <si>
    <t>2021/3/25 22:17:45</t>
  </si>
  <si>
    <t>东京涩谷东急REI饭店</t>
  </si>
  <si>
    <t>Kim James,Kim Youri</t>
  </si>
  <si>
    <t>78.00</t>
  </si>
  <si>
    <t>2021/3/25 22:05:43</t>
  </si>
  <si>
    <t>Mohamad Alip Mohd halil</t>
  </si>
  <si>
    <t>2021/3/25 20:57:57</t>
  </si>
  <si>
    <t>Zainal Abidin Iskandar Zulkarnain</t>
  </si>
  <si>
    <t>2021/3/25 19:35:08</t>
  </si>
  <si>
    <t>班普藩酒店</t>
  </si>
  <si>
    <t>Saiwong Charndej,Saiwong Charndej</t>
  </si>
  <si>
    <t>2021/3/25 19:30:15</t>
  </si>
  <si>
    <t>安纳塔拉迪拜棕榈度假村</t>
  </si>
  <si>
    <t>Khoury Anita</t>
  </si>
  <si>
    <t>0.00</t>
  </si>
  <si>
    <t>2021/3/25 18:16:16</t>
  </si>
  <si>
    <t>伊斯坦布尔金色号角希尔顿花园旅馆</t>
  </si>
  <si>
    <t>Bathily Cheik Oumar</t>
  </si>
  <si>
    <t>41.00</t>
  </si>
  <si>
    <t>2021/3/25 17:08:31</t>
  </si>
  <si>
    <t>罗美仁花园广场公寓式酒店</t>
  </si>
  <si>
    <t>wimoolchat vitit</t>
  </si>
  <si>
    <t>32.00</t>
  </si>
  <si>
    <t>2021/3/25 15:05:35</t>
  </si>
  <si>
    <t>黄金海岸曼特拉双子镇酒店</t>
  </si>
  <si>
    <t>Dunsmore Tony</t>
  </si>
  <si>
    <t>304.00</t>
  </si>
  <si>
    <t>2021/3/25 13:05:46</t>
  </si>
  <si>
    <t>希尔顿多伦多酒店</t>
  </si>
  <si>
    <t>Abderahman Mahmoud Saleh</t>
  </si>
  <si>
    <t>2021/3/25 12:11:07</t>
  </si>
  <si>
    <t>阿斯顿·吉迪恩·巴淡酒店</t>
  </si>
  <si>
    <t>TAN KWANG SEN</t>
  </si>
  <si>
    <t>20.00</t>
  </si>
  <si>
    <t>2021/3/25 8:40:51</t>
  </si>
  <si>
    <t>金河公寓酒店</t>
  </si>
  <si>
    <t>YUAN LING VOON</t>
  </si>
  <si>
    <t>45.00</t>
  </si>
  <si>
    <t>2021/3/25 8:34:19</t>
  </si>
  <si>
    <t>圣廷苑酒店</t>
  </si>
  <si>
    <t>Tolson Dax Aleksandr</t>
  </si>
  <si>
    <t>105.00</t>
  </si>
  <si>
    <t>2021/3/25 8:16:10</t>
  </si>
  <si>
    <t>法兰克福莱昂纳多皇家酒店</t>
  </si>
  <si>
    <t>Arslan Ensar</t>
  </si>
  <si>
    <t>2021/3/24 22:35:29</t>
  </si>
  <si>
    <t>吉隆坡美利亚酒店</t>
  </si>
  <si>
    <t>Mohd Khairi Nur Syahira Binti</t>
  </si>
  <si>
    <t>26.00</t>
  </si>
  <si>
    <t>2021/3/24 22:21:23</t>
  </si>
  <si>
    <t>Musikawong Narong,Musikawong Narong</t>
  </si>
  <si>
    <t>2021/3/24 21:37:29</t>
  </si>
  <si>
    <t>Holiday Inn Express Portland West/hillsboro</t>
  </si>
  <si>
    <t>MUTTIKKAL GEORGE</t>
  </si>
  <si>
    <t>164.00</t>
  </si>
  <si>
    <t>2021/3/24 17:36:33</t>
  </si>
  <si>
    <t>迪拜码头加纳广场公寓式酒店</t>
  </si>
  <si>
    <t>Edward Wells Robin,Edward Wells Robin</t>
  </si>
  <si>
    <t>73.00</t>
  </si>
  <si>
    <t>2021/3/24 14:51:24</t>
  </si>
  <si>
    <t>sivasubramaniam sivaganesan</t>
  </si>
  <si>
    <t>2021-03-24</t>
  </si>
  <si>
    <t>2021/3/24 14:11:51</t>
  </si>
  <si>
    <t>8小时酒店</t>
  </si>
  <si>
    <t>Kim Hyewon</t>
  </si>
  <si>
    <t>25.00</t>
  </si>
  <si>
    <t>2021/3/24 12:22:30</t>
  </si>
  <si>
    <t>罗托鲁瓦湖畔诺富特酒店</t>
  </si>
  <si>
    <t>Hudson Terry</t>
  </si>
  <si>
    <t>118.00</t>
  </si>
  <si>
    <t>2021/3/24 10:05:25</t>
  </si>
  <si>
    <t>西哈里斯堡/梅卡尼克斯堡万豪唐普雷斯酒店</t>
  </si>
  <si>
    <t>GHALBI MIKE</t>
  </si>
  <si>
    <t>200.00</t>
  </si>
  <si>
    <t>2021/3/24 9:49:10</t>
  </si>
  <si>
    <t>热血车城赌场酒店</t>
  </si>
  <si>
    <t>Hennessey Michael,Hennessey Brigid</t>
  </si>
  <si>
    <t>249.00</t>
  </si>
  <si>
    <t>2021/3/24 9:26:33</t>
  </si>
  <si>
    <t xml:space="preserve">达迈海滩度假村 </t>
  </si>
  <si>
    <t>Binti Silikau Izz Zayani Penny</t>
  </si>
  <si>
    <t>89.00</t>
  </si>
  <si>
    <t>2021/3/24 8:47:34</t>
  </si>
  <si>
    <t>米基假日度假村及酒店</t>
  </si>
  <si>
    <t>ming adi,ming adi,ming adi,ming adi</t>
  </si>
  <si>
    <t>176.00</t>
  </si>
  <si>
    <t>2021/3/24 8:30:57</t>
  </si>
  <si>
    <t>乌得勒支市中心因特尔酒店</t>
  </si>
  <si>
    <t>Felicia Marvienne</t>
  </si>
  <si>
    <t>274.00</t>
  </si>
  <si>
    <t>2021/3/24 6:21:59</t>
  </si>
  <si>
    <t>新山希斯酒店</t>
  </si>
  <si>
    <t>Logenthiran Yoghan</t>
  </si>
  <si>
    <t>2021/3/23 18:15:46</t>
  </si>
  <si>
    <t>Yar Rabia</t>
  </si>
  <si>
    <t>135.00</t>
  </si>
  <si>
    <t>2021/3/23 17:53:20</t>
  </si>
  <si>
    <t>费城201号酒店</t>
  </si>
  <si>
    <t>Garnett Destiny</t>
  </si>
  <si>
    <t>2021-03-23</t>
  </si>
  <si>
    <t>108.00</t>
  </si>
  <si>
    <t>2021/3/23 17:01:04</t>
  </si>
  <si>
    <t>索菲特曼谷素坤逸酒店</t>
  </si>
  <si>
    <t>Park Jaeyong</t>
  </si>
  <si>
    <t>213.00</t>
  </si>
  <si>
    <t>2021/3/23 16:24:18</t>
  </si>
  <si>
    <t>Veesulingam Kayethri</t>
  </si>
  <si>
    <t>2021/3/23 13:48:16</t>
  </si>
  <si>
    <t>首尔东大门梅普雷斯酒店</t>
  </si>
  <si>
    <t>heo mi suk</t>
  </si>
  <si>
    <t>56.00</t>
  </si>
  <si>
    <t>2021/3/23 12:17:49</t>
  </si>
  <si>
    <t>温莎芭拉酒店</t>
  </si>
  <si>
    <t>De Araujo Ronan Francisco Tinoco</t>
  </si>
  <si>
    <t>76.00</t>
  </si>
  <si>
    <t>2021/3/23 10:19:42</t>
  </si>
  <si>
    <t>Kwarteng Jessalyn,Ogunode Nathaneal Adeoluwa</t>
  </si>
  <si>
    <t>2021/3/23 9:37:52</t>
  </si>
  <si>
    <t>雷克雅未克卡宾酒店</t>
  </si>
  <si>
    <t>Crnac Zekira</t>
  </si>
  <si>
    <t>49.00</t>
  </si>
  <si>
    <t>2021/3/23 3:05:21</t>
  </si>
  <si>
    <t>Shishkina Anastasiya,Shishkina Anastasiya</t>
  </si>
  <si>
    <t>43.00</t>
  </si>
  <si>
    <t>2021/3/22 23:14:00</t>
  </si>
  <si>
    <t>森 D 之家切米科伊酒店</t>
  </si>
  <si>
    <t>ZENG SHICHANG</t>
  </si>
  <si>
    <t>2021-03-22</t>
  </si>
  <si>
    <t>2021/3/22 22:34:02</t>
  </si>
  <si>
    <t>曼谷千禧希尔顿酒店</t>
  </si>
  <si>
    <t>Prabhasavat Thanaphon</t>
  </si>
  <si>
    <t>44.00</t>
  </si>
  <si>
    <t>2021/3/22 20:51:26</t>
  </si>
  <si>
    <t>日落商务酒店</t>
  </si>
  <si>
    <t>Choi Gawon</t>
  </si>
  <si>
    <t>130.00</t>
  </si>
  <si>
    <t>2021/3/22 18:32:18</t>
  </si>
  <si>
    <t>达尔文H 酒店</t>
  </si>
  <si>
    <t>carballo ruel,carballo ruel</t>
  </si>
  <si>
    <t>116.00</t>
  </si>
  <si>
    <t>2021/3/22 18:10:53</t>
  </si>
  <si>
    <t>Eom Seong min</t>
  </si>
  <si>
    <t>2021/3/22 17:00:46</t>
  </si>
  <si>
    <t>新加坡81酒店 - 高文</t>
  </si>
  <si>
    <t>Chiam Swee Tee,Qin Chaying</t>
  </si>
  <si>
    <t>46.00</t>
  </si>
  <si>
    <t>2021/3/22 16:16:41</t>
  </si>
  <si>
    <t>Aggarwal Mayank,Loomba Oshima</t>
  </si>
  <si>
    <t>516.00</t>
  </si>
  <si>
    <t>2021/3/22 14:46:28</t>
  </si>
  <si>
    <t>昔加末科普镇酒店</t>
  </si>
  <si>
    <t>Abu Bakar Norfauziah,Abu Bakar Norfauziah</t>
  </si>
  <si>
    <t>19.00</t>
  </si>
  <si>
    <t>2021/3/22 14:31:13</t>
  </si>
  <si>
    <t>Singh Kunal,Macgregor Brittany</t>
  </si>
  <si>
    <t>2021/3/22 10:45:07</t>
  </si>
  <si>
    <t>全球财富酒店</t>
  </si>
  <si>
    <t>Bhakar Subhash,Bhakar Subhash</t>
  </si>
  <si>
    <t>2021/3/22 9:20:21</t>
  </si>
  <si>
    <t>东科罗纳艾瑞斯酒店</t>
  </si>
  <si>
    <t>Arredondo Timothy</t>
  </si>
  <si>
    <t>104.00</t>
  </si>
  <si>
    <t>2021/3/22 2:38:25</t>
  </si>
  <si>
    <t>怡保近打河畔酒店</t>
  </si>
  <si>
    <t>faiqah bt zulkarnain Nur,faiqah bt zulkarnain Nur</t>
  </si>
  <si>
    <t>2021/3/21 20:33:41</t>
  </si>
  <si>
    <t xml:space="preserve">堪南西吉达酒店 </t>
  </si>
  <si>
    <t>zh mhmad</t>
  </si>
  <si>
    <t>2021-03-21</t>
  </si>
  <si>
    <t>2021/3/21 19:07:19</t>
  </si>
  <si>
    <t>凯恩斯广场酒店</t>
  </si>
  <si>
    <t>Loader Gina</t>
  </si>
  <si>
    <t>61.00</t>
  </si>
  <si>
    <t>2021/3/21 18:53:34</t>
  </si>
  <si>
    <t>甜蜜滨海度假酒店 - 悬念 - 奥南海滩</t>
  </si>
  <si>
    <t>Wannasorn Tanayod</t>
  </si>
  <si>
    <t>21.00</t>
  </si>
  <si>
    <t>2021/3/21 17:49:37</t>
  </si>
  <si>
    <t>Verkroost Jade</t>
  </si>
  <si>
    <t>2021/3/21 17:39:34</t>
  </si>
  <si>
    <t>比弗利酒店</t>
  </si>
  <si>
    <t>singh Harjit singh Sandeep,singh Harjit singh Sandeep</t>
  </si>
  <si>
    <t>2021/3/21 17:37:33</t>
  </si>
  <si>
    <t>Rafiei Nastaran</t>
  </si>
  <si>
    <t>137.00</t>
  </si>
  <si>
    <t>2021/3/21 17:27:35</t>
  </si>
  <si>
    <t>Awang Nursuzie Liana</t>
  </si>
  <si>
    <t>2021/3/21 17:17:41</t>
  </si>
  <si>
    <t>Muhammad Wildan</t>
  </si>
  <si>
    <t>2021/3/21 17:16:24</t>
  </si>
  <si>
    <t>柔佛布蒂港辉盛坊国际公寓</t>
  </si>
  <si>
    <t>Heaw Amanda</t>
  </si>
  <si>
    <t>39.00</t>
  </si>
  <si>
    <t>2021/3/21 17:14:54</t>
  </si>
  <si>
    <t>大宏酒店</t>
  </si>
  <si>
    <t>Kee Yee Yee stephanie,Kee Yee Yee stephanie</t>
  </si>
  <si>
    <t>34.00</t>
  </si>
  <si>
    <t>2021/3/21 16:44:47</t>
  </si>
  <si>
    <t>邦迪汽车旅馆</t>
  </si>
  <si>
    <t>Drage Gloria,White Micheal</t>
  </si>
  <si>
    <t>59.00</t>
  </si>
  <si>
    <t>2021/3/21 16:38:18</t>
  </si>
  <si>
    <t>Bank Street Motel</t>
  </si>
  <si>
    <t>Micek Toby</t>
  </si>
  <si>
    <t>48.00</t>
  </si>
  <si>
    <t>2021/3/21 15:29:09</t>
  </si>
  <si>
    <t>格尼G酒店</t>
  </si>
  <si>
    <t>Chin chin Lee,Chin chin Lee</t>
  </si>
  <si>
    <t>99.00</t>
  </si>
  <si>
    <t>2021/3/21 15:09:08</t>
  </si>
  <si>
    <t>浮罗交怡男爵度假村酒店</t>
  </si>
  <si>
    <t>Sha Teacher,Sha Teacher</t>
  </si>
  <si>
    <t>2021/3/21 14:59:08</t>
  </si>
  <si>
    <t>玫瑰园公寓</t>
  </si>
  <si>
    <t>SHE QIANG</t>
  </si>
  <si>
    <t>2021/3/21 14:41:58</t>
  </si>
  <si>
    <t>东恒旅馆釜山海云台2店</t>
  </si>
  <si>
    <t>Joo Hyeon</t>
  </si>
  <si>
    <t>54.00</t>
  </si>
  <si>
    <t>2021/3/21 14:30:09</t>
  </si>
  <si>
    <t>槟城优酒店</t>
  </si>
  <si>
    <t>Pauzi Aziah</t>
  </si>
  <si>
    <t>2021/3/21 14:12:20</t>
  </si>
  <si>
    <t>济州岛M Stay住宿酒店</t>
  </si>
  <si>
    <t>Jin Jaehee</t>
  </si>
  <si>
    <t>2021/3/21 14:11:29</t>
  </si>
  <si>
    <t>Momayez Azin</t>
  </si>
  <si>
    <t>2021/3/21 13:54:01</t>
  </si>
  <si>
    <t>Shuffri Mohamad,Shuffri Mohamad</t>
  </si>
  <si>
    <t>29.00</t>
  </si>
  <si>
    <t>2021/3/21 13:47:05</t>
  </si>
  <si>
    <t>温德姆罗利德罕机场麦克罗特酒店</t>
  </si>
  <si>
    <t>Huggins Stephon</t>
  </si>
  <si>
    <t>51.00</t>
  </si>
  <si>
    <t>2021/3/21 13:29:19</t>
  </si>
  <si>
    <t>B2曼谷诗纳卡琳酒店</t>
  </si>
  <si>
    <t>Srimuang Jatupong,Srimuang Jatupong</t>
  </si>
  <si>
    <t>15.00</t>
  </si>
  <si>
    <t>2021/3/21 13:27:30</t>
  </si>
  <si>
    <t>休斯顿皇家索尼斯塔酒店</t>
  </si>
  <si>
    <t>Ulusoy Mehmet</t>
  </si>
  <si>
    <t>2021/3/21 13:06:41</t>
  </si>
  <si>
    <t>Leong Cheryl,Leong Cheryl</t>
  </si>
  <si>
    <t>2021/3/21 12:46:20</t>
  </si>
  <si>
    <t>马六甲仙特拉酒店</t>
  </si>
  <si>
    <t>roshall eyma,roshall eyma</t>
  </si>
  <si>
    <t>9.00</t>
  </si>
  <si>
    <t>2021/3/21 12:44:21</t>
  </si>
  <si>
    <t>费城机场麦克罗特套房酒店</t>
  </si>
  <si>
    <t>Hill Jonae</t>
  </si>
  <si>
    <t>77.00</t>
  </si>
  <si>
    <t>2021/3/21 12:15:27</t>
  </si>
  <si>
    <t>海角酷度酒店，瑶诺岛</t>
  </si>
  <si>
    <t>Pk Nadia,Pk Nadia</t>
  </si>
  <si>
    <t>103.00</t>
  </si>
  <si>
    <t>2021/3/21 11:39:41</t>
  </si>
  <si>
    <t>菲力迷奈斯海滩度假酒店</t>
  </si>
  <si>
    <t>MAISURAH HALID NAILI</t>
  </si>
  <si>
    <t>2021/3/21 11:35:29</t>
  </si>
  <si>
    <t>普吉岛莎拉迈考海滩度假村</t>
  </si>
  <si>
    <t>Sudta Wathinee</t>
  </si>
  <si>
    <t>2021/3/21 10:41:31</t>
  </si>
  <si>
    <t>热辣灵魂冲浪者天堂公寓式酒店</t>
  </si>
  <si>
    <t>Allen Charles</t>
  </si>
  <si>
    <t>812.00</t>
  </si>
  <si>
    <t>2021/3/21 10:37:07</t>
  </si>
  <si>
    <t>宿之桥套房酒店旧金山机场店</t>
  </si>
  <si>
    <t>Whittenberg Kisha</t>
  </si>
  <si>
    <t>139.00</t>
  </si>
  <si>
    <t>2021/3/21 9:49:02</t>
  </si>
  <si>
    <t>普吉岛帕利帕斯芭东度假村</t>
  </si>
  <si>
    <t>quigley declan,quigley declan</t>
  </si>
  <si>
    <t>2021/3/21 9:42:34</t>
  </si>
  <si>
    <t>大华大酒店</t>
  </si>
  <si>
    <t>chairotjanakul pranom,chairotjanakul pranom</t>
  </si>
  <si>
    <t>30.00</t>
  </si>
  <si>
    <t>2021/3/21 9:33:41</t>
  </si>
  <si>
    <t>太浩湖硬石赌场酒店</t>
  </si>
  <si>
    <t>Ahumada Lisset</t>
  </si>
  <si>
    <t>2021/3/21 9:30:08</t>
  </si>
  <si>
    <t>Holiday Inn Hammond</t>
  </si>
  <si>
    <t>Finnerty Patrick</t>
  </si>
  <si>
    <t>120.00</t>
  </si>
  <si>
    <t>2021/3/21 8:04:03</t>
  </si>
  <si>
    <t>墨尔本马尔科想象公寓</t>
  </si>
  <si>
    <t>Sekman Seda</t>
  </si>
  <si>
    <t>160.00</t>
  </si>
  <si>
    <t>2021/3/21 7:50:09</t>
  </si>
  <si>
    <t>Sunsathit Patchara,Sunsathit Patchara</t>
  </si>
  <si>
    <t>2021/3/21 7:36:18</t>
  </si>
  <si>
    <t>Johari Muhammad afiq</t>
  </si>
  <si>
    <t>2021/3/21 7:11:52</t>
  </si>
  <si>
    <t>速8博伊西酒店</t>
  </si>
  <si>
    <t>Maki Tabatha</t>
  </si>
  <si>
    <t>2021/3/21 6:41:28</t>
  </si>
  <si>
    <t>阿尔皮纳埃克莱克蒂克酒店</t>
  </si>
  <si>
    <t>Lakonic Milica</t>
  </si>
  <si>
    <t>2021/3/21 6:07:10</t>
  </si>
  <si>
    <t>迈阿密机场EB酒店</t>
  </si>
  <si>
    <t>Mataba Chido</t>
  </si>
  <si>
    <t>193.00</t>
  </si>
  <si>
    <t>2021/3/21 5:15:50</t>
  </si>
  <si>
    <t>Bin Zainal Abidin Ibrahim,Bin Zainal Abidin Ibrahim</t>
  </si>
  <si>
    <t>2021/3/20 21:51:15</t>
  </si>
  <si>
    <t>高山通风赌场及度假酒店</t>
  </si>
  <si>
    <t>Barandon Robert F,Barandon Carol l</t>
  </si>
  <si>
    <t>174.00</t>
  </si>
  <si>
    <t>2021/3/20 21:48:48</t>
  </si>
  <si>
    <t>济州斯塔兹罗伯如酒店</t>
  </si>
  <si>
    <t>KANG DEOKKWANG</t>
  </si>
  <si>
    <t>72.00</t>
  </si>
  <si>
    <t>2021/3/20 21:47:37</t>
  </si>
  <si>
    <t>Abdul Latif Haszilan</t>
  </si>
  <si>
    <t>2021/3/20 20:39:00</t>
  </si>
  <si>
    <t>首尔柏悦酒店</t>
  </si>
  <si>
    <t>Kim DongKyu,Ryu HyeLee</t>
  </si>
  <si>
    <t>325.00</t>
  </si>
  <si>
    <t>2021/3/20 19:37:17</t>
  </si>
  <si>
    <t>济州航空城酒店</t>
  </si>
  <si>
    <t>lee junghwan</t>
  </si>
  <si>
    <t>65.00</t>
  </si>
  <si>
    <t>2021/3/20 18:19:07</t>
  </si>
  <si>
    <t>2.4汽车旅馆</t>
  </si>
  <si>
    <t>Park Sinja</t>
  </si>
  <si>
    <t>2021/3/20 15:02:16</t>
  </si>
  <si>
    <t>Sonesta Bee Cave Austin</t>
  </si>
  <si>
    <t>Cervantes Katrina,Larson Kurt</t>
  </si>
  <si>
    <t>102.00</t>
  </si>
  <si>
    <t>2021/3/20 13:40:14</t>
  </si>
  <si>
    <t>派帕斯蒙纳酒店</t>
  </si>
  <si>
    <t>Nerney Jacob</t>
  </si>
  <si>
    <t>2021/3/19 19:30:10</t>
  </si>
  <si>
    <t>莫斯科伊兹麦洛瓦伽玛酒店</t>
  </si>
  <si>
    <t>Kogel Lutz Hubert</t>
  </si>
  <si>
    <t>2021/3/19 17:22:29</t>
  </si>
  <si>
    <t>Srithong Danuphong,Srithong Danuphong</t>
  </si>
  <si>
    <t>2021/3/19 15:48:07</t>
  </si>
  <si>
    <t>Chilcott William</t>
  </si>
  <si>
    <t>138.00</t>
  </si>
  <si>
    <t>2021/3/19 14:42:39</t>
  </si>
  <si>
    <t>Shah Vidhi,Thakker Sagar</t>
  </si>
  <si>
    <t>2021/3/19 12:22:28</t>
  </si>
  <si>
    <t>希尔顿可可比奇海滩海滨酒店</t>
  </si>
  <si>
    <t>Brown Justin Lee,Teschendorf Ashley Nicole</t>
  </si>
  <si>
    <t>2021/3/19 4:58:24</t>
  </si>
  <si>
    <t>莱巴嫩欢朋酒店</t>
  </si>
  <si>
    <t>Wilson Richard</t>
  </si>
  <si>
    <t>2021-03-20</t>
  </si>
  <si>
    <t>342.00</t>
  </si>
  <si>
    <t>2021/3/19 3:46:30</t>
  </si>
  <si>
    <t>MD DIN NURUL AIN</t>
  </si>
  <si>
    <t>2021/3/18 20:26:20</t>
  </si>
  <si>
    <t>宏内星十一月斯德公寓</t>
  </si>
  <si>
    <t>yeo unbeak</t>
  </si>
  <si>
    <t>2021-03-19</t>
  </si>
  <si>
    <t>518.00</t>
  </si>
  <si>
    <t>2021/3/18 11:40:37</t>
  </si>
  <si>
    <t>O'Hanlon Peter</t>
  </si>
  <si>
    <t>158.00</t>
  </si>
  <si>
    <t>2021/3/17 14:05:14</t>
  </si>
  <si>
    <t>可可比奇海滩戴斯酒店</t>
  </si>
  <si>
    <t>Feinberg Pinchas</t>
  </si>
  <si>
    <t>372.00</t>
  </si>
  <si>
    <t>2021/3/17 0:54:20</t>
  </si>
  <si>
    <t>白沙维塔莉丝酒店</t>
  </si>
  <si>
    <t>Montemayor Divina Villanueva</t>
  </si>
  <si>
    <t>2021/3/16 23:44:20</t>
  </si>
  <si>
    <t>1 号酒店</t>
  </si>
  <si>
    <t>LEE DANA,LEE DANA</t>
  </si>
  <si>
    <t>169.00</t>
  </si>
  <si>
    <t>2021/3/16 22:00:44</t>
  </si>
  <si>
    <t>金色郁金香海云台酒店&amp;套房</t>
  </si>
  <si>
    <t>Yun Hui-Kyeong</t>
  </si>
  <si>
    <t>2021/3/16 19:37:16</t>
  </si>
  <si>
    <t>墨尔本托拉诺酒店</t>
  </si>
  <si>
    <t>Shalagin Adam,Shalagin Adam</t>
  </si>
  <si>
    <t>121.00</t>
  </si>
  <si>
    <t>2021/3/16 9:40:30</t>
  </si>
  <si>
    <t>费城俱乐部会所酒店</t>
  </si>
  <si>
    <t>Squeri John</t>
  </si>
  <si>
    <t>2021/3/16 8:28:20</t>
  </si>
  <si>
    <t>布雷肯里奇希尔顿逸林酒店</t>
  </si>
  <si>
    <t>Song Nuan</t>
  </si>
  <si>
    <t>633.00</t>
  </si>
  <si>
    <t>2021/3/16 4:01:10</t>
  </si>
  <si>
    <t>西考克斯 - 梅多兰兹大使馆套房酒店</t>
  </si>
  <si>
    <t>Aldea Angelica</t>
  </si>
  <si>
    <t>85.00</t>
  </si>
  <si>
    <t>2021/3/16 2:49:16</t>
  </si>
  <si>
    <t>法兰克福机场希尔顿欢朋酒店</t>
  </si>
  <si>
    <t>LIU ZETONG,Chen JIABING</t>
  </si>
  <si>
    <t>132.00</t>
  </si>
  <si>
    <t>2021/3/15 23:30:44</t>
  </si>
  <si>
    <t>Newberry Ashleigh,Fischer Karl</t>
  </si>
  <si>
    <t>2021/3/15 12:01:46</t>
  </si>
  <si>
    <t>钻石套房公寓酒店</t>
  </si>
  <si>
    <t>S. Dumayac Dindo,S. Dumayac Dindo</t>
  </si>
  <si>
    <t>2021/3/14 16:21:11</t>
  </si>
  <si>
    <t>芭堤雅U中天酒店</t>
  </si>
  <si>
    <t>Ninlom Khunalak,Ninlom Khunalak,Ninlom Khunalak,Ninlom Khunalak</t>
  </si>
  <si>
    <t>2021/3/14 12:25:25</t>
  </si>
  <si>
    <t>七岩塔莱维拉酒店</t>
  </si>
  <si>
    <t>Jennisa Jane,Jennisa Jane</t>
  </si>
  <si>
    <t>22.00</t>
  </si>
  <si>
    <t>2021/3/14 0:32:11</t>
  </si>
  <si>
    <t>盖尼农场斯科特斯德凯悦度假村</t>
  </si>
  <si>
    <t>Crotty Alexis,Shannon Crotty</t>
  </si>
  <si>
    <t>1593.00</t>
  </si>
  <si>
    <t>2021/3/13 22:40:16</t>
  </si>
  <si>
    <t>阿姆斯特丹桑丹姆萨恩酒店</t>
  </si>
  <si>
    <t>De snoo Bianco</t>
  </si>
  <si>
    <t>81.00</t>
  </si>
  <si>
    <t>2021/3/13 21:35:06</t>
  </si>
  <si>
    <t>雷东多比奇海滩及码头皇冠假日酒店</t>
  </si>
  <si>
    <t>Steele Donneshia</t>
  </si>
  <si>
    <t>218.00</t>
  </si>
  <si>
    <t>2021/3/13 20:48:21</t>
  </si>
  <si>
    <t>Wilson Amy</t>
  </si>
  <si>
    <t>159.00</t>
  </si>
  <si>
    <t>2021/3/12 18:35:40</t>
  </si>
  <si>
    <t>马尔代夫瓦宾法鲁悦榕庄</t>
  </si>
  <si>
    <t>Bethell Philip</t>
  </si>
  <si>
    <t>2021-03-17</t>
  </si>
  <si>
    <t>2650.00</t>
  </si>
  <si>
    <t>2021/3/11 18:55:50</t>
  </si>
  <si>
    <t>普里骄傲安娜亚度假村</t>
  </si>
  <si>
    <t>Sistla Ujjwal Nag</t>
  </si>
  <si>
    <t>2021/3/11 18:35:07</t>
  </si>
  <si>
    <t>阿瑟港别墅酒店</t>
  </si>
  <si>
    <t>Ellison Edward,Le Nevez Cassandra</t>
  </si>
  <si>
    <t>119.00</t>
  </si>
  <si>
    <t>2021/3/11 13:32:09</t>
  </si>
  <si>
    <t>桑迪卡塔曼印尼英达酒店</t>
  </si>
  <si>
    <t>Purnama Atin,Purnama Atin,Purnama Atin,Purnama Atin</t>
  </si>
  <si>
    <t>112.00</t>
  </si>
  <si>
    <t>2021/3/11 10:36:45</t>
  </si>
  <si>
    <t>蒙特娄市中心万豪套房费尔菲尔德酒店</t>
  </si>
  <si>
    <t>Saucier Keven</t>
  </si>
  <si>
    <t>2021/3/11 3:14:03</t>
  </si>
  <si>
    <t>圣塔菲车站赌场酒店</t>
  </si>
  <si>
    <t>Torres Ruan</t>
  </si>
  <si>
    <t>40.00</t>
  </si>
  <si>
    <t>2021/3/10 6:40:45</t>
  </si>
  <si>
    <t>希尔顿奥什科什紫藤花园</t>
  </si>
  <si>
    <t>Olson Anne</t>
  </si>
  <si>
    <t>2021/3/9 10:23:06</t>
  </si>
  <si>
    <t>老鹰岩礁度假酒店</t>
  </si>
  <si>
    <t>Zasoski Dennis,Zasoski Dennis</t>
  </si>
  <si>
    <t>1408.00</t>
  </si>
  <si>
    <t>2021/3/5 20:39:56</t>
  </si>
  <si>
    <t>chacon adrian</t>
  </si>
  <si>
    <t>145.00</t>
  </si>
  <si>
    <t>2021/3/3 8:18:20</t>
  </si>
  <si>
    <t>Brown Antoine Xavier,Barnes Ketura</t>
  </si>
  <si>
    <t>396.00</t>
  </si>
  <si>
    <t>2021/3/2 22:38:49</t>
  </si>
  <si>
    <t>济州岛梅生格拉德酒店</t>
  </si>
  <si>
    <t>Song EUN SEONG,Hong Ji hee</t>
  </si>
  <si>
    <t>2021/3/1 17:01:29</t>
  </si>
  <si>
    <t>萨瓦斯德可可酒店</t>
  </si>
  <si>
    <t>Boonkird Patnaree,Boonkird Patnaree</t>
  </si>
  <si>
    <t>2021/3/1 9:56:05</t>
  </si>
  <si>
    <t>甲米蓝索泰酒店</t>
  </si>
  <si>
    <t>Promwas Nutruja,intakanok Nathapop</t>
  </si>
  <si>
    <t>2021/2/27 15:09:33</t>
  </si>
  <si>
    <t>雅加达印尼珊迪卡酒店&amp;度假村</t>
  </si>
  <si>
    <t>Yustika Pratiwi Citra,Yustika Pratiwi Citra</t>
  </si>
  <si>
    <t>35.00</t>
  </si>
  <si>
    <t>2021/2/27 12:38:59</t>
  </si>
  <si>
    <t>塞祖尔阿菲尔卡昂克洛斯宝姆阿酒店</t>
  </si>
  <si>
    <t>Benkafouf Malik</t>
  </si>
  <si>
    <t>2021/2/26 22:20:29</t>
  </si>
  <si>
    <t>清迈弗洛拉小溪度假村</t>
  </si>
  <si>
    <t>supandee maytinee</t>
  </si>
  <si>
    <t>144.00</t>
  </si>
  <si>
    <t>2021/2/26 22:05:10</t>
  </si>
  <si>
    <t>59号空间酒店</t>
  </si>
  <si>
    <t>Soontorntai Taksaporn</t>
  </si>
  <si>
    <t>2021/2/26 20:56:38</t>
  </si>
  <si>
    <t>索菲特马赛老港口酒店</t>
  </si>
  <si>
    <t>Benbrahim Amel</t>
  </si>
  <si>
    <t>2021/2/23 20:00:55</t>
  </si>
  <si>
    <t>Viriyathananon Nonthawat,Viriyathananon Nonthawat</t>
  </si>
  <si>
    <t>2021/2/23 9:50:41</t>
  </si>
  <si>
    <t>Mendez Renee,Mendez Renee</t>
  </si>
  <si>
    <t>240.00</t>
  </si>
  <si>
    <t>2021/2/23 8:50:02</t>
  </si>
  <si>
    <t>洛杉矶活力洛城万怡酒店</t>
  </si>
  <si>
    <t>Torres Angelica</t>
  </si>
  <si>
    <t>123.00</t>
  </si>
  <si>
    <t>2021/2/21 7:30:18</t>
  </si>
  <si>
    <t>萨沃伊探索酒店</t>
  </si>
  <si>
    <t>Algie David</t>
  </si>
  <si>
    <t>303.00</t>
  </si>
  <si>
    <t>2021/2/19 5:30:26</t>
  </si>
  <si>
    <t>贾斯珀赤红酒店</t>
  </si>
  <si>
    <t>White Brycen Peter George,Verhulst Lauren McKenna</t>
  </si>
  <si>
    <t>2021/2/15 22:36:18</t>
  </si>
  <si>
    <t>马尔代夫君樂酒店</t>
  </si>
  <si>
    <t>Natarajan Ganesh,Natarajan Ganesh</t>
  </si>
  <si>
    <t>343.00</t>
  </si>
  <si>
    <t>2021/2/9 1:17:02</t>
  </si>
  <si>
    <t>南海滩歌鸥希尔顿精选酒店</t>
  </si>
  <si>
    <t>Tangney Brendan</t>
  </si>
  <si>
    <t>780.00</t>
  </si>
  <si>
    <t>2021/2/1 10:24:18</t>
  </si>
  <si>
    <t>凤凰城机场北丽笙酒店</t>
  </si>
  <si>
    <t>Hollins Robert</t>
  </si>
  <si>
    <t>357.00</t>
  </si>
  <si>
    <t>2021/1/7 16:51:08</t>
  </si>
  <si>
    <t>欧洲酒店</t>
  </si>
  <si>
    <t>VERDENET MARTINE</t>
  </si>
  <si>
    <t>2020/12/29 1:39:51</t>
  </si>
  <si>
    <t>迈阿密国际机场酒店</t>
  </si>
  <si>
    <t>Tiiff Donnie Ray,Tiff Candyce Lynn</t>
  </si>
  <si>
    <t>2020/11/1 4:43:28</t>
  </si>
  <si>
    <t>克朗塔夫城堡酒店</t>
  </si>
  <si>
    <t>van Keulen Ludwig Wolfgang Peter Frans Jozef Felix,Wortman Jenneke</t>
  </si>
  <si>
    <t>2020/5/29 17:43:04</t>
  </si>
  <si>
    <t>合计:</t>
  </si>
  <si>
    <t>22814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</si>
</sst>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9"/>
      <color rgb="FFFF0000"/>
      <name val="Segoe UI"/>
      <charset val="134"/>
    </font>
    <font>
      <sz val="9"/>
      <color rgb="FF333333"/>
      <name val="宋体"/>
      <charset val="134"/>
    </font>
    <font>
      <sz val="9"/>
      <color rgb="FF333333"/>
      <name val="Segoe UI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7"/>
  <sheetViews>
    <sheetView topLeftCell="A190" workbookViewId="0">
      <selection activeCell="M198" sqref="M198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14204691272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44282</v>
      </c>
      <c r="G2" s="6">
        <v>44283</v>
      </c>
      <c r="H2" s="5">
        <v>2</v>
      </c>
      <c r="I2" s="5">
        <v>1</v>
      </c>
      <c r="J2" s="5">
        <v>2</v>
      </c>
      <c r="K2" s="5" t="s">
        <v>28</v>
      </c>
      <c r="L2" s="5">
        <v>106</v>
      </c>
      <c r="M2" s="5">
        <v>106</v>
      </c>
      <c r="N2" s="5" t="s">
        <v>29</v>
      </c>
      <c r="O2" s="5" t="s">
        <v>30</v>
      </c>
      <c r="P2" s="5" t="s">
        <v>31</v>
      </c>
      <c r="Q2" s="5">
        <v>0</v>
      </c>
      <c r="R2" s="12">
        <v>44194</v>
      </c>
      <c r="S2" s="6">
        <v>44284</v>
      </c>
      <c r="T2" s="5" t="s">
        <v>32</v>
      </c>
      <c r="U2" s="5">
        <v>106</v>
      </c>
      <c r="V2" s="5">
        <v>0</v>
      </c>
      <c r="W2" s="5">
        <v>0</v>
      </c>
      <c r="X2" s="5">
        <v>1935695</v>
      </c>
    </row>
    <row r="3" s="5" customFormat="1" spans="1:24">
      <c r="A3" s="5">
        <v>14260664081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44280</v>
      </c>
      <c r="G3" s="6">
        <v>44283</v>
      </c>
      <c r="H3" s="5">
        <v>1</v>
      </c>
      <c r="I3" s="5">
        <v>3</v>
      </c>
      <c r="J3" s="5">
        <v>3</v>
      </c>
      <c r="K3" s="5" t="s">
        <v>28</v>
      </c>
      <c r="L3" s="5">
        <v>357</v>
      </c>
      <c r="M3" s="5">
        <v>357</v>
      </c>
      <c r="N3" s="5" t="s">
        <v>35</v>
      </c>
      <c r="O3" s="5" t="s">
        <v>30</v>
      </c>
      <c r="P3" s="5" t="s">
        <v>31</v>
      </c>
      <c r="Q3" s="5">
        <v>0</v>
      </c>
      <c r="R3" s="12">
        <v>44203</v>
      </c>
      <c r="S3" s="6">
        <v>44284</v>
      </c>
      <c r="T3" s="5" t="s">
        <v>32</v>
      </c>
      <c r="U3" s="5">
        <v>357</v>
      </c>
      <c r="V3" s="5">
        <v>0</v>
      </c>
      <c r="W3" s="5">
        <v>0</v>
      </c>
      <c r="X3" s="5">
        <v>1942204</v>
      </c>
    </row>
    <row r="4" s="5" customFormat="1" spans="1:24">
      <c r="A4" s="5">
        <v>14363242455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44280</v>
      </c>
      <c r="G4" s="6">
        <v>44283</v>
      </c>
      <c r="H4" s="5">
        <v>1</v>
      </c>
      <c r="I4" s="5">
        <v>3</v>
      </c>
      <c r="J4" s="5">
        <v>3</v>
      </c>
      <c r="K4" s="5" t="s">
        <v>28</v>
      </c>
      <c r="L4" s="5">
        <v>780</v>
      </c>
      <c r="M4" s="5">
        <v>780</v>
      </c>
      <c r="N4" s="5" t="s">
        <v>38</v>
      </c>
      <c r="O4" s="5" t="s">
        <v>30</v>
      </c>
      <c r="P4" s="5" t="s">
        <v>31</v>
      </c>
      <c r="Q4" s="5">
        <v>0</v>
      </c>
      <c r="R4" s="12">
        <v>44228</v>
      </c>
      <c r="S4" s="6">
        <v>44284</v>
      </c>
      <c r="T4" s="5" t="s">
        <v>32</v>
      </c>
      <c r="U4" s="5">
        <v>780</v>
      </c>
      <c r="V4" s="5">
        <v>0</v>
      </c>
      <c r="W4" s="5">
        <v>0</v>
      </c>
      <c r="X4" s="5">
        <v>1970432</v>
      </c>
    </row>
    <row r="5" s="5" customFormat="1" spans="1:24">
      <c r="A5" s="5">
        <v>14388590890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44282</v>
      </c>
      <c r="G5" s="6">
        <v>44283</v>
      </c>
      <c r="H5" s="5">
        <v>1</v>
      </c>
      <c r="I5" s="5">
        <v>1</v>
      </c>
      <c r="J5" s="5">
        <v>1</v>
      </c>
      <c r="K5" s="5" t="s">
        <v>28</v>
      </c>
      <c r="L5" s="5">
        <v>343</v>
      </c>
      <c r="M5" s="5">
        <v>343</v>
      </c>
      <c r="N5" s="5" t="s">
        <v>41</v>
      </c>
      <c r="O5" s="5" t="s">
        <v>30</v>
      </c>
      <c r="P5" s="5" t="s">
        <v>31</v>
      </c>
      <c r="Q5" s="5">
        <v>0</v>
      </c>
      <c r="R5" s="12">
        <v>44236</v>
      </c>
      <c r="S5" s="6">
        <v>44284</v>
      </c>
      <c r="T5" s="5" t="s">
        <v>32</v>
      </c>
      <c r="U5" s="5">
        <v>343</v>
      </c>
      <c r="V5" s="5">
        <v>0</v>
      </c>
      <c r="W5" s="5">
        <v>0</v>
      </c>
      <c r="X5" s="5">
        <v>1977066</v>
      </c>
    </row>
    <row r="6" s="5" customFormat="1" spans="1:24">
      <c r="A6" s="5">
        <v>14412052846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44282</v>
      </c>
      <c r="G6" s="6">
        <v>44283</v>
      </c>
      <c r="H6" s="5">
        <v>1</v>
      </c>
      <c r="I6" s="5">
        <v>1</v>
      </c>
      <c r="J6" s="5">
        <v>1</v>
      </c>
      <c r="K6" s="5" t="s">
        <v>28</v>
      </c>
      <c r="L6" s="5">
        <v>78</v>
      </c>
      <c r="M6" s="5">
        <v>78</v>
      </c>
      <c r="N6" s="5" t="s">
        <v>44</v>
      </c>
      <c r="O6" s="5" t="s">
        <v>30</v>
      </c>
      <c r="P6" s="5" t="s">
        <v>31</v>
      </c>
      <c r="Q6" s="5">
        <v>0</v>
      </c>
      <c r="R6" s="12">
        <v>44242</v>
      </c>
      <c r="S6" s="6">
        <v>44284</v>
      </c>
      <c r="T6" s="5" t="s">
        <v>32</v>
      </c>
      <c r="U6" s="5">
        <v>78</v>
      </c>
      <c r="V6" s="5">
        <v>0</v>
      </c>
      <c r="W6" s="5">
        <v>0</v>
      </c>
      <c r="X6" s="5">
        <v>1983530</v>
      </c>
    </row>
    <row r="7" s="5" customFormat="1" spans="1:24">
      <c r="A7" s="5">
        <v>14204691272</v>
      </c>
      <c r="B7" s="5" t="s">
        <v>24</v>
      </c>
      <c r="C7" s="5" t="s">
        <v>45</v>
      </c>
      <c r="D7" s="5" t="s">
        <v>26</v>
      </c>
      <c r="E7" s="5" t="s">
        <v>27</v>
      </c>
      <c r="F7" s="6">
        <v>44282</v>
      </c>
      <c r="G7" s="6">
        <v>44283</v>
      </c>
      <c r="H7" s="5">
        <v>2</v>
      </c>
      <c r="I7" s="5">
        <v>1</v>
      </c>
      <c r="J7" s="5">
        <v>2</v>
      </c>
      <c r="K7" s="5" t="s">
        <v>28</v>
      </c>
      <c r="L7" s="5">
        <v>-106</v>
      </c>
      <c r="M7" s="5">
        <v>-106</v>
      </c>
      <c r="N7" s="5" t="s">
        <v>29</v>
      </c>
      <c r="O7" s="5" t="s">
        <v>30</v>
      </c>
      <c r="P7" s="5" t="s">
        <v>31</v>
      </c>
      <c r="Q7" s="5">
        <v>0</v>
      </c>
      <c r="R7" s="12">
        <v>44194</v>
      </c>
      <c r="S7" s="6">
        <v>44284</v>
      </c>
      <c r="T7" s="5" t="s">
        <v>32</v>
      </c>
      <c r="U7" s="5">
        <v>-106</v>
      </c>
      <c r="V7" s="5">
        <v>0</v>
      </c>
      <c r="W7" s="5">
        <v>0</v>
      </c>
      <c r="X7" s="5">
        <v>1935695</v>
      </c>
    </row>
    <row r="8" s="5" customFormat="1" spans="1:24">
      <c r="A8" s="5">
        <v>14426697405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44277</v>
      </c>
      <c r="G8" s="6">
        <v>44280</v>
      </c>
      <c r="H8" s="5">
        <v>1</v>
      </c>
      <c r="I8" s="5">
        <v>3</v>
      </c>
      <c r="J8" s="5">
        <v>3</v>
      </c>
      <c r="K8" s="5" t="s">
        <v>28</v>
      </c>
      <c r="L8" s="5">
        <v>303</v>
      </c>
      <c r="M8" s="5">
        <v>303</v>
      </c>
      <c r="N8" s="5" t="s">
        <v>48</v>
      </c>
      <c r="O8" s="5" t="s">
        <v>30</v>
      </c>
      <c r="P8" s="5" t="s">
        <v>31</v>
      </c>
      <c r="Q8" s="5">
        <v>0</v>
      </c>
      <c r="R8" s="12">
        <v>44246</v>
      </c>
      <c r="S8" s="6">
        <v>44284</v>
      </c>
      <c r="T8" s="5" t="s">
        <v>32</v>
      </c>
      <c r="U8" s="5">
        <v>303</v>
      </c>
      <c r="V8" s="5">
        <v>0</v>
      </c>
      <c r="W8" s="5">
        <v>0</v>
      </c>
      <c r="X8" s="5">
        <v>1985985</v>
      </c>
    </row>
    <row r="9" s="5" customFormat="1" spans="1:24">
      <c r="A9" s="5">
        <v>14439066610</v>
      </c>
      <c r="B9" s="5" t="s">
        <v>24</v>
      </c>
      <c r="C9" s="5" t="s">
        <v>25</v>
      </c>
      <c r="D9" s="5" t="s">
        <v>49</v>
      </c>
      <c r="E9" s="5" t="s">
        <v>50</v>
      </c>
      <c r="F9" s="6">
        <v>44281</v>
      </c>
      <c r="G9" s="6">
        <v>44282</v>
      </c>
      <c r="H9" s="5">
        <v>1</v>
      </c>
      <c r="I9" s="5">
        <v>1</v>
      </c>
      <c r="J9" s="5">
        <v>1</v>
      </c>
      <c r="K9" s="5" t="s">
        <v>28</v>
      </c>
      <c r="L9" s="5">
        <v>123</v>
      </c>
      <c r="M9" s="5">
        <v>123</v>
      </c>
      <c r="N9" s="5" t="s">
        <v>51</v>
      </c>
      <c r="O9" s="5" t="s">
        <v>30</v>
      </c>
      <c r="P9" s="5" t="s">
        <v>31</v>
      </c>
      <c r="Q9" s="5">
        <v>0</v>
      </c>
      <c r="R9" s="12">
        <v>44248</v>
      </c>
      <c r="S9" s="6">
        <v>44284</v>
      </c>
      <c r="T9" s="5" t="s">
        <v>32</v>
      </c>
      <c r="U9" s="5">
        <v>123</v>
      </c>
      <c r="V9" s="5">
        <v>0</v>
      </c>
      <c r="W9" s="5">
        <v>0</v>
      </c>
      <c r="X9" s="5">
        <v>1987555</v>
      </c>
    </row>
    <row r="10" s="5" customFormat="1" spans="1:24">
      <c r="A10" s="5">
        <v>14443542110</v>
      </c>
      <c r="B10" s="5" t="s">
        <v>24</v>
      </c>
      <c r="C10" s="5" t="s">
        <v>25</v>
      </c>
      <c r="D10" s="5" t="s">
        <v>52</v>
      </c>
      <c r="E10" s="5" t="s">
        <v>53</v>
      </c>
      <c r="F10" s="6">
        <v>44280</v>
      </c>
      <c r="G10" s="6">
        <v>44281</v>
      </c>
      <c r="H10" s="5">
        <v>1</v>
      </c>
      <c r="I10" s="5">
        <v>1</v>
      </c>
      <c r="J10" s="5">
        <v>1</v>
      </c>
      <c r="K10" s="5" t="s">
        <v>28</v>
      </c>
      <c r="L10" s="5">
        <v>35</v>
      </c>
      <c r="M10" s="5">
        <v>35</v>
      </c>
      <c r="N10" s="5" t="s">
        <v>54</v>
      </c>
      <c r="O10" s="5" t="s">
        <v>30</v>
      </c>
      <c r="P10" s="5" t="s">
        <v>31</v>
      </c>
      <c r="Q10" s="5">
        <v>0</v>
      </c>
      <c r="R10" s="12">
        <v>44249</v>
      </c>
      <c r="S10" s="6">
        <v>44284</v>
      </c>
      <c r="T10" s="5" t="s">
        <v>32</v>
      </c>
      <c r="U10" s="5">
        <v>35</v>
      </c>
      <c r="V10" s="5">
        <v>0</v>
      </c>
      <c r="W10" s="5">
        <v>0</v>
      </c>
      <c r="X10" s="5">
        <v>1988174</v>
      </c>
    </row>
    <row r="11" s="5" customFormat="1" spans="1:24">
      <c r="A11" s="5">
        <v>14443542110</v>
      </c>
      <c r="B11" s="5" t="s">
        <v>24</v>
      </c>
      <c r="C11" s="5" t="s">
        <v>45</v>
      </c>
      <c r="D11" s="5" t="s">
        <v>52</v>
      </c>
      <c r="E11" s="5" t="s">
        <v>53</v>
      </c>
      <c r="F11" s="6">
        <v>44280</v>
      </c>
      <c r="G11" s="6">
        <v>44281</v>
      </c>
      <c r="H11" s="5">
        <v>1</v>
      </c>
      <c r="I11" s="5">
        <v>1</v>
      </c>
      <c r="J11" s="5">
        <v>1</v>
      </c>
      <c r="K11" s="5" t="s">
        <v>28</v>
      </c>
      <c r="L11" s="5">
        <v>-35</v>
      </c>
      <c r="M11" s="5">
        <v>-35</v>
      </c>
      <c r="N11" s="5" t="s">
        <v>54</v>
      </c>
      <c r="O11" s="5" t="s">
        <v>30</v>
      </c>
      <c r="P11" s="5" t="s">
        <v>31</v>
      </c>
      <c r="Q11" s="5">
        <v>0</v>
      </c>
      <c r="R11" s="12">
        <v>44249</v>
      </c>
      <c r="S11" s="6">
        <v>44284</v>
      </c>
      <c r="T11" s="5" t="s">
        <v>32</v>
      </c>
      <c r="U11" s="5">
        <v>-35</v>
      </c>
      <c r="V11" s="5">
        <v>0</v>
      </c>
      <c r="W11" s="5">
        <v>0</v>
      </c>
      <c r="X11" s="5">
        <v>1988174</v>
      </c>
    </row>
    <row r="12" s="5" customFormat="1" spans="1:24">
      <c r="A12" s="5">
        <v>14450206426</v>
      </c>
      <c r="B12" s="5" t="s">
        <v>24</v>
      </c>
      <c r="C12" s="5" t="s">
        <v>25</v>
      </c>
      <c r="D12" s="5" t="s">
        <v>55</v>
      </c>
      <c r="E12" s="5" t="s">
        <v>56</v>
      </c>
      <c r="F12" s="6">
        <v>44282</v>
      </c>
      <c r="G12" s="6">
        <v>44283</v>
      </c>
      <c r="H12" s="5">
        <v>1</v>
      </c>
      <c r="I12" s="5">
        <v>1</v>
      </c>
      <c r="J12" s="5">
        <v>1</v>
      </c>
      <c r="K12" s="5" t="s">
        <v>28</v>
      </c>
      <c r="L12" s="5">
        <v>240</v>
      </c>
      <c r="M12" s="5">
        <v>240</v>
      </c>
      <c r="N12" s="5" t="s">
        <v>57</v>
      </c>
      <c r="O12" s="5" t="s">
        <v>30</v>
      </c>
      <c r="P12" s="5" t="s">
        <v>31</v>
      </c>
      <c r="Q12" s="5">
        <v>0</v>
      </c>
      <c r="R12" s="12">
        <v>44250</v>
      </c>
      <c r="S12" s="6">
        <v>44284</v>
      </c>
      <c r="T12" s="5" t="s">
        <v>32</v>
      </c>
      <c r="U12" s="5">
        <v>240</v>
      </c>
      <c r="V12" s="5">
        <v>0</v>
      </c>
      <c r="W12" s="5">
        <v>0</v>
      </c>
      <c r="X12" s="5">
        <v>1989173</v>
      </c>
    </row>
    <row r="13" s="5" customFormat="1" spans="1:24">
      <c r="A13" s="5">
        <v>14450352632</v>
      </c>
      <c r="B13" s="5" t="s">
        <v>24</v>
      </c>
      <c r="C13" s="5" t="s">
        <v>25</v>
      </c>
      <c r="D13" s="5" t="s">
        <v>58</v>
      </c>
      <c r="E13" s="5" t="s">
        <v>53</v>
      </c>
      <c r="F13" s="6">
        <v>44279</v>
      </c>
      <c r="G13" s="6">
        <v>44280</v>
      </c>
      <c r="H13" s="5">
        <v>1</v>
      </c>
      <c r="I13" s="5">
        <v>1</v>
      </c>
      <c r="J13" s="5">
        <v>1</v>
      </c>
      <c r="K13" s="5" t="s">
        <v>28</v>
      </c>
      <c r="L13" s="5">
        <v>25</v>
      </c>
      <c r="M13" s="5">
        <v>25</v>
      </c>
      <c r="N13" s="5" t="s">
        <v>59</v>
      </c>
      <c r="O13" s="5" t="s">
        <v>30</v>
      </c>
      <c r="P13" s="5" t="s">
        <v>31</v>
      </c>
      <c r="Q13" s="5">
        <v>0</v>
      </c>
      <c r="R13" s="12">
        <v>44250</v>
      </c>
      <c r="S13" s="6">
        <v>44284</v>
      </c>
      <c r="T13" s="5" t="s">
        <v>32</v>
      </c>
      <c r="U13" s="5">
        <v>25</v>
      </c>
      <c r="V13" s="5">
        <v>0</v>
      </c>
      <c r="W13" s="5">
        <v>0</v>
      </c>
      <c r="X13" s="5">
        <v>1989215</v>
      </c>
    </row>
    <row r="14" s="5" customFormat="1" spans="1:24">
      <c r="A14" s="5">
        <v>14452673332</v>
      </c>
      <c r="B14" s="5" t="s">
        <v>24</v>
      </c>
      <c r="C14" s="5" t="s">
        <v>25</v>
      </c>
      <c r="D14" s="5" t="s">
        <v>60</v>
      </c>
      <c r="E14" s="5" t="s">
        <v>61</v>
      </c>
      <c r="F14" s="6">
        <v>44281</v>
      </c>
      <c r="G14" s="6">
        <v>44282</v>
      </c>
      <c r="H14" s="5">
        <v>1</v>
      </c>
      <c r="I14" s="5">
        <v>1</v>
      </c>
      <c r="J14" s="5">
        <v>1</v>
      </c>
      <c r="K14" s="5" t="s">
        <v>28</v>
      </c>
      <c r="L14" s="5">
        <v>172</v>
      </c>
      <c r="M14" s="5">
        <v>172</v>
      </c>
      <c r="N14" s="5" t="s">
        <v>62</v>
      </c>
      <c r="O14" s="5" t="s">
        <v>30</v>
      </c>
      <c r="P14" s="5" t="s">
        <v>31</v>
      </c>
      <c r="Q14" s="5">
        <v>0</v>
      </c>
      <c r="R14" s="12">
        <v>44250</v>
      </c>
      <c r="S14" s="6">
        <v>44284</v>
      </c>
      <c r="T14" s="5" t="s">
        <v>32</v>
      </c>
      <c r="U14" s="5">
        <v>172</v>
      </c>
      <c r="V14" s="5">
        <v>0</v>
      </c>
      <c r="W14" s="5">
        <v>0</v>
      </c>
      <c r="X14" s="5">
        <v>1989802</v>
      </c>
    </row>
    <row r="15" s="5" customFormat="1" spans="1:24">
      <c r="A15" s="5">
        <v>14452673332</v>
      </c>
      <c r="B15" s="5" t="s">
        <v>24</v>
      </c>
      <c r="C15" s="5" t="s">
        <v>45</v>
      </c>
      <c r="D15" s="5" t="s">
        <v>60</v>
      </c>
      <c r="E15" s="5" t="s">
        <v>61</v>
      </c>
      <c r="F15" s="6">
        <v>44281</v>
      </c>
      <c r="G15" s="6">
        <v>44282</v>
      </c>
      <c r="H15" s="5">
        <v>1</v>
      </c>
      <c r="I15" s="5">
        <v>1</v>
      </c>
      <c r="J15" s="5">
        <v>1</v>
      </c>
      <c r="K15" s="5" t="s">
        <v>28</v>
      </c>
      <c r="L15" s="5">
        <v>-172</v>
      </c>
      <c r="M15" s="5">
        <v>-172</v>
      </c>
      <c r="N15" s="5" t="s">
        <v>62</v>
      </c>
      <c r="O15" s="5" t="s">
        <v>30</v>
      </c>
      <c r="P15" s="5" t="s">
        <v>31</v>
      </c>
      <c r="Q15" s="5">
        <v>0</v>
      </c>
      <c r="R15" s="12">
        <v>44250</v>
      </c>
      <c r="S15" s="6">
        <v>44284</v>
      </c>
      <c r="T15" s="5" t="s">
        <v>32</v>
      </c>
      <c r="U15" s="5">
        <v>-172</v>
      </c>
      <c r="V15" s="5">
        <v>0</v>
      </c>
      <c r="W15" s="5">
        <v>0</v>
      </c>
      <c r="X15" s="5">
        <v>1989802</v>
      </c>
    </row>
    <row r="16" s="5" customFormat="1" spans="1:24">
      <c r="A16" s="5">
        <v>14472958144</v>
      </c>
      <c r="B16" s="5" t="s">
        <v>24</v>
      </c>
      <c r="C16" s="5" t="s">
        <v>25</v>
      </c>
      <c r="D16" s="5" t="s">
        <v>58</v>
      </c>
      <c r="E16" s="5" t="s">
        <v>53</v>
      </c>
      <c r="F16" s="6">
        <v>44281</v>
      </c>
      <c r="G16" s="6">
        <v>44282</v>
      </c>
      <c r="H16" s="5">
        <v>1</v>
      </c>
      <c r="I16" s="5">
        <v>1</v>
      </c>
      <c r="J16" s="5">
        <v>1</v>
      </c>
      <c r="K16" s="5" t="s">
        <v>28</v>
      </c>
      <c r="L16" s="5">
        <v>25</v>
      </c>
      <c r="M16" s="5">
        <v>25</v>
      </c>
      <c r="N16" s="5" t="s">
        <v>63</v>
      </c>
      <c r="O16" s="5" t="s">
        <v>30</v>
      </c>
      <c r="P16" s="5" t="s">
        <v>31</v>
      </c>
      <c r="Q16" s="5">
        <v>0</v>
      </c>
      <c r="R16" s="12">
        <v>44253</v>
      </c>
      <c r="S16" s="6">
        <v>44284</v>
      </c>
      <c r="T16" s="5" t="s">
        <v>32</v>
      </c>
      <c r="U16" s="5">
        <v>25</v>
      </c>
      <c r="V16" s="5">
        <v>0</v>
      </c>
      <c r="W16" s="5">
        <v>0</v>
      </c>
      <c r="X16" s="5">
        <v>1993284</v>
      </c>
    </row>
    <row r="17" s="5" customFormat="1" spans="1:24">
      <c r="A17" s="5">
        <v>14472958144</v>
      </c>
      <c r="B17" s="5" t="s">
        <v>24</v>
      </c>
      <c r="C17" s="5" t="s">
        <v>45</v>
      </c>
      <c r="D17" s="5" t="s">
        <v>58</v>
      </c>
      <c r="E17" s="5" t="s">
        <v>53</v>
      </c>
      <c r="F17" s="6">
        <v>44281</v>
      </c>
      <c r="G17" s="6">
        <v>44282</v>
      </c>
      <c r="H17" s="5">
        <v>1</v>
      </c>
      <c r="I17" s="5">
        <v>1</v>
      </c>
      <c r="J17" s="5">
        <v>1</v>
      </c>
      <c r="K17" s="5" t="s">
        <v>28</v>
      </c>
      <c r="L17" s="5">
        <v>-25</v>
      </c>
      <c r="M17" s="5">
        <v>-25</v>
      </c>
      <c r="N17" s="5" t="s">
        <v>63</v>
      </c>
      <c r="O17" s="5" t="s">
        <v>30</v>
      </c>
      <c r="P17" s="5" t="s">
        <v>31</v>
      </c>
      <c r="Q17" s="5">
        <v>0</v>
      </c>
      <c r="R17" s="12">
        <v>44253</v>
      </c>
      <c r="S17" s="6">
        <v>44284</v>
      </c>
      <c r="T17" s="5" t="s">
        <v>32</v>
      </c>
      <c r="U17" s="5">
        <v>-25</v>
      </c>
      <c r="V17" s="5">
        <v>0</v>
      </c>
      <c r="W17" s="5">
        <v>0</v>
      </c>
      <c r="X17" s="5">
        <v>1993284</v>
      </c>
    </row>
    <row r="18" s="5" customFormat="1" spans="1:24">
      <c r="A18" s="5">
        <v>14473225007</v>
      </c>
      <c r="B18" s="5" t="s">
        <v>24</v>
      </c>
      <c r="C18" s="5" t="s">
        <v>25</v>
      </c>
      <c r="D18" s="5" t="s">
        <v>64</v>
      </c>
      <c r="E18" s="5" t="s">
        <v>65</v>
      </c>
      <c r="F18" s="6">
        <v>44282</v>
      </c>
      <c r="G18" s="6">
        <v>44283</v>
      </c>
      <c r="H18" s="5">
        <v>3</v>
      </c>
      <c r="I18" s="5">
        <v>1</v>
      </c>
      <c r="J18" s="5">
        <v>3</v>
      </c>
      <c r="K18" s="5" t="s">
        <v>28</v>
      </c>
      <c r="L18" s="5">
        <v>144</v>
      </c>
      <c r="M18" s="5">
        <v>144</v>
      </c>
      <c r="N18" s="5" t="s">
        <v>66</v>
      </c>
      <c r="O18" s="5" t="s">
        <v>30</v>
      </c>
      <c r="P18" s="5" t="s">
        <v>31</v>
      </c>
      <c r="Q18" s="5">
        <v>0</v>
      </c>
      <c r="R18" s="12">
        <v>44253</v>
      </c>
      <c r="S18" s="6">
        <v>44284</v>
      </c>
      <c r="T18" s="5" t="s">
        <v>32</v>
      </c>
      <c r="U18" s="5">
        <v>144</v>
      </c>
      <c r="V18" s="5">
        <v>0</v>
      </c>
      <c r="W18" s="5">
        <v>0</v>
      </c>
      <c r="X18" s="5">
        <v>1993441</v>
      </c>
    </row>
    <row r="19" s="5" customFormat="1" spans="1:24">
      <c r="A19" s="5">
        <v>14473289654</v>
      </c>
      <c r="B19" s="5" t="s">
        <v>24</v>
      </c>
      <c r="C19" s="5" t="s">
        <v>25</v>
      </c>
      <c r="D19" s="5" t="s">
        <v>67</v>
      </c>
      <c r="E19" s="5" t="s">
        <v>68</v>
      </c>
      <c r="F19" s="6">
        <v>44281</v>
      </c>
      <c r="G19" s="6">
        <v>44282</v>
      </c>
      <c r="H19" s="5">
        <v>1</v>
      </c>
      <c r="I19" s="5">
        <v>1</v>
      </c>
      <c r="J19" s="5">
        <v>1</v>
      </c>
      <c r="K19" s="5" t="s">
        <v>28</v>
      </c>
      <c r="L19" s="5">
        <v>51</v>
      </c>
      <c r="M19" s="5">
        <v>51</v>
      </c>
      <c r="N19" s="5" t="s">
        <v>69</v>
      </c>
      <c r="O19" s="5" t="s">
        <v>30</v>
      </c>
      <c r="P19" s="5" t="s">
        <v>31</v>
      </c>
      <c r="Q19" s="5">
        <v>0</v>
      </c>
      <c r="R19" s="12">
        <v>44253</v>
      </c>
      <c r="S19" s="6">
        <v>44284</v>
      </c>
      <c r="T19" s="5" t="s">
        <v>32</v>
      </c>
      <c r="U19" s="5">
        <v>51</v>
      </c>
      <c r="V19" s="5">
        <v>0</v>
      </c>
      <c r="W19" s="5">
        <v>0</v>
      </c>
      <c r="X19" s="5">
        <v>1993473</v>
      </c>
    </row>
    <row r="20" s="5" customFormat="1" spans="1:24">
      <c r="A20" s="5">
        <v>14474851188</v>
      </c>
      <c r="B20" s="5" t="s">
        <v>24</v>
      </c>
      <c r="C20" s="5" t="s">
        <v>25</v>
      </c>
      <c r="D20" s="5" t="s">
        <v>70</v>
      </c>
      <c r="E20" s="5" t="s">
        <v>71</v>
      </c>
      <c r="F20" s="6">
        <v>44282</v>
      </c>
      <c r="G20" s="6">
        <v>44283</v>
      </c>
      <c r="H20" s="5">
        <v>1</v>
      </c>
      <c r="I20" s="5">
        <v>1</v>
      </c>
      <c r="J20" s="5">
        <v>1</v>
      </c>
      <c r="K20" s="5" t="s">
        <v>28</v>
      </c>
      <c r="L20" s="5">
        <v>35</v>
      </c>
      <c r="M20" s="5">
        <v>35</v>
      </c>
      <c r="N20" s="5" t="s">
        <v>72</v>
      </c>
      <c r="O20" s="5" t="s">
        <v>30</v>
      </c>
      <c r="P20" s="5" t="s">
        <v>31</v>
      </c>
      <c r="Q20" s="5">
        <v>0</v>
      </c>
      <c r="R20" s="12">
        <v>44254</v>
      </c>
      <c r="S20" s="6">
        <v>44284</v>
      </c>
      <c r="T20" s="5" t="s">
        <v>32</v>
      </c>
      <c r="U20" s="5">
        <v>35</v>
      </c>
      <c r="V20" s="5">
        <v>0</v>
      </c>
      <c r="W20" s="5">
        <v>0</v>
      </c>
      <c r="X20" s="5">
        <v>1993970</v>
      </c>
    </row>
    <row r="21" s="5" customFormat="1" spans="1:24">
      <c r="A21" s="5">
        <v>14478024921</v>
      </c>
      <c r="B21" s="5" t="s">
        <v>24</v>
      </c>
      <c r="C21" s="5" t="s">
        <v>25</v>
      </c>
      <c r="D21" s="5" t="s">
        <v>73</v>
      </c>
      <c r="E21" s="5" t="s">
        <v>74</v>
      </c>
      <c r="F21" s="6">
        <v>44280</v>
      </c>
      <c r="G21" s="6">
        <v>44281</v>
      </c>
      <c r="H21" s="5">
        <v>1</v>
      </c>
      <c r="I21" s="5">
        <v>1</v>
      </c>
      <c r="J21" s="5">
        <v>1</v>
      </c>
      <c r="K21" s="5" t="s">
        <v>28</v>
      </c>
      <c r="L21" s="5">
        <v>39</v>
      </c>
      <c r="M21" s="5">
        <v>39</v>
      </c>
      <c r="N21" s="5" t="s">
        <v>75</v>
      </c>
      <c r="O21" s="5" t="s">
        <v>30</v>
      </c>
      <c r="P21" s="5" t="s">
        <v>31</v>
      </c>
      <c r="Q21" s="5">
        <v>0</v>
      </c>
      <c r="R21" s="12">
        <v>44254</v>
      </c>
      <c r="S21" s="6">
        <v>44284</v>
      </c>
      <c r="T21" s="5" t="s">
        <v>32</v>
      </c>
      <c r="U21" s="5">
        <v>39</v>
      </c>
      <c r="V21" s="5">
        <v>0</v>
      </c>
      <c r="W21" s="5">
        <v>0</v>
      </c>
      <c r="X21" s="5">
        <v>1994099</v>
      </c>
    </row>
    <row r="22" s="5" customFormat="1" spans="1:24">
      <c r="A22" s="5">
        <v>14487779834</v>
      </c>
      <c r="B22" s="5" t="s">
        <v>24</v>
      </c>
      <c r="C22" s="5" t="s">
        <v>25</v>
      </c>
      <c r="D22" s="5" t="s">
        <v>76</v>
      </c>
      <c r="E22" s="5" t="s">
        <v>77</v>
      </c>
      <c r="F22" s="6">
        <v>44282</v>
      </c>
      <c r="G22" s="6">
        <v>44283</v>
      </c>
      <c r="H22" s="5">
        <v>1</v>
      </c>
      <c r="I22" s="5">
        <v>1</v>
      </c>
      <c r="J22" s="5">
        <v>1</v>
      </c>
      <c r="K22" s="5" t="s">
        <v>28</v>
      </c>
      <c r="L22" s="5">
        <v>73</v>
      </c>
      <c r="M22" s="5">
        <v>73</v>
      </c>
      <c r="N22" s="5" t="s">
        <v>78</v>
      </c>
      <c r="O22" s="5" t="s">
        <v>30</v>
      </c>
      <c r="P22" s="5" t="s">
        <v>31</v>
      </c>
      <c r="Q22" s="5">
        <v>0</v>
      </c>
      <c r="R22" s="12">
        <v>44256</v>
      </c>
      <c r="S22" s="6">
        <v>44284</v>
      </c>
      <c r="T22" s="5" t="s">
        <v>32</v>
      </c>
      <c r="U22" s="5">
        <v>73</v>
      </c>
      <c r="V22" s="5">
        <v>0</v>
      </c>
      <c r="W22" s="5">
        <v>0</v>
      </c>
      <c r="X22" s="5">
        <v>1996742</v>
      </c>
    </row>
    <row r="23" s="5" customFormat="1" spans="1:24">
      <c r="A23" s="5">
        <v>14489509052</v>
      </c>
      <c r="B23" s="5" t="s">
        <v>24</v>
      </c>
      <c r="C23" s="5" t="s">
        <v>25</v>
      </c>
      <c r="D23" s="5" t="s">
        <v>79</v>
      </c>
      <c r="E23" s="5" t="s">
        <v>80</v>
      </c>
      <c r="F23" s="6">
        <v>44278</v>
      </c>
      <c r="G23" s="6">
        <v>44279</v>
      </c>
      <c r="H23" s="5">
        <v>1</v>
      </c>
      <c r="I23" s="5">
        <v>1</v>
      </c>
      <c r="J23" s="5">
        <v>1</v>
      </c>
      <c r="K23" s="5" t="s">
        <v>28</v>
      </c>
      <c r="L23" s="5">
        <v>89</v>
      </c>
      <c r="M23" s="5">
        <v>89</v>
      </c>
      <c r="N23" s="5" t="s">
        <v>81</v>
      </c>
      <c r="O23" s="5" t="s">
        <v>30</v>
      </c>
      <c r="P23" s="5" t="s">
        <v>31</v>
      </c>
      <c r="Q23" s="5">
        <v>0</v>
      </c>
      <c r="R23" s="12">
        <v>44256</v>
      </c>
      <c r="S23" s="6">
        <v>44284</v>
      </c>
      <c r="T23" s="5" t="s">
        <v>32</v>
      </c>
      <c r="U23" s="5">
        <v>89</v>
      </c>
      <c r="V23" s="5">
        <v>0</v>
      </c>
      <c r="W23" s="5">
        <v>0</v>
      </c>
      <c r="X23" s="5">
        <v>1997544</v>
      </c>
    </row>
    <row r="24" s="5" customFormat="1" spans="1:24">
      <c r="A24" s="5">
        <v>14500031860</v>
      </c>
      <c r="B24" s="5" t="s">
        <v>24</v>
      </c>
      <c r="C24" s="5" t="s">
        <v>25</v>
      </c>
      <c r="D24" s="5" t="s">
        <v>82</v>
      </c>
      <c r="E24" s="5" t="s">
        <v>83</v>
      </c>
      <c r="F24" s="6">
        <v>44279</v>
      </c>
      <c r="G24" s="6">
        <v>44283</v>
      </c>
      <c r="H24" s="5">
        <v>1</v>
      </c>
      <c r="I24" s="5">
        <v>4</v>
      </c>
      <c r="J24" s="5">
        <v>4</v>
      </c>
      <c r="K24" s="5" t="s">
        <v>28</v>
      </c>
      <c r="L24" s="5">
        <v>396</v>
      </c>
      <c r="M24" s="5">
        <v>396</v>
      </c>
      <c r="N24" s="5" t="s">
        <v>84</v>
      </c>
      <c r="O24" s="5" t="s">
        <v>30</v>
      </c>
      <c r="P24" s="5" t="s">
        <v>31</v>
      </c>
      <c r="Q24" s="5">
        <v>0</v>
      </c>
      <c r="R24" s="12">
        <v>44257</v>
      </c>
      <c r="S24" s="6">
        <v>44284</v>
      </c>
      <c r="T24" s="5" t="s">
        <v>32</v>
      </c>
      <c r="U24" s="5">
        <v>396</v>
      </c>
      <c r="V24" s="5">
        <v>0</v>
      </c>
      <c r="W24" s="5">
        <v>0</v>
      </c>
      <c r="X24" s="5">
        <v>2000005</v>
      </c>
    </row>
    <row r="25" s="5" customFormat="1" spans="1:24">
      <c r="A25" s="5">
        <v>14500736912</v>
      </c>
      <c r="B25" s="5" t="s">
        <v>24</v>
      </c>
      <c r="C25" s="5" t="s">
        <v>25</v>
      </c>
      <c r="D25" s="5" t="s">
        <v>85</v>
      </c>
      <c r="E25" s="5" t="s">
        <v>86</v>
      </c>
      <c r="F25" s="6">
        <v>44282</v>
      </c>
      <c r="G25" s="6">
        <v>44283</v>
      </c>
      <c r="H25" s="5">
        <v>1</v>
      </c>
      <c r="I25" s="5">
        <v>1</v>
      </c>
      <c r="J25" s="5">
        <v>1</v>
      </c>
      <c r="K25" s="5" t="s">
        <v>28</v>
      </c>
      <c r="L25" s="5">
        <v>145</v>
      </c>
      <c r="M25" s="5">
        <v>145</v>
      </c>
      <c r="N25" s="5" t="s">
        <v>87</v>
      </c>
      <c r="O25" s="5" t="s">
        <v>30</v>
      </c>
      <c r="P25" s="5" t="s">
        <v>31</v>
      </c>
      <c r="Q25" s="5">
        <v>0</v>
      </c>
      <c r="R25" s="12">
        <v>44258</v>
      </c>
      <c r="S25" s="6">
        <v>44284</v>
      </c>
      <c r="T25" s="5" t="s">
        <v>32</v>
      </c>
      <c r="U25" s="5">
        <v>145</v>
      </c>
      <c r="V25" s="5">
        <v>0</v>
      </c>
      <c r="W25" s="5">
        <v>0</v>
      </c>
      <c r="X25" s="5">
        <v>2000250</v>
      </c>
    </row>
    <row r="26" s="5" customFormat="1" spans="1:24">
      <c r="A26" s="5">
        <v>14523000154</v>
      </c>
      <c r="B26" s="5" t="s">
        <v>24</v>
      </c>
      <c r="C26" s="5" t="s">
        <v>25</v>
      </c>
      <c r="D26" s="5" t="s">
        <v>88</v>
      </c>
      <c r="E26" s="5" t="s">
        <v>89</v>
      </c>
      <c r="F26" s="6">
        <v>44275</v>
      </c>
      <c r="G26" s="6">
        <v>44277</v>
      </c>
      <c r="H26" s="5">
        <v>1</v>
      </c>
      <c r="I26" s="5">
        <v>2</v>
      </c>
      <c r="J26" s="5">
        <v>2</v>
      </c>
      <c r="K26" s="5" t="s">
        <v>28</v>
      </c>
      <c r="L26" s="5">
        <v>1408</v>
      </c>
      <c r="M26" s="5">
        <v>1408</v>
      </c>
      <c r="N26" s="5" t="s">
        <v>90</v>
      </c>
      <c r="O26" s="5" t="s">
        <v>30</v>
      </c>
      <c r="P26" s="5" t="s">
        <v>31</v>
      </c>
      <c r="Q26" s="5">
        <v>0</v>
      </c>
      <c r="R26" s="12">
        <v>44260</v>
      </c>
      <c r="S26" s="6">
        <v>44284</v>
      </c>
      <c r="T26" s="5" t="s">
        <v>32</v>
      </c>
      <c r="U26" s="5">
        <v>1408</v>
      </c>
      <c r="V26" s="5">
        <v>0</v>
      </c>
      <c r="W26" s="5">
        <v>0</v>
      </c>
      <c r="X26" s="5">
        <v>2003990</v>
      </c>
    </row>
    <row r="27" s="5" customFormat="1" spans="1:23">
      <c r="A27" s="5">
        <v>12667359229</v>
      </c>
      <c r="B27" s="5" t="s">
        <v>24</v>
      </c>
      <c r="C27" s="5" t="s">
        <v>91</v>
      </c>
      <c r="D27" s="5" t="s">
        <v>92</v>
      </c>
      <c r="E27" s="5" t="s">
        <v>93</v>
      </c>
      <c r="F27" s="6">
        <v>44275</v>
      </c>
      <c r="G27" s="6">
        <v>44277</v>
      </c>
      <c r="H27" s="5">
        <v>1</v>
      </c>
      <c r="I27" s="5">
        <v>2</v>
      </c>
      <c r="J27" s="5">
        <v>2</v>
      </c>
      <c r="K27" s="5" t="s">
        <v>28</v>
      </c>
      <c r="L27" s="5">
        <v>137.01</v>
      </c>
      <c r="M27" s="5">
        <v>137.01</v>
      </c>
      <c r="N27" s="5" t="s">
        <v>94</v>
      </c>
      <c r="O27" s="5" t="s">
        <v>30</v>
      </c>
      <c r="P27" s="5" t="s">
        <v>31</v>
      </c>
      <c r="Q27" s="5">
        <v>0</v>
      </c>
      <c r="R27" s="12">
        <v>43980</v>
      </c>
      <c r="S27" s="6">
        <v>44284</v>
      </c>
      <c r="T27" s="5" t="s">
        <v>32</v>
      </c>
      <c r="U27" s="5">
        <v>137.01</v>
      </c>
      <c r="V27" s="5">
        <v>0</v>
      </c>
      <c r="W27" s="5">
        <v>0</v>
      </c>
    </row>
    <row r="28" s="5" customFormat="1" spans="1:24">
      <c r="A28" s="5">
        <v>14548891876</v>
      </c>
      <c r="B28" s="5" t="s">
        <v>24</v>
      </c>
      <c r="C28" s="5" t="s">
        <v>25</v>
      </c>
      <c r="D28" s="5" t="s">
        <v>95</v>
      </c>
      <c r="E28" s="5" t="s">
        <v>34</v>
      </c>
      <c r="F28" s="6">
        <v>44282</v>
      </c>
      <c r="G28" s="6">
        <v>44283</v>
      </c>
      <c r="H28" s="5">
        <v>1</v>
      </c>
      <c r="I28" s="5">
        <v>1</v>
      </c>
      <c r="J28" s="5">
        <v>1</v>
      </c>
      <c r="K28" s="5" t="s">
        <v>28</v>
      </c>
      <c r="L28" s="5">
        <v>61</v>
      </c>
      <c r="M28" s="5">
        <v>61</v>
      </c>
      <c r="N28" s="5" t="s">
        <v>96</v>
      </c>
      <c r="O28" s="5" t="s">
        <v>30</v>
      </c>
      <c r="P28" s="5" t="s">
        <v>31</v>
      </c>
      <c r="Q28" s="5">
        <v>0</v>
      </c>
      <c r="R28" s="12">
        <v>44264</v>
      </c>
      <c r="S28" s="6">
        <v>44284</v>
      </c>
      <c r="T28" s="5" t="s">
        <v>32</v>
      </c>
      <c r="U28" s="5">
        <v>61</v>
      </c>
      <c r="V28" s="5">
        <v>0</v>
      </c>
      <c r="W28" s="5">
        <v>0</v>
      </c>
      <c r="X28" s="5">
        <v>2008561</v>
      </c>
    </row>
    <row r="29" s="5" customFormat="1" spans="1:23">
      <c r="A29" s="5">
        <v>12667359229</v>
      </c>
      <c r="B29" s="5" t="s">
        <v>24</v>
      </c>
      <c r="C29" s="5" t="s">
        <v>97</v>
      </c>
      <c r="D29" s="5" t="s">
        <v>92</v>
      </c>
      <c r="E29" s="5" t="s">
        <v>93</v>
      </c>
      <c r="F29" s="6">
        <v>44275</v>
      </c>
      <c r="G29" s="6">
        <v>44277</v>
      </c>
      <c r="H29" s="5">
        <v>1</v>
      </c>
      <c r="I29" s="5">
        <v>2</v>
      </c>
      <c r="J29" s="5">
        <v>2</v>
      </c>
      <c r="K29" s="5" t="s">
        <v>28</v>
      </c>
      <c r="L29" s="5">
        <v>-137.01</v>
      </c>
      <c r="M29" s="5">
        <v>-137.01</v>
      </c>
      <c r="N29" s="5" t="s">
        <v>94</v>
      </c>
      <c r="O29" s="5" t="s">
        <v>30</v>
      </c>
      <c r="P29" s="5" t="s">
        <v>31</v>
      </c>
      <c r="Q29" s="5">
        <v>0</v>
      </c>
      <c r="R29" s="12">
        <v>43980</v>
      </c>
      <c r="S29" s="6">
        <v>44284</v>
      </c>
      <c r="T29" s="5" t="s">
        <v>32</v>
      </c>
      <c r="U29" s="5">
        <v>-137.01</v>
      </c>
      <c r="V29" s="5">
        <v>0</v>
      </c>
      <c r="W29" s="5">
        <v>0</v>
      </c>
    </row>
    <row r="30" s="5" customFormat="1" spans="1:24">
      <c r="A30" s="5">
        <v>14556784986</v>
      </c>
      <c r="B30" s="5" t="s">
        <v>24</v>
      </c>
      <c r="C30" s="5" t="s">
        <v>25</v>
      </c>
      <c r="D30" s="5" t="s">
        <v>98</v>
      </c>
      <c r="E30" s="5" t="s">
        <v>34</v>
      </c>
      <c r="F30" s="6">
        <v>44277</v>
      </c>
      <c r="G30" s="6">
        <v>44278</v>
      </c>
      <c r="H30" s="5">
        <v>1</v>
      </c>
      <c r="I30" s="5">
        <v>1</v>
      </c>
      <c r="J30" s="5">
        <v>1</v>
      </c>
      <c r="K30" s="5" t="s">
        <v>28</v>
      </c>
      <c r="L30" s="5">
        <v>40</v>
      </c>
      <c r="M30" s="5">
        <v>40</v>
      </c>
      <c r="N30" s="5" t="s">
        <v>99</v>
      </c>
      <c r="O30" s="5" t="s">
        <v>30</v>
      </c>
      <c r="P30" s="5" t="s">
        <v>31</v>
      </c>
      <c r="Q30" s="5">
        <v>0</v>
      </c>
      <c r="R30" s="12">
        <v>44265</v>
      </c>
      <c r="S30" s="6">
        <v>44284</v>
      </c>
      <c r="T30" s="5" t="s">
        <v>32</v>
      </c>
      <c r="U30" s="5">
        <v>40</v>
      </c>
      <c r="V30" s="5">
        <v>0</v>
      </c>
      <c r="W30" s="5">
        <v>0</v>
      </c>
      <c r="X30" s="5">
        <v>2010059</v>
      </c>
    </row>
    <row r="31" s="5" customFormat="1" spans="1:24">
      <c r="A31" s="5">
        <v>14565225038</v>
      </c>
      <c r="B31" s="5" t="s">
        <v>24</v>
      </c>
      <c r="C31" s="5" t="s">
        <v>25</v>
      </c>
      <c r="D31" s="5" t="s">
        <v>100</v>
      </c>
      <c r="E31" s="5" t="s">
        <v>34</v>
      </c>
      <c r="F31" s="6">
        <v>44280</v>
      </c>
      <c r="G31" s="6">
        <v>44281</v>
      </c>
      <c r="H31" s="5">
        <v>1</v>
      </c>
      <c r="I31" s="5">
        <v>1</v>
      </c>
      <c r="J31" s="5">
        <v>1</v>
      </c>
      <c r="K31" s="5" t="s">
        <v>28</v>
      </c>
      <c r="L31" s="5">
        <v>81</v>
      </c>
      <c r="M31" s="5">
        <v>81</v>
      </c>
      <c r="N31" s="5" t="s">
        <v>101</v>
      </c>
      <c r="O31" s="5" t="s">
        <v>30</v>
      </c>
      <c r="P31" s="5" t="s">
        <v>31</v>
      </c>
      <c r="Q31" s="5">
        <v>0</v>
      </c>
      <c r="R31" s="12">
        <v>44266</v>
      </c>
      <c r="S31" s="6">
        <v>44284</v>
      </c>
      <c r="T31" s="5" t="s">
        <v>32</v>
      </c>
      <c r="U31" s="5">
        <v>81</v>
      </c>
      <c r="V31" s="5">
        <v>0</v>
      </c>
      <c r="W31" s="5">
        <v>0</v>
      </c>
      <c r="X31" s="5">
        <v>2011458</v>
      </c>
    </row>
    <row r="32" s="5" customFormat="1" spans="1:24">
      <c r="A32" s="5">
        <v>14565225038</v>
      </c>
      <c r="B32" s="5" t="s">
        <v>24</v>
      </c>
      <c r="C32" s="5" t="s">
        <v>45</v>
      </c>
      <c r="D32" s="5" t="s">
        <v>100</v>
      </c>
      <c r="E32" s="5" t="s">
        <v>34</v>
      </c>
      <c r="F32" s="6">
        <v>44280</v>
      </c>
      <c r="G32" s="6">
        <v>44281</v>
      </c>
      <c r="H32" s="5">
        <v>1</v>
      </c>
      <c r="I32" s="5">
        <v>1</v>
      </c>
      <c r="J32" s="5">
        <v>1</v>
      </c>
      <c r="K32" s="5" t="s">
        <v>28</v>
      </c>
      <c r="L32" s="5">
        <v>-81</v>
      </c>
      <c r="M32" s="5">
        <v>-81</v>
      </c>
      <c r="N32" s="5" t="s">
        <v>101</v>
      </c>
      <c r="O32" s="5" t="s">
        <v>30</v>
      </c>
      <c r="P32" s="5" t="s">
        <v>31</v>
      </c>
      <c r="Q32" s="5">
        <v>0</v>
      </c>
      <c r="R32" s="12">
        <v>44266</v>
      </c>
      <c r="S32" s="6">
        <v>44284</v>
      </c>
      <c r="T32" s="5" t="s">
        <v>32</v>
      </c>
      <c r="U32" s="5">
        <v>-81</v>
      </c>
      <c r="V32" s="5">
        <v>0</v>
      </c>
      <c r="W32" s="5">
        <v>0</v>
      </c>
      <c r="X32" s="5">
        <v>2011458</v>
      </c>
    </row>
    <row r="33" s="5" customFormat="1" spans="1:24">
      <c r="A33" s="5">
        <v>14565829472</v>
      </c>
      <c r="B33" s="5" t="s">
        <v>24</v>
      </c>
      <c r="C33" s="5" t="s">
        <v>25</v>
      </c>
      <c r="D33" s="5" t="s">
        <v>102</v>
      </c>
      <c r="E33" s="5" t="s">
        <v>103</v>
      </c>
      <c r="F33" s="6">
        <v>44281</v>
      </c>
      <c r="G33" s="6">
        <v>44282</v>
      </c>
      <c r="H33" s="5">
        <v>2</v>
      </c>
      <c r="I33" s="5">
        <v>1</v>
      </c>
      <c r="J33" s="5">
        <v>2</v>
      </c>
      <c r="K33" s="5" t="s">
        <v>28</v>
      </c>
      <c r="L33" s="5">
        <v>112</v>
      </c>
      <c r="M33" s="5">
        <v>112</v>
      </c>
      <c r="N33" s="5" t="s">
        <v>104</v>
      </c>
      <c r="O33" s="5" t="s">
        <v>30</v>
      </c>
      <c r="P33" s="5" t="s">
        <v>31</v>
      </c>
      <c r="Q33" s="5">
        <v>0</v>
      </c>
      <c r="R33" s="12">
        <v>44266</v>
      </c>
      <c r="S33" s="6">
        <v>44284</v>
      </c>
      <c r="T33" s="5" t="s">
        <v>32</v>
      </c>
      <c r="U33" s="5">
        <v>112</v>
      </c>
      <c r="V33" s="5">
        <v>0</v>
      </c>
      <c r="W33" s="5">
        <v>0</v>
      </c>
      <c r="X33" s="5">
        <v>2011623</v>
      </c>
    </row>
    <row r="34" s="5" customFormat="1" spans="1:24">
      <c r="A34" s="5">
        <v>14570596906</v>
      </c>
      <c r="B34" s="5" t="s">
        <v>24</v>
      </c>
      <c r="C34" s="5" t="s">
        <v>25</v>
      </c>
      <c r="D34" s="5" t="s">
        <v>105</v>
      </c>
      <c r="E34" s="5" t="s">
        <v>106</v>
      </c>
      <c r="F34" s="6">
        <v>44280</v>
      </c>
      <c r="G34" s="6">
        <v>44281</v>
      </c>
      <c r="H34" s="5">
        <v>1</v>
      </c>
      <c r="I34" s="5">
        <v>1</v>
      </c>
      <c r="J34" s="5">
        <v>1</v>
      </c>
      <c r="K34" s="5" t="s">
        <v>28</v>
      </c>
      <c r="L34" s="5">
        <v>119</v>
      </c>
      <c r="M34" s="5">
        <v>119</v>
      </c>
      <c r="N34" s="5" t="s">
        <v>107</v>
      </c>
      <c r="O34" s="5" t="s">
        <v>30</v>
      </c>
      <c r="P34" s="5" t="s">
        <v>31</v>
      </c>
      <c r="Q34" s="5">
        <v>0</v>
      </c>
      <c r="R34" s="12">
        <v>44266</v>
      </c>
      <c r="S34" s="6">
        <v>44284</v>
      </c>
      <c r="T34" s="5" t="s">
        <v>32</v>
      </c>
      <c r="U34" s="5">
        <v>119</v>
      </c>
      <c r="V34" s="5">
        <v>0</v>
      </c>
      <c r="W34" s="5">
        <v>0</v>
      </c>
      <c r="X34" s="5">
        <v>2011879</v>
      </c>
    </row>
    <row r="35" s="5" customFormat="1" spans="1:24">
      <c r="A35" s="5">
        <v>14572140686</v>
      </c>
      <c r="B35" s="5" t="s">
        <v>24</v>
      </c>
      <c r="C35" s="5" t="s">
        <v>25</v>
      </c>
      <c r="D35" s="5" t="s">
        <v>108</v>
      </c>
      <c r="E35" s="5" t="s">
        <v>109</v>
      </c>
      <c r="F35" s="6">
        <v>44276</v>
      </c>
      <c r="G35" s="6">
        <v>44277</v>
      </c>
      <c r="H35" s="5">
        <v>1</v>
      </c>
      <c r="I35" s="5">
        <v>1</v>
      </c>
      <c r="J35" s="5">
        <v>1</v>
      </c>
      <c r="K35" s="5" t="s">
        <v>28</v>
      </c>
      <c r="L35" s="5">
        <v>49</v>
      </c>
      <c r="M35" s="5">
        <v>49</v>
      </c>
      <c r="N35" s="5" t="s">
        <v>110</v>
      </c>
      <c r="O35" s="5" t="s">
        <v>30</v>
      </c>
      <c r="P35" s="5" t="s">
        <v>31</v>
      </c>
      <c r="Q35" s="5">
        <v>0</v>
      </c>
      <c r="R35" s="12">
        <v>44266</v>
      </c>
      <c r="S35" s="6">
        <v>44284</v>
      </c>
      <c r="T35" s="5" t="s">
        <v>32</v>
      </c>
      <c r="U35" s="5">
        <v>49</v>
      </c>
      <c r="V35" s="5">
        <v>0</v>
      </c>
      <c r="W35" s="5">
        <v>0</v>
      </c>
      <c r="X35" s="5">
        <v>2012299</v>
      </c>
    </row>
    <row r="36" s="5" customFormat="1" spans="1:24">
      <c r="A36" s="5">
        <v>14572232010</v>
      </c>
      <c r="B36" s="5" t="s">
        <v>24</v>
      </c>
      <c r="C36" s="5" t="s">
        <v>25</v>
      </c>
      <c r="D36" s="5" t="s">
        <v>111</v>
      </c>
      <c r="E36" s="5" t="s">
        <v>112</v>
      </c>
      <c r="F36" s="6">
        <v>44272</v>
      </c>
      <c r="G36" s="6">
        <v>44277</v>
      </c>
      <c r="H36" s="5">
        <v>1</v>
      </c>
      <c r="I36" s="5">
        <v>5</v>
      </c>
      <c r="J36" s="5">
        <v>5</v>
      </c>
      <c r="K36" s="5" t="s">
        <v>28</v>
      </c>
      <c r="L36" s="5">
        <v>2650</v>
      </c>
      <c r="M36" s="5">
        <v>2650</v>
      </c>
      <c r="N36" s="5" t="s">
        <v>113</v>
      </c>
      <c r="O36" s="5" t="s">
        <v>30</v>
      </c>
      <c r="P36" s="5" t="s">
        <v>31</v>
      </c>
      <c r="Q36" s="5">
        <v>0</v>
      </c>
      <c r="R36" s="12">
        <v>44266</v>
      </c>
      <c r="S36" s="6">
        <v>44284</v>
      </c>
      <c r="T36" s="5" t="s">
        <v>32</v>
      </c>
      <c r="U36" s="5">
        <v>2650</v>
      </c>
      <c r="V36" s="5">
        <v>0</v>
      </c>
      <c r="W36" s="5">
        <v>0</v>
      </c>
      <c r="X36" s="5">
        <v>2012338</v>
      </c>
    </row>
    <row r="37" s="5" customFormat="1" spans="1:24">
      <c r="A37" s="5">
        <v>14581240815</v>
      </c>
      <c r="B37" s="5" t="s">
        <v>24</v>
      </c>
      <c r="C37" s="5" t="s">
        <v>25</v>
      </c>
      <c r="D37" s="5" t="s">
        <v>114</v>
      </c>
      <c r="E37" s="5" t="s">
        <v>115</v>
      </c>
      <c r="F37" s="6">
        <v>44282</v>
      </c>
      <c r="G37" s="6">
        <v>44283</v>
      </c>
      <c r="H37" s="5">
        <v>1</v>
      </c>
      <c r="I37" s="5">
        <v>1</v>
      </c>
      <c r="J37" s="5">
        <v>1</v>
      </c>
      <c r="K37" s="5" t="s">
        <v>28</v>
      </c>
      <c r="L37" s="5">
        <v>159</v>
      </c>
      <c r="M37" s="5">
        <v>159</v>
      </c>
      <c r="N37" s="5" t="s">
        <v>116</v>
      </c>
      <c r="O37" s="5" t="s">
        <v>30</v>
      </c>
      <c r="P37" s="5" t="s">
        <v>31</v>
      </c>
      <c r="Q37" s="5">
        <v>0</v>
      </c>
      <c r="R37" s="12">
        <v>44267</v>
      </c>
      <c r="S37" s="6">
        <v>44284</v>
      </c>
      <c r="T37" s="5" t="s">
        <v>32</v>
      </c>
      <c r="U37" s="5">
        <v>159</v>
      </c>
      <c r="V37" s="5">
        <v>0</v>
      </c>
      <c r="W37" s="5">
        <v>0</v>
      </c>
      <c r="X37" s="5">
        <v>2013989</v>
      </c>
    </row>
    <row r="38" s="5" customFormat="1" spans="1:24">
      <c r="A38" s="5">
        <v>14594510006</v>
      </c>
      <c r="B38" s="5" t="s">
        <v>24</v>
      </c>
      <c r="C38" s="5" t="s">
        <v>25</v>
      </c>
      <c r="D38" s="5" t="s">
        <v>85</v>
      </c>
      <c r="E38" s="5" t="s">
        <v>117</v>
      </c>
      <c r="F38" s="6">
        <v>44280</v>
      </c>
      <c r="G38" s="6">
        <v>44282</v>
      </c>
      <c r="H38" s="5">
        <v>1</v>
      </c>
      <c r="I38" s="5">
        <v>2</v>
      </c>
      <c r="J38" s="5">
        <v>2</v>
      </c>
      <c r="K38" s="5" t="s">
        <v>28</v>
      </c>
      <c r="L38" s="5">
        <v>218</v>
      </c>
      <c r="M38" s="5">
        <v>218</v>
      </c>
      <c r="N38" s="5" t="s">
        <v>118</v>
      </c>
      <c r="O38" s="5" t="s">
        <v>30</v>
      </c>
      <c r="P38" s="5" t="s">
        <v>31</v>
      </c>
      <c r="Q38" s="5">
        <v>0</v>
      </c>
      <c r="R38" s="12">
        <v>44268</v>
      </c>
      <c r="S38" s="6">
        <v>44284</v>
      </c>
      <c r="T38" s="5" t="s">
        <v>32</v>
      </c>
      <c r="U38" s="5">
        <v>218</v>
      </c>
      <c r="V38" s="5">
        <v>0</v>
      </c>
      <c r="W38" s="5">
        <v>0</v>
      </c>
      <c r="X38" s="5">
        <v>2016171</v>
      </c>
    </row>
    <row r="39" s="5" customFormat="1" spans="1:24">
      <c r="A39" s="5">
        <v>14594796584</v>
      </c>
      <c r="B39" s="5" t="s">
        <v>24</v>
      </c>
      <c r="C39" s="5" t="s">
        <v>25</v>
      </c>
      <c r="D39" s="5" t="s">
        <v>119</v>
      </c>
      <c r="E39" s="5" t="s">
        <v>120</v>
      </c>
      <c r="F39" s="6">
        <v>44282</v>
      </c>
      <c r="G39" s="6">
        <v>44283</v>
      </c>
      <c r="H39" s="5">
        <v>1</v>
      </c>
      <c r="I39" s="5">
        <v>1</v>
      </c>
      <c r="J39" s="5">
        <v>1</v>
      </c>
      <c r="K39" s="5" t="s">
        <v>28</v>
      </c>
      <c r="L39" s="5">
        <v>81</v>
      </c>
      <c r="M39" s="5">
        <v>81</v>
      </c>
      <c r="N39" s="5" t="s">
        <v>121</v>
      </c>
      <c r="O39" s="5" t="s">
        <v>30</v>
      </c>
      <c r="P39" s="5" t="s">
        <v>31</v>
      </c>
      <c r="Q39" s="5">
        <v>0</v>
      </c>
      <c r="R39" s="12">
        <v>44268</v>
      </c>
      <c r="S39" s="6">
        <v>44284</v>
      </c>
      <c r="T39" s="5" t="s">
        <v>32</v>
      </c>
      <c r="U39" s="5">
        <v>81</v>
      </c>
      <c r="V39" s="5">
        <v>0</v>
      </c>
      <c r="W39" s="5">
        <v>0</v>
      </c>
      <c r="X39" s="5">
        <v>2016306</v>
      </c>
    </row>
    <row r="40" s="5" customFormat="1" spans="1:24">
      <c r="A40" s="5">
        <v>14595102060</v>
      </c>
      <c r="B40" s="5" t="s">
        <v>24</v>
      </c>
      <c r="C40" s="5" t="s">
        <v>25</v>
      </c>
      <c r="D40" s="5" t="s">
        <v>122</v>
      </c>
      <c r="E40" s="5" t="s">
        <v>123</v>
      </c>
      <c r="F40" s="6">
        <v>44280</v>
      </c>
      <c r="G40" s="6">
        <v>44283</v>
      </c>
      <c r="H40" s="5">
        <v>1</v>
      </c>
      <c r="I40" s="5">
        <v>3</v>
      </c>
      <c r="J40" s="5">
        <v>3</v>
      </c>
      <c r="K40" s="5" t="s">
        <v>28</v>
      </c>
      <c r="L40" s="5">
        <v>1593</v>
      </c>
      <c r="M40" s="5">
        <v>1593</v>
      </c>
      <c r="N40" s="5" t="s">
        <v>124</v>
      </c>
      <c r="O40" s="5" t="s">
        <v>30</v>
      </c>
      <c r="P40" s="5" t="s">
        <v>31</v>
      </c>
      <c r="Q40" s="5">
        <v>0</v>
      </c>
      <c r="R40" s="12">
        <v>44268</v>
      </c>
      <c r="S40" s="6">
        <v>44284</v>
      </c>
      <c r="T40" s="5" t="s">
        <v>32</v>
      </c>
      <c r="U40" s="5">
        <v>1593</v>
      </c>
      <c r="V40" s="5">
        <v>0</v>
      </c>
      <c r="W40" s="5">
        <v>0</v>
      </c>
      <c r="X40" s="5">
        <v>2016465</v>
      </c>
    </row>
    <row r="41" s="5" customFormat="1" spans="1:24">
      <c r="A41" s="5">
        <v>14598826105</v>
      </c>
      <c r="B41" s="5" t="s">
        <v>24</v>
      </c>
      <c r="C41" s="5" t="s">
        <v>25</v>
      </c>
      <c r="D41" s="5" t="s">
        <v>125</v>
      </c>
      <c r="E41" s="5" t="s">
        <v>53</v>
      </c>
      <c r="F41" s="6">
        <v>44276</v>
      </c>
      <c r="G41" s="6">
        <v>44277</v>
      </c>
      <c r="H41" s="5">
        <v>1</v>
      </c>
      <c r="I41" s="5">
        <v>1</v>
      </c>
      <c r="J41" s="5">
        <v>1</v>
      </c>
      <c r="K41" s="5" t="s">
        <v>28</v>
      </c>
      <c r="L41" s="5">
        <v>22</v>
      </c>
      <c r="M41" s="5">
        <v>22</v>
      </c>
      <c r="N41" s="5" t="s">
        <v>126</v>
      </c>
      <c r="O41" s="5" t="s">
        <v>30</v>
      </c>
      <c r="P41" s="5" t="s">
        <v>31</v>
      </c>
      <c r="Q41" s="5">
        <v>0</v>
      </c>
      <c r="R41" s="12">
        <v>44269</v>
      </c>
      <c r="S41" s="6">
        <v>44284</v>
      </c>
      <c r="T41" s="5" t="s">
        <v>32</v>
      </c>
      <c r="U41" s="5">
        <v>22</v>
      </c>
      <c r="V41" s="5">
        <v>0</v>
      </c>
      <c r="W41" s="5">
        <v>0</v>
      </c>
      <c r="X41" s="5">
        <v>2016577</v>
      </c>
    </row>
    <row r="42" s="5" customFormat="1" spans="1:24">
      <c r="A42" s="5">
        <v>14600138982</v>
      </c>
      <c r="B42" s="5" t="s">
        <v>24</v>
      </c>
      <c r="C42" s="5" t="s">
        <v>25</v>
      </c>
      <c r="D42" s="5" t="s">
        <v>127</v>
      </c>
      <c r="E42" s="5" t="s">
        <v>128</v>
      </c>
      <c r="F42" s="6">
        <v>44281</v>
      </c>
      <c r="G42" s="6">
        <v>44282</v>
      </c>
      <c r="H42" s="5">
        <v>2</v>
      </c>
      <c r="I42" s="5">
        <v>1</v>
      </c>
      <c r="J42" s="5">
        <v>2</v>
      </c>
      <c r="K42" s="5" t="s">
        <v>28</v>
      </c>
      <c r="L42" s="5">
        <v>118</v>
      </c>
      <c r="M42" s="5">
        <v>118</v>
      </c>
      <c r="N42" s="5" t="s">
        <v>129</v>
      </c>
      <c r="O42" s="5" t="s">
        <v>30</v>
      </c>
      <c r="P42" s="5" t="s">
        <v>31</v>
      </c>
      <c r="Q42" s="5">
        <v>0</v>
      </c>
      <c r="R42" s="12">
        <v>44269</v>
      </c>
      <c r="S42" s="6">
        <v>44284</v>
      </c>
      <c r="T42" s="5" t="s">
        <v>32</v>
      </c>
      <c r="U42" s="5">
        <v>118</v>
      </c>
      <c r="V42" s="5">
        <v>0</v>
      </c>
      <c r="W42" s="5">
        <v>0</v>
      </c>
      <c r="X42" s="5">
        <v>2016941</v>
      </c>
    </row>
    <row r="43" s="5" customFormat="1" spans="1:24">
      <c r="A43" s="5">
        <v>14601054845</v>
      </c>
      <c r="B43" s="5" t="s">
        <v>24</v>
      </c>
      <c r="C43" s="5" t="s">
        <v>25</v>
      </c>
      <c r="D43" s="5" t="s">
        <v>130</v>
      </c>
      <c r="E43" s="5" t="s">
        <v>131</v>
      </c>
      <c r="F43" s="6">
        <v>44280</v>
      </c>
      <c r="G43" s="6">
        <v>44283</v>
      </c>
      <c r="H43" s="5">
        <v>1</v>
      </c>
      <c r="I43" s="5">
        <v>3</v>
      </c>
      <c r="J43" s="5">
        <v>3</v>
      </c>
      <c r="K43" s="5" t="s">
        <v>28</v>
      </c>
      <c r="L43" s="5">
        <v>48</v>
      </c>
      <c r="M43" s="5">
        <v>48</v>
      </c>
      <c r="N43" s="5" t="s">
        <v>132</v>
      </c>
      <c r="O43" s="5" t="s">
        <v>30</v>
      </c>
      <c r="P43" s="5" t="s">
        <v>31</v>
      </c>
      <c r="Q43" s="5">
        <v>0</v>
      </c>
      <c r="R43" s="12">
        <v>44269</v>
      </c>
      <c r="S43" s="6">
        <v>44284</v>
      </c>
      <c r="T43" s="5" t="s">
        <v>32</v>
      </c>
      <c r="U43" s="5">
        <v>48</v>
      </c>
      <c r="V43" s="5">
        <v>0</v>
      </c>
      <c r="W43" s="5">
        <v>0</v>
      </c>
      <c r="X43" s="5">
        <v>2017272</v>
      </c>
    </row>
    <row r="44" s="5" customFormat="1" spans="1:24">
      <c r="A44" s="5">
        <v>14608126465</v>
      </c>
      <c r="B44" s="5" t="s">
        <v>24</v>
      </c>
      <c r="C44" s="5" t="s">
        <v>25</v>
      </c>
      <c r="D44" s="5" t="s">
        <v>114</v>
      </c>
      <c r="E44" s="5" t="s">
        <v>133</v>
      </c>
      <c r="F44" s="6">
        <v>44282</v>
      </c>
      <c r="G44" s="6">
        <v>44283</v>
      </c>
      <c r="H44" s="5">
        <v>1</v>
      </c>
      <c r="I44" s="5">
        <v>1</v>
      </c>
      <c r="J44" s="5">
        <v>1</v>
      </c>
      <c r="K44" s="5" t="s">
        <v>28</v>
      </c>
      <c r="L44" s="5">
        <v>138</v>
      </c>
      <c r="M44" s="5">
        <v>138</v>
      </c>
      <c r="N44" s="5" t="s">
        <v>134</v>
      </c>
      <c r="O44" s="5" t="s">
        <v>30</v>
      </c>
      <c r="P44" s="5" t="s">
        <v>31</v>
      </c>
      <c r="Q44" s="5">
        <v>0</v>
      </c>
      <c r="R44" s="12">
        <v>44270</v>
      </c>
      <c r="S44" s="6">
        <v>44284</v>
      </c>
      <c r="T44" s="5" t="s">
        <v>32</v>
      </c>
      <c r="U44" s="5">
        <v>138</v>
      </c>
      <c r="V44" s="5">
        <v>0</v>
      </c>
      <c r="W44" s="5">
        <v>0</v>
      </c>
      <c r="X44" s="5">
        <v>2018365</v>
      </c>
    </row>
    <row r="45" s="5" customFormat="1" spans="1:24">
      <c r="A45" s="5">
        <v>14615072282</v>
      </c>
      <c r="B45" s="5" t="s">
        <v>24</v>
      </c>
      <c r="C45" s="5" t="s">
        <v>25</v>
      </c>
      <c r="D45" s="5" t="s">
        <v>135</v>
      </c>
      <c r="E45" s="5" t="s">
        <v>136</v>
      </c>
      <c r="F45" s="6">
        <v>44276</v>
      </c>
      <c r="G45" s="6">
        <v>44278</v>
      </c>
      <c r="H45" s="5">
        <v>1</v>
      </c>
      <c r="I45" s="5">
        <v>2</v>
      </c>
      <c r="J45" s="5">
        <v>2</v>
      </c>
      <c r="K45" s="5" t="s">
        <v>28</v>
      </c>
      <c r="L45" s="5">
        <v>132</v>
      </c>
      <c r="M45" s="5">
        <v>132</v>
      </c>
      <c r="N45" s="5" t="s">
        <v>137</v>
      </c>
      <c r="O45" s="5" t="s">
        <v>30</v>
      </c>
      <c r="P45" s="5" t="s">
        <v>31</v>
      </c>
      <c r="Q45" s="5">
        <v>0</v>
      </c>
      <c r="R45" s="12">
        <v>44270</v>
      </c>
      <c r="S45" s="6">
        <v>44284</v>
      </c>
      <c r="T45" s="5" t="s">
        <v>32</v>
      </c>
      <c r="U45" s="5">
        <v>132</v>
      </c>
      <c r="V45" s="5">
        <v>0</v>
      </c>
      <c r="W45" s="5">
        <v>0</v>
      </c>
      <c r="X45" s="5">
        <v>2019591</v>
      </c>
    </row>
    <row r="46" s="5" customFormat="1" spans="1:24">
      <c r="A46" s="5">
        <v>14615394692</v>
      </c>
      <c r="B46" s="5" t="s">
        <v>24</v>
      </c>
      <c r="C46" s="5" t="s">
        <v>25</v>
      </c>
      <c r="D46" s="5" t="s">
        <v>138</v>
      </c>
      <c r="E46" s="5" t="s">
        <v>139</v>
      </c>
      <c r="F46" s="6">
        <v>44276</v>
      </c>
      <c r="G46" s="6">
        <v>44277</v>
      </c>
      <c r="H46" s="5">
        <v>1</v>
      </c>
      <c r="I46" s="5">
        <v>1</v>
      </c>
      <c r="J46" s="5">
        <v>1</v>
      </c>
      <c r="K46" s="5" t="s">
        <v>28</v>
      </c>
      <c r="L46" s="5">
        <v>85</v>
      </c>
      <c r="M46" s="5">
        <v>85</v>
      </c>
      <c r="N46" s="5" t="s">
        <v>140</v>
      </c>
      <c r="O46" s="5" t="s">
        <v>30</v>
      </c>
      <c r="P46" s="5" t="s">
        <v>31</v>
      </c>
      <c r="Q46" s="5">
        <v>0</v>
      </c>
      <c r="R46" s="12">
        <v>44271</v>
      </c>
      <c r="S46" s="6">
        <v>44284</v>
      </c>
      <c r="T46" s="5" t="s">
        <v>32</v>
      </c>
      <c r="U46" s="5">
        <v>85</v>
      </c>
      <c r="V46" s="5">
        <v>0</v>
      </c>
      <c r="W46" s="5">
        <v>0</v>
      </c>
      <c r="X46" s="5">
        <v>2019667</v>
      </c>
    </row>
    <row r="47" s="5" customFormat="1" spans="1:24">
      <c r="A47" s="5">
        <v>14615430210</v>
      </c>
      <c r="B47" s="5" t="s">
        <v>24</v>
      </c>
      <c r="C47" s="5" t="s">
        <v>25</v>
      </c>
      <c r="D47" s="5" t="s">
        <v>141</v>
      </c>
      <c r="E47" s="5" t="s">
        <v>142</v>
      </c>
      <c r="F47" s="6">
        <v>44280</v>
      </c>
      <c r="G47" s="6">
        <v>44283</v>
      </c>
      <c r="H47" s="5">
        <v>1</v>
      </c>
      <c r="I47" s="5">
        <v>3</v>
      </c>
      <c r="J47" s="5">
        <v>3</v>
      </c>
      <c r="K47" s="5" t="s">
        <v>28</v>
      </c>
      <c r="L47" s="5">
        <v>633</v>
      </c>
      <c r="M47" s="5">
        <v>633</v>
      </c>
      <c r="N47" s="5" t="s">
        <v>143</v>
      </c>
      <c r="O47" s="5" t="s">
        <v>30</v>
      </c>
      <c r="P47" s="5" t="s">
        <v>31</v>
      </c>
      <c r="Q47" s="5">
        <v>0</v>
      </c>
      <c r="R47" s="12">
        <v>44271</v>
      </c>
      <c r="S47" s="6">
        <v>44284</v>
      </c>
      <c r="T47" s="5" t="s">
        <v>32</v>
      </c>
      <c r="U47" s="5">
        <v>633</v>
      </c>
      <c r="V47" s="5">
        <v>0</v>
      </c>
      <c r="W47" s="5">
        <v>0</v>
      </c>
      <c r="X47" s="5">
        <v>2019675</v>
      </c>
    </row>
    <row r="48" s="5" customFormat="1" spans="1:24">
      <c r="A48" s="5">
        <v>14615611754</v>
      </c>
      <c r="B48" s="5" t="s">
        <v>24</v>
      </c>
      <c r="C48" s="5" t="s">
        <v>25</v>
      </c>
      <c r="D48" s="5" t="s">
        <v>144</v>
      </c>
      <c r="E48" s="5" t="s">
        <v>145</v>
      </c>
      <c r="F48" s="6">
        <v>44282</v>
      </c>
      <c r="G48" s="6">
        <v>44283</v>
      </c>
      <c r="H48" s="5">
        <v>1</v>
      </c>
      <c r="I48" s="5">
        <v>1</v>
      </c>
      <c r="J48" s="5">
        <v>1</v>
      </c>
      <c r="K48" s="5" t="s">
        <v>28</v>
      </c>
      <c r="L48" s="5">
        <v>92</v>
      </c>
      <c r="M48" s="5">
        <v>92</v>
      </c>
      <c r="N48" s="5" t="s">
        <v>146</v>
      </c>
      <c r="O48" s="5" t="s">
        <v>30</v>
      </c>
      <c r="P48" s="5" t="s">
        <v>31</v>
      </c>
      <c r="Q48" s="5">
        <v>0</v>
      </c>
      <c r="R48" s="12">
        <v>44271</v>
      </c>
      <c r="S48" s="6">
        <v>44284</v>
      </c>
      <c r="T48" s="5" t="s">
        <v>32</v>
      </c>
      <c r="U48" s="5">
        <v>92</v>
      </c>
      <c r="V48" s="5">
        <v>0</v>
      </c>
      <c r="W48" s="5">
        <v>0</v>
      </c>
      <c r="X48" s="5">
        <v>2019744</v>
      </c>
    </row>
    <row r="49" s="5" customFormat="1" spans="1:24">
      <c r="A49" s="5">
        <v>14615813477</v>
      </c>
      <c r="B49" s="5" t="s">
        <v>24</v>
      </c>
      <c r="C49" s="5" t="s">
        <v>25</v>
      </c>
      <c r="D49" s="5" t="s">
        <v>147</v>
      </c>
      <c r="E49" s="5" t="s">
        <v>148</v>
      </c>
      <c r="F49" s="6">
        <v>44278</v>
      </c>
      <c r="G49" s="6">
        <v>44279</v>
      </c>
      <c r="H49" s="5">
        <v>1</v>
      </c>
      <c r="I49" s="5">
        <v>1</v>
      </c>
      <c r="J49" s="5">
        <v>1</v>
      </c>
      <c r="K49" s="5" t="s">
        <v>28</v>
      </c>
      <c r="L49" s="5">
        <v>121</v>
      </c>
      <c r="M49" s="5">
        <v>121</v>
      </c>
      <c r="N49" s="5" t="s">
        <v>149</v>
      </c>
      <c r="O49" s="5" t="s">
        <v>30</v>
      </c>
      <c r="P49" s="5" t="s">
        <v>31</v>
      </c>
      <c r="Q49" s="5">
        <v>0</v>
      </c>
      <c r="R49" s="12">
        <v>44271</v>
      </c>
      <c r="S49" s="6">
        <v>44284</v>
      </c>
      <c r="T49" s="5" t="s">
        <v>32</v>
      </c>
      <c r="U49" s="5">
        <v>121</v>
      </c>
      <c r="V49" s="5">
        <v>0</v>
      </c>
      <c r="W49" s="5">
        <v>0</v>
      </c>
      <c r="X49" s="5">
        <v>2019790</v>
      </c>
    </row>
    <row r="50" s="5" customFormat="1" spans="1:24">
      <c r="A50" s="5">
        <v>14621667263</v>
      </c>
      <c r="B50" s="5" t="s">
        <v>24</v>
      </c>
      <c r="C50" s="5" t="s">
        <v>25</v>
      </c>
      <c r="D50" s="5" t="s">
        <v>150</v>
      </c>
      <c r="E50" s="5" t="s">
        <v>151</v>
      </c>
      <c r="F50" s="6">
        <v>44280</v>
      </c>
      <c r="G50" s="6">
        <v>44282</v>
      </c>
      <c r="H50" s="5">
        <v>1</v>
      </c>
      <c r="I50" s="5">
        <v>2</v>
      </c>
      <c r="J50" s="5">
        <v>2</v>
      </c>
      <c r="K50" s="5" t="s">
        <v>28</v>
      </c>
      <c r="L50" s="5">
        <v>105</v>
      </c>
      <c r="M50" s="5">
        <v>105</v>
      </c>
      <c r="N50" s="5" t="s">
        <v>152</v>
      </c>
      <c r="O50" s="5" t="s">
        <v>30</v>
      </c>
      <c r="P50" s="5" t="s">
        <v>31</v>
      </c>
      <c r="Q50" s="5">
        <v>0</v>
      </c>
      <c r="R50" s="12">
        <v>44271</v>
      </c>
      <c r="S50" s="6">
        <v>44284</v>
      </c>
      <c r="T50" s="5" t="s">
        <v>32</v>
      </c>
      <c r="U50" s="5">
        <v>105</v>
      </c>
      <c r="V50" s="5">
        <v>0</v>
      </c>
      <c r="W50" s="5">
        <v>0</v>
      </c>
      <c r="X50" s="5">
        <v>2020511</v>
      </c>
    </row>
    <row r="51" s="5" customFormat="1" spans="1:24">
      <c r="A51" s="5">
        <v>14622417920</v>
      </c>
      <c r="B51" s="5" t="s">
        <v>24</v>
      </c>
      <c r="C51" s="5" t="s">
        <v>25</v>
      </c>
      <c r="D51" s="5" t="s">
        <v>153</v>
      </c>
      <c r="E51" s="5" t="s">
        <v>154</v>
      </c>
      <c r="F51" s="6">
        <v>44279</v>
      </c>
      <c r="G51" s="6">
        <v>44280</v>
      </c>
      <c r="H51" s="5">
        <v>1</v>
      </c>
      <c r="I51" s="5">
        <v>1</v>
      </c>
      <c r="J51" s="5">
        <v>1</v>
      </c>
      <c r="K51" s="5" t="s">
        <v>28</v>
      </c>
      <c r="L51" s="5">
        <v>169</v>
      </c>
      <c r="M51" s="5">
        <v>169</v>
      </c>
      <c r="N51" s="5" t="s">
        <v>155</v>
      </c>
      <c r="O51" s="5" t="s">
        <v>30</v>
      </c>
      <c r="P51" s="5" t="s">
        <v>31</v>
      </c>
      <c r="Q51" s="5">
        <v>0</v>
      </c>
      <c r="R51" s="12">
        <v>44271</v>
      </c>
      <c r="S51" s="6">
        <v>44284</v>
      </c>
      <c r="T51" s="5" t="s">
        <v>32</v>
      </c>
      <c r="U51" s="5">
        <v>169</v>
      </c>
      <c r="V51" s="5">
        <v>0</v>
      </c>
      <c r="W51" s="5">
        <v>0</v>
      </c>
      <c r="X51" s="5">
        <v>2020795</v>
      </c>
    </row>
    <row r="52" s="5" customFormat="1" spans="1:24">
      <c r="A52" s="5">
        <v>14622835519</v>
      </c>
      <c r="B52" s="5" t="s">
        <v>24</v>
      </c>
      <c r="C52" s="5" t="s">
        <v>25</v>
      </c>
      <c r="D52" s="5" t="s">
        <v>156</v>
      </c>
      <c r="E52" s="5" t="s">
        <v>157</v>
      </c>
      <c r="F52" s="6">
        <v>44278</v>
      </c>
      <c r="G52" s="6">
        <v>44279</v>
      </c>
      <c r="H52" s="5">
        <v>1</v>
      </c>
      <c r="I52" s="5">
        <v>1</v>
      </c>
      <c r="J52" s="5">
        <v>1</v>
      </c>
      <c r="K52" s="5" t="s">
        <v>28</v>
      </c>
      <c r="L52" s="5">
        <v>73</v>
      </c>
      <c r="M52" s="5">
        <v>73</v>
      </c>
      <c r="N52" s="5" t="s">
        <v>158</v>
      </c>
      <c r="O52" s="5" t="s">
        <v>30</v>
      </c>
      <c r="P52" s="5" t="s">
        <v>31</v>
      </c>
      <c r="Q52" s="5">
        <v>0</v>
      </c>
      <c r="R52" s="12">
        <v>44271</v>
      </c>
      <c r="S52" s="6">
        <v>44284</v>
      </c>
      <c r="T52" s="5" t="s">
        <v>32</v>
      </c>
      <c r="U52" s="5">
        <v>73</v>
      </c>
      <c r="V52" s="5">
        <v>0</v>
      </c>
      <c r="W52" s="5">
        <v>0</v>
      </c>
      <c r="X52" s="5">
        <v>2020936</v>
      </c>
    </row>
    <row r="53" s="5" customFormat="1" spans="1:24">
      <c r="A53" s="5">
        <v>14623028286</v>
      </c>
      <c r="B53" s="5" t="s">
        <v>24</v>
      </c>
      <c r="C53" s="5" t="s">
        <v>25</v>
      </c>
      <c r="D53" s="5" t="s">
        <v>159</v>
      </c>
      <c r="E53" s="5" t="s">
        <v>160</v>
      </c>
      <c r="F53" s="6">
        <v>44275</v>
      </c>
      <c r="G53" s="6">
        <v>44278</v>
      </c>
      <c r="H53" s="5">
        <v>1</v>
      </c>
      <c r="I53" s="5">
        <v>3</v>
      </c>
      <c r="J53" s="5">
        <v>3</v>
      </c>
      <c r="K53" s="5" t="s">
        <v>28</v>
      </c>
      <c r="L53" s="5">
        <v>372</v>
      </c>
      <c r="M53" s="5">
        <v>372</v>
      </c>
      <c r="N53" s="5" t="s">
        <v>161</v>
      </c>
      <c r="O53" s="5" t="s">
        <v>30</v>
      </c>
      <c r="P53" s="5" t="s">
        <v>31</v>
      </c>
      <c r="Q53" s="5">
        <v>0</v>
      </c>
      <c r="R53" s="12">
        <v>44272</v>
      </c>
      <c r="S53" s="6">
        <v>44284</v>
      </c>
      <c r="T53" s="5" t="s">
        <v>32</v>
      </c>
      <c r="U53" s="5">
        <v>372</v>
      </c>
      <c r="V53" s="5">
        <v>0</v>
      </c>
      <c r="W53" s="5">
        <v>0</v>
      </c>
      <c r="X53" s="5">
        <v>2020974</v>
      </c>
    </row>
    <row r="54" s="5" customFormat="1" spans="1:24">
      <c r="A54" s="5">
        <v>14626903630</v>
      </c>
      <c r="B54" s="5" t="s">
        <v>24</v>
      </c>
      <c r="C54" s="5" t="s">
        <v>25</v>
      </c>
      <c r="D54" s="5" t="s">
        <v>114</v>
      </c>
      <c r="E54" s="5" t="s">
        <v>115</v>
      </c>
      <c r="F54" s="6">
        <v>44282</v>
      </c>
      <c r="G54" s="6">
        <v>44283</v>
      </c>
      <c r="H54" s="5">
        <v>1</v>
      </c>
      <c r="I54" s="5">
        <v>1</v>
      </c>
      <c r="J54" s="5">
        <v>1</v>
      </c>
      <c r="K54" s="5" t="s">
        <v>28</v>
      </c>
      <c r="L54" s="5">
        <v>158</v>
      </c>
      <c r="M54" s="5">
        <v>158</v>
      </c>
      <c r="N54" s="5" t="s">
        <v>162</v>
      </c>
      <c r="O54" s="5" t="s">
        <v>30</v>
      </c>
      <c r="P54" s="5" t="s">
        <v>31</v>
      </c>
      <c r="Q54" s="5">
        <v>0</v>
      </c>
      <c r="R54" s="12">
        <v>44272</v>
      </c>
      <c r="S54" s="6">
        <v>44284</v>
      </c>
      <c r="T54" s="5" t="s">
        <v>32</v>
      </c>
      <c r="U54" s="5">
        <v>158</v>
      </c>
      <c r="V54" s="5">
        <v>0</v>
      </c>
      <c r="W54" s="5">
        <v>0</v>
      </c>
      <c r="X54" s="5">
        <v>2021414</v>
      </c>
    </row>
    <row r="55" s="5" customFormat="1" spans="1:24">
      <c r="A55" s="5">
        <v>14633541088</v>
      </c>
      <c r="B55" s="5" t="s">
        <v>24</v>
      </c>
      <c r="C55" s="5" t="s">
        <v>25</v>
      </c>
      <c r="D55" s="5" t="s">
        <v>163</v>
      </c>
      <c r="E55" s="5" t="s">
        <v>68</v>
      </c>
      <c r="F55" s="6">
        <v>44274</v>
      </c>
      <c r="G55" s="6">
        <v>44281</v>
      </c>
      <c r="H55" s="5">
        <v>1</v>
      </c>
      <c r="I55" s="5">
        <v>7</v>
      </c>
      <c r="J55" s="5">
        <v>7</v>
      </c>
      <c r="K55" s="5" t="s">
        <v>28</v>
      </c>
      <c r="L55" s="5">
        <v>518</v>
      </c>
      <c r="M55" s="5">
        <v>518</v>
      </c>
      <c r="N55" s="5" t="s">
        <v>164</v>
      </c>
      <c r="O55" s="5" t="s">
        <v>30</v>
      </c>
      <c r="P55" s="5" t="s">
        <v>31</v>
      </c>
      <c r="Q55" s="5">
        <v>0</v>
      </c>
      <c r="R55" s="12">
        <v>44273</v>
      </c>
      <c r="S55" s="6">
        <v>44284</v>
      </c>
      <c r="T55" s="5" t="s">
        <v>32</v>
      </c>
      <c r="U55" s="5">
        <v>518</v>
      </c>
      <c r="V55" s="5">
        <v>0</v>
      </c>
      <c r="W55" s="5">
        <v>0</v>
      </c>
      <c r="X55" s="5">
        <v>2022854</v>
      </c>
    </row>
    <row r="56" s="5" customFormat="1" spans="1:24">
      <c r="A56" s="5">
        <v>14638048035</v>
      </c>
      <c r="B56" s="5" t="s">
        <v>24</v>
      </c>
      <c r="C56" s="5" t="s">
        <v>25</v>
      </c>
      <c r="D56" s="5" t="s">
        <v>165</v>
      </c>
      <c r="E56" s="5" t="s">
        <v>93</v>
      </c>
      <c r="F56" s="6">
        <v>44282</v>
      </c>
      <c r="G56" s="6">
        <v>44283</v>
      </c>
      <c r="H56" s="5">
        <v>3</v>
      </c>
      <c r="I56" s="5">
        <v>1</v>
      </c>
      <c r="J56" s="5">
        <v>3</v>
      </c>
      <c r="K56" s="5" t="s">
        <v>28</v>
      </c>
      <c r="L56" s="5">
        <v>96</v>
      </c>
      <c r="M56" s="5">
        <v>96</v>
      </c>
      <c r="N56" s="5" t="s">
        <v>166</v>
      </c>
      <c r="O56" s="5" t="s">
        <v>30</v>
      </c>
      <c r="P56" s="5" t="s">
        <v>31</v>
      </c>
      <c r="Q56" s="5">
        <v>0</v>
      </c>
      <c r="R56" s="12">
        <v>44273</v>
      </c>
      <c r="S56" s="6">
        <v>44284</v>
      </c>
      <c r="T56" s="5" t="s">
        <v>32</v>
      </c>
      <c r="U56" s="5">
        <v>96</v>
      </c>
      <c r="V56" s="5">
        <v>0</v>
      </c>
      <c r="W56" s="5">
        <v>0</v>
      </c>
      <c r="X56" s="5">
        <v>2023757</v>
      </c>
    </row>
    <row r="57" s="5" customFormat="1" spans="1:24">
      <c r="A57" s="5">
        <v>14641088661</v>
      </c>
      <c r="B57" s="5" t="s">
        <v>24</v>
      </c>
      <c r="C57" s="5" t="s">
        <v>25</v>
      </c>
      <c r="D57" s="5" t="s">
        <v>167</v>
      </c>
      <c r="E57" s="5" t="s">
        <v>34</v>
      </c>
      <c r="F57" s="6">
        <v>44275</v>
      </c>
      <c r="G57" s="6">
        <v>44278</v>
      </c>
      <c r="H57" s="5">
        <v>1</v>
      </c>
      <c r="I57" s="5">
        <v>3</v>
      </c>
      <c r="J57" s="5">
        <v>3</v>
      </c>
      <c r="K57" s="5" t="s">
        <v>28</v>
      </c>
      <c r="L57" s="5">
        <v>342</v>
      </c>
      <c r="M57" s="5">
        <v>342</v>
      </c>
      <c r="N57" s="5" t="s">
        <v>168</v>
      </c>
      <c r="O57" s="5" t="s">
        <v>30</v>
      </c>
      <c r="P57" s="5" t="s">
        <v>31</v>
      </c>
      <c r="Q57" s="5">
        <v>0</v>
      </c>
      <c r="R57" s="12">
        <v>44274</v>
      </c>
      <c r="S57" s="6">
        <v>44284</v>
      </c>
      <c r="T57" s="5" t="s">
        <v>32</v>
      </c>
      <c r="U57" s="5">
        <v>342</v>
      </c>
      <c r="V57" s="5">
        <v>0</v>
      </c>
      <c r="W57" s="5">
        <v>0</v>
      </c>
      <c r="X57" s="5">
        <v>2024235</v>
      </c>
    </row>
    <row r="58" s="5" customFormat="1" spans="1:24">
      <c r="A58" s="5">
        <v>14641111558</v>
      </c>
      <c r="B58" s="5" t="s">
        <v>24</v>
      </c>
      <c r="C58" s="5" t="s">
        <v>25</v>
      </c>
      <c r="D58" s="5" t="s">
        <v>169</v>
      </c>
      <c r="E58" s="5" t="s">
        <v>170</v>
      </c>
      <c r="F58" s="6">
        <v>44281</v>
      </c>
      <c r="G58" s="6">
        <v>44283</v>
      </c>
      <c r="H58" s="5">
        <v>1</v>
      </c>
      <c r="I58" s="5">
        <v>2</v>
      </c>
      <c r="J58" s="5">
        <v>2</v>
      </c>
      <c r="K58" s="5" t="s">
        <v>28</v>
      </c>
      <c r="L58" s="5">
        <v>426</v>
      </c>
      <c r="M58" s="5">
        <v>426</v>
      </c>
      <c r="N58" s="5" t="s">
        <v>171</v>
      </c>
      <c r="O58" s="5" t="s">
        <v>30</v>
      </c>
      <c r="P58" s="5" t="s">
        <v>31</v>
      </c>
      <c r="Q58" s="5">
        <v>0</v>
      </c>
      <c r="R58" s="12">
        <v>44274</v>
      </c>
      <c r="S58" s="6">
        <v>44284</v>
      </c>
      <c r="T58" s="5" t="s">
        <v>32</v>
      </c>
      <c r="U58" s="5">
        <v>426</v>
      </c>
      <c r="V58" s="5">
        <v>0</v>
      </c>
      <c r="W58" s="5">
        <v>0</v>
      </c>
      <c r="X58" s="5">
        <v>2024241</v>
      </c>
    </row>
    <row r="59" s="5" customFormat="1" spans="1:24">
      <c r="A59" s="5">
        <v>14642195858</v>
      </c>
      <c r="B59" s="5" t="s">
        <v>24</v>
      </c>
      <c r="C59" s="5" t="s">
        <v>25</v>
      </c>
      <c r="D59" s="5" t="s">
        <v>114</v>
      </c>
      <c r="E59" s="5" t="s">
        <v>133</v>
      </c>
      <c r="F59" s="6">
        <v>44282</v>
      </c>
      <c r="G59" s="6">
        <v>44283</v>
      </c>
      <c r="H59" s="5">
        <v>1</v>
      </c>
      <c r="I59" s="5">
        <v>1</v>
      </c>
      <c r="J59" s="5">
        <v>1</v>
      </c>
      <c r="K59" s="5" t="s">
        <v>28</v>
      </c>
      <c r="L59" s="5">
        <v>138</v>
      </c>
      <c r="M59" s="5">
        <v>138</v>
      </c>
      <c r="N59" s="5" t="s">
        <v>172</v>
      </c>
      <c r="O59" s="5" t="s">
        <v>30</v>
      </c>
      <c r="P59" s="5" t="s">
        <v>31</v>
      </c>
      <c r="Q59" s="5">
        <v>0</v>
      </c>
      <c r="R59" s="12">
        <v>44274</v>
      </c>
      <c r="S59" s="6">
        <v>44284</v>
      </c>
      <c r="T59" s="5" t="s">
        <v>32</v>
      </c>
      <c r="U59" s="5">
        <v>138</v>
      </c>
      <c r="V59" s="5">
        <v>0</v>
      </c>
      <c r="W59" s="5">
        <v>0</v>
      </c>
      <c r="X59" s="5">
        <v>2024627</v>
      </c>
    </row>
    <row r="60" s="5" customFormat="1" spans="1:24">
      <c r="A60" s="5">
        <v>14642904077</v>
      </c>
      <c r="B60" s="5" t="s">
        <v>24</v>
      </c>
      <c r="C60" s="5" t="s">
        <v>25</v>
      </c>
      <c r="D60" s="5" t="s">
        <v>114</v>
      </c>
      <c r="E60" s="5" t="s">
        <v>133</v>
      </c>
      <c r="F60" s="6">
        <v>44282</v>
      </c>
      <c r="G60" s="6">
        <v>44283</v>
      </c>
      <c r="H60" s="5">
        <v>1</v>
      </c>
      <c r="I60" s="5">
        <v>1</v>
      </c>
      <c r="J60" s="5">
        <v>1</v>
      </c>
      <c r="K60" s="5" t="s">
        <v>28</v>
      </c>
      <c r="L60" s="5">
        <v>138</v>
      </c>
      <c r="M60" s="5">
        <v>138</v>
      </c>
      <c r="N60" s="5" t="s">
        <v>173</v>
      </c>
      <c r="O60" s="5" t="s">
        <v>30</v>
      </c>
      <c r="P60" s="5" t="s">
        <v>31</v>
      </c>
      <c r="Q60" s="5">
        <v>0</v>
      </c>
      <c r="R60" s="12">
        <v>44274</v>
      </c>
      <c r="S60" s="6">
        <v>44284</v>
      </c>
      <c r="T60" s="5" t="s">
        <v>32</v>
      </c>
      <c r="U60" s="5">
        <v>138</v>
      </c>
      <c r="V60" s="5">
        <v>0</v>
      </c>
      <c r="W60" s="5">
        <v>0</v>
      </c>
      <c r="X60" s="5">
        <v>2024838</v>
      </c>
    </row>
    <row r="61" s="5" customFormat="1" spans="1:24">
      <c r="A61" s="5">
        <v>14645137069</v>
      </c>
      <c r="B61" s="5" t="s">
        <v>24</v>
      </c>
      <c r="C61" s="5" t="s">
        <v>25</v>
      </c>
      <c r="D61" s="5" t="s">
        <v>174</v>
      </c>
      <c r="E61" s="5" t="s">
        <v>175</v>
      </c>
      <c r="F61" s="6">
        <v>44277</v>
      </c>
      <c r="G61" s="6">
        <v>44282</v>
      </c>
      <c r="H61" s="5">
        <v>1</v>
      </c>
      <c r="I61" s="5">
        <v>5</v>
      </c>
      <c r="J61" s="5">
        <v>5</v>
      </c>
      <c r="K61" s="5" t="s">
        <v>28</v>
      </c>
      <c r="L61" s="5">
        <v>105</v>
      </c>
      <c r="M61" s="5">
        <v>105</v>
      </c>
      <c r="N61" s="5" t="s">
        <v>176</v>
      </c>
      <c r="O61" s="5" t="s">
        <v>30</v>
      </c>
      <c r="P61" s="5" t="s">
        <v>31</v>
      </c>
      <c r="Q61" s="5">
        <v>0</v>
      </c>
      <c r="R61" s="12">
        <v>44274</v>
      </c>
      <c r="S61" s="6">
        <v>44284</v>
      </c>
      <c r="T61" s="5" t="s">
        <v>32</v>
      </c>
      <c r="U61" s="5">
        <v>105</v>
      </c>
      <c r="V61" s="5">
        <v>0</v>
      </c>
      <c r="W61" s="5">
        <v>0</v>
      </c>
      <c r="X61" s="5">
        <v>2024915</v>
      </c>
    </row>
    <row r="62" s="5" customFormat="1" spans="1:24">
      <c r="A62" s="5">
        <v>14645712910</v>
      </c>
      <c r="B62" s="5" t="s">
        <v>24</v>
      </c>
      <c r="C62" s="5" t="s">
        <v>25</v>
      </c>
      <c r="D62" s="5" t="s">
        <v>177</v>
      </c>
      <c r="E62" s="5" t="s">
        <v>43</v>
      </c>
      <c r="F62" s="6">
        <v>44279</v>
      </c>
      <c r="G62" s="6">
        <v>44280</v>
      </c>
      <c r="H62" s="5">
        <v>1</v>
      </c>
      <c r="I62" s="5">
        <v>1</v>
      </c>
      <c r="J62" s="5">
        <v>1</v>
      </c>
      <c r="K62" s="5" t="s">
        <v>28</v>
      </c>
      <c r="L62" s="5">
        <v>23</v>
      </c>
      <c r="M62" s="5">
        <v>23</v>
      </c>
      <c r="N62" s="5" t="s">
        <v>178</v>
      </c>
      <c r="O62" s="5" t="s">
        <v>30</v>
      </c>
      <c r="P62" s="5" t="s">
        <v>31</v>
      </c>
      <c r="Q62" s="5">
        <v>0</v>
      </c>
      <c r="R62" s="12">
        <v>44274</v>
      </c>
      <c r="S62" s="6">
        <v>44284</v>
      </c>
      <c r="T62" s="5" t="s">
        <v>32</v>
      </c>
      <c r="U62" s="5">
        <v>23</v>
      </c>
      <c r="V62" s="5">
        <v>0</v>
      </c>
      <c r="W62" s="5">
        <v>0</v>
      </c>
      <c r="X62" s="5">
        <v>2025073</v>
      </c>
    </row>
    <row r="63" s="5" customFormat="1" spans="1:24">
      <c r="A63" s="5">
        <v>14646452458</v>
      </c>
      <c r="B63" s="5" t="s">
        <v>24</v>
      </c>
      <c r="C63" s="5" t="s">
        <v>25</v>
      </c>
      <c r="D63" s="5" t="s">
        <v>179</v>
      </c>
      <c r="E63" s="5" t="s">
        <v>180</v>
      </c>
      <c r="F63" s="6">
        <v>44276</v>
      </c>
      <c r="G63" s="6">
        <v>44277</v>
      </c>
      <c r="H63" s="5">
        <v>1</v>
      </c>
      <c r="I63" s="5">
        <v>1</v>
      </c>
      <c r="J63" s="5">
        <v>1</v>
      </c>
      <c r="K63" s="5" t="s">
        <v>28</v>
      </c>
      <c r="L63" s="5">
        <v>166</v>
      </c>
      <c r="M63" s="5">
        <v>166</v>
      </c>
      <c r="N63" s="5" t="s">
        <v>181</v>
      </c>
      <c r="O63" s="5" t="s">
        <v>30</v>
      </c>
      <c r="P63" s="5" t="s">
        <v>31</v>
      </c>
      <c r="Q63" s="5">
        <v>0</v>
      </c>
      <c r="R63" s="12">
        <v>44274</v>
      </c>
      <c r="S63" s="6">
        <v>44284</v>
      </c>
      <c r="T63" s="5" t="s">
        <v>32</v>
      </c>
      <c r="U63" s="5">
        <v>166</v>
      </c>
      <c r="V63" s="5">
        <v>0</v>
      </c>
      <c r="W63" s="5">
        <v>0</v>
      </c>
      <c r="X63" s="5">
        <v>2025373</v>
      </c>
    </row>
    <row r="64" s="5" customFormat="1" spans="1:24">
      <c r="A64" s="5">
        <v>14646452458</v>
      </c>
      <c r="B64" s="5" t="s">
        <v>24</v>
      </c>
      <c r="C64" s="5" t="s">
        <v>45</v>
      </c>
      <c r="D64" s="5" t="s">
        <v>179</v>
      </c>
      <c r="E64" s="5" t="s">
        <v>180</v>
      </c>
      <c r="F64" s="6">
        <v>44276</v>
      </c>
      <c r="G64" s="6">
        <v>44277</v>
      </c>
      <c r="H64" s="5">
        <v>1</v>
      </c>
      <c r="I64" s="5">
        <v>1</v>
      </c>
      <c r="J64" s="5">
        <v>1</v>
      </c>
      <c r="K64" s="5" t="s">
        <v>28</v>
      </c>
      <c r="L64" s="5">
        <v>-166</v>
      </c>
      <c r="M64" s="5">
        <v>-166</v>
      </c>
      <c r="N64" s="5" t="s">
        <v>181</v>
      </c>
      <c r="O64" s="5" t="s">
        <v>30</v>
      </c>
      <c r="P64" s="5" t="s">
        <v>31</v>
      </c>
      <c r="Q64" s="5">
        <v>0</v>
      </c>
      <c r="R64" s="12">
        <v>44274</v>
      </c>
      <c r="S64" s="6">
        <v>44284</v>
      </c>
      <c r="T64" s="5" t="s">
        <v>32</v>
      </c>
      <c r="U64" s="5">
        <v>-166</v>
      </c>
      <c r="V64" s="5">
        <v>0</v>
      </c>
      <c r="W64" s="5">
        <v>0</v>
      </c>
      <c r="X64" s="5">
        <v>2025373</v>
      </c>
    </row>
    <row r="65" s="5" customFormat="1" spans="1:24">
      <c r="A65" s="5">
        <v>14594510006</v>
      </c>
      <c r="B65" s="5" t="s">
        <v>24</v>
      </c>
      <c r="C65" s="5" t="s">
        <v>45</v>
      </c>
      <c r="D65" s="5" t="s">
        <v>85</v>
      </c>
      <c r="E65" s="5" t="s">
        <v>117</v>
      </c>
      <c r="F65" s="6">
        <v>44280</v>
      </c>
      <c r="G65" s="6">
        <v>44282</v>
      </c>
      <c r="H65" s="5">
        <v>1</v>
      </c>
      <c r="I65" s="5">
        <v>2</v>
      </c>
      <c r="J65" s="5">
        <v>2</v>
      </c>
      <c r="K65" s="5" t="s">
        <v>28</v>
      </c>
      <c r="L65" s="5">
        <v>-218</v>
      </c>
      <c r="M65" s="5">
        <v>-218</v>
      </c>
      <c r="N65" s="5" t="s">
        <v>118</v>
      </c>
      <c r="O65" s="5" t="s">
        <v>30</v>
      </c>
      <c r="P65" s="5" t="s">
        <v>31</v>
      </c>
      <c r="Q65" s="5">
        <v>0</v>
      </c>
      <c r="R65" s="12">
        <v>44268</v>
      </c>
      <c r="S65" s="6">
        <v>44284</v>
      </c>
      <c r="T65" s="5" t="s">
        <v>32</v>
      </c>
      <c r="U65" s="5">
        <v>-218</v>
      </c>
      <c r="V65" s="5">
        <v>0</v>
      </c>
      <c r="W65" s="5">
        <v>0</v>
      </c>
      <c r="X65" s="5">
        <v>2016171</v>
      </c>
    </row>
    <row r="66" s="5" customFormat="1" spans="1:24">
      <c r="A66" s="5">
        <v>14594510006</v>
      </c>
      <c r="B66" s="5" t="s">
        <v>24</v>
      </c>
      <c r="C66" s="5" t="s">
        <v>91</v>
      </c>
      <c r="D66" s="5" t="s">
        <v>85</v>
      </c>
      <c r="E66" s="5" t="s">
        <v>117</v>
      </c>
      <c r="F66" s="6">
        <v>44280</v>
      </c>
      <c r="G66" s="6">
        <v>44282</v>
      </c>
      <c r="H66" s="5">
        <v>1</v>
      </c>
      <c r="I66" s="5">
        <v>2</v>
      </c>
      <c r="J66" s="5">
        <v>2</v>
      </c>
      <c r="K66" s="5" t="s">
        <v>28</v>
      </c>
      <c r="L66" s="5">
        <v>109</v>
      </c>
      <c r="M66" s="5">
        <v>109</v>
      </c>
      <c r="N66" s="5" t="s">
        <v>118</v>
      </c>
      <c r="O66" s="5" t="s">
        <v>30</v>
      </c>
      <c r="P66" s="5" t="s">
        <v>31</v>
      </c>
      <c r="Q66" s="5">
        <v>0</v>
      </c>
      <c r="R66" s="12">
        <v>44268</v>
      </c>
      <c r="S66" s="6">
        <v>44284</v>
      </c>
      <c r="T66" s="5" t="s">
        <v>32</v>
      </c>
      <c r="U66" s="5">
        <v>109</v>
      </c>
      <c r="V66" s="5">
        <v>0</v>
      </c>
      <c r="W66" s="5">
        <v>0</v>
      </c>
      <c r="X66" s="5">
        <v>2016171</v>
      </c>
    </row>
    <row r="67" s="5" customFormat="1" spans="1:24">
      <c r="A67" s="5">
        <v>14651728050</v>
      </c>
      <c r="B67" s="5" t="s">
        <v>24</v>
      </c>
      <c r="C67" s="5" t="s">
        <v>25</v>
      </c>
      <c r="D67" s="5" t="s">
        <v>182</v>
      </c>
      <c r="E67" s="5" t="s">
        <v>109</v>
      </c>
      <c r="F67" s="6">
        <v>44278</v>
      </c>
      <c r="G67" s="6">
        <v>44279</v>
      </c>
      <c r="H67" s="5">
        <v>1</v>
      </c>
      <c r="I67" s="5">
        <v>1</v>
      </c>
      <c r="J67" s="5">
        <v>1</v>
      </c>
      <c r="K67" s="5" t="s">
        <v>28</v>
      </c>
      <c r="L67" s="5">
        <v>102</v>
      </c>
      <c r="M67" s="5">
        <v>102</v>
      </c>
      <c r="N67" s="5" t="s">
        <v>183</v>
      </c>
      <c r="O67" s="5" t="s">
        <v>30</v>
      </c>
      <c r="P67" s="5" t="s">
        <v>31</v>
      </c>
      <c r="Q67" s="5">
        <v>0</v>
      </c>
      <c r="R67" s="12">
        <v>44275</v>
      </c>
      <c r="S67" s="6">
        <v>44284</v>
      </c>
      <c r="T67" s="5" t="s">
        <v>32</v>
      </c>
      <c r="U67" s="5">
        <v>102</v>
      </c>
      <c r="V67" s="5">
        <v>0</v>
      </c>
      <c r="W67" s="5">
        <v>0</v>
      </c>
      <c r="X67" s="5">
        <v>2026450</v>
      </c>
    </row>
    <row r="68" s="5" customFormat="1" spans="1:24">
      <c r="A68" s="5">
        <v>14652126741</v>
      </c>
      <c r="B68" s="5" t="s">
        <v>24</v>
      </c>
      <c r="C68" s="5" t="s">
        <v>25</v>
      </c>
      <c r="D68" s="5" t="s">
        <v>184</v>
      </c>
      <c r="E68" s="5" t="s">
        <v>43</v>
      </c>
      <c r="F68" s="6">
        <v>44276</v>
      </c>
      <c r="G68" s="6">
        <v>44277</v>
      </c>
      <c r="H68" s="5">
        <v>1</v>
      </c>
      <c r="I68" s="5">
        <v>1</v>
      </c>
      <c r="J68" s="5">
        <v>1</v>
      </c>
      <c r="K68" s="5" t="s">
        <v>28</v>
      </c>
      <c r="L68" s="5">
        <v>49</v>
      </c>
      <c r="M68" s="5">
        <v>49</v>
      </c>
      <c r="N68" s="5" t="s">
        <v>185</v>
      </c>
      <c r="O68" s="5" t="s">
        <v>30</v>
      </c>
      <c r="P68" s="5" t="s">
        <v>31</v>
      </c>
      <c r="Q68" s="5">
        <v>0</v>
      </c>
      <c r="R68" s="12">
        <v>44275</v>
      </c>
      <c r="S68" s="6">
        <v>44284</v>
      </c>
      <c r="T68" s="5" t="s">
        <v>32</v>
      </c>
      <c r="U68" s="5">
        <v>49</v>
      </c>
      <c r="V68" s="5">
        <v>0</v>
      </c>
      <c r="W68" s="5">
        <v>0</v>
      </c>
      <c r="X68" s="5">
        <v>2026569</v>
      </c>
    </row>
    <row r="69" s="5" customFormat="1" spans="1:24">
      <c r="A69" s="5">
        <v>14652737021</v>
      </c>
      <c r="B69" s="5" t="s">
        <v>24</v>
      </c>
      <c r="C69" s="5" t="s">
        <v>25</v>
      </c>
      <c r="D69" s="5" t="s">
        <v>186</v>
      </c>
      <c r="E69" s="5" t="s">
        <v>187</v>
      </c>
      <c r="F69" s="6">
        <v>44282</v>
      </c>
      <c r="G69" s="6">
        <v>44283</v>
      </c>
      <c r="H69" s="5">
        <v>1</v>
      </c>
      <c r="I69" s="5">
        <v>1</v>
      </c>
      <c r="J69" s="5">
        <v>1</v>
      </c>
      <c r="K69" s="5" t="s">
        <v>28</v>
      </c>
      <c r="L69" s="5">
        <v>89</v>
      </c>
      <c r="M69" s="5">
        <v>89</v>
      </c>
      <c r="N69" s="5" t="s">
        <v>188</v>
      </c>
      <c r="O69" s="5" t="s">
        <v>30</v>
      </c>
      <c r="P69" s="5" t="s">
        <v>31</v>
      </c>
      <c r="Q69" s="5">
        <v>0</v>
      </c>
      <c r="R69" s="12">
        <v>44275</v>
      </c>
      <c r="S69" s="6">
        <v>44284</v>
      </c>
      <c r="T69" s="5" t="s">
        <v>32</v>
      </c>
      <c r="U69" s="5">
        <v>89</v>
      </c>
      <c r="V69" s="5">
        <v>0</v>
      </c>
      <c r="W69" s="5">
        <v>0</v>
      </c>
      <c r="X69" s="5">
        <v>2026770</v>
      </c>
    </row>
    <row r="70" s="5" customFormat="1" spans="1:24">
      <c r="A70" s="5">
        <v>14652737021</v>
      </c>
      <c r="B70" s="5" t="s">
        <v>24</v>
      </c>
      <c r="C70" s="5" t="s">
        <v>45</v>
      </c>
      <c r="D70" s="5" t="s">
        <v>186</v>
      </c>
      <c r="E70" s="5" t="s">
        <v>187</v>
      </c>
      <c r="F70" s="6">
        <v>44282</v>
      </c>
      <c r="G70" s="6">
        <v>44283</v>
      </c>
      <c r="H70" s="5">
        <v>1</v>
      </c>
      <c r="I70" s="5">
        <v>1</v>
      </c>
      <c r="J70" s="5">
        <v>1</v>
      </c>
      <c r="K70" s="5" t="s">
        <v>28</v>
      </c>
      <c r="L70" s="5">
        <v>-89</v>
      </c>
      <c r="M70" s="5">
        <v>-89</v>
      </c>
      <c r="N70" s="5" t="s">
        <v>188</v>
      </c>
      <c r="O70" s="5" t="s">
        <v>30</v>
      </c>
      <c r="P70" s="5" t="s">
        <v>31</v>
      </c>
      <c r="Q70" s="5">
        <v>0</v>
      </c>
      <c r="R70" s="12">
        <v>44275</v>
      </c>
      <c r="S70" s="6">
        <v>44284</v>
      </c>
      <c r="T70" s="5" t="s">
        <v>32</v>
      </c>
      <c r="U70" s="5">
        <v>-89</v>
      </c>
      <c r="V70" s="5">
        <v>0</v>
      </c>
      <c r="W70" s="5">
        <v>0</v>
      </c>
      <c r="X70" s="5">
        <v>2026770</v>
      </c>
    </row>
    <row r="71" s="5" customFormat="1" spans="1:24">
      <c r="A71" s="5">
        <v>14655076377</v>
      </c>
      <c r="B71" s="5" t="s">
        <v>24</v>
      </c>
      <c r="C71" s="5" t="s">
        <v>25</v>
      </c>
      <c r="D71" s="5" t="s">
        <v>189</v>
      </c>
      <c r="E71" s="5" t="s">
        <v>190</v>
      </c>
      <c r="F71" s="6">
        <v>44277</v>
      </c>
      <c r="G71" s="6">
        <v>44278</v>
      </c>
      <c r="H71" s="5">
        <v>1</v>
      </c>
      <c r="I71" s="5">
        <v>1</v>
      </c>
      <c r="J71" s="5">
        <v>1</v>
      </c>
      <c r="K71" s="5" t="s">
        <v>28</v>
      </c>
      <c r="L71" s="5">
        <v>65</v>
      </c>
      <c r="M71" s="5">
        <v>65</v>
      </c>
      <c r="N71" s="5" t="s">
        <v>191</v>
      </c>
      <c r="O71" s="5" t="s">
        <v>30</v>
      </c>
      <c r="P71" s="5" t="s">
        <v>31</v>
      </c>
      <c r="Q71" s="5">
        <v>0</v>
      </c>
      <c r="R71" s="12">
        <v>44275</v>
      </c>
      <c r="S71" s="6">
        <v>44284</v>
      </c>
      <c r="T71" s="5" t="s">
        <v>32</v>
      </c>
      <c r="U71" s="5">
        <v>65</v>
      </c>
      <c r="V71" s="5">
        <v>0</v>
      </c>
      <c r="W71" s="5">
        <v>0</v>
      </c>
      <c r="X71" s="5">
        <v>2026949</v>
      </c>
    </row>
    <row r="72" s="5" customFormat="1" spans="1:24">
      <c r="A72" s="5">
        <v>14655593264</v>
      </c>
      <c r="B72" s="5" t="s">
        <v>24</v>
      </c>
      <c r="C72" s="5" t="s">
        <v>25</v>
      </c>
      <c r="D72" s="5" t="s">
        <v>192</v>
      </c>
      <c r="E72" s="5" t="s">
        <v>193</v>
      </c>
      <c r="F72" s="6">
        <v>44282</v>
      </c>
      <c r="G72" s="6">
        <v>44283</v>
      </c>
      <c r="H72" s="5">
        <v>1</v>
      </c>
      <c r="I72" s="5">
        <v>1</v>
      </c>
      <c r="J72" s="5">
        <v>1</v>
      </c>
      <c r="K72" s="5" t="s">
        <v>28</v>
      </c>
      <c r="L72" s="5">
        <v>325</v>
      </c>
      <c r="M72" s="5">
        <v>325</v>
      </c>
      <c r="N72" s="5" t="s">
        <v>194</v>
      </c>
      <c r="O72" s="5" t="s">
        <v>30</v>
      </c>
      <c r="P72" s="5" t="s">
        <v>31</v>
      </c>
      <c r="Q72" s="5">
        <v>0</v>
      </c>
      <c r="R72" s="12">
        <v>44275</v>
      </c>
      <c r="S72" s="6">
        <v>44284</v>
      </c>
      <c r="T72" s="5" t="s">
        <v>32</v>
      </c>
      <c r="U72" s="5">
        <v>325</v>
      </c>
      <c r="V72" s="5">
        <v>0</v>
      </c>
      <c r="W72" s="5">
        <v>0</v>
      </c>
      <c r="X72" s="5">
        <v>2027145</v>
      </c>
    </row>
    <row r="73" s="5" customFormat="1" spans="1:24">
      <c r="A73" s="5">
        <v>14655928839</v>
      </c>
      <c r="B73" s="5" t="s">
        <v>24</v>
      </c>
      <c r="C73" s="5" t="s">
        <v>25</v>
      </c>
      <c r="D73" s="5" t="s">
        <v>195</v>
      </c>
      <c r="E73" s="5" t="s">
        <v>196</v>
      </c>
      <c r="F73" s="6">
        <v>44279</v>
      </c>
      <c r="G73" s="6">
        <v>44280</v>
      </c>
      <c r="H73" s="5">
        <v>1</v>
      </c>
      <c r="I73" s="5">
        <v>1</v>
      </c>
      <c r="J73" s="5">
        <v>1</v>
      </c>
      <c r="K73" s="5" t="s">
        <v>28</v>
      </c>
      <c r="L73" s="5">
        <v>31</v>
      </c>
      <c r="M73" s="5">
        <v>31</v>
      </c>
      <c r="N73" s="5" t="s">
        <v>197</v>
      </c>
      <c r="O73" s="5" t="s">
        <v>30</v>
      </c>
      <c r="P73" s="5" t="s">
        <v>31</v>
      </c>
      <c r="Q73" s="5">
        <v>0</v>
      </c>
      <c r="R73" s="12">
        <v>44275</v>
      </c>
      <c r="S73" s="6">
        <v>44284</v>
      </c>
      <c r="T73" s="5" t="s">
        <v>32</v>
      </c>
      <c r="U73" s="5">
        <v>31</v>
      </c>
      <c r="V73" s="5">
        <v>0</v>
      </c>
      <c r="W73" s="5">
        <v>0</v>
      </c>
      <c r="X73" s="5">
        <v>2027349</v>
      </c>
    </row>
    <row r="74" s="5" customFormat="1" spans="1:24">
      <c r="A74" s="5">
        <v>14656258697</v>
      </c>
      <c r="B74" s="5" t="s">
        <v>24</v>
      </c>
      <c r="C74" s="5" t="s">
        <v>25</v>
      </c>
      <c r="D74" s="5" t="s">
        <v>198</v>
      </c>
      <c r="E74" s="5" t="s">
        <v>175</v>
      </c>
      <c r="F74" s="6">
        <v>44276</v>
      </c>
      <c r="G74" s="6">
        <v>44278</v>
      </c>
      <c r="H74" s="5">
        <v>1</v>
      </c>
      <c r="I74" s="5">
        <v>2</v>
      </c>
      <c r="J74" s="5">
        <v>2</v>
      </c>
      <c r="K74" s="5" t="s">
        <v>28</v>
      </c>
      <c r="L74" s="5">
        <v>72</v>
      </c>
      <c r="M74" s="5">
        <v>72</v>
      </c>
      <c r="N74" s="5" t="s">
        <v>199</v>
      </c>
      <c r="O74" s="5" t="s">
        <v>30</v>
      </c>
      <c r="P74" s="5" t="s">
        <v>31</v>
      </c>
      <c r="Q74" s="5">
        <v>0</v>
      </c>
      <c r="R74" s="12">
        <v>44275</v>
      </c>
      <c r="S74" s="6">
        <v>44284</v>
      </c>
      <c r="T74" s="5" t="s">
        <v>32</v>
      </c>
      <c r="U74" s="5">
        <v>72</v>
      </c>
      <c r="V74" s="5">
        <v>0</v>
      </c>
      <c r="W74" s="5">
        <v>0</v>
      </c>
      <c r="X74" s="5">
        <v>2027524</v>
      </c>
    </row>
    <row r="75" s="5" customFormat="1" spans="1:24">
      <c r="A75" s="5">
        <v>14656277304</v>
      </c>
      <c r="B75" s="5" t="s">
        <v>24</v>
      </c>
      <c r="C75" s="5" t="s">
        <v>25</v>
      </c>
      <c r="D75" s="5" t="s">
        <v>55</v>
      </c>
      <c r="E75" s="5" t="s">
        <v>56</v>
      </c>
      <c r="F75" s="6">
        <v>44276</v>
      </c>
      <c r="G75" s="6">
        <v>44277</v>
      </c>
      <c r="H75" s="5">
        <v>1</v>
      </c>
      <c r="I75" s="5">
        <v>1</v>
      </c>
      <c r="J75" s="5">
        <v>1</v>
      </c>
      <c r="K75" s="5" t="s">
        <v>28</v>
      </c>
      <c r="L75" s="5">
        <v>174</v>
      </c>
      <c r="M75" s="5">
        <v>174</v>
      </c>
      <c r="N75" s="5" t="s">
        <v>200</v>
      </c>
      <c r="O75" s="5" t="s">
        <v>30</v>
      </c>
      <c r="P75" s="5" t="s">
        <v>31</v>
      </c>
      <c r="Q75" s="5">
        <v>0</v>
      </c>
      <c r="R75" s="12">
        <v>44275</v>
      </c>
      <c r="S75" s="6">
        <v>44284</v>
      </c>
      <c r="T75" s="5" t="s">
        <v>32</v>
      </c>
      <c r="U75" s="5">
        <v>174</v>
      </c>
      <c r="V75" s="5">
        <v>0</v>
      </c>
      <c r="W75" s="5">
        <v>0</v>
      </c>
      <c r="X75" s="5">
        <v>2027526</v>
      </c>
    </row>
    <row r="76" s="5" customFormat="1" spans="1:24">
      <c r="A76" s="5">
        <v>14656309467</v>
      </c>
      <c r="B76" s="5" t="s">
        <v>24</v>
      </c>
      <c r="C76" s="5" t="s">
        <v>25</v>
      </c>
      <c r="D76" s="5" t="s">
        <v>201</v>
      </c>
      <c r="E76" s="5" t="s">
        <v>202</v>
      </c>
      <c r="F76" s="6">
        <v>44276</v>
      </c>
      <c r="G76" s="6">
        <v>44277</v>
      </c>
      <c r="H76" s="5">
        <v>1</v>
      </c>
      <c r="I76" s="5">
        <v>1</v>
      </c>
      <c r="J76" s="5">
        <v>1</v>
      </c>
      <c r="K76" s="5" t="s">
        <v>28</v>
      </c>
      <c r="L76" s="5">
        <v>9</v>
      </c>
      <c r="M76" s="5">
        <v>9</v>
      </c>
      <c r="N76" s="5" t="s">
        <v>203</v>
      </c>
      <c r="O76" s="5" t="s">
        <v>30</v>
      </c>
      <c r="P76" s="5" t="s">
        <v>31</v>
      </c>
      <c r="Q76" s="5">
        <v>0</v>
      </c>
      <c r="R76" s="12">
        <v>44275</v>
      </c>
      <c r="S76" s="6">
        <v>44284</v>
      </c>
      <c r="T76" s="5" t="s">
        <v>32</v>
      </c>
      <c r="U76" s="5">
        <v>9</v>
      </c>
      <c r="V76" s="5">
        <v>0</v>
      </c>
      <c r="W76" s="5">
        <v>0</v>
      </c>
      <c r="X76" s="5">
        <v>2027532</v>
      </c>
    </row>
    <row r="77" s="5" customFormat="1" spans="1:24">
      <c r="A77" s="5">
        <v>14657229085</v>
      </c>
      <c r="B77" s="5" t="s">
        <v>24</v>
      </c>
      <c r="C77" s="5" t="s">
        <v>25</v>
      </c>
      <c r="D77" s="5" t="s">
        <v>204</v>
      </c>
      <c r="E77" s="5" t="s">
        <v>205</v>
      </c>
      <c r="F77" s="6">
        <v>44282</v>
      </c>
      <c r="G77" s="6">
        <v>44283</v>
      </c>
      <c r="H77" s="5">
        <v>1</v>
      </c>
      <c r="I77" s="5">
        <v>1</v>
      </c>
      <c r="J77" s="5">
        <v>1</v>
      </c>
      <c r="K77" s="5" t="s">
        <v>28</v>
      </c>
      <c r="L77" s="5">
        <v>193</v>
      </c>
      <c r="M77" s="5">
        <v>193</v>
      </c>
      <c r="N77" s="5" t="s">
        <v>206</v>
      </c>
      <c r="O77" s="5" t="s">
        <v>30</v>
      </c>
      <c r="P77" s="5" t="s">
        <v>31</v>
      </c>
      <c r="Q77" s="5">
        <v>0</v>
      </c>
      <c r="R77" s="12">
        <v>44276</v>
      </c>
      <c r="S77" s="6">
        <v>44284</v>
      </c>
      <c r="T77" s="5" t="s">
        <v>32</v>
      </c>
      <c r="U77" s="5">
        <v>193</v>
      </c>
      <c r="V77" s="5">
        <v>0</v>
      </c>
      <c r="W77" s="5">
        <v>0</v>
      </c>
      <c r="X77" s="5">
        <v>2027784</v>
      </c>
    </row>
    <row r="78" s="5" customFormat="1" spans="1:24">
      <c r="A78" s="5">
        <v>14657242109</v>
      </c>
      <c r="B78" s="5" t="s">
        <v>24</v>
      </c>
      <c r="C78" s="5" t="s">
        <v>25</v>
      </c>
      <c r="D78" s="5" t="s">
        <v>207</v>
      </c>
      <c r="E78" s="5" t="s">
        <v>80</v>
      </c>
      <c r="F78" s="6">
        <v>44282</v>
      </c>
      <c r="G78" s="6">
        <v>44283</v>
      </c>
      <c r="H78" s="5">
        <v>1</v>
      </c>
      <c r="I78" s="5">
        <v>1</v>
      </c>
      <c r="J78" s="5">
        <v>1</v>
      </c>
      <c r="K78" s="5" t="s">
        <v>28</v>
      </c>
      <c r="L78" s="5">
        <v>197</v>
      </c>
      <c r="M78" s="5">
        <v>197</v>
      </c>
      <c r="N78" s="5" t="s">
        <v>208</v>
      </c>
      <c r="O78" s="5" t="s">
        <v>30</v>
      </c>
      <c r="P78" s="5" t="s">
        <v>31</v>
      </c>
      <c r="Q78" s="5">
        <v>0</v>
      </c>
      <c r="R78" s="12">
        <v>44276</v>
      </c>
      <c r="S78" s="6">
        <v>44284</v>
      </c>
      <c r="T78" s="5" t="s">
        <v>32</v>
      </c>
      <c r="U78" s="5">
        <v>197</v>
      </c>
      <c r="V78" s="5">
        <v>0</v>
      </c>
      <c r="W78" s="5">
        <v>0</v>
      </c>
      <c r="X78" s="5">
        <v>2027791</v>
      </c>
    </row>
    <row r="79" s="5" customFormat="1" spans="1:24">
      <c r="A79" s="5">
        <v>14657259256</v>
      </c>
      <c r="B79" s="5" t="s">
        <v>24</v>
      </c>
      <c r="C79" s="5" t="s">
        <v>25</v>
      </c>
      <c r="D79" s="5" t="s">
        <v>209</v>
      </c>
      <c r="E79" s="5" t="s">
        <v>210</v>
      </c>
      <c r="F79" s="6">
        <v>44276</v>
      </c>
      <c r="G79" s="6">
        <v>44277</v>
      </c>
      <c r="H79" s="5">
        <v>1</v>
      </c>
      <c r="I79" s="5">
        <v>1</v>
      </c>
      <c r="J79" s="5">
        <v>1</v>
      </c>
      <c r="K79" s="5" t="s">
        <v>28</v>
      </c>
      <c r="L79" s="5">
        <v>55</v>
      </c>
      <c r="M79" s="5">
        <v>55</v>
      </c>
      <c r="N79" s="5" t="s">
        <v>211</v>
      </c>
      <c r="O79" s="5" t="s">
        <v>30</v>
      </c>
      <c r="P79" s="5" t="s">
        <v>31</v>
      </c>
      <c r="Q79" s="5">
        <v>0</v>
      </c>
      <c r="R79" s="12">
        <v>44276</v>
      </c>
      <c r="S79" s="6">
        <v>44284</v>
      </c>
      <c r="T79" s="5" t="s">
        <v>32</v>
      </c>
      <c r="U79" s="5">
        <v>55</v>
      </c>
      <c r="V79" s="5">
        <v>0</v>
      </c>
      <c r="W79" s="5">
        <v>0</v>
      </c>
      <c r="X79" s="5">
        <v>2027800</v>
      </c>
    </row>
    <row r="80" s="5" customFormat="1" spans="1:24">
      <c r="A80" s="5">
        <v>14657280200</v>
      </c>
      <c r="B80" s="5" t="s">
        <v>24</v>
      </c>
      <c r="C80" s="5" t="s">
        <v>25</v>
      </c>
      <c r="D80" s="5" t="s">
        <v>201</v>
      </c>
      <c r="E80" s="5" t="s">
        <v>202</v>
      </c>
      <c r="F80" s="6">
        <v>44276</v>
      </c>
      <c r="G80" s="6">
        <v>44277</v>
      </c>
      <c r="H80" s="5">
        <v>1</v>
      </c>
      <c r="I80" s="5">
        <v>1</v>
      </c>
      <c r="J80" s="5">
        <v>1</v>
      </c>
      <c r="K80" s="5" t="s">
        <v>28</v>
      </c>
      <c r="L80" s="5">
        <v>9</v>
      </c>
      <c r="M80" s="5">
        <v>9</v>
      </c>
      <c r="N80" s="5" t="s">
        <v>212</v>
      </c>
      <c r="O80" s="5" t="s">
        <v>30</v>
      </c>
      <c r="P80" s="5" t="s">
        <v>31</v>
      </c>
      <c r="Q80" s="5">
        <v>0</v>
      </c>
      <c r="R80" s="12">
        <v>44276</v>
      </c>
      <c r="S80" s="6">
        <v>44284</v>
      </c>
      <c r="T80" s="5" t="s">
        <v>32</v>
      </c>
      <c r="U80" s="5">
        <v>9</v>
      </c>
      <c r="V80" s="5">
        <v>0</v>
      </c>
      <c r="W80" s="5">
        <v>0</v>
      </c>
      <c r="X80" s="5">
        <v>2027807</v>
      </c>
    </row>
    <row r="81" s="5" customFormat="1" spans="1:24">
      <c r="A81" s="5">
        <v>14657301997</v>
      </c>
      <c r="B81" s="5" t="s">
        <v>24</v>
      </c>
      <c r="C81" s="5" t="s">
        <v>25</v>
      </c>
      <c r="D81" s="5" t="s">
        <v>213</v>
      </c>
      <c r="E81" s="5" t="s">
        <v>214</v>
      </c>
      <c r="F81" s="6">
        <v>44276</v>
      </c>
      <c r="G81" s="6">
        <v>44277</v>
      </c>
      <c r="H81" s="5">
        <v>1</v>
      </c>
      <c r="I81" s="5">
        <v>1</v>
      </c>
      <c r="J81" s="5">
        <v>1</v>
      </c>
      <c r="K81" s="5" t="s">
        <v>28</v>
      </c>
      <c r="L81" s="5">
        <v>30</v>
      </c>
      <c r="M81" s="5">
        <v>30</v>
      </c>
      <c r="N81" s="5" t="s">
        <v>215</v>
      </c>
      <c r="O81" s="5" t="s">
        <v>30</v>
      </c>
      <c r="P81" s="5" t="s">
        <v>31</v>
      </c>
      <c r="Q81" s="5">
        <v>0</v>
      </c>
      <c r="R81" s="12">
        <v>44276</v>
      </c>
      <c r="S81" s="6">
        <v>44284</v>
      </c>
      <c r="T81" s="5" t="s">
        <v>32</v>
      </c>
      <c r="U81" s="5">
        <v>30</v>
      </c>
      <c r="V81" s="5">
        <v>0</v>
      </c>
      <c r="W81" s="5">
        <v>0</v>
      </c>
      <c r="X81" s="5">
        <v>2027814</v>
      </c>
    </row>
    <row r="82" s="5" customFormat="1" spans="1:24">
      <c r="A82" s="5">
        <v>14657315105</v>
      </c>
      <c r="B82" s="5" t="s">
        <v>24</v>
      </c>
      <c r="C82" s="5" t="s">
        <v>25</v>
      </c>
      <c r="D82" s="5" t="s">
        <v>216</v>
      </c>
      <c r="E82" s="5" t="s">
        <v>217</v>
      </c>
      <c r="F82" s="6">
        <v>44282</v>
      </c>
      <c r="G82" s="6">
        <v>44283</v>
      </c>
      <c r="H82" s="5">
        <v>1</v>
      </c>
      <c r="I82" s="5">
        <v>1</v>
      </c>
      <c r="J82" s="5">
        <v>1</v>
      </c>
      <c r="K82" s="5" t="s">
        <v>28</v>
      </c>
      <c r="L82" s="5">
        <v>160</v>
      </c>
      <c r="M82" s="5">
        <v>160</v>
      </c>
      <c r="N82" s="5" t="s">
        <v>218</v>
      </c>
      <c r="O82" s="5" t="s">
        <v>30</v>
      </c>
      <c r="P82" s="5" t="s">
        <v>31</v>
      </c>
      <c r="Q82" s="5">
        <v>0</v>
      </c>
      <c r="R82" s="12">
        <v>44276</v>
      </c>
      <c r="S82" s="6">
        <v>44284</v>
      </c>
      <c r="T82" s="5" t="s">
        <v>32</v>
      </c>
      <c r="U82" s="5">
        <v>160</v>
      </c>
      <c r="V82" s="5">
        <v>0</v>
      </c>
      <c r="W82" s="5">
        <v>0</v>
      </c>
      <c r="X82" s="5">
        <v>2027819</v>
      </c>
    </row>
    <row r="83" s="5" customFormat="1" spans="1:24">
      <c r="A83" s="5">
        <v>14657333002</v>
      </c>
      <c r="B83" s="5" t="s">
        <v>24</v>
      </c>
      <c r="C83" s="5" t="s">
        <v>25</v>
      </c>
      <c r="D83" s="5" t="s">
        <v>219</v>
      </c>
      <c r="E83" s="5" t="s">
        <v>220</v>
      </c>
      <c r="F83" s="6">
        <v>44276</v>
      </c>
      <c r="G83" s="6">
        <v>44277</v>
      </c>
      <c r="H83" s="5">
        <v>1</v>
      </c>
      <c r="I83" s="5">
        <v>1</v>
      </c>
      <c r="J83" s="5">
        <v>1</v>
      </c>
      <c r="K83" s="5" t="s">
        <v>28</v>
      </c>
      <c r="L83" s="5">
        <v>120</v>
      </c>
      <c r="M83" s="5">
        <v>120</v>
      </c>
      <c r="N83" s="5" t="s">
        <v>221</v>
      </c>
      <c r="O83" s="5" t="s">
        <v>30</v>
      </c>
      <c r="P83" s="5" t="s">
        <v>31</v>
      </c>
      <c r="Q83" s="5">
        <v>0</v>
      </c>
      <c r="R83" s="12">
        <v>44276</v>
      </c>
      <c r="S83" s="6">
        <v>44284</v>
      </c>
      <c r="T83" s="5" t="s">
        <v>32</v>
      </c>
      <c r="U83" s="5">
        <v>120</v>
      </c>
      <c r="V83" s="5">
        <v>0</v>
      </c>
      <c r="W83" s="5">
        <v>0</v>
      </c>
      <c r="X83" s="5">
        <v>2027827</v>
      </c>
    </row>
    <row r="84" s="5" customFormat="1" spans="1:24">
      <c r="A84" s="5">
        <v>14657505427</v>
      </c>
      <c r="B84" s="5" t="s">
        <v>24</v>
      </c>
      <c r="C84" s="5" t="s">
        <v>25</v>
      </c>
      <c r="D84" s="5" t="s">
        <v>222</v>
      </c>
      <c r="E84" s="5" t="s">
        <v>223</v>
      </c>
      <c r="F84" s="6">
        <v>44276</v>
      </c>
      <c r="G84" s="6">
        <v>44277</v>
      </c>
      <c r="H84" s="5">
        <v>1</v>
      </c>
      <c r="I84" s="5">
        <v>1</v>
      </c>
      <c r="J84" s="5">
        <v>1</v>
      </c>
      <c r="K84" s="5" t="s">
        <v>28</v>
      </c>
      <c r="L84" s="5">
        <v>68</v>
      </c>
      <c r="M84" s="5">
        <v>68</v>
      </c>
      <c r="N84" s="5" t="s">
        <v>224</v>
      </c>
      <c r="O84" s="5" t="s">
        <v>30</v>
      </c>
      <c r="P84" s="5" t="s">
        <v>31</v>
      </c>
      <c r="Q84" s="5">
        <v>0</v>
      </c>
      <c r="R84" s="12">
        <v>44276</v>
      </c>
      <c r="S84" s="6">
        <v>44284</v>
      </c>
      <c r="T84" s="5" t="s">
        <v>32</v>
      </c>
      <c r="U84" s="5">
        <v>68</v>
      </c>
      <c r="V84" s="5">
        <v>0</v>
      </c>
      <c r="W84" s="5">
        <v>0</v>
      </c>
      <c r="X84" s="5">
        <v>2027870</v>
      </c>
    </row>
    <row r="85" s="5" customFormat="1" spans="1:24">
      <c r="A85" s="5">
        <v>14657519010</v>
      </c>
      <c r="B85" s="5" t="s">
        <v>24</v>
      </c>
      <c r="C85" s="5" t="s">
        <v>25</v>
      </c>
      <c r="D85" s="5" t="s">
        <v>213</v>
      </c>
      <c r="E85" s="5" t="s">
        <v>214</v>
      </c>
      <c r="F85" s="6">
        <v>44276</v>
      </c>
      <c r="G85" s="6">
        <v>44277</v>
      </c>
      <c r="H85" s="5">
        <v>1</v>
      </c>
      <c r="I85" s="5">
        <v>1</v>
      </c>
      <c r="J85" s="5">
        <v>1</v>
      </c>
      <c r="K85" s="5" t="s">
        <v>28</v>
      </c>
      <c r="L85" s="5">
        <v>30</v>
      </c>
      <c r="M85" s="5">
        <v>30</v>
      </c>
      <c r="N85" s="5" t="s">
        <v>225</v>
      </c>
      <c r="O85" s="5" t="s">
        <v>30</v>
      </c>
      <c r="P85" s="5" t="s">
        <v>31</v>
      </c>
      <c r="Q85" s="5">
        <v>0</v>
      </c>
      <c r="R85" s="12">
        <v>44276</v>
      </c>
      <c r="S85" s="6">
        <v>44284</v>
      </c>
      <c r="T85" s="5" t="s">
        <v>32</v>
      </c>
      <c r="U85" s="5">
        <v>30</v>
      </c>
      <c r="V85" s="5">
        <v>0</v>
      </c>
      <c r="W85" s="5">
        <v>0</v>
      </c>
      <c r="X85" s="5">
        <v>2027875</v>
      </c>
    </row>
    <row r="86" s="5" customFormat="1" spans="1:24">
      <c r="A86" s="5">
        <v>14657542926</v>
      </c>
      <c r="B86" s="5" t="s">
        <v>24</v>
      </c>
      <c r="C86" s="5" t="s">
        <v>25</v>
      </c>
      <c r="D86" s="5" t="s">
        <v>226</v>
      </c>
      <c r="E86" s="5" t="s">
        <v>109</v>
      </c>
      <c r="F86" s="6">
        <v>44276</v>
      </c>
      <c r="G86" s="6">
        <v>44277</v>
      </c>
      <c r="H86" s="5">
        <v>1</v>
      </c>
      <c r="I86" s="5">
        <v>1</v>
      </c>
      <c r="J86" s="5">
        <v>1</v>
      </c>
      <c r="K86" s="5" t="s">
        <v>28</v>
      </c>
      <c r="L86" s="5">
        <v>15</v>
      </c>
      <c r="M86" s="5">
        <v>15</v>
      </c>
      <c r="N86" s="5" t="s">
        <v>227</v>
      </c>
      <c r="O86" s="5" t="s">
        <v>30</v>
      </c>
      <c r="P86" s="5" t="s">
        <v>31</v>
      </c>
      <c r="Q86" s="5">
        <v>0</v>
      </c>
      <c r="R86" s="12">
        <v>44276</v>
      </c>
      <c r="S86" s="6">
        <v>44284</v>
      </c>
      <c r="T86" s="5" t="s">
        <v>32</v>
      </c>
      <c r="U86" s="5">
        <v>15</v>
      </c>
      <c r="V86" s="5">
        <v>0</v>
      </c>
      <c r="W86" s="5">
        <v>0</v>
      </c>
      <c r="X86" s="5">
        <v>2027883</v>
      </c>
    </row>
    <row r="87" s="5" customFormat="1" spans="1:24">
      <c r="A87" s="5">
        <v>14657552914</v>
      </c>
      <c r="B87" s="5" t="s">
        <v>24</v>
      </c>
      <c r="C87" s="5" t="s">
        <v>25</v>
      </c>
      <c r="D87" s="5" t="s">
        <v>228</v>
      </c>
      <c r="E87" s="5" t="s">
        <v>229</v>
      </c>
      <c r="F87" s="6">
        <v>44276</v>
      </c>
      <c r="G87" s="6">
        <v>44277</v>
      </c>
      <c r="H87" s="5">
        <v>1</v>
      </c>
      <c r="I87" s="5">
        <v>1</v>
      </c>
      <c r="J87" s="5">
        <v>1</v>
      </c>
      <c r="K87" s="5" t="s">
        <v>28</v>
      </c>
      <c r="L87" s="5">
        <v>139</v>
      </c>
      <c r="M87" s="5">
        <v>139</v>
      </c>
      <c r="N87" s="5" t="s">
        <v>230</v>
      </c>
      <c r="O87" s="5" t="s">
        <v>30</v>
      </c>
      <c r="P87" s="5" t="s">
        <v>31</v>
      </c>
      <c r="Q87" s="5">
        <v>0</v>
      </c>
      <c r="R87" s="12">
        <v>44276</v>
      </c>
      <c r="S87" s="6">
        <v>44284</v>
      </c>
      <c r="T87" s="5" t="s">
        <v>32</v>
      </c>
      <c r="U87" s="5">
        <v>139</v>
      </c>
      <c r="V87" s="5">
        <v>0</v>
      </c>
      <c r="W87" s="5">
        <v>0</v>
      </c>
      <c r="X87" s="5">
        <v>2027890</v>
      </c>
    </row>
    <row r="88" s="5" customFormat="1" spans="1:24">
      <c r="A88" s="5">
        <v>14657694693</v>
      </c>
      <c r="B88" s="5" t="s">
        <v>24</v>
      </c>
      <c r="C88" s="5" t="s">
        <v>25</v>
      </c>
      <c r="D88" s="5" t="s">
        <v>231</v>
      </c>
      <c r="E88" s="5" t="s">
        <v>232</v>
      </c>
      <c r="F88" s="6">
        <v>44281</v>
      </c>
      <c r="G88" s="6">
        <v>44283</v>
      </c>
      <c r="H88" s="5">
        <v>1</v>
      </c>
      <c r="I88" s="5">
        <v>2</v>
      </c>
      <c r="J88" s="5">
        <v>2</v>
      </c>
      <c r="K88" s="5" t="s">
        <v>28</v>
      </c>
      <c r="L88" s="5">
        <v>812</v>
      </c>
      <c r="M88" s="5">
        <v>812</v>
      </c>
      <c r="N88" s="5" t="s">
        <v>233</v>
      </c>
      <c r="O88" s="5" t="s">
        <v>30</v>
      </c>
      <c r="P88" s="5" t="s">
        <v>31</v>
      </c>
      <c r="Q88" s="5">
        <v>0</v>
      </c>
      <c r="R88" s="12">
        <v>44276</v>
      </c>
      <c r="S88" s="6">
        <v>44284</v>
      </c>
      <c r="T88" s="5" t="s">
        <v>32</v>
      </c>
      <c r="U88" s="5">
        <v>812</v>
      </c>
      <c r="V88" s="5">
        <v>0</v>
      </c>
      <c r="W88" s="5">
        <v>0</v>
      </c>
      <c r="X88" s="5">
        <v>2027932</v>
      </c>
    </row>
    <row r="89" s="5" customFormat="1" spans="1:24">
      <c r="A89" s="5">
        <v>14657723458</v>
      </c>
      <c r="B89" s="5" t="s">
        <v>24</v>
      </c>
      <c r="C89" s="5" t="s">
        <v>25</v>
      </c>
      <c r="D89" s="5" t="s">
        <v>234</v>
      </c>
      <c r="E89" s="5" t="s">
        <v>235</v>
      </c>
      <c r="F89" s="6">
        <v>44276</v>
      </c>
      <c r="G89" s="6">
        <v>44277</v>
      </c>
      <c r="H89" s="5">
        <v>1</v>
      </c>
      <c r="I89" s="5">
        <v>1</v>
      </c>
      <c r="J89" s="5">
        <v>1</v>
      </c>
      <c r="K89" s="5" t="s">
        <v>28</v>
      </c>
      <c r="L89" s="5">
        <v>96</v>
      </c>
      <c r="M89" s="5">
        <v>96</v>
      </c>
      <c r="N89" s="5" t="s">
        <v>236</v>
      </c>
      <c r="O89" s="5" t="s">
        <v>30</v>
      </c>
      <c r="P89" s="5" t="s">
        <v>31</v>
      </c>
      <c r="Q89" s="5">
        <v>0</v>
      </c>
      <c r="R89" s="12">
        <v>44276</v>
      </c>
      <c r="S89" s="6">
        <v>44284</v>
      </c>
      <c r="T89" s="5" t="s">
        <v>32</v>
      </c>
      <c r="U89" s="5">
        <v>96</v>
      </c>
      <c r="V89" s="5">
        <v>0</v>
      </c>
      <c r="W89" s="5">
        <v>0</v>
      </c>
      <c r="X89" s="5">
        <v>2027936</v>
      </c>
    </row>
    <row r="90" s="5" customFormat="1" spans="1:24">
      <c r="A90" s="5">
        <v>14657927801</v>
      </c>
      <c r="B90" s="5" t="s">
        <v>24</v>
      </c>
      <c r="C90" s="5" t="s">
        <v>25</v>
      </c>
      <c r="D90" s="5" t="s">
        <v>237</v>
      </c>
      <c r="E90" s="5" t="s">
        <v>238</v>
      </c>
      <c r="F90" s="6">
        <v>44276</v>
      </c>
      <c r="G90" s="6">
        <v>44277</v>
      </c>
      <c r="H90" s="5">
        <v>1</v>
      </c>
      <c r="I90" s="5">
        <v>1</v>
      </c>
      <c r="J90" s="5">
        <v>1</v>
      </c>
      <c r="K90" s="5" t="s">
        <v>28</v>
      </c>
      <c r="L90" s="5">
        <v>34</v>
      </c>
      <c r="M90" s="5">
        <v>34</v>
      </c>
      <c r="N90" s="5" t="s">
        <v>239</v>
      </c>
      <c r="O90" s="5" t="s">
        <v>30</v>
      </c>
      <c r="P90" s="5" t="s">
        <v>31</v>
      </c>
      <c r="Q90" s="5">
        <v>0</v>
      </c>
      <c r="R90" s="12">
        <v>44276</v>
      </c>
      <c r="S90" s="6">
        <v>44284</v>
      </c>
      <c r="T90" s="5" t="s">
        <v>32</v>
      </c>
      <c r="U90" s="5">
        <v>34</v>
      </c>
      <c r="V90" s="5">
        <v>0</v>
      </c>
      <c r="W90" s="5">
        <v>0</v>
      </c>
      <c r="X90" s="5">
        <v>2027979</v>
      </c>
    </row>
    <row r="91" s="5" customFormat="1" spans="1:24">
      <c r="A91" s="5">
        <v>14657944739</v>
      </c>
      <c r="B91" s="5" t="s">
        <v>24</v>
      </c>
      <c r="C91" s="5" t="s">
        <v>25</v>
      </c>
      <c r="D91" s="5" t="s">
        <v>240</v>
      </c>
      <c r="E91" s="5" t="s">
        <v>241</v>
      </c>
      <c r="F91" s="6">
        <v>44280</v>
      </c>
      <c r="G91" s="6">
        <v>44281</v>
      </c>
      <c r="H91" s="5">
        <v>1</v>
      </c>
      <c r="I91" s="5">
        <v>1</v>
      </c>
      <c r="J91" s="5">
        <v>1</v>
      </c>
      <c r="K91" s="5" t="s">
        <v>28</v>
      </c>
      <c r="L91" s="5">
        <v>103</v>
      </c>
      <c r="M91" s="5">
        <v>103</v>
      </c>
      <c r="N91" s="5" t="s">
        <v>242</v>
      </c>
      <c r="O91" s="5" t="s">
        <v>30</v>
      </c>
      <c r="P91" s="5" t="s">
        <v>31</v>
      </c>
      <c r="Q91" s="5">
        <v>0</v>
      </c>
      <c r="R91" s="12">
        <v>44276</v>
      </c>
      <c r="S91" s="6">
        <v>44284</v>
      </c>
      <c r="T91" s="5" t="s">
        <v>32</v>
      </c>
      <c r="U91" s="5">
        <v>103</v>
      </c>
      <c r="V91" s="5">
        <v>0</v>
      </c>
      <c r="W91" s="5">
        <v>0</v>
      </c>
      <c r="X91" s="5">
        <v>2027987</v>
      </c>
    </row>
    <row r="92" s="5" customFormat="1" spans="1:24">
      <c r="A92" s="5">
        <v>14660232690</v>
      </c>
      <c r="B92" s="5" t="s">
        <v>24</v>
      </c>
      <c r="C92" s="5" t="s">
        <v>25</v>
      </c>
      <c r="D92" s="5" t="s">
        <v>243</v>
      </c>
      <c r="E92" s="5" t="s">
        <v>244</v>
      </c>
      <c r="F92" s="6">
        <v>44276</v>
      </c>
      <c r="G92" s="6">
        <v>44277</v>
      </c>
      <c r="H92" s="5">
        <v>1</v>
      </c>
      <c r="I92" s="5">
        <v>1</v>
      </c>
      <c r="J92" s="5">
        <v>1</v>
      </c>
      <c r="K92" s="5" t="s">
        <v>28</v>
      </c>
      <c r="L92" s="5">
        <v>77</v>
      </c>
      <c r="M92" s="5">
        <v>77</v>
      </c>
      <c r="N92" s="5" t="s">
        <v>245</v>
      </c>
      <c r="O92" s="5" t="s">
        <v>30</v>
      </c>
      <c r="P92" s="5" t="s">
        <v>31</v>
      </c>
      <c r="Q92" s="5">
        <v>0</v>
      </c>
      <c r="R92" s="12">
        <v>44276</v>
      </c>
      <c r="S92" s="6">
        <v>44284</v>
      </c>
      <c r="T92" s="5" t="s">
        <v>32</v>
      </c>
      <c r="U92" s="5">
        <v>77</v>
      </c>
      <c r="V92" s="5">
        <v>0</v>
      </c>
      <c r="W92" s="5">
        <v>0</v>
      </c>
      <c r="X92" s="5">
        <v>2028016</v>
      </c>
    </row>
    <row r="93" s="5" customFormat="1" spans="1:24">
      <c r="A93" s="5">
        <v>14660435386</v>
      </c>
      <c r="B93" s="5" t="s">
        <v>24</v>
      </c>
      <c r="C93" s="5" t="s">
        <v>25</v>
      </c>
      <c r="D93" s="5" t="s">
        <v>201</v>
      </c>
      <c r="E93" s="5" t="s">
        <v>202</v>
      </c>
      <c r="F93" s="6">
        <v>44276</v>
      </c>
      <c r="G93" s="6">
        <v>44277</v>
      </c>
      <c r="H93" s="5">
        <v>1</v>
      </c>
      <c r="I93" s="5">
        <v>1</v>
      </c>
      <c r="J93" s="5">
        <v>1</v>
      </c>
      <c r="K93" s="5" t="s">
        <v>28</v>
      </c>
      <c r="L93" s="5">
        <v>9</v>
      </c>
      <c r="M93" s="5">
        <v>9</v>
      </c>
      <c r="N93" s="5" t="s">
        <v>246</v>
      </c>
      <c r="O93" s="5" t="s">
        <v>30</v>
      </c>
      <c r="P93" s="5" t="s">
        <v>31</v>
      </c>
      <c r="Q93" s="5">
        <v>0</v>
      </c>
      <c r="R93" s="12">
        <v>44276</v>
      </c>
      <c r="S93" s="6">
        <v>44284</v>
      </c>
      <c r="T93" s="5" t="s">
        <v>32</v>
      </c>
      <c r="U93" s="5">
        <v>9</v>
      </c>
      <c r="V93" s="5">
        <v>0</v>
      </c>
      <c r="W93" s="5">
        <v>0</v>
      </c>
      <c r="X93" s="5">
        <v>2028043</v>
      </c>
    </row>
    <row r="94" s="5" customFormat="1" spans="1:24">
      <c r="A94" s="5">
        <v>14660446309</v>
      </c>
      <c r="B94" s="5" t="s">
        <v>24</v>
      </c>
      <c r="C94" s="5" t="s">
        <v>25</v>
      </c>
      <c r="D94" s="5" t="s">
        <v>247</v>
      </c>
      <c r="E94" s="5" t="s">
        <v>248</v>
      </c>
      <c r="F94" s="6">
        <v>44276</v>
      </c>
      <c r="G94" s="6">
        <v>44277</v>
      </c>
      <c r="H94" s="5">
        <v>1</v>
      </c>
      <c r="I94" s="5">
        <v>1</v>
      </c>
      <c r="J94" s="5">
        <v>1</v>
      </c>
      <c r="K94" s="5" t="s">
        <v>28</v>
      </c>
      <c r="L94" s="5">
        <v>34</v>
      </c>
      <c r="M94" s="5">
        <v>34</v>
      </c>
      <c r="N94" s="5" t="s">
        <v>249</v>
      </c>
      <c r="O94" s="5" t="s">
        <v>30</v>
      </c>
      <c r="P94" s="5" t="s">
        <v>31</v>
      </c>
      <c r="Q94" s="5">
        <v>0</v>
      </c>
      <c r="R94" s="12">
        <v>44276</v>
      </c>
      <c r="S94" s="6">
        <v>44284</v>
      </c>
      <c r="T94" s="5" t="s">
        <v>32</v>
      </c>
      <c r="U94" s="5">
        <v>34</v>
      </c>
      <c r="V94" s="5">
        <v>0</v>
      </c>
      <c r="W94" s="5">
        <v>0</v>
      </c>
      <c r="X94" s="5">
        <v>2028047</v>
      </c>
    </row>
    <row r="95" s="5" customFormat="1" spans="1:24">
      <c r="A95" s="5">
        <v>14660544044</v>
      </c>
      <c r="B95" s="5" t="s">
        <v>24</v>
      </c>
      <c r="C95" s="5" t="s">
        <v>25</v>
      </c>
      <c r="D95" s="5" t="s">
        <v>250</v>
      </c>
      <c r="E95" s="5" t="s">
        <v>109</v>
      </c>
      <c r="F95" s="6">
        <v>44276</v>
      </c>
      <c r="G95" s="6">
        <v>44277</v>
      </c>
      <c r="H95" s="5">
        <v>1</v>
      </c>
      <c r="I95" s="5">
        <v>1</v>
      </c>
      <c r="J95" s="5">
        <v>1</v>
      </c>
      <c r="K95" s="5" t="s">
        <v>28</v>
      </c>
      <c r="L95" s="5">
        <v>139</v>
      </c>
      <c r="M95" s="5">
        <v>139</v>
      </c>
      <c r="N95" s="5" t="s">
        <v>251</v>
      </c>
      <c r="O95" s="5" t="s">
        <v>30</v>
      </c>
      <c r="P95" s="5" t="s">
        <v>31</v>
      </c>
      <c r="Q95" s="5">
        <v>0</v>
      </c>
      <c r="R95" s="12">
        <v>44276</v>
      </c>
      <c r="S95" s="6">
        <v>44284</v>
      </c>
      <c r="T95" s="5" t="s">
        <v>32</v>
      </c>
      <c r="U95" s="5">
        <v>139</v>
      </c>
      <c r="V95" s="5">
        <v>0</v>
      </c>
      <c r="W95" s="5">
        <v>0</v>
      </c>
      <c r="X95" s="5">
        <v>2028074</v>
      </c>
    </row>
    <row r="96" s="5" customFormat="1" spans="1:24">
      <c r="A96" s="5">
        <v>14660544044</v>
      </c>
      <c r="B96" s="5" t="s">
        <v>24</v>
      </c>
      <c r="C96" s="5" t="s">
        <v>45</v>
      </c>
      <c r="D96" s="5" t="s">
        <v>250</v>
      </c>
      <c r="E96" s="5" t="s">
        <v>109</v>
      </c>
      <c r="F96" s="6">
        <v>44276</v>
      </c>
      <c r="G96" s="6">
        <v>44277</v>
      </c>
      <c r="H96" s="5">
        <v>1</v>
      </c>
      <c r="I96" s="5">
        <v>1</v>
      </c>
      <c r="J96" s="5">
        <v>1</v>
      </c>
      <c r="K96" s="5" t="s">
        <v>28</v>
      </c>
      <c r="L96" s="5">
        <v>-139</v>
      </c>
      <c r="M96" s="5">
        <v>-139</v>
      </c>
      <c r="N96" s="5" t="s">
        <v>251</v>
      </c>
      <c r="O96" s="5" t="s">
        <v>30</v>
      </c>
      <c r="P96" s="5" t="s">
        <v>31</v>
      </c>
      <c r="Q96" s="5">
        <v>0</v>
      </c>
      <c r="R96" s="12">
        <v>44276</v>
      </c>
      <c r="S96" s="6">
        <v>44284</v>
      </c>
      <c r="T96" s="5" t="s">
        <v>32</v>
      </c>
      <c r="U96" s="5">
        <v>-139</v>
      </c>
      <c r="V96" s="5">
        <v>0</v>
      </c>
      <c r="W96" s="5">
        <v>0</v>
      </c>
      <c r="X96" s="5">
        <v>2028074</v>
      </c>
    </row>
    <row r="97" s="5" customFormat="1" spans="1:24">
      <c r="A97" s="5">
        <v>14660647540</v>
      </c>
      <c r="B97" s="5" t="s">
        <v>24</v>
      </c>
      <c r="C97" s="5" t="s">
        <v>25</v>
      </c>
      <c r="D97" s="5" t="s">
        <v>252</v>
      </c>
      <c r="E97" s="5" t="s">
        <v>131</v>
      </c>
      <c r="F97" s="6">
        <v>44276</v>
      </c>
      <c r="G97" s="6">
        <v>44277</v>
      </c>
      <c r="H97" s="5">
        <v>1</v>
      </c>
      <c r="I97" s="5">
        <v>1</v>
      </c>
      <c r="J97" s="5">
        <v>1</v>
      </c>
      <c r="K97" s="5" t="s">
        <v>28</v>
      </c>
      <c r="L97" s="5">
        <v>15</v>
      </c>
      <c r="M97" s="5">
        <v>15</v>
      </c>
      <c r="N97" s="5" t="s">
        <v>253</v>
      </c>
      <c r="O97" s="5" t="s">
        <v>30</v>
      </c>
      <c r="P97" s="5" t="s">
        <v>31</v>
      </c>
      <c r="Q97" s="5">
        <v>0</v>
      </c>
      <c r="R97" s="12">
        <v>44276</v>
      </c>
      <c r="S97" s="6">
        <v>44284</v>
      </c>
      <c r="T97" s="5" t="s">
        <v>32</v>
      </c>
      <c r="U97" s="5">
        <v>15</v>
      </c>
      <c r="V97" s="5">
        <v>0</v>
      </c>
      <c r="W97" s="5">
        <v>0</v>
      </c>
      <c r="X97" s="5">
        <v>2028104</v>
      </c>
    </row>
    <row r="98" s="5" customFormat="1" spans="1:24">
      <c r="A98" s="5">
        <v>14660645266</v>
      </c>
      <c r="B98" s="5" t="s">
        <v>24</v>
      </c>
      <c r="C98" s="5" t="s">
        <v>25</v>
      </c>
      <c r="D98" s="5" t="s">
        <v>254</v>
      </c>
      <c r="E98" s="5" t="s">
        <v>255</v>
      </c>
      <c r="F98" s="6">
        <v>44276</v>
      </c>
      <c r="G98" s="6">
        <v>44277</v>
      </c>
      <c r="H98" s="5">
        <v>1</v>
      </c>
      <c r="I98" s="5">
        <v>1</v>
      </c>
      <c r="J98" s="5">
        <v>1</v>
      </c>
      <c r="K98" s="5" t="s">
        <v>28</v>
      </c>
      <c r="L98" s="5">
        <v>51</v>
      </c>
      <c r="M98" s="5">
        <v>51</v>
      </c>
      <c r="N98" s="5" t="s">
        <v>256</v>
      </c>
      <c r="O98" s="5" t="s">
        <v>30</v>
      </c>
      <c r="P98" s="5" t="s">
        <v>31</v>
      </c>
      <c r="Q98" s="5">
        <v>0</v>
      </c>
      <c r="R98" s="12">
        <v>44276</v>
      </c>
      <c r="S98" s="6">
        <v>44284</v>
      </c>
      <c r="T98" s="5" t="s">
        <v>32</v>
      </c>
      <c r="U98" s="5">
        <v>51</v>
      </c>
      <c r="V98" s="5">
        <v>0</v>
      </c>
      <c r="W98" s="5">
        <v>0</v>
      </c>
      <c r="X98" s="5">
        <v>2028108</v>
      </c>
    </row>
    <row r="99" s="5" customFormat="1" spans="1:24">
      <c r="A99" s="5">
        <v>14660731732</v>
      </c>
      <c r="B99" s="5" t="s">
        <v>24</v>
      </c>
      <c r="C99" s="5" t="s">
        <v>25</v>
      </c>
      <c r="D99" s="5" t="s">
        <v>195</v>
      </c>
      <c r="E99" s="5" t="s">
        <v>205</v>
      </c>
      <c r="F99" s="6">
        <v>44276</v>
      </c>
      <c r="G99" s="6">
        <v>44277</v>
      </c>
      <c r="H99" s="5">
        <v>1</v>
      </c>
      <c r="I99" s="5">
        <v>1</v>
      </c>
      <c r="J99" s="5">
        <v>1</v>
      </c>
      <c r="K99" s="5" t="s">
        <v>28</v>
      </c>
      <c r="L99" s="5">
        <v>29</v>
      </c>
      <c r="M99" s="5">
        <v>29</v>
      </c>
      <c r="N99" s="5" t="s">
        <v>257</v>
      </c>
      <c r="O99" s="5" t="s">
        <v>30</v>
      </c>
      <c r="P99" s="5" t="s">
        <v>31</v>
      </c>
      <c r="Q99" s="5">
        <v>0</v>
      </c>
      <c r="R99" s="12">
        <v>44276</v>
      </c>
      <c r="S99" s="6">
        <v>44284</v>
      </c>
      <c r="T99" s="5" t="s">
        <v>32</v>
      </c>
      <c r="U99" s="5">
        <v>29</v>
      </c>
      <c r="V99" s="5">
        <v>0</v>
      </c>
      <c r="W99" s="5">
        <v>0</v>
      </c>
      <c r="X99" s="5">
        <v>2028126</v>
      </c>
    </row>
    <row r="100" s="5" customFormat="1" spans="1:24">
      <c r="A100" s="5">
        <v>14660754947</v>
      </c>
      <c r="B100" s="5" t="s">
        <v>24</v>
      </c>
      <c r="C100" s="5" t="s">
        <v>25</v>
      </c>
      <c r="D100" s="5" t="s">
        <v>258</v>
      </c>
      <c r="E100" s="5" t="s">
        <v>259</v>
      </c>
      <c r="F100" s="6">
        <v>44276</v>
      </c>
      <c r="G100" s="6">
        <v>44277</v>
      </c>
      <c r="H100" s="5">
        <v>1</v>
      </c>
      <c r="I100" s="5">
        <v>1</v>
      </c>
      <c r="J100" s="5">
        <v>1</v>
      </c>
      <c r="K100" s="5" t="s">
        <v>28</v>
      </c>
      <c r="L100" s="5">
        <v>61</v>
      </c>
      <c r="M100" s="5">
        <v>61</v>
      </c>
      <c r="N100" s="5" t="s">
        <v>260</v>
      </c>
      <c r="O100" s="5" t="s">
        <v>30</v>
      </c>
      <c r="P100" s="5" t="s">
        <v>31</v>
      </c>
      <c r="Q100" s="5">
        <v>0</v>
      </c>
      <c r="R100" s="12">
        <v>44276</v>
      </c>
      <c r="S100" s="6">
        <v>44284</v>
      </c>
      <c r="T100" s="5" t="s">
        <v>32</v>
      </c>
      <c r="U100" s="5">
        <v>61</v>
      </c>
      <c r="V100" s="5">
        <v>0</v>
      </c>
      <c r="W100" s="5">
        <v>0</v>
      </c>
      <c r="X100" s="5">
        <v>2028129</v>
      </c>
    </row>
    <row r="101" s="5" customFormat="1" spans="1:24">
      <c r="A101" s="5">
        <v>14660823829</v>
      </c>
      <c r="B101" s="5" t="s">
        <v>24</v>
      </c>
      <c r="C101" s="5" t="s">
        <v>25</v>
      </c>
      <c r="D101" s="5" t="s">
        <v>261</v>
      </c>
      <c r="E101" s="5" t="s">
        <v>262</v>
      </c>
      <c r="F101" s="6">
        <v>44276</v>
      </c>
      <c r="G101" s="6">
        <v>44277</v>
      </c>
      <c r="H101" s="5">
        <v>1</v>
      </c>
      <c r="I101" s="5">
        <v>1</v>
      </c>
      <c r="J101" s="5">
        <v>1</v>
      </c>
      <c r="K101" s="5" t="s">
        <v>28</v>
      </c>
      <c r="L101" s="5">
        <v>41</v>
      </c>
      <c r="M101" s="5">
        <v>41</v>
      </c>
      <c r="N101" s="5" t="s">
        <v>263</v>
      </c>
      <c r="O101" s="5" t="s">
        <v>30</v>
      </c>
      <c r="P101" s="5" t="s">
        <v>31</v>
      </c>
      <c r="Q101" s="5">
        <v>0</v>
      </c>
      <c r="R101" s="12">
        <v>44276</v>
      </c>
      <c r="S101" s="6">
        <v>44284</v>
      </c>
      <c r="T101" s="5" t="s">
        <v>32</v>
      </c>
      <c r="U101" s="5">
        <v>41</v>
      </c>
      <c r="V101" s="5">
        <v>0</v>
      </c>
      <c r="W101" s="5">
        <v>0</v>
      </c>
      <c r="X101" s="5">
        <v>2028147</v>
      </c>
    </row>
    <row r="102" s="5" customFormat="1" spans="1:24">
      <c r="A102" s="5">
        <v>14660836907</v>
      </c>
      <c r="B102" s="5" t="s">
        <v>24</v>
      </c>
      <c r="C102" s="5" t="s">
        <v>25</v>
      </c>
      <c r="D102" s="5" t="s">
        <v>264</v>
      </c>
      <c r="E102" s="5" t="s">
        <v>109</v>
      </c>
      <c r="F102" s="6">
        <v>44276</v>
      </c>
      <c r="G102" s="6">
        <v>44277</v>
      </c>
      <c r="H102" s="5">
        <v>1</v>
      </c>
      <c r="I102" s="5">
        <v>1</v>
      </c>
      <c r="J102" s="5">
        <v>1</v>
      </c>
      <c r="K102" s="5" t="s">
        <v>28</v>
      </c>
      <c r="L102" s="5">
        <v>31</v>
      </c>
      <c r="M102" s="5">
        <v>31</v>
      </c>
      <c r="N102" s="5" t="s">
        <v>265</v>
      </c>
      <c r="O102" s="5" t="s">
        <v>30</v>
      </c>
      <c r="P102" s="5" t="s">
        <v>31</v>
      </c>
      <c r="Q102" s="5">
        <v>0</v>
      </c>
      <c r="R102" s="12">
        <v>44276</v>
      </c>
      <c r="S102" s="6">
        <v>44284</v>
      </c>
      <c r="T102" s="5" t="s">
        <v>32</v>
      </c>
      <c r="U102" s="5">
        <v>31</v>
      </c>
      <c r="V102" s="5">
        <v>0</v>
      </c>
      <c r="W102" s="5">
        <v>0</v>
      </c>
      <c r="X102" s="5">
        <v>2028148</v>
      </c>
    </row>
    <row r="103" s="5" customFormat="1" spans="1:24">
      <c r="A103" s="5">
        <v>14660904952</v>
      </c>
      <c r="B103" s="5" t="s">
        <v>24</v>
      </c>
      <c r="C103" s="5" t="s">
        <v>25</v>
      </c>
      <c r="D103" s="5" t="s">
        <v>266</v>
      </c>
      <c r="E103" s="5" t="s">
        <v>267</v>
      </c>
      <c r="F103" s="6">
        <v>44276</v>
      </c>
      <c r="G103" s="6">
        <v>44277</v>
      </c>
      <c r="H103" s="5">
        <v>1</v>
      </c>
      <c r="I103" s="5">
        <v>1</v>
      </c>
      <c r="J103" s="5">
        <v>1</v>
      </c>
      <c r="K103" s="5" t="s">
        <v>28</v>
      </c>
      <c r="L103" s="5">
        <v>54</v>
      </c>
      <c r="M103" s="5">
        <v>54</v>
      </c>
      <c r="N103" s="5" t="s">
        <v>268</v>
      </c>
      <c r="O103" s="5" t="s">
        <v>30</v>
      </c>
      <c r="P103" s="5" t="s">
        <v>31</v>
      </c>
      <c r="Q103" s="5">
        <v>0</v>
      </c>
      <c r="R103" s="12">
        <v>44276</v>
      </c>
      <c r="S103" s="6">
        <v>44284</v>
      </c>
      <c r="T103" s="5" t="s">
        <v>32</v>
      </c>
      <c r="U103" s="5">
        <v>54</v>
      </c>
      <c r="V103" s="5">
        <v>0</v>
      </c>
      <c r="W103" s="5">
        <v>0</v>
      </c>
      <c r="X103" s="5">
        <v>2028166</v>
      </c>
    </row>
    <row r="104" s="5" customFormat="1" spans="1:24">
      <c r="A104" s="5">
        <v>14660954135</v>
      </c>
      <c r="B104" s="5" t="s">
        <v>24</v>
      </c>
      <c r="C104" s="5" t="s">
        <v>25</v>
      </c>
      <c r="D104" s="5" t="s">
        <v>269</v>
      </c>
      <c r="E104" s="5" t="s">
        <v>217</v>
      </c>
      <c r="F104" s="6">
        <v>44278</v>
      </c>
      <c r="G104" s="6">
        <v>44279</v>
      </c>
      <c r="H104" s="5">
        <v>1</v>
      </c>
      <c r="I104" s="5">
        <v>1</v>
      </c>
      <c r="J104" s="5">
        <v>1</v>
      </c>
      <c r="K104" s="5" t="s">
        <v>28</v>
      </c>
      <c r="L104" s="5">
        <v>56</v>
      </c>
      <c r="M104" s="5">
        <v>56</v>
      </c>
      <c r="N104" s="5" t="s">
        <v>270</v>
      </c>
      <c r="O104" s="5" t="s">
        <v>30</v>
      </c>
      <c r="P104" s="5" t="s">
        <v>31</v>
      </c>
      <c r="Q104" s="5">
        <v>0</v>
      </c>
      <c r="R104" s="12">
        <v>44276</v>
      </c>
      <c r="S104" s="6">
        <v>44284</v>
      </c>
      <c r="T104" s="5" t="s">
        <v>32</v>
      </c>
      <c r="U104" s="5">
        <v>56</v>
      </c>
      <c r="V104" s="5">
        <v>0</v>
      </c>
      <c r="W104" s="5">
        <v>0</v>
      </c>
      <c r="X104" s="5">
        <v>2028178</v>
      </c>
    </row>
    <row r="105" s="5" customFormat="1" spans="1:24">
      <c r="A105" s="5">
        <v>14661020878</v>
      </c>
      <c r="B105" s="5" t="s">
        <v>24</v>
      </c>
      <c r="C105" s="5" t="s">
        <v>25</v>
      </c>
      <c r="D105" s="5" t="s">
        <v>271</v>
      </c>
      <c r="E105" s="5" t="s">
        <v>272</v>
      </c>
      <c r="F105" s="6">
        <v>44276</v>
      </c>
      <c r="G105" s="6">
        <v>44277</v>
      </c>
      <c r="H105" s="5">
        <v>1</v>
      </c>
      <c r="I105" s="5">
        <v>1</v>
      </c>
      <c r="J105" s="5">
        <v>1</v>
      </c>
      <c r="K105" s="5" t="s">
        <v>28</v>
      </c>
      <c r="L105" s="5">
        <v>25</v>
      </c>
      <c r="M105" s="5">
        <v>25</v>
      </c>
      <c r="N105" s="5" t="s">
        <v>273</v>
      </c>
      <c r="O105" s="5" t="s">
        <v>30</v>
      </c>
      <c r="P105" s="5" t="s">
        <v>31</v>
      </c>
      <c r="Q105" s="5">
        <v>0</v>
      </c>
      <c r="R105" s="12">
        <v>44276</v>
      </c>
      <c r="S105" s="6">
        <v>44284</v>
      </c>
      <c r="T105" s="5" t="s">
        <v>32</v>
      </c>
      <c r="U105" s="5">
        <v>25</v>
      </c>
      <c r="V105" s="5">
        <v>0</v>
      </c>
      <c r="W105" s="5">
        <v>0</v>
      </c>
      <c r="X105" s="5">
        <v>2028192</v>
      </c>
    </row>
    <row r="106" s="5" customFormat="1" spans="1:24">
      <c r="A106" s="5">
        <v>14661059297</v>
      </c>
      <c r="B106" s="5" t="s">
        <v>24</v>
      </c>
      <c r="C106" s="5" t="s">
        <v>25</v>
      </c>
      <c r="D106" s="5" t="s">
        <v>274</v>
      </c>
      <c r="E106" s="5" t="s">
        <v>93</v>
      </c>
      <c r="F106" s="6">
        <v>44276</v>
      </c>
      <c r="G106" s="6">
        <v>44277</v>
      </c>
      <c r="H106" s="5">
        <v>1</v>
      </c>
      <c r="I106" s="5">
        <v>1</v>
      </c>
      <c r="J106" s="5">
        <v>1</v>
      </c>
      <c r="K106" s="5" t="s">
        <v>28</v>
      </c>
      <c r="L106" s="5">
        <v>99</v>
      </c>
      <c r="M106" s="5">
        <v>99</v>
      </c>
      <c r="N106" s="5" t="s">
        <v>275</v>
      </c>
      <c r="O106" s="5" t="s">
        <v>30</v>
      </c>
      <c r="P106" s="5" t="s">
        <v>31</v>
      </c>
      <c r="Q106" s="5">
        <v>0</v>
      </c>
      <c r="R106" s="12">
        <v>44276</v>
      </c>
      <c r="S106" s="6">
        <v>44284</v>
      </c>
      <c r="T106" s="5" t="s">
        <v>32</v>
      </c>
      <c r="U106" s="5">
        <v>99</v>
      </c>
      <c r="V106" s="5">
        <v>0</v>
      </c>
      <c r="W106" s="5">
        <v>0</v>
      </c>
      <c r="X106" s="5">
        <v>2028198</v>
      </c>
    </row>
    <row r="107" s="5" customFormat="1" spans="1:24">
      <c r="A107" s="5">
        <v>14661131387</v>
      </c>
      <c r="B107" s="5" t="s">
        <v>24</v>
      </c>
      <c r="C107" s="5" t="s">
        <v>25</v>
      </c>
      <c r="D107" s="5" t="s">
        <v>276</v>
      </c>
      <c r="E107" s="5" t="s">
        <v>210</v>
      </c>
      <c r="F107" s="6">
        <v>44276</v>
      </c>
      <c r="G107" s="6">
        <v>44277</v>
      </c>
      <c r="H107" s="5">
        <v>1</v>
      </c>
      <c r="I107" s="5">
        <v>1</v>
      </c>
      <c r="J107" s="5">
        <v>1</v>
      </c>
      <c r="K107" s="5" t="s">
        <v>28</v>
      </c>
      <c r="L107" s="5">
        <v>48</v>
      </c>
      <c r="M107" s="5">
        <v>48</v>
      </c>
      <c r="N107" s="5" t="s">
        <v>277</v>
      </c>
      <c r="O107" s="5" t="s">
        <v>30</v>
      </c>
      <c r="P107" s="5" t="s">
        <v>31</v>
      </c>
      <c r="Q107" s="5">
        <v>0</v>
      </c>
      <c r="R107" s="12">
        <v>44276</v>
      </c>
      <c r="S107" s="6">
        <v>44284</v>
      </c>
      <c r="T107" s="5" t="s">
        <v>32</v>
      </c>
      <c r="U107" s="5">
        <v>48</v>
      </c>
      <c r="V107" s="5">
        <v>0</v>
      </c>
      <c r="W107" s="5">
        <v>0</v>
      </c>
      <c r="X107" s="5">
        <v>2028215</v>
      </c>
    </row>
    <row r="108" s="5" customFormat="1" spans="1:24">
      <c r="A108" s="5">
        <v>14661407434</v>
      </c>
      <c r="B108" s="5" t="s">
        <v>24</v>
      </c>
      <c r="C108" s="5" t="s">
        <v>25</v>
      </c>
      <c r="D108" s="5" t="s">
        <v>278</v>
      </c>
      <c r="E108" s="5" t="s">
        <v>279</v>
      </c>
      <c r="F108" s="6">
        <v>44277</v>
      </c>
      <c r="G108" s="6">
        <v>44278</v>
      </c>
      <c r="H108" s="5">
        <v>1</v>
      </c>
      <c r="I108" s="5">
        <v>1</v>
      </c>
      <c r="J108" s="5">
        <v>1</v>
      </c>
      <c r="K108" s="5" t="s">
        <v>28</v>
      </c>
      <c r="L108" s="5">
        <v>59</v>
      </c>
      <c r="M108" s="5">
        <v>59</v>
      </c>
      <c r="N108" s="5" t="s">
        <v>280</v>
      </c>
      <c r="O108" s="5" t="s">
        <v>30</v>
      </c>
      <c r="P108" s="5" t="s">
        <v>31</v>
      </c>
      <c r="Q108" s="5">
        <v>0</v>
      </c>
      <c r="R108" s="12">
        <v>44276</v>
      </c>
      <c r="S108" s="6">
        <v>44284</v>
      </c>
      <c r="T108" s="5" t="s">
        <v>32</v>
      </c>
      <c r="U108" s="5">
        <v>59</v>
      </c>
      <c r="V108" s="5">
        <v>0</v>
      </c>
      <c r="W108" s="5">
        <v>0</v>
      </c>
      <c r="X108" s="5">
        <v>2028285</v>
      </c>
    </row>
    <row r="109" s="5" customFormat="1" spans="1:24">
      <c r="A109" s="5">
        <v>14661438392</v>
      </c>
      <c r="B109" s="5" t="s">
        <v>24</v>
      </c>
      <c r="C109" s="5" t="s">
        <v>25</v>
      </c>
      <c r="D109" s="5" t="s">
        <v>247</v>
      </c>
      <c r="E109" s="5" t="s">
        <v>248</v>
      </c>
      <c r="F109" s="6">
        <v>44276</v>
      </c>
      <c r="G109" s="6">
        <v>44277</v>
      </c>
      <c r="H109" s="5">
        <v>1</v>
      </c>
      <c r="I109" s="5">
        <v>1</v>
      </c>
      <c r="J109" s="5">
        <v>1</v>
      </c>
      <c r="K109" s="5" t="s">
        <v>28</v>
      </c>
      <c r="L109" s="5">
        <v>34</v>
      </c>
      <c r="M109" s="5">
        <v>34</v>
      </c>
      <c r="N109" s="5" t="s">
        <v>281</v>
      </c>
      <c r="O109" s="5" t="s">
        <v>30</v>
      </c>
      <c r="P109" s="5" t="s">
        <v>31</v>
      </c>
      <c r="Q109" s="5">
        <v>0</v>
      </c>
      <c r="R109" s="12">
        <v>44276</v>
      </c>
      <c r="S109" s="6">
        <v>44284</v>
      </c>
      <c r="T109" s="5" t="s">
        <v>32</v>
      </c>
      <c r="U109" s="5">
        <v>34</v>
      </c>
      <c r="V109" s="5">
        <v>0</v>
      </c>
      <c r="W109" s="5">
        <v>0</v>
      </c>
      <c r="X109" s="5">
        <v>2028294</v>
      </c>
    </row>
    <row r="110" s="5" customFormat="1" spans="1:24">
      <c r="A110" s="5">
        <v>14661566355</v>
      </c>
      <c r="B110" s="5" t="s">
        <v>24</v>
      </c>
      <c r="C110" s="5" t="s">
        <v>25</v>
      </c>
      <c r="D110" s="5" t="s">
        <v>282</v>
      </c>
      <c r="E110" s="5" t="s">
        <v>283</v>
      </c>
      <c r="F110" s="6">
        <v>44277</v>
      </c>
      <c r="G110" s="6">
        <v>44278</v>
      </c>
      <c r="H110" s="5">
        <v>1</v>
      </c>
      <c r="I110" s="5">
        <v>1</v>
      </c>
      <c r="J110" s="5">
        <v>1</v>
      </c>
      <c r="K110" s="5" t="s">
        <v>28</v>
      </c>
      <c r="L110" s="5">
        <v>39</v>
      </c>
      <c r="M110" s="5">
        <v>39</v>
      </c>
      <c r="N110" s="5" t="s">
        <v>284</v>
      </c>
      <c r="O110" s="5" t="s">
        <v>30</v>
      </c>
      <c r="P110" s="5" t="s">
        <v>31</v>
      </c>
      <c r="Q110" s="5">
        <v>0</v>
      </c>
      <c r="R110" s="12">
        <v>44276</v>
      </c>
      <c r="S110" s="6">
        <v>44284</v>
      </c>
      <c r="T110" s="5" t="s">
        <v>32</v>
      </c>
      <c r="U110" s="5">
        <v>39</v>
      </c>
      <c r="V110" s="5">
        <v>0</v>
      </c>
      <c r="W110" s="5">
        <v>0</v>
      </c>
      <c r="X110" s="5">
        <v>2028347</v>
      </c>
    </row>
    <row r="111" s="5" customFormat="1" spans="1:24">
      <c r="A111" s="5">
        <v>14661566376</v>
      </c>
      <c r="B111" s="5" t="s">
        <v>24</v>
      </c>
      <c r="C111" s="5" t="s">
        <v>25</v>
      </c>
      <c r="D111" s="5" t="s">
        <v>285</v>
      </c>
      <c r="E111" s="5" t="s">
        <v>286</v>
      </c>
      <c r="F111" s="6">
        <v>44276</v>
      </c>
      <c r="G111" s="6">
        <v>44277</v>
      </c>
      <c r="H111" s="5">
        <v>1</v>
      </c>
      <c r="I111" s="5">
        <v>1</v>
      </c>
      <c r="J111" s="5">
        <v>1</v>
      </c>
      <c r="K111" s="5" t="s">
        <v>28</v>
      </c>
      <c r="L111" s="5">
        <v>25</v>
      </c>
      <c r="M111" s="5">
        <v>25</v>
      </c>
      <c r="N111" s="5" t="s">
        <v>287</v>
      </c>
      <c r="O111" s="5" t="s">
        <v>30</v>
      </c>
      <c r="P111" s="5" t="s">
        <v>31</v>
      </c>
      <c r="Q111" s="5">
        <v>0</v>
      </c>
      <c r="R111" s="12">
        <v>44276</v>
      </c>
      <c r="S111" s="6">
        <v>44284</v>
      </c>
      <c r="T111" s="5" t="s">
        <v>32</v>
      </c>
      <c r="U111" s="5">
        <v>25</v>
      </c>
      <c r="V111" s="5">
        <v>0</v>
      </c>
      <c r="W111" s="5">
        <v>0</v>
      </c>
      <c r="X111" s="5">
        <v>2028350</v>
      </c>
    </row>
    <row r="112" s="5" customFormat="1" spans="1:24">
      <c r="A112" s="5">
        <v>14661578675</v>
      </c>
      <c r="B112" s="5" t="s">
        <v>24</v>
      </c>
      <c r="C112" s="5" t="s">
        <v>25</v>
      </c>
      <c r="D112" s="5" t="s">
        <v>195</v>
      </c>
      <c r="E112" s="5" t="s">
        <v>205</v>
      </c>
      <c r="F112" s="6">
        <v>44278</v>
      </c>
      <c r="G112" s="6">
        <v>44279</v>
      </c>
      <c r="H112" s="5">
        <v>1</v>
      </c>
      <c r="I112" s="5">
        <v>1</v>
      </c>
      <c r="J112" s="5">
        <v>1</v>
      </c>
      <c r="K112" s="5" t="s">
        <v>28</v>
      </c>
      <c r="L112" s="5">
        <v>27</v>
      </c>
      <c r="M112" s="5">
        <v>27</v>
      </c>
      <c r="N112" s="5" t="s">
        <v>288</v>
      </c>
      <c r="O112" s="5" t="s">
        <v>30</v>
      </c>
      <c r="P112" s="5" t="s">
        <v>31</v>
      </c>
      <c r="Q112" s="5">
        <v>0</v>
      </c>
      <c r="R112" s="12">
        <v>44276</v>
      </c>
      <c r="S112" s="6">
        <v>44284</v>
      </c>
      <c r="T112" s="5" t="s">
        <v>32</v>
      </c>
      <c r="U112" s="5">
        <v>27</v>
      </c>
      <c r="V112" s="5">
        <v>0</v>
      </c>
      <c r="W112" s="5">
        <v>0</v>
      </c>
      <c r="X112" s="5">
        <v>2028353</v>
      </c>
    </row>
    <row r="113" s="5" customFormat="1" spans="1:24">
      <c r="A113" s="5">
        <v>14661617382</v>
      </c>
      <c r="B113" s="5" t="s">
        <v>24</v>
      </c>
      <c r="C113" s="5" t="s">
        <v>25</v>
      </c>
      <c r="D113" s="5" t="s">
        <v>114</v>
      </c>
      <c r="E113" s="5" t="s">
        <v>133</v>
      </c>
      <c r="F113" s="6">
        <v>44282</v>
      </c>
      <c r="G113" s="6">
        <v>44283</v>
      </c>
      <c r="H113" s="5">
        <v>1</v>
      </c>
      <c r="I113" s="5">
        <v>1</v>
      </c>
      <c r="J113" s="5">
        <v>1</v>
      </c>
      <c r="K113" s="5" t="s">
        <v>28</v>
      </c>
      <c r="L113" s="5">
        <v>137</v>
      </c>
      <c r="M113" s="5">
        <v>137</v>
      </c>
      <c r="N113" s="5" t="s">
        <v>289</v>
      </c>
      <c r="O113" s="5" t="s">
        <v>30</v>
      </c>
      <c r="P113" s="5" t="s">
        <v>31</v>
      </c>
      <c r="Q113" s="5">
        <v>0</v>
      </c>
      <c r="R113" s="12">
        <v>44276</v>
      </c>
      <c r="S113" s="6">
        <v>44284</v>
      </c>
      <c r="T113" s="5" t="s">
        <v>32</v>
      </c>
      <c r="U113" s="5">
        <v>137</v>
      </c>
      <c r="V113" s="5">
        <v>0</v>
      </c>
      <c r="W113" s="5">
        <v>0</v>
      </c>
      <c r="X113" s="5">
        <v>2028367</v>
      </c>
    </row>
    <row r="114" s="5" customFormat="1" spans="1:24">
      <c r="A114" s="5">
        <v>14661665291</v>
      </c>
      <c r="B114" s="5" t="s">
        <v>24</v>
      </c>
      <c r="C114" s="5" t="s">
        <v>25</v>
      </c>
      <c r="D114" s="5" t="s">
        <v>290</v>
      </c>
      <c r="E114" s="5" t="s">
        <v>80</v>
      </c>
      <c r="F114" s="6">
        <v>44276</v>
      </c>
      <c r="G114" s="6">
        <v>44277</v>
      </c>
      <c r="H114" s="5">
        <v>1</v>
      </c>
      <c r="I114" s="5">
        <v>1</v>
      </c>
      <c r="J114" s="5">
        <v>1</v>
      </c>
      <c r="K114" s="5" t="s">
        <v>28</v>
      </c>
      <c r="L114" s="5">
        <v>24</v>
      </c>
      <c r="M114" s="5">
        <v>24</v>
      </c>
      <c r="N114" s="5" t="s">
        <v>291</v>
      </c>
      <c r="O114" s="5" t="s">
        <v>30</v>
      </c>
      <c r="P114" s="5" t="s">
        <v>31</v>
      </c>
      <c r="Q114" s="5">
        <v>0</v>
      </c>
      <c r="R114" s="12">
        <v>44276</v>
      </c>
      <c r="S114" s="6">
        <v>44284</v>
      </c>
      <c r="T114" s="5" t="s">
        <v>32</v>
      </c>
      <c r="U114" s="5">
        <v>24</v>
      </c>
      <c r="V114" s="5">
        <v>0</v>
      </c>
      <c r="W114" s="5">
        <v>0</v>
      </c>
      <c r="X114" s="5">
        <v>2028380</v>
      </c>
    </row>
    <row r="115" s="5" customFormat="1" spans="1:24">
      <c r="A115" s="5">
        <v>14661665965</v>
      </c>
      <c r="B115" s="5" t="s">
        <v>24</v>
      </c>
      <c r="C115" s="5" t="s">
        <v>25</v>
      </c>
      <c r="D115" s="5" t="s">
        <v>258</v>
      </c>
      <c r="E115" s="5" t="s">
        <v>259</v>
      </c>
      <c r="F115" s="6">
        <v>44278</v>
      </c>
      <c r="G115" s="6">
        <v>44279</v>
      </c>
      <c r="H115" s="5">
        <v>1</v>
      </c>
      <c r="I115" s="5">
        <v>1</v>
      </c>
      <c r="J115" s="5">
        <v>1</v>
      </c>
      <c r="K115" s="5" t="s">
        <v>28</v>
      </c>
      <c r="L115" s="5">
        <v>61</v>
      </c>
      <c r="M115" s="5">
        <v>61</v>
      </c>
      <c r="N115" s="5" t="s">
        <v>292</v>
      </c>
      <c r="O115" s="5" t="s">
        <v>30</v>
      </c>
      <c r="P115" s="5" t="s">
        <v>31</v>
      </c>
      <c r="Q115" s="5">
        <v>0</v>
      </c>
      <c r="R115" s="12">
        <v>44276</v>
      </c>
      <c r="S115" s="6">
        <v>44284</v>
      </c>
      <c r="T115" s="5" t="s">
        <v>32</v>
      </c>
      <c r="U115" s="5">
        <v>61</v>
      </c>
      <c r="V115" s="5">
        <v>0</v>
      </c>
      <c r="W115" s="5">
        <v>0</v>
      </c>
      <c r="X115" s="5">
        <v>2028384</v>
      </c>
    </row>
    <row r="116" s="5" customFormat="1" spans="1:24">
      <c r="A116" s="5">
        <v>14661715632</v>
      </c>
      <c r="B116" s="5" t="s">
        <v>24</v>
      </c>
      <c r="C116" s="5" t="s">
        <v>25</v>
      </c>
      <c r="D116" s="5" t="s">
        <v>293</v>
      </c>
      <c r="E116" s="5" t="s">
        <v>294</v>
      </c>
      <c r="F116" s="6">
        <v>44276</v>
      </c>
      <c r="G116" s="6">
        <v>44277</v>
      </c>
      <c r="H116" s="5">
        <v>1</v>
      </c>
      <c r="I116" s="5">
        <v>1</v>
      </c>
      <c r="J116" s="5">
        <v>1</v>
      </c>
      <c r="K116" s="5" t="s">
        <v>28</v>
      </c>
      <c r="L116" s="5">
        <v>21</v>
      </c>
      <c r="M116" s="5">
        <v>21</v>
      </c>
      <c r="N116" s="5" t="s">
        <v>295</v>
      </c>
      <c r="O116" s="5" t="s">
        <v>30</v>
      </c>
      <c r="P116" s="5" t="s">
        <v>31</v>
      </c>
      <c r="Q116" s="5">
        <v>0</v>
      </c>
      <c r="R116" s="12">
        <v>44276</v>
      </c>
      <c r="S116" s="6">
        <v>44284</v>
      </c>
      <c r="T116" s="5" t="s">
        <v>32</v>
      </c>
      <c r="U116" s="5">
        <v>21</v>
      </c>
      <c r="V116" s="5">
        <v>0</v>
      </c>
      <c r="W116" s="5">
        <v>0</v>
      </c>
      <c r="X116" s="5">
        <v>2028391</v>
      </c>
    </row>
    <row r="117" s="5" customFormat="1" spans="1:24">
      <c r="A117" s="5">
        <v>14661991454</v>
      </c>
      <c r="B117" s="5" t="s">
        <v>24</v>
      </c>
      <c r="C117" s="5" t="s">
        <v>25</v>
      </c>
      <c r="D117" s="5" t="s">
        <v>258</v>
      </c>
      <c r="E117" s="5" t="s">
        <v>259</v>
      </c>
      <c r="F117" s="6">
        <v>44278</v>
      </c>
      <c r="G117" s="6">
        <v>44279</v>
      </c>
      <c r="H117" s="5">
        <v>1</v>
      </c>
      <c r="I117" s="5">
        <v>1</v>
      </c>
      <c r="J117" s="5">
        <v>1</v>
      </c>
      <c r="K117" s="5" t="s">
        <v>28</v>
      </c>
      <c r="L117" s="5">
        <v>61</v>
      </c>
      <c r="M117" s="5">
        <v>61</v>
      </c>
      <c r="N117" s="5" t="s">
        <v>296</v>
      </c>
      <c r="O117" s="5" t="s">
        <v>30</v>
      </c>
      <c r="P117" s="5" t="s">
        <v>31</v>
      </c>
      <c r="Q117" s="5">
        <v>0</v>
      </c>
      <c r="R117" s="12">
        <v>44276</v>
      </c>
      <c r="S117" s="6">
        <v>44284</v>
      </c>
      <c r="T117" s="5" t="s">
        <v>32</v>
      </c>
      <c r="U117" s="5">
        <v>61</v>
      </c>
      <c r="V117" s="5">
        <v>0</v>
      </c>
      <c r="W117" s="5">
        <v>0</v>
      </c>
      <c r="X117" s="5">
        <v>2028484</v>
      </c>
    </row>
    <row r="118" s="5" customFormat="1" spans="1:24">
      <c r="A118" s="5">
        <v>14662059871</v>
      </c>
      <c r="B118" s="5" t="s">
        <v>24</v>
      </c>
      <c r="C118" s="5" t="s">
        <v>25</v>
      </c>
      <c r="D118" s="5" t="s">
        <v>297</v>
      </c>
      <c r="E118" s="5" t="s">
        <v>298</v>
      </c>
      <c r="F118" s="6">
        <v>44276</v>
      </c>
      <c r="G118" s="6">
        <v>44277</v>
      </c>
      <c r="H118" s="5">
        <v>1</v>
      </c>
      <c r="I118" s="5">
        <v>1</v>
      </c>
      <c r="J118" s="5">
        <v>1</v>
      </c>
      <c r="K118" s="5" t="s">
        <v>28</v>
      </c>
      <c r="L118" s="5">
        <v>28</v>
      </c>
      <c r="M118" s="5">
        <v>28</v>
      </c>
      <c r="N118" s="5" t="s">
        <v>299</v>
      </c>
      <c r="O118" s="5" t="s">
        <v>30</v>
      </c>
      <c r="P118" s="5" t="s">
        <v>31</v>
      </c>
      <c r="Q118" s="5">
        <v>0</v>
      </c>
      <c r="R118" s="12">
        <v>44276</v>
      </c>
      <c r="S118" s="6">
        <v>44284</v>
      </c>
      <c r="T118" s="5" t="s">
        <v>32</v>
      </c>
      <c r="U118" s="5">
        <v>28</v>
      </c>
      <c r="V118" s="5">
        <v>0</v>
      </c>
      <c r="W118" s="5">
        <v>0</v>
      </c>
      <c r="X118" s="5">
        <v>2028509</v>
      </c>
    </row>
    <row r="119" s="5" customFormat="1" spans="1:24">
      <c r="A119" s="5">
        <v>14662446549</v>
      </c>
      <c r="B119" s="5" t="s">
        <v>24</v>
      </c>
      <c r="C119" s="5" t="s">
        <v>25</v>
      </c>
      <c r="D119" s="5" t="s">
        <v>195</v>
      </c>
      <c r="E119" s="5" t="s">
        <v>196</v>
      </c>
      <c r="F119" s="6">
        <v>44277</v>
      </c>
      <c r="G119" s="6">
        <v>44278</v>
      </c>
      <c r="H119" s="5">
        <v>1</v>
      </c>
      <c r="I119" s="5">
        <v>1</v>
      </c>
      <c r="J119" s="5">
        <v>1</v>
      </c>
      <c r="K119" s="5" t="s">
        <v>28</v>
      </c>
      <c r="L119" s="5">
        <v>31</v>
      </c>
      <c r="M119" s="5">
        <v>31</v>
      </c>
      <c r="N119" s="5" t="s">
        <v>300</v>
      </c>
      <c r="O119" s="5" t="s">
        <v>30</v>
      </c>
      <c r="P119" s="5" t="s">
        <v>31</v>
      </c>
      <c r="Q119" s="5">
        <v>0</v>
      </c>
      <c r="R119" s="12">
        <v>44276</v>
      </c>
      <c r="S119" s="6">
        <v>44284</v>
      </c>
      <c r="T119" s="5" t="s">
        <v>32</v>
      </c>
      <c r="U119" s="5">
        <v>31</v>
      </c>
      <c r="V119" s="5">
        <v>0</v>
      </c>
      <c r="W119" s="5">
        <v>0</v>
      </c>
      <c r="X119" s="5">
        <v>2028680</v>
      </c>
    </row>
    <row r="120" s="5" customFormat="1" spans="1:24">
      <c r="A120" s="5">
        <v>14665609474</v>
      </c>
      <c r="B120" s="5" t="s">
        <v>24</v>
      </c>
      <c r="C120" s="5" t="s">
        <v>25</v>
      </c>
      <c r="D120" s="5" t="s">
        <v>301</v>
      </c>
      <c r="E120" s="5" t="s">
        <v>302</v>
      </c>
      <c r="F120" s="6">
        <v>44277</v>
      </c>
      <c r="G120" s="6">
        <v>44278</v>
      </c>
      <c r="H120" s="5">
        <v>1</v>
      </c>
      <c r="I120" s="5">
        <v>1</v>
      </c>
      <c r="J120" s="5">
        <v>1</v>
      </c>
      <c r="K120" s="5" t="s">
        <v>28</v>
      </c>
      <c r="L120" s="5">
        <v>104</v>
      </c>
      <c r="M120" s="5">
        <v>104</v>
      </c>
      <c r="N120" s="5" t="s">
        <v>303</v>
      </c>
      <c r="O120" s="5" t="s">
        <v>30</v>
      </c>
      <c r="P120" s="5" t="s">
        <v>31</v>
      </c>
      <c r="Q120" s="5">
        <v>0</v>
      </c>
      <c r="R120" s="12">
        <v>44277</v>
      </c>
      <c r="S120" s="6">
        <v>44284</v>
      </c>
      <c r="T120" s="5" t="s">
        <v>32</v>
      </c>
      <c r="U120" s="5">
        <v>104</v>
      </c>
      <c r="V120" s="5">
        <v>0</v>
      </c>
      <c r="W120" s="5">
        <v>0</v>
      </c>
      <c r="X120" s="5">
        <v>2029029</v>
      </c>
    </row>
    <row r="121" s="5" customFormat="1" spans="1:24">
      <c r="A121" s="5">
        <v>14666080501</v>
      </c>
      <c r="B121" s="5" t="s">
        <v>24</v>
      </c>
      <c r="C121" s="5" t="s">
        <v>25</v>
      </c>
      <c r="D121" s="5" t="s">
        <v>304</v>
      </c>
      <c r="E121" s="5" t="s">
        <v>305</v>
      </c>
      <c r="F121" s="6">
        <v>44277</v>
      </c>
      <c r="G121" s="6">
        <v>44278</v>
      </c>
      <c r="H121" s="5">
        <v>1</v>
      </c>
      <c r="I121" s="5">
        <v>1</v>
      </c>
      <c r="J121" s="5">
        <v>1</v>
      </c>
      <c r="K121" s="5" t="s">
        <v>28</v>
      </c>
      <c r="L121" s="5">
        <v>28</v>
      </c>
      <c r="M121" s="5">
        <v>28</v>
      </c>
      <c r="N121" s="5" t="s">
        <v>306</v>
      </c>
      <c r="O121" s="5" t="s">
        <v>30</v>
      </c>
      <c r="P121" s="5" t="s">
        <v>31</v>
      </c>
      <c r="Q121" s="5">
        <v>0</v>
      </c>
      <c r="R121" s="12">
        <v>44277</v>
      </c>
      <c r="S121" s="6">
        <v>44284</v>
      </c>
      <c r="T121" s="5" t="s">
        <v>32</v>
      </c>
      <c r="U121" s="5">
        <v>28</v>
      </c>
      <c r="V121" s="5">
        <v>0</v>
      </c>
      <c r="W121" s="5">
        <v>0</v>
      </c>
      <c r="X121" s="5">
        <v>2029229</v>
      </c>
    </row>
    <row r="122" s="5" customFormat="1" spans="1:24">
      <c r="A122" s="5">
        <v>14666588240</v>
      </c>
      <c r="B122" s="5" t="s">
        <v>24</v>
      </c>
      <c r="C122" s="5" t="s">
        <v>25</v>
      </c>
      <c r="D122" s="5" t="s">
        <v>307</v>
      </c>
      <c r="E122" s="5" t="s">
        <v>259</v>
      </c>
      <c r="F122" s="6">
        <v>44279</v>
      </c>
      <c r="G122" s="6">
        <v>44280</v>
      </c>
      <c r="H122" s="5">
        <v>1</v>
      </c>
      <c r="I122" s="5">
        <v>1</v>
      </c>
      <c r="J122" s="5">
        <v>1</v>
      </c>
      <c r="K122" s="5" t="s">
        <v>28</v>
      </c>
      <c r="L122" s="5">
        <v>82</v>
      </c>
      <c r="M122" s="5">
        <v>82</v>
      </c>
      <c r="N122" s="5" t="s">
        <v>308</v>
      </c>
      <c r="O122" s="5" t="s">
        <v>30</v>
      </c>
      <c r="P122" s="5" t="s">
        <v>31</v>
      </c>
      <c r="Q122" s="5">
        <v>0</v>
      </c>
      <c r="R122" s="12">
        <v>44277</v>
      </c>
      <c r="S122" s="6">
        <v>44284</v>
      </c>
      <c r="T122" s="5" t="s">
        <v>32</v>
      </c>
      <c r="U122" s="5">
        <v>82</v>
      </c>
      <c r="V122" s="5">
        <v>0</v>
      </c>
      <c r="W122" s="5">
        <v>0</v>
      </c>
      <c r="X122" s="5">
        <v>2029508</v>
      </c>
    </row>
    <row r="123" s="5" customFormat="1" spans="1:24">
      <c r="A123" s="5">
        <v>14657259256</v>
      </c>
      <c r="B123" s="5" t="s">
        <v>24</v>
      </c>
      <c r="C123" s="5" t="s">
        <v>45</v>
      </c>
      <c r="D123" s="5" t="s">
        <v>209</v>
      </c>
      <c r="E123" s="5" t="s">
        <v>210</v>
      </c>
      <c r="F123" s="6">
        <v>44276</v>
      </c>
      <c r="G123" s="6">
        <v>44277</v>
      </c>
      <c r="H123" s="5">
        <v>1</v>
      </c>
      <c r="I123" s="5">
        <v>1</v>
      </c>
      <c r="J123" s="5">
        <v>1</v>
      </c>
      <c r="K123" s="5" t="s">
        <v>28</v>
      </c>
      <c r="L123" s="5">
        <v>-55</v>
      </c>
      <c r="M123" s="5">
        <v>-55</v>
      </c>
      <c r="N123" s="5" t="s">
        <v>211</v>
      </c>
      <c r="O123" s="5" t="s">
        <v>30</v>
      </c>
      <c r="P123" s="5" t="s">
        <v>31</v>
      </c>
      <c r="Q123" s="5">
        <v>0</v>
      </c>
      <c r="R123" s="12">
        <v>44276</v>
      </c>
      <c r="S123" s="6">
        <v>44284</v>
      </c>
      <c r="T123" s="5" t="s">
        <v>32</v>
      </c>
      <c r="U123" s="5">
        <v>-55</v>
      </c>
      <c r="V123" s="5">
        <v>0</v>
      </c>
      <c r="W123" s="5">
        <v>0</v>
      </c>
      <c r="X123" s="5">
        <v>2027800</v>
      </c>
    </row>
    <row r="124" s="5" customFormat="1" spans="1:24">
      <c r="A124" s="5">
        <v>14669404059</v>
      </c>
      <c r="B124" s="5" t="s">
        <v>24</v>
      </c>
      <c r="C124" s="5" t="s">
        <v>25</v>
      </c>
      <c r="D124" s="5" t="s">
        <v>309</v>
      </c>
      <c r="E124" s="5" t="s">
        <v>310</v>
      </c>
      <c r="F124" s="6">
        <v>44277</v>
      </c>
      <c r="G124" s="6">
        <v>44278</v>
      </c>
      <c r="H124" s="5">
        <v>1</v>
      </c>
      <c r="I124" s="5">
        <v>1</v>
      </c>
      <c r="J124" s="5">
        <v>1</v>
      </c>
      <c r="K124" s="5" t="s">
        <v>28</v>
      </c>
      <c r="L124" s="5">
        <v>19</v>
      </c>
      <c r="M124" s="5">
        <v>19</v>
      </c>
      <c r="N124" s="5" t="s">
        <v>311</v>
      </c>
      <c r="O124" s="5" t="s">
        <v>30</v>
      </c>
      <c r="P124" s="5" t="s">
        <v>31</v>
      </c>
      <c r="Q124" s="5">
        <v>0</v>
      </c>
      <c r="R124" s="12">
        <v>44277</v>
      </c>
      <c r="S124" s="6">
        <v>44284</v>
      </c>
      <c r="T124" s="5" t="s">
        <v>32</v>
      </c>
      <c r="U124" s="5">
        <v>19</v>
      </c>
      <c r="V124" s="5">
        <v>0</v>
      </c>
      <c r="W124" s="5">
        <v>0</v>
      </c>
      <c r="X124" s="5">
        <v>2029768</v>
      </c>
    </row>
    <row r="125" s="5" customFormat="1" spans="1:24">
      <c r="A125" s="5">
        <v>14669533751</v>
      </c>
      <c r="B125" s="5" t="s">
        <v>24</v>
      </c>
      <c r="C125" s="5" t="s">
        <v>25</v>
      </c>
      <c r="D125" s="5" t="s">
        <v>312</v>
      </c>
      <c r="E125" s="5" t="s">
        <v>313</v>
      </c>
      <c r="F125" s="6">
        <v>44279</v>
      </c>
      <c r="G125" s="6">
        <v>44281</v>
      </c>
      <c r="H125" s="5">
        <v>1</v>
      </c>
      <c r="I125" s="5">
        <v>2</v>
      </c>
      <c r="J125" s="5">
        <v>2</v>
      </c>
      <c r="K125" s="5" t="s">
        <v>28</v>
      </c>
      <c r="L125" s="5">
        <v>516</v>
      </c>
      <c r="M125" s="5">
        <v>516</v>
      </c>
      <c r="N125" s="5" t="s">
        <v>314</v>
      </c>
      <c r="O125" s="5" t="s">
        <v>30</v>
      </c>
      <c r="P125" s="5" t="s">
        <v>31</v>
      </c>
      <c r="Q125" s="5">
        <v>0</v>
      </c>
      <c r="R125" s="12">
        <v>44277</v>
      </c>
      <c r="S125" s="6">
        <v>44284</v>
      </c>
      <c r="T125" s="5" t="s">
        <v>32</v>
      </c>
      <c r="U125" s="5">
        <v>516</v>
      </c>
      <c r="V125" s="5">
        <v>0</v>
      </c>
      <c r="W125" s="5">
        <v>0</v>
      </c>
      <c r="X125" s="5">
        <v>2029786</v>
      </c>
    </row>
    <row r="126" s="5" customFormat="1" spans="1:24">
      <c r="A126" s="5">
        <v>14670076205</v>
      </c>
      <c r="B126" s="5" t="s">
        <v>24</v>
      </c>
      <c r="C126" s="5" t="s">
        <v>25</v>
      </c>
      <c r="D126" s="5" t="s">
        <v>315</v>
      </c>
      <c r="E126" s="5" t="s">
        <v>316</v>
      </c>
      <c r="F126" s="6">
        <v>44277</v>
      </c>
      <c r="G126" s="6">
        <v>44278</v>
      </c>
      <c r="H126" s="5">
        <v>1</v>
      </c>
      <c r="I126" s="5">
        <v>1</v>
      </c>
      <c r="J126" s="5">
        <v>1</v>
      </c>
      <c r="K126" s="5" t="s">
        <v>28</v>
      </c>
      <c r="L126" s="5">
        <v>46</v>
      </c>
      <c r="M126" s="5">
        <v>46</v>
      </c>
      <c r="N126" s="5" t="s">
        <v>317</v>
      </c>
      <c r="O126" s="5" t="s">
        <v>30</v>
      </c>
      <c r="P126" s="5" t="s">
        <v>31</v>
      </c>
      <c r="Q126" s="5">
        <v>0</v>
      </c>
      <c r="R126" s="12">
        <v>44277</v>
      </c>
      <c r="S126" s="6">
        <v>44284</v>
      </c>
      <c r="T126" s="5" t="s">
        <v>32</v>
      </c>
      <c r="U126" s="5">
        <v>46</v>
      </c>
      <c r="V126" s="5">
        <v>0</v>
      </c>
      <c r="W126" s="5">
        <v>0</v>
      </c>
      <c r="X126" s="5">
        <v>2029880</v>
      </c>
    </row>
    <row r="127" s="5" customFormat="1" spans="1:24">
      <c r="A127" s="5">
        <v>14670322325</v>
      </c>
      <c r="B127" s="5" t="s">
        <v>24</v>
      </c>
      <c r="C127" s="5" t="s">
        <v>25</v>
      </c>
      <c r="D127" s="5" t="s">
        <v>318</v>
      </c>
      <c r="E127" s="5" t="s">
        <v>319</v>
      </c>
      <c r="F127" s="6">
        <v>44277</v>
      </c>
      <c r="G127" s="6">
        <v>44278</v>
      </c>
      <c r="H127" s="5">
        <v>1</v>
      </c>
      <c r="I127" s="5">
        <v>1</v>
      </c>
      <c r="J127" s="5">
        <v>1</v>
      </c>
      <c r="K127" s="5" t="s">
        <v>28</v>
      </c>
      <c r="L127" s="5">
        <v>56</v>
      </c>
      <c r="M127" s="5">
        <v>56</v>
      </c>
      <c r="N127" s="5" t="s">
        <v>320</v>
      </c>
      <c r="O127" s="5" t="s">
        <v>30</v>
      </c>
      <c r="P127" s="5" t="s">
        <v>31</v>
      </c>
      <c r="Q127" s="5">
        <v>0</v>
      </c>
      <c r="R127" s="12">
        <v>44277</v>
      </c>
      <c r="S127" s="6">
        <v>44284</v>
      </c>
      <c r="T127" s="5" t="s">
        <v>32</v>
      </c>
      <c r="U127" s="5">
        <v>56</v>
      </c>
      <c r="V127" s="5">
        <v>0</v>
      </c>
      <c r="W127" s="5">
        <v>0</v>
      </c>
      <c r="X127" s="5">
        <v>2029950</v>
      </c>
    </row>
    <row r="128" s="5" customFormat="1" spans="1:24">
      <c r="A128" s="5">
        <v>14670740112</v>
      </c>
      <c r="B128" s="5" t="s">
        <v>24</v>
      </c>
      <c r="C128" s="5" t="s">
        <v>25</v>
      </c>
      <c r="D128" s="5" t="s">
        <v>321</v>
      </c>
      <c r="E128" s="5" t="s">
        <v>322</v>
      </c>
      <c r="F128" s="6">
        <v>44281</v>
      </c>
      <c r="G128" s="6">
        <v>44282</v>
      </c>
      <c r="H128" s="5">
        <v>1</v>
      </c>
      <c r="I128" s="5">
        <v>1</v>
      </c>
      <c r="J128" s="5">
        <v>1</v>
      </c>
      <c r="K128" s="5" t="s">
        <v>28</v>
      </c>
      <c r="L128" s="5">
        <v>116</v>
      </c>
      <c r="M128" s="5">
        <v>116</v>
      </c>
      <c r="N128" s="5" t="s">
        <v>323</v>
      </c>
      <c r="O128" s="5" t="s">
        <v>30</v>
      </c>
      <c r="P128" s="5" t="s">
        <v>31</v>
      </c>
      <c r="Q128" s="5">
        <v>0</v>
      </c>
      <c r="R128" s="12">
        <v>44277</v>
      </c>
      <c r="S128" s="6">
        <v>44284</v>
      </c>
      <c r="T128" s="5" t="s">
        <v>32</v>
      </c>
      <c r="U128" s="5">
        <v>116</v>
      </c>
      <c r="V128" s="5">
        <v>0</v>
      </c>
      <c r="W128" s="5">
        <v>0</v>
      </c>
      <c r="X128" s="5">
        <v>2030045</v>
      </c>
    </row>
    <row r="129" s="5" customFormat="1" spans="1:24">
      <c r="A129" s="5">
        <v>14670844457</v>
      </c>
      <c r="B129" s="5" t="s">
        <v>24</v>
      </c>
      <c r="C129" s="5" t="s">
        <v>25</v>
      </c>
      <c r="D129" s="5" t="s">
        <v>324</v>
      </c>
      <c r="E129" s="5" t="s">
        <v>325</v>
      </c>
      <c r="F129" s="6">
        <v>44281</v>
      </c>
      <c r="G129" s="6">
        <v>44283</v>
      </c>
      <c r="H129" s="5">
        <v>1</v>
      </c>
      <c r="I129" s="5">
        <v>2</v>
      </c>
      <c r="J129" s="5">
        <v>2</v>
      </c>
      <c r="K129" s="5" t="s">
        <v>28</v>
      </c>
      <c r="L129" s="5">
        <v>130</v>
      </c>
      <c r="M129" s="5">
        <v>130</v>
      </c>
      <c r="N129" s="5" t="s">
        <v>326</v>
      </c>
      <c r="O129" s="5" t="s">
        <v>30</v>
      </c>
      <c r="P129" s="5" t="s">
        <v>31</v>
      </c>
      <c r="Q129" s="5">
        <v>0</v>
      </c>
      <c r="R129" s="12">
        <v>44277</v>
      </c>
      <c r="S129" s="6">
        <v>44284</v>
      </c>
      <c r="T129" s="5" t="s">
        <v>32</v>
      </c>
      <c r="U129" s="5">
        <v>130</v>
      </c>
      <c r="V129" s="5">
        <v>0</v>
      </c>
      <c r="W129" s="5">
        <v>0</v>
      </c>
      <c r="X129" s="5">
        <v>2030079</v>
      </c>
    </row>
    <row r="130" s="5" customFormat="1" spans="1:24">
      <c r="A130" s="5">
        <v>14671657359</v>
      </c>
      <c r="B130" s="5" t="s">
        <v>24</v>
      </c>
      <c r="C130" s="5" t="s">
        <v>25</v>
      </c>
      <c r="D130" s="5" t="s">
        <v>327</v>
      </c>
      <c r="E130" s="5" t="s">
        <v>328</v>
      </c>
      <c r="F130" s="6">
        <v>44277</v>
      </c>
      <c r="G130" s="6">
        <v>44278</v>
      </c>
      <c r="H130" s="5">
        <v>1</v>
      </c>
      <c r="I130" s="5">
        <v>1</v>
      </c>
      <c r="J130" s="5">
        <v>1</v>
      </c>
      <c r="K130" s="5" t="s">
        <v>28</v>
      </c>
      <c r="L130" s="5">
        <v>44</v>
      </c>
      <c r="M130" s="5">
        <v>44</v>
      </c>
      <c r="N130" s="5" t="s">
        <v>329</v>
      </c>
      <c r="O130" s="5" t="s">
        <v>30</v>
      </c>
      <c r="P130" s="5" t="s">
        <v>31</v>
      </c>
      <c r="Q130" s="5">
        <v>0</v>
      </c>
      <c r="R130" s="12">
        <v>44277</v>
      </c>
      <c r="S130" s="6">
        <v>44284</v>
      </c>
      <c r="T130" s="5" t="s">
        <v>32</v>
      </c>
      <c r="U130" s="5">
        <v>44</v>
      </c>
      <c r="V130" s="5">
        <v>0</v>
      </c>
      <c r="W130" s="5">
        <v>0</v>
      </c>
      <c r="X130" s="5">
        <v>2030391</v>
      </c>
    </row>
    <row r="131" s="5" customFormat="1" spans="1:24">
      <c r="A131" s="5">
        <v>14673825623</v>
      </c>
      <c r="B131" s="5" t="s">
        <v>24</v>
      </c>
      <c r="C131" s="5" t="s">
        <v>25</v>
      </c>
      <c r="D131" s="5" t="s">
        <v>330</v>
      </c>
      <c r="E131" s="5" t="s">
        <v>331</v>
      </c>
      <c r="F131" s="6">
        <v>44277</v>
      </c>
      <c r="G131" s="6">
        <v>44279</v>
      </c>
      <c r="H131" s="5">
        <v>1</v>
      </c>
      <c r="I131" s="5">
        <v>2</v>
      </c>
      <c r="J131" s="5">
        <v>2</v>
      </c>
      <c r="K131" s="5" t="s">
        <v>28</v>
      </c>
      <c r="L131" s="5">
        <v>52</v>
      </c>
      <c r="M131" s="5">
        <v>52</v>
      </c>
      <c r="N131" s="5" t="s">
        <v>332</v>
      </c>
      <c r="O131" s="5" t="s">
        <v>30</v>
      </c>
      <c r="P131" s="5" t="s">
        <v>31</v>
      </c>
      <c r="Q131" s="5">
        <v>0</v>
      </c>
      <c r="R131" s="12">
        <v>44277</v>
      </c>
      <c r="S131" s="6">
        <v>44284</v>
      </c>
      <c r="T131" s="5" t="s">
        <v>32</v>
      </c>
      <c r="U131" s="5">
        <v>52</v>
      </c>
      <c r="V131" s="5">
        <v>0</v>
      </c>
      <c r="W131" s="5">
        <v>0</v>
      </c>
      <c r="X131" s="5">
        <v>2030623</v>
      </c>
    </row>
    <row r="132" s="5" customFormat="1" spans="1:24">
      <c r="A132" s="5">
        <v>14674040378</v>
      </c>
      <c r="B132" s="5" t="s">
        <v>24</v>
      </c>
      <c r="C132" s="5" t="s">
        <v>25</v>
      </c>
      <c r="D132" s="5" t="s">
        <v>333</v>
      </c>
      <c r="E132" s="5" t="s">
        <v>334</v>
      </c>
      <c r="F132" s="6">
        <v>44278</v>
      </c>
      <c r="G132" s="6">
        <v>44279</v>
      </c>
      <c r="H132" s="5">
        <v>1</v>
      </c>
      <c r="I132" s="5">
        <v>1</v>
      </c>
      <c r="J132" s="5">
        <v>1</v>
      </c>
      <c r="K132" s="5" t="s">
        <v>28</v>
      </c>
      <c r="L132" s="5">
        <v>43</v>
      </c>
      <c r="M132" s="5">
        <v>43</v>
      </c>
      <c r="N132" s="5" t="s">
        <v>335</v>
      </c>
      <c r="O132" s="5" t="s">
        <v>30</v>
      </c>
      <c r="P132" s="5" t="s">
        <v>31</v>
      </c>
      <c r="Q132" s="5">
        <v>0</v>
      </c>
      <c r="R132" s="12">
        <v>44277</v>
      </c>
      <c r="S132" s="6">
        <v>44284</v>
      </c>
      <c r="T132" s="5" t="s">
        <v>32</v>
      </c>
      <c r="U132" s="5">
        <v>43</v>
      </c>
      <c r="V132" s="5">
        <v>0</v>
      </c>
      <c r="W132" s="5">
        <v>0</v>
      </c>
      <c r="X132" s="5">
        <v>2030674</v>
      </c>
    </row>
    <row r="133" s="5" customFormat="1" spans="1:24">
      <c r="A133" s="5">
        <v>14674462611</v>
      </c>
      <c r="B133" s="5" t="s">
        <v>24</v>
      </c>
      <c r="C133" s="5" t="s">
        <v>25</v>
      </c>
      <c r="D133" s="5" t="s">
        <v>336</v>
      </c>
      <c r="E133" s="5" t="s">
        <v>337</v>
      </c>
      <c r="F133" s="6">
        <v>44278</v>
      </c>
      <c r="G133" s="6">
        <v>44279</v>
      </c>
      <c r="H133" s="5">
        <v>1</v>
      </c>
      <c r="I133" s="5">
        <v>1</v>
      </c>
      <c r="J133" s="5">
        <v>1</v>
      </c>
      <c r="K133" s="5" t="s">
        <v>28</v>
      </c>
      <c r="L133" s="5">
        <v>49</v>
      </c>
      <c r="M133" s="5">
        <v>49</v>
      </c>
      <c r="N133" s="5" t="s">
        <v>338</v>
      </c>
      <c r="O133" s="5" t="s">
        <v>30</v>
      </c>
      <c r="P133" s="5" t="s">
        <v>31</v>
      </c>
      <c r="Q133" s="5">
        <v>0</v>
      </c>
      <c r="R133" s="12">
        <v>44278</v>
      </c>
      <c r="S133" s="6">
        <v>44284</v>
      </c>
      <c r="T133" s="5" t="s">
        <v>32</v>
      </c>
      <c r="U133" s="5">
        <v>49</v>
      </c>
      <c r="V133" s="5">
        <v>0</v>
      </c>
      <c r="W133" s="5">
        <v>0</v>
      </c>
      <c r="X133" s="5">
        <v>2030764</v>
      </c>
    </row>
    <row r="134" s="5" customFormat="1" spans="1:24">
      <c r="A134" s="5">
        <v>14675037222</v>
      </c>
      <c r="B134" s="5" t="s">
        <v>24</v>
      </c>
      <c r="C134" s="5" t="s">
        <v>25</v>
      </c>
      <c r="D134" s="5" t="s">
        <v>307</v>
      </c>
      <c r="E134" s="5" t="s">
        <v>259</v>
      </c>
      <c r="F134" s="6">
        <v>44282</v>
      </c>
      <c r="G134" s="6">
        <v>44283</v>
      </c>
      <c r="H134" s="5">
        <v>1</v>
      </c>
      <c r="I134" s="5">
        <v>1</v>
      </c>
      <c r="J134" s="5">
        <v>1</v>
      </c>
      <c r="K134" s="5" t="s">
        <v>28</v>
      </c>
      <c r="L134" s="5">
        <v>82</v>
      </c>
      <c r="M134" s="5">
        <v>82</v>
      </c>
      <c r="N134" s="5" t="s">
        <v>339</v>
      </c>
      <c r="O134" s="5" t="s">
        <v>30</v>
      </c>
      <c r="P134" s="5" t="s">
        <v>31</v>
      </c>
      <c r="Q134" s="5">
        <v>0</v>
      </c>
      <c r="R134" s="12">
        <v>44278</v>
      </c>
      <c r="S134" s="6">
        <v>44284</v>
      </c>
      <c r="T134" s="5" t="s">
        <v>32</v>
      </c>
      <c r="U134" s="5">
        <v>82</v>
      </c>
      <c r="V134" s="5">
        <v>0</v>
      </c>
      <c r="W134" s="5">
        <v>0</v>
      </c>
      <c r="X134" s="5">
        <v>2030912</v>
      </c>
    </row>
    <row r="135" s="5" customFormat="1" spans="1:24">
      <c r="A135" s="5">
        <v>14675264832</v>
      </c>
      <c r="B135" s="5" t="s">
        <v>24</v>
      </c>
      <c r="C135" s="5" t="s">
        <v>25</v>
      </c>
      <c r="D135" s="5" t="s">
        <v>340</v>
      </c>
      <c r="E135" s="5" t="s">
        <v>341</v>
      </c>
      <c r="F135" s="6">
        <v>44282</v>
      </c>
      <c r="G135" s="6">
        <v>44283</v>
      </c>
      <c r="H135" s="5">
        <v>1</v>
      </c>
      <c r="I135" s="5">
        <v>1</v>
      </c>
      <c r="J135" s="5">
        <v>1</v>
      </c>
      <c r="K135" s="5" t="s">
        <v>28</v>
      </c>
      <c r="L135" s="5">
        <v>76</v>
      </c>
      <c r="M135" s="5">
        <v>76</v>
      </c>
      <c r="N135" s="5" t="s">
        <v>342</v>
      </c>
      <c r="O135" s="5" t="s">
        <v>30</v>
      </c>
      <c r="P135" s="5" t="s">
        <v>31</v>
      </c>
      <c r="Q135" s="5">
        <v>0</v>
      </c>
      <c r="R135" s="12">
        <v>44278</v>
      </c>
      <c r="S135" s="6">
        <v>44284</v>
      </c>
      <c r="T135" s="5" t="s">
        <v>32</v>
      </c>
      <c r="U135" s="5">
        <v>76</v>
      </c>
      <c r="V135" s="5">
        <v>0</v>
      </c>
      <c r="W135" s="5">
        <v>0</v>
      </c>
      <c r="X135" s="5">
        <v>2030982</v>
      </c>
    </row>
    <row r="136" s="5" customFormat="1" spans="1:24">
      <c r="A136" s="5">
        <v>14675926595</v>
      </c>
      <c r="B136" s="5" t="s">
        <v>24</v>
      </c>
      <c r="C136" s="5" t="s">
        <v>25</v>
      </c>
      <c r="D136" s="5" t="s">
        <v>318</v>
      </c>
      <c r="E136" s="5" t="s">
        <v>53</v>
      </c>
      <c r="F136" s="6">
        <v>44278</v>
      </c>
      <c r="G136" s="6">
        <v>44279</v>
      </c>
      <c r="H136" s="5">
        <v>1</v>
      </c>
      <c r="I136" s="5">
        <v>1</v>
      </c>
      <c r="J136" s="5">
        <v>1</v>
      </c>
      <c r="K136" s="5" t="s">
        <v>28</v>
      </c>
      <c r="L136" s="5">
        <v>56</v>
      </c>
      <c r="M136" s="5">
        <v>56</v>
      </c>
      <c r="N136" s="5" t="s">
        <v>343</v>
      </c>
      <c r="O136" s="5" t="s">
        <v>30</v>
      </c>
      <c r="P136" s="5" t="s">
        <v>31</v>
      </c>
      <c r="Q136" s="5">
        <v>0</v>
      </c>
      <c r="R136" s="12">
        <v>44278</v>
      </c>
      <c r="S136" s="6">
        <v>44284</v>
      </c>
      <c r="T136" s="5" t="s">
        <v>32</v>
      </c>
      <c r="U136" s="5">
        <v>56</v>
      </c>
      <c r="V136" s="5">
        <v>0</v>
      </c>
      <c r="W136" s="5">
        <v>0</v>
      </c>
      <c r="X136" s="5">
        <v>2031160</v>
      </c>
    </row>
    <row r="137" s="5" customFormat="1" spans="1:24">
      <c r="A137" s="5">
        <v>14678277983</v>
      </c>
      <c r="B137" s="5" t="s">
        <v>24</v>
      </c>
      <c r="C137" s="5" t="s">
        <v>25</v>
      </c>
      <c r="D137" s="5" t="s">
        <v>165</v>
      </c>
      <c r="E137" s="5" t="s">
        <v>93</v>
      </c>
      <c r="F137" s="6">
        <v>44279</v>
      </c>
      <c r="G137" s="6">
        <v>44280</v>
      </c>
      <c r="H137" s="5">
        <v>1</v>
      </c>
      <c r="I137" s="5">
        <v>1</v>
      </c>
      <c r="J137" s="5">
        <v>1</v>
      </c>
      <c r="K137" s="5" t="s">
        <v>28</v>
      </c>
      <c r="L137" s="5">
        <v>32</v>
      </c>
      <c r="M137" s="5">
        <v>32</v>
      </c>
      <c r="N137" s="5" t="s">
        <v>344</v>
      </c>
      <c r="O137" s="5" t="s">
        <v>30</v>
      </c>
      <c r="P137" s="5" t="s">
        <v>31</v>
      </c>
      <c r="Q137" s="5">
        <v>0</v>
      </c>
      <c r="R137" s="12">
        <v>44278</v>
      </c>
      <c r="S137" s="6">
        <v>44284</v>
      </c>
      <c r="T137" s="5" t="s">
        <v>32</v>
      </c>
      <c r="U137" s="5">
        <v>32</v>
      </c>
      <c r="V137" s="5">
        <v>0</v>
      </c>
      <c r="W137" s="5">
        <v>0</v>
      </c>
      <c r="X137" s="5">
        <v>2031279</v>
      </c>
    </row>
    <row r="138" s="5" customFormat="1" spans="1:24">
      <c r="A138" s="5">
        <v>14679116374</v>
      </c>
      <c r="B138" s="5" t="s">
        <v>24</v>
      </c>
      <c r="C138" s="5" t="s">
        <v>25</v>
      </c>
      <c r="D138" s="5" t="s">
        <v>345</v>
      </c>
      <c r="E138" s="5" t="s">
        <v>346</v>
      </c>
      <c r="F138" s="6">
        <v>44278</v>
      </c>
      <c r="G138" s="6">
        <v>44281</v>
      </c>
      <c r="H138" s="5">
        <v>1</v>
      </c>
      <c r="I138" s="5">
        <v>3</v>
      </c>
      <c r="J138" s="5">
        <v>3</v>
      </c>
      <c r="K138" s="5" t="s">
        <v>28</v>
      </c>
      <c r="L138" s="5">
        <v>213</v>
      </c>
      <c r="M138" s="5">
        <v>213</v>
      </c>
      <c r="N138" s="5" t="s">
        <v>347</v>
      </c>
      <c r="O138" s="5" t="s">
        <v>30</v>
      </c>
      <c r="P138" s="5" t="s">
        <v>31</v>
      </c>
      <c r="Q138" s="5">
        <v>0</v>
      </c>
      <c r="R138" s="12">
        <v>44278</v>
      </c>
      <c r="S138" s="6">
        <v>44284</v>
      </c>
      <c r="T138" s="5" t="s">
        <v>32</v>
      </c>
      <c r="U138" s="5">
        <v>213</v>
      </c>
      <c r="V138" s="5">
        <v>0</v>
      </c>
      <c r="W138" s="5">
        <v>0</v>
      </c>
      <c r="X138" s="5">
        <v>2031470</v>
      </c>
    </row>
    <row r="139" s="5" customFormat="1" spans="1:24">
      <c r="A139" s="5">
        <v>14679328748</v>
      </c>
      <c r="B139" s="5" t="s">
        <v>24</v>
      </c>
      <c r="C139" s="5" t="s">
        <v>25</v>
      </c>
      <c r="D139" s="5" t="s">
        <v>348</v>
      </c>
      <c r="E139" s="5" t="s">
        <v>349</v>
      </c>
      <c r="F139" s="6">
        <v>44278</v>
      </c>
      <c r="G139" s="6">
        <v>44279</v>
      </c>
      <c r="H139" s="5">
        <v>1</v>
      </c>
      <c r="I139" s="5">
        <v>1</v>
      </c>
      <c r="J139" s="5">
        <v>1</v>
      </c>
      <c r="K139" s="5" t="s">
        <v>28</v>
      </c>
      <c r="L139" s="5">
        <v>108</v>
      </c>
      <c r="M139" s="5">
        <v>108</v>
      </c>
      <c r="N139" s="5" t="s">
        <v>350</v>
      </c>
      <c r="O139" s="5" t="s">
        <v>30</v>
      </c>
      <c r="P139" s="5" t="s">
        <v>31</v>
      </c>
      <c r="Q139" s="5">
        <v>0</v>
      </c>
      <c r="R139" s="12">
        <v>44278</v>
      </c>
      <c r="S139" s="6">
        <v>44284</v>
      </c>
      <c r="T139" s="5" t="s">
        <v>32</v>
      </c>
      <c r="U139" s="5">
        <v>108</v>
      </c>
      <c r="V139" s="5">
        <v>0</v>
      </c>
      <c r="W139" s="5">
        <v>0</v>
      </c>
      <c r="X139" s="5">
        <v>2031520</v>
      </c>
    </row>
    <row r="140" s="5" customFormat="1" spans="1:24">
      <c r="A140" s="5">
        <v>14679649886</v>
      </c>
      <c r="B140" s="5" t="s">
        <v>24</v>
      </c>
      <c r="C140" s="5" t="s">
        <v>25</v>
      </c>
      <c r="D140" s="5" t="s">
        <v>114</v>
      </c>
      <c r="E140" s="5" t="s">
        <v>133</v>
      </c>
      <c r="F140" s="6">
        <v>44282</v>
      </c>
      <c r="G140" s="6">
        <v>44283</v>
      </c>
      <c r="H140" s="5">
        <v>1</v>
      </c>
      <c r="I140" s="5">
        <v>1</v>
      </c>
      <c r="J140" s="5">
        <v>1</v>
      </c>
      <c r="K140" s="5" t="s">
        <v>28</v>
      </c>
      <c r="L140" s="5">
        <v>135</v>
      </c>
      <c r="M140" s="5">
        <v>135</v>
      </c>
      <c r="N140" s="5" t="s">
        <v>351</v>
      </c>
      <c r="O140" s="5" t="s">
        <v>30</v>
      </c>
      <c r="P140" s="5" t="s">
        <v>31</v>
      </c>
      <c r="Q140" s="5">
        <v>0</v>
      </c>
      <c r="R140" s="12">
        <v>44278</v>
      </c>
      <c r="S140" s="6">
        <v>44284</v>
      </c>
      <c r="T140" s="5" t="s">
        <v>32</v>
      </c>
      <c r="U140" s="5">
        <v>135</v>
      </c>
      <c r="V140" s="5">
        <v>0</v>
      </c>
      <c r="W140" s="5">
        <v>0</v>
      </c>
      <c r="X140" s="5">
        <v>2031608</v>
      </c>
    </row>
    <row r="141" s="5" customFormat="1" spans="1:24">
      <c r="A141" s="5">
        <v>14679782584</v>
      </c>
      <c r="B141" s="5" t="s">
        <v>24</v>
      </c>
      <c r="C141" s="5" t="s">
        <v>25</v>
      </c>
      <c r="D141" s="5" t="s">
        <v>165</v>
      </c>
      <c r="E141" s="5" t="s">
        <v>93</v>
      </c>
      <c r="F141" s="6">
        <v>44279</v>
      </c>
      <c r="G141" s="6">
        <v>44280</v>
      </c>
      <c r="H141" s="5">
        <v>1</v>
      </c>
      <c r="I141" s="5">
        <v>1</v>
      </c>
      <c r="J141" s="5">
        <v>1</v>
      </c>
      <c r="K141" s="5" t="s">
        <v>28</v>
      </c>
      <c r="L141" s="5">
        <v>32</v>
      </c>
      <c r="M141" s="5">
        <v>32</v>
      </c>
      <c r="N141" s="5" t="s">
        <v>352</v>
      </c>
      <c r="O141" s="5" t="s">
        <v>30</v>
      </c>
      <c r="P141" s="5" t="s">
        <v>31</v>
      </c>
      <c r="Q141" s="5">
        <v>0</v>
      </c>
      <c r="R141" s="12">
        <v>44278</v>
      </c>
      <c r="S141" s="6">
        <v>44284</v>
      </c>
      <c r="T141" s="5" t="s">
        <v>32</v>
      </c>
      <c r="U141" s="5">
        <v>32</v>
      </c>
      <c r="V141" s="5">
        <v>0</v>
      </c>
      <c r="W141" s="5">
        <v>0</v>
      </c>
      <c r="X141" s="5">
        <v>2031649</v>
      </c>
    </row>
    <row r="142" s="5" customFormat="1" spans="1:24">
      <c r="A142" s="5">
        <v>14395042908</v>
      </c>
      <c r="B142" s="5" t="s">
        <v>24</v>
      </c>
      <c r="C142" s="5" t="s">
        <v>97</v>
      </c>
      <c r="D142" s="5" t="s">
        <v>55</v>
      </c>
      <c r="E142" s="5" t="s">
        <v>56</v>
      </c>
      <c r="F142" s="6">
        <v>44249</v>
      </c>
      <c r="G142" s="6">
        <v>44251</v>
      </c>
      <c r="H142" s="5">
        <v>1</v>
      </c>
      <c r="I142" s="5">
        <v>2</v>
      </c>
      <c r="J142" s="5">
        <v>2</v>
      </c>
      <c r="K142" s="5" t="s">
        <v>28</v>
      </c>
      <c r="L142" s="5">
        <v>-200</v>
      </c>
      <c r="M142" s="5">
        <v>-200</v>
      </c>
      <c r="N142" s="5" t="s">
        <v>353</v>
      </c>
      <c r="O142" s="5" t="s">
        <v>30</v>
      </c>
      <c r="P142" s="5" t="s">
        <v>31</v>
      </c>
      <c r="Q142" s="5">
        <v>0</v>
      </c>
      <c r="R142" s="12">
        <v>44238</v>
      </c>
      <c r="S142" s="6">
        <v>44284</v>
      </c>
      <c r="T142" s="5" t="s">
        <v>32</v>
      </c>
      <c r="U142" s="5">
        <v>-200</v>
      </c>
      <c r="V142" s="5">
        <v>0</v>
      </c>
      <c r="W142" s="5">
        <v>0</v>
      </c>
      <c r="X142" s="5">
        <v>1978424</v>
      </c>
    </row>
    <row r="143" s="5" customFormat="1" spans="1:24">
      <c r="A143" s="5">
        <v>14684054261</v>
      </c>
      <c r="B143" s="5" t="s">
        <v>24</v>
      </c>
      <c r="C143" s="5" t="s">
        <v>25</v>
      </c>
      <c r="D143" s="5" t="s">
        <v>354</v>
      </c>
      <c r="E143" s="5" t="s">
        <v>355</v>
      </c>
      <c r="F143" s="6">
        <v>44281</v>
      </c>
      <c r="G143" s="6">
        <v>44283</v>
      </c>
      <c r="H143" s="5">
        <v>1</v>
      </c>
      <c r="I143" s="5">
        <v>2</v>
      </c>
      <c r="J143" s="5">
        <v>2</v>
      </c>
      <c r="K143" s="5" t="s">
        <v>28</v>
      </c>
      <c r="L143" s="5">
        <v>274</v>
      </c>
      <c r="M143" s="5">
        <v>274</v>
      </c>
      <c r="N143" s="5" t="s">
        <v>356</v>
      </c>
      <c r="O143" s="5" t="s">
        <v>30</v>
      </c>
      <c r="P143" s="5" t="s">
        <v>31</v>
      </c>
      <c r="Q143" s="5">
        <v>0</v>
      </c>
      <c r="R143" s="12">
        <v>44279</v>
      </c>
      <c r="S143" s="6">
        <v>44284</v>
      </c>
      <c r="T143" s="5" t="s">
        <v>32</v>
      </c>
      <c r="U143" s="5">
        <v>274</v>
      </c>
      <c r="V143" s="5">
        <v>0</v>
      </c>
      <c r="W143" s="5">
        <v>0</v>
      </c>
      <c r="X143" s="5">
        <v>2032444</v>
      </c>
    </row>
    <row r="144" s="5" customFormat="1" spans="1:24">
      <c r="A144" s="5">
        <v>14684224923</v>
      </c>
      <c r="B144" s="5" t="s">
        <v>24</v>
      </c>
      <c r="C144" s="5" t="s">
        <v>25</v>
      </c>
      <c r="D144" s="5" t="s">
        <v>186</v>
      </c>
      <c r="E144" s="5" t="s">
        <v>187</v>
      </c>
      <c r="F144" s="6">
        <v>44282</v>
      </c>
      <c r="G144" s="6">
        <v>44283</v>
      </c>
      <c r="H144" s="5">
        <v>2</v>
      </c>
      <c r="I144" s="5">
        <v>1</v>
      </c>
      <c r="J144" s="5">
        <v>2</v>
      </c>
      <c r="K144" s="5" t="s">
        <v>28</v>
      </c>
      <c r="L144" s="5">
        <v>176</v>
      </c>
      <c r="M144" s="5">
        <v>176</v>
      </c>
      <c r="N144" s="5" t="s">
        <v>357</v>
      </c>
      <c r="O144" s="5" t="s">
        <v>30</v>
      </c>
      <c r="P144" s="5" t="s">
        <v>31</v>
      </c>
      <c r="Q144" s="5">
        <v>0</v>
      </c>
      <c r="R144" s="12">
        <v>44279</v>
      </c>
      <c r="S144" s="6">
        <v>44284</v>
      </c>
      <c r="T144" s="5" t="s">
        <v>32</v>
      </c>
      <c r="U144" s="5">
        <v>176</v>
      </c>
      <c r="V144" s="5">
        <v>0</v>
      </c>
      <c r="W144" s="5">
        <v>0</v>
      </c>
      <c r="X144" s="5">
        <v>2032485</v>
      </c>
    </row>
    <row r="145" s="5" customFormat="1" spans="1:24">
      <c r="A145" s="5">
        <v>14684269602</v>
      </c>
      <c r="B145" s="5" t="s">
        <v>24</v>
      </c>
      <c r="C145" s="5" t="s">
        <v>25</v>
      </c>
      <c r="D145" s="5" t="s">
        <v>358</v>
      </c>
      <c r="E145" s="5" t="s">
        <v>359</v>
      </c>
      <c r="F145" s="6">
        <v>44279</v>
      </c>
      <c r="G145" s="6">
        <v>44280</v>
      </c>
      <c r="H145" s="5">
        <v>1</v>
      </c>
      <c r="I145" s="5">
        <v>1</v>
      </c>
      <c r="J145" s="5">
        <v>1</v>
      </c>
      <c r="K145" s="5" t="s">
        <v>28</v>
      </c>
      <c r="L145" s="5">
        <v>89</v>
      </c>
      <c r="M145" s="5">
        <v>89</v>
      </c>
      <c r="N145" s="5" t="s">
        <v>360</v>
      </c>
      <c r="O145" s="5" t="s">
        <v>30</v>
      </c>
      <c r="P145" s="5" t="s">
        <v>31</v>
      </c>
      <c r="Q145" s="5">
        <v>0</v>
      </c>
      <c r="R145" s="12">
        <v>44279</v>
      </c>
      <c r="S145" s="6">
        <v>44284</v>
      </c>
      <c r="T145" s="5" t="s">
        <v>32</v>
      </c>
      <c r="U145" s="5">
        <v>89</v>
      </c>
      <c r="V145" s="5">
        <v>0</v>
      </c>
      <c r="W145" s="5">
        <v>0</v>
      </c>
      <c r="X145" s="5">
        <v>2032494</v>
      </c>
    </row>
    <row r="146" s="5" customFormat="1" spans="1:24">
      <c r="A146" s="5">
        <v>14684388668</v>
      </c>
      <c r="B146" s="5" t="s">
        <v>24</v>
      </c>
      <c r="C146" s="5" t="s">
        <v>25</v>
      </c>
      <c r="D146" s="5" t="s">
        <v>361</v>
      </c>
      <c r="E146" s="5" t="s">
        <v>362</v>
      </c>
      <c r="F146" s="6">
        <v>44282</v>
      </c>
      <c r="G146" s="6">
        <v>44283</v>
      </c>
      <c r="H146" s="5">
        <v>1</v>
      </c>
      <c r="I146" s="5">
        <v>1</v>
      </c>
      <c r="J146" s="5">
        <v>1</v>
      </c>
      <c r="K146" s="5" t="s">
        <v>28</v>
      </c>
      <c r="L146" s="5">
        <v>249</v>
      </c>
      <c r="M146" s="5">
        <v>249</v>
      </c>
      <c r="N146" s="5" t="s">
        <v>363</v>
      </c>
      <c r="O146" s="5" t="s">
        <v>30</v>
      </c>
      <c r="P146" s="5" t="s">
        <v>31</v>
      </c>
      <c r="Q146" s="5">
        <v>0</v>
      </c>
      <c r="R146" s="12">
        <v>44279</v>
      </c>
      <c r="S146" s="6">
        <v>44284</v>
      </c>
      <c r="T146" s="5" t="s">
        <v>32</v>
      </c>
      <c r="U146" s="5">
        <v>249</v>
      </c>
      <c r="V146" s="5">
        <v>0</v>
      </c>
      <c r="W146" s="5">
        <v>0</v>
      </c>
      <c r="X146" s="5">
        <v>2032516</v>
      </c>
    </row>
    <row r="147" s="5" customFormat="1" spans="1:24">
      <c r="A147" s="5">
        <v>14684531579</v>
      </c>
      <c r="B147" s="5" t="s">
        <v>24</v>
      </c>
      <c r="C147" s="5" t="s">
        <v>25</v>
      </c>
      <c r="D147" s="5" t="s">
        <v>364</v>
      </c>
      <c r="E147" s="5" t="s">
        <v>170</v>
      </c>
      <c r="F147" s="6">
        <v>44279</v>
      </c>
      <c r="G147" s="6">
        <v>44280</v>
      </c>
      <c r="H147" s="5">
        <v>1</v>
      </c>
      <c r="I147" s="5">
        <v>1</v>
      </c>
      <c r="J147" s="5">
        <v>1</v>
      </c>
      <c r="K147" s="5" t="s">
        <v>28</v>
      </c>
      <c r="L147" s="5">
        <v>118</v>
      </c>
      <c r="M147" s="5">
        <v>118</v>
      </c>
      <c r="N147" s="5" t="s">
        <v>365</v>
      </c>
      <c r="O147" s="5" t="s">
        <v>30</v>
      </c>
      <c r="P147" s="5" t="s">
        <v>31</v>
      </c>
      <c r="Q147" s="5">
        <v>0</v>
      </c>
      <c r="R147" s="12">
        <v>44279</v>
      </c>
      <c r="S147" s="6">
        <v>44284</v>
      </c>
      <c r="T147" s="5" t="s">
        <v>32</v>
      </c>
      <c r="U147" s="5">
        <v>118</v>
      </c>
      <c r="V147" s="5">
        <v>0</v>
      </c>
      <c r="W147" s="5">
        <v>0</v>
      </c>
      <c r="X147" s="5">
        <v>2032561</v>
      </c>
    </row>
    <row r="148" s="5" customFormat="1" spans="1:24">
      <c r="A148" s="5">
        <v>14684473812</v>
      </c>
      <c r="B148" s="5" t="s">
        <v>24</v>
      </c>
      <c r="C148" s="5" t="s">
        <v>25</v>
      </c>
      <c r="D148" s="5" t="s">
        <v>366</v>
      </c>
      <c r="E148" s="5" t="s">
        <v>367</v>
      </c>
      <c r="F148" s="6">
        <v>44281</v>
      </c>
      <c r="G148" s="6">
        <v>44283</v>
      </c>
      <c r="H148" s="5">
        <v>1</v>
      </c>
      <c r="I148" s="5">
        <v>2</v>
      </c>
      <c r="J148" s="5">
        <v>2</v>
      </c>
      <c r="K148" s="5" t="s">
        <v>28</v>
      </c>
      <c r="L148" s="5">
        <v>200</v>
      </c>
      <c r="M148" s="5">
        <v>200</v>
      </c>
      <c r="N148" s="5" t="s">
        <v>368</v>
      </c>
      <c r="O148" s="5" t="s">
        <v>30</v>
      </c>
      <c r="P148" s="5" t="s">
        <v>31</v>
      </c>
      <c r="Q148" s="5">
        <v>0</v>
      </c>
      <c r="R148" s="12">
        <v>44279</v>
      </c>
      <c r="S148" s="6">
        <v>44284</v>
      </c>
      <c r="T148" s="5" t="s">
        <v>32</v>
      </c>
      <c r="U148" s="5">
        <v>200</v>
      </c>
      <c r="V148" s="5">
        <v>0</v>
      </c>
      <c r="W148" s="5">
        <v>0</v>
      </c>
      <c r="X148" s="5">
        <v>2032541</v>
      </c>
    </row>
    <row r="149" s="5" customFormat="1" spans="1:24">
      <c r="A149" s="5">
        <v>14110418791</v>
      </c>
      <c r="B149" s="5" t="s">
        <v>24</v>
      </c>
      <c r="C149" s="5" t="s">
        <v>97</v>
      </c>
      <c r="D149" s="5" t="s">
        <v>369</v>
      </c>
      <c r="E149" s="5" t="s">
        <v>131</v>
      </c>
      <c r="F149" s="6">
        <v>44273</v>
      </c>
      <c r="G149" s="6">
        <v>44274</v>
      </c>
      <c r="H149" s="5">
        <v>1</v>
      </c>
      <c r="I149" s="5">
        <v>1</v>
      </c>
      <c r="J149" s="5">
        <v>1</v>
      </c>
      <c r="K149" s="5" t="s">
        <v>28</v>
      </c>
      <c r="L149" s="5">
        <v>-96</v>
      </c>
      <c r="M149" s="5">
        <v>-96</v>
      </c>
      <c r="N149" s="5" t="s">
        <v>370</v>
      </c>
      <c r="O149" s="5" t="s">
        <v>30</v>
      </c>
      <c r="P149" s="5" t="s">
        <v>31</v>
      </c>
      <c r="Q149" s="5">
        <v>0</v>
      </c>
      <c r="R149" s="12">
        <v>44177</v>
      </c>
      <c r="S149" s="6">
        <v>44284</v>
      </c>
      <c r="T149" s="5" t="s">
        <v>32</v>
      </c>
      <c r="U149" s="5">
        <v>-96</v>
      </c>
      <c r="V149" s="5">
        <v>0</v>
      </c>
      <c r="W149" s="5">
        <v>0</v>
      </c>
      <c r="X149" s="5">
        <v>1924145</v>
      </c>
    </row>
    <row r="150" s="5" customFormat="1" spans="1:24">
      <c r="A150" s="5">
        <v>14685192742</v>
      </c>
      <c r="B150" s="5" t="s">
        <v>24</v>
      </c>
      <c r="C150" s="5" t="s">
        <v>25</v>
      </c>
      <c r="D150" s="5" t="s">
        <v>371</v>
      </c>
      <c r="E150" s="5" t="s">
        <v>175</v>
      </c>
      <c r="F150" s="6">
        <v>44279</v>
      </c>
      <c r="G150" s="6">
        <v>44280</v>
      </c>
      <c r="H150" s="5">
        <v>1</v>
      </c>
      <c r="I150" s="5">
        <v>1</v>
      </c>
      <c r="J150" s="5">
        <v>1</v>
      </c>
      <c r="K150" s="5" t="s">
        <v>28</v>
      </c>
      <c r="L150" s="5">
        <v>25</v>
      </c>
      <c r="M150" s="5">
        <v>25</v>
      </c>
      <c r="N150" s="5" t="s">
        <v>372</v>
      </c>
      <c r="O150" s="5" t="s">
        <v>30</v>
      </c>
      <c r="P150" s="5" t="s">
        <v>31</v>
      </c>
      <c r="Q150" s="5">
        <v>0</v>
      </c>
      <c r="R150" s="12">
        <v>44279</v>
      </c>
      <c r="S150" s="6">
        <v>44284</v>
      </c>
      <c r="T150" s="5" t="s">
        <v>32</v>
      </c>
      <c r="U150" s="5">
        <v>25</v>
      </c>
      <c r="V150" s="5">
        <v>0</v>
      </c>
      <c r="W150" s="5">
        <v>0</v>
      </c>
      <c r="X150" s="5">
        <v>2032708</v>
      </c>
    </row>
    <row r="151" s="5" customFormat="1" spans="1:24">
      <c r="A151" s="5">
        <v>14687610853</v>
      </c>
      <c r="B151" s="5" t="s">
        <v>24</v>
      </c>
      <c r="C151" s="5" t="s">
        <v>25</v>
      </c>
      <c r="D151" s="5" t="s">
        <v>373</v>
      </c>
      <c r="E151" s="5" t="s">
        <v>374</v>
      </c>
      <c r="F151" s="6">
        <v>44279</v>
      </c>
      <c r="G151" s="6">
        <v>44280</v>
      </c>
      <c r="H151" s="5">
        <v>1</v>
      </c>
      <c r="I151" s="5">
        <v>1</v>
      </c>
      <c r="J151" s="5">
        <v>1</v>
      </c>
      <c r="K151" s="5" t="s">
        <v>28</v>
      </c>
      <c r="L151" s="5">
        <v>64</v>
      </c>
      <c r="M151" s="5">
        <v>64</v>
      </c>
      <c r="N151" s="5" t="s">
        <v>375</v>
      </c>
      <c r="O151" s="5" t="s">
        <v>30</v>
      </c>
      <c r="P151" s="5" t="s">
        <v>31</v>
      </c>
      <c r="Q151" s="5">
        <v>0</v>
      </c>
      <c r="R151" s="12">
        <v>44279</v>
      </c>
      <c r="S151" s="6">
        <v>44284</v>
      </c>
      <c r="T151" s="5" t="s">
        <v>32</v>
      </c>
      <c r="U151" s="5">
        <v>64</v>
      </c>
      <c r="V151" s="5">
        <v>0</v>
      </c>
      <c r="W151" s="5">
        <v>0</v>
      </c>
      <c r="X151" s="5">
        <v>2032844</v>
      </c>
    </row>
    <row r="152" s="5" customFormat="1" spans="1:24">
      <c r="A152" s="5">
        <v>14687804874</v>
      </c>
      <c r="B152" s="5" t="s">
        <v>24</v>
      </c>
      <c r="C152" s="5" t="s">
        <v>25</v>
      </c>
      <c r="D152" s="5" t="s">
        <v>376</v>
      </c>
      <c r="E152" s="5" t="s">
        <v>377</v>
      </c>
      <c r="F152" s="6">
        <v>44280</v>
      </c>
      <c r="G152" s="6">
        <v>44281</v>
      </c>
      <c r="H152" s="5">
        <v>1</v>
      </c>
      <c r="I152" s="5">
        <v>1</v>
      </c>
      <c r="J152" s="5">
        <v>1</v>
      </c>
      <c r="K152" s="5" t="s">
        <v>28</v>
      </c>
      <c r="L152" s="5">
        <v>73</v>
      </c>
      <c r="M152" s="5">
        <v>73</v>
      </c>
      <c r="N152" s="5" t="s">
        <v>378</v>
      </c>
      <c r="O152" s="5" t="s">
        <v>30</v>
      </c>
      <c r="P152" s="5" t="s">
        <v>31</v>
      </c>
      <c r="Q152" s="5">
        <v>0</v>
      </c>
      <c r="R152" s="12">
        <v>44279</v>
      </c>
      <c r="S152" s="6">
        <v>44284</v>
      </c>
      <c r="T152" s="5" t="s">
        <v>32</v>
      </c>
      <c r="U152" s="5">
        <v>73</v>
      </c>
      <c r="V152" s="5">
        <v>0</v>
      </c>
      <c r="W152" s="5">
        <v>0</v>
      </c>
      <c r="X152" s="5">
        <v>2032890</v>
      </c>
    </row>
    <row r="153" s="5" customFormat="1" spans="1:24">
      <c r="A153" s="5">
        <v>14688685233</v>
      </c>
      <c r="B153" s="5" t="s">
        <v>24</v>
      </c>
      <c r="C153" s="5" t="s">
        <v>25</v>
      </c>
      <c r="D153" s="5" t="s">
        <v>379</v>
      </c>
      <c r="E153" s="5" t="s">
        <v>305</v>
      </c>
      <c r="F153" s="6">
        <v>44281</v>
      </c>
      <c r="G153" s="6">
        <v>44283</v>
      </c>
      <c r="H153" s="5">
        <v>1</v>
      </c>
      <c r="I153" s="5">
        <v>2</v>
      </c>
      <c r="J153" s="5">
        <v>2</v>
      </c>
      <c r="K153" s="5" t="s">
        <v>28</v>
      </c>
      <c r="L153" s="5">
        <v>164</v>
      </c>
      <c r="M153" s="5">
        <v>164</v>
      </c>
      <c r="N153" s="5" t="s">
        <v>380</v>
      </c>
      <c r="O153" s="5" t="s">
        <v>30</v>
      </c>
      <c r="P153" s="5" t="s">
        <v>31</v>
      </c>
      <c r="Q153" s="5">
        <v>0</v>
      </c>
      <c r="R153" s="12">
        <v>44279</v>
      </c>
      <c r="S153" s="6">
        <v>44284</v>
      </c>
      <c r="T153" s="5" t="s">
        <v>32</v>
      </c>
      <c r="U153" s="5">
        <v>164</v>
      </c>
      <c r="V153" s="5">
        <v>0</v>
      </c>
      <c r="W153" s="5">
        <v>0</v>
      </c>
      <c r="X153" s="5">
        <v>2033051</v>
      </c>
    </row>
    <row r="154" s="5" customFormat="1" spans="1:24">
      <c r="A154" s="5">
        <v>14689860280</v>
      </c>
      <c r="B154" s="5" t="s">
        <v>24</v>
      </c>
      <c r="C154" s="5" t="s">
        <v>25</v>
      </c>
      <c r="D154" s="5" t="s">
        <v>381</v>
      </c>
      <c r="E154" s="5" t="s">
        <v>53</v>
      </c>
      <c r="F154" s="6">
        <v>44280</v>
      </c>
      <c r="G154" s="6">
        <v>44281</v>
      </c>
      <c r="H154" s="5">
        <v>1</v>
      </c>
      <c r="I154" s="5">
        <v>1</v>
      </c>
      <c r="J154" s="5">
        <v>1</v>
      </c>
      <c r="K154" s="5" t="s">
        <v>28</v>
      </c>
      <c r="L154" s="5">
        <v>26</v>
      </c>
      <c r="M154" s="5">
        <v>26</v>
      </c>
      <c r="N154" s="5" t="s">
        <v>382</v>
      </c>
      <c r="O154" s="5" t="s">
        <v>30</v>
      </c>
      <c r="P154" s="5" t="s">
        <v>31</v>
      </c>
      <c r="Q154" s="5">
        <v>0</v>
      </c>
      <c r="R154" s="12">
        <v>44279</v>
      </c>
      <c r="S154" s="6">
        <v>44284</v>
      </c>
      <c r="T154" s="5" t="s">
        <v>32</v>
      </c>
      <c r="U154" s="5">
        <v>26</v>
      </c>
      <c r="V154" s="5">
        <v>0</v>
      </c>
      <c r="W154" s="5">
        <v>0</v>
      </c>
      <c r="X154" s="5">
        <v>2033585</v>
      </c>
    </row>
    <row r="155" s="5" customFormat="1" spans="1:24">
      <c r="A155" s="5">
        <v>14689957617</v>
      </c>
      <c r="B155" s="5" t="s">
        <v>24</v>
      </c>
      <c r="C155" s="5" t="s">
        <v>25</v>
      </c>
      <c r="D155" s="5" t="s">
        <v>285</v>
      </c>
      <c r="E155" s="5" t="s">
        <v>286</v>
      </c>
      <c r="F155" s="6">
        <v>44281</v>
      </c>
      <c r="G155" s="6">
        <v>44282</v>
      </c>
      <c r="H155" s="5">
        <v>1</v>
      </c>
      <c r="I155" s="5">
        <v>1</v>
      </c>
      <c r="J155" s="5">
        <v>1</v>
      </c>
      <c r="K155" s="5" t="s">
        <v>28</v>
      </c>
      <c r="L155" s="5">
        <v>26</v>
      </c>
      <c r="M155" s="5">
        <v>26</v>
      </c>
      <c r="N155" s="5" t="s">
        <v>383</v>
      </c>
      <c r="O155" s="5" t="s">
        <v>30</v>
      </c>
      <c r="P155" s="5" t="s">
        <v>31</v>
      </c>
      <c r="Q155" s="5">
        <v>0</v>
      </c>
      <c r="R155" s="12">
        <v>44279</v>
      </c>
      <c r="S155" s="6">
        <v>44284</v>
      </c>
      <c r="T155" s="5" t="s">
        <v>32</v>
      </c>
      <c r="U155" s="5">
        <v>26</v>
      </c>
      <c r="V155" s="5">
        <v>0</v>
      </c>
      <c r="W155" s="5">
        <v>0</v>
      </c>
      <c r="X155" s="5">
        <v>2033683</v>
      </c>
    </row>
    <row r="156" s="5" customFormat="1" spans="1:24">
      <c r="A156" s="5">
        <v>14691081138</v>
      </c>
      <c r="B156" s="5" t="s">
        <v>24</v>
      </c>
      <c r="C156" s="5" t="s">
        <v>25</v>
      </c>
      <c r="D156" s="5" t="s">
        <v>384</v>
      </c>
      <c r="E156" s="5" t="s">
        <v>385</v>
      </c>
      <c r="F156" s="6">
        <v>44282</v>
      </c>
      <c r="G156" s="6">
        <v>44283</v>
      </c>
      <c r="H156" s="5">
        <v>1</v>
      </c>
      <c r="I156" s="5">
        <v>1</v>
      </c>
      <c r="J156" s="5">
        <v>1</v>
      </c>
      <c r="K156" s="5" t="s">
        <v>28</v>
      </c>
      <c r="L156" s="5">
        <v>70</v>
      </c>
      <c r="M156" s="5">
        <v>70</v>
      </c>
      <c r="N156" s="5" t="s">
        <v>386</v>
      </c>
      <c r="O156" s="5" t="s">
        <v>30</v>
      </c>
      <c r="P156" s="5" t="s">
        <v>31</v>
      </c>
      <c r="Q156" s="5">
        <v>0</v>
      </c>
      <c r="R156" s="12">
        <v>44279</v>
      </c>
      <c r="S156" s="6">
        <v>44284</v>
      </c>
      <c r="T156" s="5" t="s">
        <v>32</v>
      </c>
      <c r="U156" s="5">
        <v>70</v>
      </c>
      <c r="V156" s="5">
        <v>0</v>
      </c>
      <c r="W156" s="5">
        <v>0</v>
      </c>
      <c r="X156" s="5">
        <v>2033715</v>
      </c>
    </row>
    <row r="157" s="5" customFormat="1" spans="1:24">
      <c r="A157" s="5">
        <v>14691081138</v>
      </c>
      <c r="B157" s="5" t="s">
        <v>24</v>
      </c>
      <c r="C157" s="5" t="s">
        <v>45</v>
      </c>
      <c r="D157" s="5" t="s">
        <v>384</v>
      </c>
      <c r="E157" s="5" t="s">
        <v>385</v>
      </c>
      <c r="F157" s="6">
        <v>44282</v>
      </c>
      <c r="G157" s="6">
        <v>44283</v>
      </c>
      <c r="H157" s="5">
        <v>1</v>
      </c>
      <c r="I157" s="5">
        <v>1</v>
      </c>
      <c r="J157" s="5">
        <v>1</v>
      </c>
      <c r="K157" s="5" t="s">
        <v>28</v>
      </c>
      <c r="L157" s="5">
        <v>-70</v>
      </c>
      <c r="M157" s="5">
        <v>-70</v>
      </c>
      <c r="N157" s="5" t="s">
        <v>386</v>
      </c>
      <c r="O157" s="5" t="s">
        <v>30</v>
      </c>
      <c r="P157" s="5" t="s">
        <v>31</v>
      </c>
      <c r="Q157" s="5">
        <v>0</v>
      </c>
      <c r="R157" s="12">
        <v>44279</v>
      </c>
      <c r="S157" s="6">
        <v>44284</v>
      </c>
      <c r="T157" s="5" t="s">
        <v>32</v>
      </c>
      <c r="U157" s="5">
        <v>-70</v>
      </c>
      <c r="V157" s="5">
        <v>0</v>
      </c>
      <c r="W157" s="5">
        <v>0</v>
      </c>
      <c r="X157" s="5">
        <v>2033715</v>
      </c>
    </row>
    <row r="158" s="5" customFormat="1" spans="1:24">
      <c r="A158" s="5">
        <v>14692201318</v>
      </c>
      <c r="B158" s="5" t="s">
        <v>24</v>
      </c>
      <c r="C158" s="5" t="s">
        <v>25</v>
      </c>
      <c r="D158" s="5" t="s">
        <v>82</v>
      </c>
      <c r="E158" s="5" t="s">
        <v>109</v>
      </c>
      <c r="F158" s="6">
        <v>44280</v>
      </c>
      <c r="G158" s="6">
        <v>44281</v>
      </c>
      <c r="H158" s="5">
        <v>1</v>
      </c>
      <c r="I158" s="5">
        <v>1</v>
      </c>
      <c r="J158" s="5">
        <v>1</v>
      </c>
      <c r="K158" s="5" t="s">
        <v>28</v>
      </c>
      <c r="L158" s="5">
        <v>105</v>
      </c>
      <c r="M158" s="5">
        <v>105</v>
      </c>
      <c r="N158" s="5" t="s">
        <v>387</v>
      </c>
      <c r="O158" s="5" t="s">
        <v>30</v>
      </c>
      <c r="P158" s="5" t="s">
        <v>31</v>
      </c>
      <c r="Q158" s="5">
        <v>0</v>
      </c>
      <c r="R158" s="12">
        <v>44280</v>
      </c>
      <c r="S158" s="6">
        <v>44284</v>
      </c>
      <c r="T158" s="5" t="s">
        <v>32</v>
      </c>
      <c r="U158" s="5">
        <v>105</v>
      </c>
      <c r="V158" s="5">
        <v>0</v>
      </c>
      <c r="W158" s="5">
        <v>0</v>
      </c>
      <c r="X158" s="5">
        <v>2033951</v>
      </c>
    </row>
    <row r="159" s="5" customFormat="1" spans="1:24">
      <c r="A159" s="5">
        <v>14692256240</v>
      </c>
      <c r="B159" s="5" t="s">
        <v>24</v>
      </c>
      <c r="C159" s="5" t="s">
        <v>25</v>
      </c>
      <c r="D159" s="5" t="s">
        <v>388</v>
      </c>
      <c r="E159" s="5" t="s">
        <v>389</v>
      </c>
      <c r="F159" s="6">
        <v>44280</v>
      </c>
      <c r="G159" s="6">
        <v>44281</v>
      </c>
      <c r="H159" s="5">
        <v>1</v>
      </c>
      <c r="I159" s="5">
        <v>1</v>
      </c>
      <c r="J159" s="5">
        <v>1</v>
      </c>
      <c r="K159" s="5" t="s">
        <v>28</v>
      </c>
      <c r="L159" s="5">
        <v>45</v>
      </c>
      <c r="M159" s="5">
        <v>45</v>
      </c>
      <c r="N159" s="5" t="s">
        <v>390</v>
      </c>
      <c r="O159" s="5" t="s">
        <v>30</v>
      </c>
      <c r="P159" s="5" t="s">
        <v>31</v>
      </c>
      <c r="Q159" s="5">
        <v>0</v>
      </c>
      <c r="R159" s="12">
        <v>44280</v>
      </c>
      <c r="S159" s="6">
        <v>44284</v>
      </c>
      <c r="T159" s="5" t="s">
        <v>32</v>
      </c>
      <c r="U159" s="5">
        <v>45</v>
      </c>
      <c r="V159" s="5">
        <v>0</v>
      </c>
      <c r="W159" s="5">
        <v>0</v>
      </c>
      <c r="X159" s="5">
        <v>2033956</v>
      </c>
    </row>
    <row r="160" s="5" customFormat="1" spans="1:24">
      <c r="A160" s="5">
        <v>14692273595</v>
      </c>
      <c r="B160" s="5" t="s">
        <v>24</v>
      </c>
      <c r="C160" s="5" t="s">
        <v>25</v>
      </c>
      <c r="D160" s="5" t="s">
        <v>391</v>
      </c>
      <c r="E160" s="5" t="s">
        <v>131</v>
      </c>
      <c r="F160" s="6">
        <v>44280</v>
      </c>
      <c r="G160" s="6">
        <v>44281</v>
      </c>
      <c r="H160" s="5">
        <v>1</v>
      </c>
      <c r="I160" s="5">
        <v>1</v>
      </c>
      <c r="J160" s="5">
        <v>1</v>
      </c>
      <c r="K160" s="5" t="s">
        <v>28</v>
      </c>
      <c r="L160" s="5">
        <v>20</v>
      </c>
      <c r="M160" s="5">
        <v>20</v>
      </c>
      <c r="N160" s="5" t="s">
        <v>392</v>
      </c>
      <c r="O160" s="5" t="s">
        <v>30</v>
      </c>
      <c r="P160" s="5" t="s">
        <v>31</v>
      </c>
      <c r="Q160" s="5">
        <v>0</v>
      </c>
      <c r="R160" s="12">
        <v>44280</v>
      </c>
      <c r="S160" s="6">
        <v>44284</v>
      </c>
      <c r="T160" s="5" t="s">
        <v>32</v>
      </c>
      <c r="U160" s="5">
        <v>20</v>
      </c>
      <c r="V160" s="5">
        <v>0</v>
      </c>
      <c r="W160" s="5">
        <v>0</v>
      </c>
      <c r="X160" s="5">
        <v>2033960</v>
      </c>
    </row>
    <row r="161" s="5" customFormat="1" spans="1:24">
      <c r="A161" s="5">
        <v>14693252995</v>
      </c>
      <c r="B161" s="5" t="s">
        <v>24</v>
      </c>
      <c r="C161" s="5" t="s">
        <v>25</v>
      </c>
      <c r="D161" s="5" t="s">
        <v>307</v>
      </c>
      <c r="E161" s="5" t="s">
        <v>259</v>
      </c>
      <c r="F161" s="6">
        <v>44280</v>
      </c>
      <c r="G161" s="6">
        <v>44281</v>
      </c>
      <c r="H161" s="5">
        <v>1</v>
      </c>
      <c r="I161" s="5">
        <v>1</v>
      </c>
      <c r="J161" s="5">
        <v>1</v>
      </c>
      <c r="K161" s="5" t="s">
        <v>28</v>
      </c>
      <c r="L161" s="5">
        <v>82</v>
      </c>
      <c r="M161" s="5">
        <v>82</v>
      </c>
      <c r="N161" s="5" t="s">
        <v>393</v>
      </c>
      <c r="O161" s="5" t="s">
        <v>30</v>
      </c>
      <c r="P161" s="5" t="s">
        <v>31</v>
      </c>
      <c r="Q161" s="5">
        <v>0</v>
      </c>
      <c r="R161" s="12">
        <v>44280</v>
      </c>
      <c r="S161" s="6">
        <v>44284</v>
      </c>
      <c r="T161" s="5" t="s">
        <v>32</v>
      </c>
      <c r="U161" s="5">
        <v>82</v>
      </c>
      <c r="V161" s="5">
        <v>0</v>
      </c>
      <c r="W161" s="5">
        <v>0</v>
      </c>
      <c r="X161" s="5">
        <v>2034183</v>
      </c>
    </row>
    <row r="162" s="5" customFormat="1" spans="1:24">
      <c r="A162" s="5">
        <v>14693569682</v>
      </c>
      <c r="B162" s="5" t="s">
        <v>24</v>
      </c>
      <c r="C162" s="5" t="s">
        <v>25</v>
      </c>
      <c r="D162" s="5" t="s">
        <v>114</v>
      </c>
      <c r="E162" s="5" t="s">
        <v>115</v>
      </c>
      <c r="F162" s="6">
        <v>44281</v>
      </c>
      <c r="G162" s="6">
        <v>44283</v>
      </c>
      <c r="H162" s="5">
        <v>1</v>
      </c>
      <c r="I162" s="5">
        <v>2</v>
      </c>
      <c r="J162" s="5">
        <v>2</v>
      </c>
      <c r="K162" s="5" t="s">
        <v>28</v>
      </c>
      <c r="L162" s="5">
        <v>304</v>
      </c>
      <c r="M162" s="5">
        <v>304</v>
      </c>
      <c r="N162" s="5" t="s">
        <v>394</v>
      </c>
      <c r="O162" s="5" t="s">
        <v>30</v>
      </c>
      <c r="P162" s="5" t="s">
        <v>31</v>
      </c>
      <c r="Q162" s="5">
        <v>0</v>
      </c>
      <c r="R162" s="12">
        <v>44280</v>
      </c>
      <c r="S162" s="6">
        <v>44284</v>
      </c>
      <c r="T162" s="5" t="s">
        <v>32</v>
      </c>
      <c r="U162" s="5">
        <v>304</v>
      </c>
      <c r="V162" s="5">
        <v>0</v>
      </c>
      <c r="W162" s="5">
        <v>0</v>
      </c>
      <c r="X162" s="5">
        <v>2034239</v>
      </c>
    </row>
    <row r="163" s="5" customFormat="1" spans="1:24">
      <c r="A163" s="5">
        <v>14695057004</v>
      </c>
      <c r="B163" s="5" t="s">
        <v>24</v>
      </c>
      <c r="C163" s="5" t="s">
        <v>25</v>
      </c>
      <c r="D163" s="5" t="s">
        <v>395</v>
      </c>
      <c r="E163" s="5" t="s">
        <v>396</v>
      </c>
      <c r="F163" s="6">
        <v>44280</v>
      </c>
      <c r="G163" s="6">
        <v>44282</v>
      </c>
      <c r="H163" s="5">
        <v>1</v>
      </c>
      <c r="I163" s="5">
        <v>2</v>
      </c>
      <c r="J163" s="5">
        <v>2</v>
      </c>
      <c r="K163" s="5" t="s">
        <v>28</v>
      </c>
      <c r="L163" s="5">
        <v>136</v>
      </c>
      <c r="M163" s="5">
        <v>136</v>
      </c>
      <c r="N163" s="5" t="s">
        <v>397</v>
      </c>
      <c r="O163" s="5" t="s">
        <v>30</v>
      </c>
      <c r="P163" s="5" t="s">
        <v>31</v>
      </c>
      <c r="Q163" s="5">
        <v>0</v>
      </c>
      <c r="R163" s="12">
        <v>44280</v>
      </c>
      <c r="S163" s="6">
        <v>44284</v>
      </c>
      <c r="T163" s="5" t="s">
        <v>32</v>
      </c>
      <c r="U163" s="5">
        <v>136</v>
      </c>
      <c r="V163" s="5">
        <v>0</v>
      </c>
      <c r="W163" s="5">
        <v>0</v>
      </c>
      <c r="X163" s="5">
        <v>2034267</v>
      </c>
    </row>
    <row r="164" s="5" customFormat="1" spans="1:24">
      <c r="A164" s="5">
        <v>14695057004</v>
      </c>
      <c r="B164" s="5" t="s">
        <v>24</v>
      </c>
      <c r="C164" s="5" t="s">
        <v>45</v>
      </c>
      <c r="D164" s="5" t="s">
        <v>395</v>
      </c>
      <c r="E164" s="5" t="s">
        <v>396</v>
      </c>
      <c r="F164" s="6">
        <v>44280</v>
      </c>
      <c r="G164" s="6">
        <v>44282</v>
      </c>
      <c r="H164" s="5">
        <v>1</v>
      </c>
      <c r="I164" s="5">
        <v>2</v>
      </c>
      <c r="J164" s="5">
        <v>2</v>
      </c>
      <c r="K164" s="5" t="s">
        <v>28</v>
      </c>
      <c r="L164" s="5">
        <v>-136</v>
      </c>
      <c r="M164" s="5">
        <v>-136</v>
      </c>
      <c r="N164" s="5" t="s">
        <v>397</v>
      </c>
      <c r="O164" s="5" t="s">
        <v>30</v>
      </c>
      <c r="P164" s="5" t="s">
        <v>31</v>
      </c>
      <c r="Q164" s="5">
        <v>0</v>
      </c>
      <c r="R164" s="12">
        <v>44280</v>
      </c>
      <c r="S164" s="6">
        <v>44284</v>
      </c>
      <c r="T164" s="5" t="s">
        <v>32</v>
      </c>
      <c r="U164" s="5">
        <v>-136</v>
      </c>
      <c r="V164" s="5">
        <v>0</v>
      </c>
      <c r="W164" s="5">
        <v>0</v>
      </c>
      <c r="X164" s="5">
        <v>2034267</v>
      </c>
    </row>
    <row r="165" s="5" customFormat="1" spans="1:24">
      <c r="A165" s="5">
        <v>14695750854</v>
      </c>
      <c r="B165" s="5" t="s">
        <v>24</v>
      </c>
      <c r="C165" s="5" t="s">
        <v>25</v>
      </c>
      <c r="D165" s="5" t="s">
        <v>398</v>
      </c>
      <c r="E165" s="5" t="s">
        <v>196</v>
      </c>
      <c r="F165" s="6">
        <v>44280</v>
      </c>
      <c r="G165" s="6">
        <v>44281</v>
      </c>
      <c r="H165" s="5">
        <v>1</v>
      </c>
      <c r="I165" s="5">
        <v>1</v>
      </c>
      <c r="J165" s="5">
        <v>1</v>
      </c>
      <c r="K165" s="5" t="s">
        <v>28</v>
      </c>
      <c r="L165" s="5">
        <v>32</v>
      </c>
      <c r="M165" s="5">
        <v>32</v>
      </c>
      <c r="N165" s="5" t="s">
        <v>399</v>
      </c>
      <c r="O165" s="5" t="s">
        <v>30</v>
      </c>
      <c r="P165" s="5" t="s">
        <v>31</v>
      </c>
      <c r="Q165" s="5">
        <v>0</v>
      </c>
      <c r="R165" s="12">
        <v>44280</v>
      </c>
      <c r="S165" s="6">
        <v>44284</v>
      </c>
      <c r="T165" s="5" t="s">
        <v>32</v>
      </c>
      <c r="U165" s="5">
        <v>32</v>
      </c>
      <c r="V165" s="5">
        <v>0</v>
      </c>
      <c r="W165" s="5">
        <v>0</v>
      </c>
      <c r="X165" s="5">
        <v>2034368</v>
      </c>
    </row>
    <row r="166" s="5" customFormat="1" spans="1:24">
      <c r="A166" s="5">
        <v>14696408083</v>
      </c>
      <c r="B166" s="5" t="s">
        <v>24</v>
      </c>
      <c r="C166" s="5" t="s">
        <v>25</v>
      </c>
      <c r="D166" s="5" t="s">
        <v>400</v>
      </c>
      <c r="E166" s="5" t="s">
        <v>34</v>
      </c>
      <c r="F166" s="6">
        <v>44280</v>
      </c>
      <c r="G166" s="6">
        <v>44281</v>
      </c>
      <c r="H166" s="5">
        <v>1</v>
      </c>
      <c r="I166" s="5">
        <v>1</v>
      </c>
      <c r="J166" s="5">
        <v>1</v>
      </c>
      <c r="K166" s="5" t="s">
        <v>28</v>
      </c>
      <c r="L166" s="5">
        <v>41</v>
      </c>
      <c r="M166" s="5">
        <v>41</v>
      </c>
      <c r="N166" s="5" t="s">
        <v>401</v>
      </c>
      <c r="O166" s="5" t="s">
        <v>30</v>
      </c>
      <c r="P166" s="5" t="s">
        <v>31</v>
      </c>
      <c r="Q166" s="5">
        <v>0</v>
      </c>
      <c r="R166" s="12">
        <v>44280</v>
      </c>
      <c r="S166" s="6">
        <v>44284</v>
      </c>
      <c r="T166" s="5" t="s">
        <v>32</v>
      </c>
      <c r="U166" s="5">
        <v>41</v>
      </c>
      <c r="V166" s="5">
        <v>0</v>
      </c>
      <c r="W166" s="5">
        <v>0</v>
      </c>
      <c r="X166" s="5">
        <v>2034479</v>
      </c>
    </row>
    <row r="167" s="5" customFormat="1" spans="1:24">
      <c r="A167" s="5">
        <v>14696806647</v>
      </c>
      <c r="B167" s="5" t="s">
        <v>24</v>
      </c>
      <c r="C167" s="5" t="s">
        <v>25</v>
      </c>
      <c r="D167" s="5" t="s">
        <v>312</v>
      </c>
      <c r="E167" s="5" t="s">
        <v>402</v>
      </c>
      <c r="F167" s="6">
        <v>44282</v>
      </c>
      <c r="G167" s="6">
        <v>44283</v>
      </c>
      <c r="H167" s="5">
        <v>1</v>
      </c>
      <c r="I167" s="5">
        <v>1</v>
      </c>
      <c r="J167" s="5">
        <v>1</v>
      </c>
      <c r="K167" s="5" t="s">
        <v>28</v>
      </c>
      <c r="L167" s="5">
        <v>628</v>
      </c>
      <c r="M167" s="5">
        <v>628</v>
      </c>
      <c r="N167" s="5" t="s">
        <v>403</v>
      </c>
      <c r="O167" s="5" t="s">
        <v>30</v>
      </c>
      <c r="P167" s="5" t="s">
        <v>31</v>
      </c>
      <c r="Q167" s="5">
        <v>0</v>
      </c>
      <c r="R167" s="12">
        <v>44280</v>
      </c>
      <c r="S167" s="6">
        <v>44284</v>
      </c>
      <c r="T167" s="5" t="s">
        <v>32</v>
      </c>
      <c r="U167" s="5">
        <v>628</v>
      </c>
      <c r="V167" s="5">
        <v>0</v>
      </c>
      <c r="W167" s="5">
        <v>0</v>
      </c>
      <c r="X167" s="5">
        <v>2034571</v>
      </c>
    </row>
    <row r="168" s="5" customFormat="1" spans="1:24">
      <c r="A168" s="5">
        <v>14697279839</v>
      </c>
      <c r="B168" s="5" t="s">
        <v>24</v>
      </c>
      <c r="C168" s="5" t="s">
        <v>25</v>
      </c>
      <c r="D168" s="5" t="s">
        <v>174</v>
      </c>
      <c r="E168" s="5" t="s">
        <v>404</v>
      </c>
      <c r="F168" s="6">
        <v>44282</v>
      </c>
      <c r="G168" s="6">
        <v>44283</v>
      </c>
      <c r="H168" s="5">
        <v>1</v>
      </c>
      <c r="I168" s="5">
        <v>1</v>
      </c>
      <c r="J168" s="5">
        <v>1</v>
      </c>
      <c r="K168" s="5" t="s">
        <v>28</v>
      </c>
      <c r="L168" s="5">
        <v>27</v>
      </c>
      <c r="M168" s="5">
        <v>27</v>
      </c>
      <c r="N168" s="5" t="s">
        <v>405</v>
      </c>
      <c r="O168" s="5" t="s">
        <v>30</v>
      </c>
      <c r="P168" s="5" t="s">
        <v>31</v>
      </c>
      <c r="Q168" s="5">
        <v>0</v>
      </c>
      <c r="R168" s="12">
        <v>44280</v>
      </c>
      <c r="S168" s="6">
        <v>44284</v>
      </c>
      <c r="T168" s="5" t="s">
        <v>32</v>
      </c>
      <c r="U168" s="5">
        <v>27</v>
      </c>
      <c r="V168" s="5">
        <v>0</v>
      </c>
      <c r="W168" s="5">
        <v>0</v>
      </c>
      <c r="X168" s="5">
        <v>2034751</v>
      </c>
    </row>
    <row r="169" s="5" customFormat="1" spans="1:24">
      <c r="A169" s="5">
        <v>14697300558</v>
      </c>
      <c r="B169" s="5" t="s">
        <v>24</v>
      </c>
      <c r="C169" s="5" t="s">
        <v>25</v>
      </c>
      <c r="D169" s="5" t="s">
        <v>406</v>
      </c>
      <c r="E169" s="5" t="s">
        <v>259</v>
      </c>
      <c r="F169" s="6">
        <v>44281</v>
      </c>
      <c r="G169" s="6">
        <v>44282</v>
      </c>
      <c r="H169" s="5">
        <v>1</v>
      </c>
      <c r="I169" s="5">
        <v>1</v>
      </c>
      <c r="J169" s="5">
        <v>1</v>
      </c>
      <c r="K169" s="5" t="s">
        <v>28</v>
      </c>
      <c r="L169" s="5">
        <v>52</v>
      </c>
      <c r="M169" s="5">
        <v>52</v>
      </c>
      <c r="N169" s="5" t="s">
        <v>407</v>
      </c>
      <c r="O169" s="5" t="s">
        <v>30</v>
      </c>
      <c r="P169" s="5" t="s">
        <v>31</v>
      </c>
      <c r="Q169" s="5">
        <v>0</v>
      </c>
      <c r="R169" s="12">
        <v>44280</v>
      </c>
      <c r="S169" s="6">
        <v>44284</v>
      </c>
      <c r="T169" s="5" t="s">
        <v>32</v>
      </c>
      <c r="U169" s="5">
        <v>52</v>
      </c>
      <c r="V169" s="5">
        <v>0</v>
      </c>
      <c r="W169" s="5">
        <v>0</v>
      </c>
      <c r="X169" s="5">
        <v>2034769</v>
      </c>
    </row>
    <row r="170" s="5" customFormat="1" spans="1:24">
      <c r="A170" s="5">
        <v>14698935772</v>
      </c>
      <c r="B170" s="5" t="s">
        <v>24</v>
      </c>
      <c r="C170" s="5" t="s">
        <v>25</v>
      </c>
      <c r="D170" s="5" t="s">
        <v>406</v>
      </c>
      <c r="E170" s="5" t="s">
        <v>259</v>
      </c>
      <c r="F170" s="6">
        <v>44281</v>
      </c>
      <c r="G170" s="6">
        <v>44282</v>
      </c>
      <c r="H170" s="5">
        <v>1</v>
      </c>
      <c r="I170" s="5">
        <v>1</v>
      </c>
      <c r="J170" s="5">
        <v>1</v>
      </c>
      <c r="K170" s="5" t="s">
        <v>28</v>
      </c>
      <c r="L170" s="5">
        <v>52</v>
      </c>
      <c r="M170" s="5">
        <v>52</v>
      </c>
      <c r="N170" s="5" t="s">
        <v>408</v>
      </c>
      <c r="O170" s="5" t="s">
        <v>30</v>
      </c>
      <c r="P170" s="5" t="s">
        <v>31</v>
      </c>
      <c r="Q170" s="5">
        <v>0</v>
      </c>
      <c r="R170" s="12">
        <v>44280</v>
      </c>
      <c r="S170" s="6">
        <v>44284</v>
      </c>
      <c r="T170" s="5" t="s">
        <v>32</v>
      </c>
      <c r="U170" s="5">
        <v>52</v>
      </c>
      <c r="V170" s="5">
        <v>0</v>
      </c>
      <c r="W170" s="5">
        <v>0</v>
      </c>
      <c r="X170" s="5">
        <v>2034998</v>
      </c>
    </row>
    <row r="171" s="5" customFormat="1" spans="1:24">
      <c r="A171" s="5">
        <v>14699398512</v>
      </c>
      <c r="B171" s="5" t="s">
        <v>24</v>
      </c>
      <c r="C171" s="5" t="s">
        <v>25</v>
      </c>
      <c r="D171" s="5" t="s">
        <v>409</v>
      </c>
      <c r="E171" s="5" t="s">
        <v>410</v>
      </c>
      <c r="F171" s="6">
        <v>44282</v>
      </c>
      <c r="G171" s="6">
        <v>44283</v>
      </c>
      <c r="H171" s="5">
        <v>1</v>
      </c>
      <c r="I171" s="5">
        <v>1</v>
      </c>
      <c r="J171" s="5">
        <v>1</v>
      </c>
      <c r="K171" s="5" t="s">
        <v>28</v>
      </c>
      <c r="L171" s="5">
        <v>78</v>
      </c>
      <c r="M171" s="5">
        <v>78</v>
      </c>
      <c r="N171" s="5" t="s">
        <v>411</v>
      </c>
      <c r="O171" s="5" t="s">
        <v>30</v>
      </c>
      <c r="P171" s="5" t="s">
        <v>31</v>
      </c>
      <c r="Q171" s="5">
        <v>0</v>
      </c>
      <c r="R171" s="12">
        <v>44280</v>
      </c>
      <c r="S171" s="6">
        <v>44284</v>
      </c>
      <c r="T171" s="5" t="s">
        <v>32</v>
      </c>
      <c r="U171" s="5">
        <v>78</v>
      </c>
      <c r="V171" s="5">
        <v>0</v>
      </c>
      <c r="W171" s="5">
        <v>0</v>
      </c>
      <c r="X171" s="5">
        <v>2035160</v>
      </c>
    </row>
    <row r="172" s="5" customFormat="1" spans="1:24">
      <c r="A172" s="5">
        <v>14699476346</v>
      </c>
      <c r="B172" s="5" t="s">
        <v>24</v>
      </c>
      <c r="C172" s="5" t="s">
        <v>25</v>
      </c>
      <c r="D172" s="5" t="s">
        <v>412</v>
      </c>
      <c r="E172" s="5" t="s">
        <v>413</v>
      </c>
      <c r="F172" s="6">
        <v>44280</v>
      </c>
      <c r="G172" s="6">
        <v>44281</v>
      </c>
      <c r="H172" s="5">
        <v>1</v>
      </c>
      <c r="I172" s="5">
        <v>1</v>
      </c>
      <c r="J172" s="5">
        <v>1</v>
      </c>
      <c r="K172" s="5" t="s">
        <v>28</v>
      </c>
      <c r="L172" s="5">
        <v>60</v>
      </c>
      <c r="M172" s="5">
        <v>60</v>
      </c>
      <c r="N172" s="5" t="s">
        <v>414</v>
      </c>
      <c r="O172" s="5" t="s">
        <v>30</v>
      </c>
      <c r="P172" s="5" t="s">
        <v>31</v>
      </c>
      <c r="Q172" s="5">
        <v>0</v>
      </c>
      <c r="R172" s="12">
        <v>44280</v>
      </c>
      <c r="S172" s="6">
        <v>44284</v>
      </c>
      <c r="T172" s="5" t="s">
        <v>32</v>
      </c>
      <c r="U172" s="5">
        <v>60</v>
      </c>
      <c r="V172" s="5">
        <v>0</v>
      </c>
      <c r="W172" s="5">
        <v>0</v>
      </c>
      <c r="X172" s="5">
        <v>2035190</v>
      </c>
    </row>
    <row r="173" s="5" customFormat="1" spans="1:24">
      <c r="A173" s="5">
        <v>14699611252</v>
      </c>
      <c r="B173" s="5" t="s">
        <v>24</v>
      </c>
      <c r="C173" s="5" t="s">
        <v>25</v>
      </c>
      <c r="D173" s="5" t="s">
        <v>415</v>
      </c>
      <c r="E173" s="5" t="s">
        <v>416</v>
      </c>
      <c r="F173" s="6">
        <v>44282</v>
      </c>
      <c r="G173" s="6">
        <v>44283</v>
      </c>
      <c r="H173" s="5">
        <v>1</v>
      </c>
      <c r="I173" s="5">
        <v>1</v>
      </c>
      <c r="J173" s="5">
        <v>1</v>
      </c>
      <c r="K173" s="5" t="s">
        <v>28</v>
      </c>
      <c r="L173" s="5">
        <v>131</v>
      </c>
      <c r="M173" s="5">
        <v>131</v>
      </c>
      <c r="N173" s="5" t="s">
        <v>417</v>
      </c>
      <c r="O173" s="5" t="s">
        <v>30</v>
      </c>
      <c r="P173" s="5" t="s">
        <v>31</v>
      </c>
      <c r="Q173" s="5">
        <v>0</v>
      </c>
      <c r="R173" s="12">
        <v>44280</v>
      </c>
      <c r="S173" s="6">
        <v>44284</v>
      </c>
      <c r="T173" s="5" t="s">
        <v>32</v>
      </c>
      <c r="U173" s="5">
        <v>131</v>
      </c>
      <c r="V173" s="5">
        <v>0</v>
      </c>
      <c r="W173" s="5">
        <v>0</v>
      </c>
      <c r="X173" s="5">
        <v>2035236</v>
      </c>
    </row>
    <row r="174" s="5" customFormat="1" spans="1:24">
      <c r="A174" s="5">
        <v>14699823374</v>
      </c>
      <c r="B174" s="5" t="s">
        <v>24</v>
      </c>
      <c r="C174" s="5" t="s">
        <v>25</v>
      </c>
      <c r="D174" s="5" t="s">
        <v>381</v>
      </c>
      <c r="E174" s="5" t="s">
        <v>115</v>
      </c>
      <c r="F174" s="6">
        <v>44282</v>
      </c>
      <c r="G174" s="6">
        <v>44283</v>
      </c>
      <c r="H174" s="5">
        <v>1</v>
      </c>
      <c r="I174" s="5">
        <v>1</v>
      </c>
      <c r="J174" s="5">
        <v>1</v>
      </c>
      <c r="K174" s="5" t="s">
        <v>28</v>
      </c>
      <c r="L174" s="5">
        <v>27</v>
      </c>
      <c r="M174" s="5">
        <v>27</v>
      </c>
      <c r="N174" s="5" t="s">
        <v>418</v>
      </c>
      <c r="O174" s="5" t="s">
        <v>30</v>
      </c>
      <c r="P174" s="5" t="s">
        <v>31</v>
      </c>
      <c r="Q174" s="5">
        <v>0</v>
      </c>
      <c r="R174" s="12">
        <v>44280</v>
      </c>
      <c r="S174" s="6">
        <v>44284</v>
      </c>
      <c r="T174" s="5" t="s">
        <v>32</v>
      </c>
      <c r="U174" s="5">
        <v>27</v>
      </c>
      <c r="V174" s="5">
        <v>0</v>
      </c>
      <c r="W174" s="5">
        <v>0</v>
      </c>
      <c r="X174" s="5">
        <v>2035310</v>
      </c>
    </row>
    <row r="175" s="5" customFormat="1" spans="1:24">
      <c r="A175" s="5">
        <v>14700277231</v>
      </c>
      <c r="B175" s="5" t="s">
        <v>24</v>
      </c>
      <c r="C175" s="5" t="s">
        <v>25</v>
      </c>
      <c r="D175" s="5" t="s">
        <v>419</v>
      </c>
      <c r="E175" s="5" t="s">
        <v>420</v>
      </c>
      <c r="F175" s="6">
        <v>44282</v>
      </c>
      <c r="G175" s="6">
        <v>44283</v>
      </c>
      <c r="H175" s="5">
        <v>1</v>
      </c>
      <c r="I175" s="5">
        <v>1</v>
      </c>
      <c r="J175" s="5">
        <v>1</v>
      </c>
      <c r="K175" s="5" t="s">
        <v>28</v>
      </c>
      <c r="L175" s="5">
        <v>184</v>
      </c>
      <c r="M175" s="5">
        <v>184</v>
      </c>
      <c r="N175" s="5" t="s">
        <v>421</v>
      </c>
      <c r="O175" s="5" t="s">
        <v>30</v>
      </c>
      <c r="P175" s="5" t="s">
        <v>31</v>
      </c>
      <c r="Q175" s="5">
        <v>0</v>
      </c>
      <c r="R175" s="12">
        <v>44281</v>
      </c>
      <c r="S175" s="6">
        <v>44284</v>
      </c>
      <c r="T175" s="5" t="s">
        <v>32</v>
      </c>
      <c r="U175" s="5">
        <v>184</v>
      </c>
      <c r="V175" s="5">
        <v>0</v>
      </c>
      <c r="W175" s="5">
        <v>0</v>
      </c>
      <c r="X175" s="5">
        <v>2035412</v>
      </c>
    </row>
    <row r="176" s="5" customFormat="1" spans="1:24">
      <c r="A176" s="5">
        <v>14700469536</v>
      </c>
      <c r="B176" s="5" t="s">
        <v>24</v>
      </c>
      <c r="C176" s="5" t="s">
        <v>25</v>
      </c>
      <c r="D176" s="5" t="s">
        <v>422</v>
      </c>
      <c r="E176" s="5" t="s">
        <v>423</v>
      </c>
      <c r="F176" s="6">
        <v>44281</v>
      </c>
      <c r="G176" s="6">
        <v>44282</v>
      </c>
      <c r="H176" s="5">
        <v>1</v>
      </c>
      <c r="I176" s="5">
        <v>1</v>
      </c>
      <c r="J176" s="5">
        <v>1</v>
      </c>
      <c r="K176" s="5" t="s">
        <v>28</v>
      </c>
      <c r="L176" s="5">
        <v>28</v>
      </c>
      <c r="M176" s="5">
        <v>28</v>
      </c>
      <c r="N176" s="5" t="s">
        <v>424</v>
      </c>
      <c r="O176" s="5" t="s">
        <v>30</v>
      </c>
      <c r="P176" s="5" t="s">
        <v>31</v>
      </c>
      <c r="Q176" s="5">
        <v>0</v>
      </c>
      <c r="R176" s="12">
        <v>44281</v>
      </c>
      <c r="S176" s="6">
        <v>44284</v>
      </c>
      <c r="T176" s="5" t="s">
        <v>32</v>
      </c>
      <c r="U176" s="5">
        <v>28</v>
      </c>
      <c r="V176" s="5">
        <v>0</v>
      </c>
      <c r="W176" s="5">
        <v>0</v>
      </c>
      <c r="X176" s="5">
        <v>2035479</v>
      </c>
    </row>
    <row r="177" s="5" customFormat="1" spans="1:24">
      <c r="A177" s="5">
        <v>14700787103</v>
      </c>
      <c r="B177" s="5" t="s">
        <v>24</v>
      </c>
      <c r="C177" s="5" t="s">
        <v>25</v>
      </c>
      <c r="D177" s="5" t="s">
        <v>425</v>
      </c>
      <c r="E177" s="5" t="s">
        <v>27</v>
      </c>
      <c r="F177" s="6">
        <v>44282</v>
      </c>
      <c r="G177" s="6">
        <v>44283</v>
      </c>
      <c r="H177" s="5">
        <v>1</v>
      </c>
      <c r="I177" s="5">
        <v>1</v>
      </c>
      <c r="J177" s="5">
        <v>1</v>
      </c>
      <c r="K177" s="5" t="s">
        <v>28</v>
      </c>
      <c r="L177" s="5">
        <v>23</v>
      </c>
      <c r="M177" s="5">
        <v>23</v>
      </c>
      <c r="N177" s="5" t="s">
        <v>426</v>
      </c>
      <c r="O177" s="5" t="s">
        <v>30</v>
      </c>
      <c r="P177" s="5" t="s">
        <v>31</v>
      </c>
      <c r="Q177" s="5">
        <v>0</v>
      </c>
      <c r="R177" s="12">
        <v>44281</v>
      </c>
      <c r="S177" s="6">
        <v>44284</v>
      </c>
      <c r="T177" s="5" t="s">
        <v>32</v>
      </c>
      <c r="U177" s="5">
        <v>23</v>
      </c>
      <c r="V177" s="5">
        <v>0</v>
      </c>
      <c r="W177" s="5">
        <v>0</v>
      </c>
      <c r="X177" s="5">
        <v>2035551</v>
      </c>
    </row>
    <row r="178" s="5" customFormat="1" spans="1:24">
      <c r="A178" s="5">
        <v>14700883681</v>
      </c>
      <c r="B178" s="5" t="s">
        <v>24</v>
      </c>
      <c r="C178" s="5" t="s">
        <v>25</v>
      </c>
      <c r="D178" s="5" t="s">
        <v>427</v>
      </c>
      <c r="E178" s="5" t="s">
        <v>428</v>
      </c>
      <c r="F178" s="6">
        <v>44282</v>
      </c>
      <c r="G178" s="6">
        <v>44283</v>
      </c>
      <c r="H178" s="5">
        <v>1</v>
      </c>
      <c r="I178" s="5">
        <v>1</v>
      </c>
      <c r="J178" s="5">
        <v>1</v>
      </c>
      <c r="K178" s="5" t="s">
        <v>28</v>
      </c>
      <c r="L178" s="5">
        <v>96</v>
      </c>
      <c r="M178" s="5">
        <v>96</v>
      </c>
      <c r="N178" s="5" t="s">
        <v>429</v>
      </c>
      <c r="O178" s="5" t="s">
        <v>30</v>
      </c>
      <c r="P178" s="5" t="s">
        <v>31</v>
      </c>
      <c r="Q178" s="5">
        <v>0</v>
      </c>
      <c r="R178" s="12">
        <v>44281</v>
      </c>
      <c r="S178" s="6">
        <v>44284</v>
      </c>
      <c r="T178" s="5" t="s">
        <v>32</v>
      </c>
      <c r="U178" s="5">
        <v>96</v>
      </c>
      <c r="V178" s="5">
        <v>0</v>
      </c>
      <c r="W178" s="5">
        <v>0</v>
      </c>
      <c r="X178" s="5">
        <v>2035569</v>
      </c>
    </row>
    <row r="179" s="5" customFormat="1" spans="1:24">
      <c r="A179" s="5">
        <v>14702835320</v>
      </c>
      <c r="B179" s="5" t="s">
        <v>24</v>
      </c>
      <c r="C179" s="5" t="s">
        <v>25</v>
      </c>
      <c r="D179" s="5" t="s">
        <v>430</v>
      </c>
      <c r="E179" s="5" t="s">
        <v>431</v>
      </c>
      <c r="F179" s="6">
        <v>44281</v>
      </c>
      <c r="G179" s="6">
        <v>44282</v>
      </c>
      <c r="H179" s="5">
        <v>1</v>
      </c>
      <c r="I179" s="5">
        <v>1</v>
      </c>
      <c r="J179" s="5">
        <v>1</v>
      </c>
      <c r="K179" s="5" t="s">
        <v>28</v>
      </c>
      <c r="L179" s="5">
        <v>87</v>
      </c>
      <c r="M179" s="5">
        <v>87</v>
      </c>
      <c r="N179" s="5" t="s">
        <v>432</v>
      </c>
      <c r="O179" s="5" t="s">
        <v>30</v>
      </c>
      <c r="P179" s="5" t="s">
        <v>31</v>
      </c>
      <c r="Q179" s="5">
        <v>0</v>
      </c>
      <c r="R179" s="12">
        <v>44281</v>
      </c>
      <c r="S179" s="6">
        <v>44284</v>
      </c>
      <c r="T179" s="5" t="s">
        <v>32</v>
      </c>
      <c r="U179" s="5">
        <v>87</v>
      </c>
      <c r="V179" s="5">
        <v>0</v>
      </c>
      <c r="W179" s="5">
        <v>0</v>
      </c>
      <c r="X179" s="5">
        <v>2035619</v>
      </c>
    </row>
    <row r="180" s="5" customFormat="1" spans="1:24">
      <c r="A180" s="5">
        <v>14702972869</v>
      </c>
      <c r="B180" s="5" t="s">
        <v>24</v>
      </c>
      <c r="C180" s="5" t="s">
        <v>25</v>
      </c>
      <c r="D180" s="5" t="s">
        <v>433</v>
      </c>
      <c r="E180" s="5" t="s">
        <v>434</v>
      </c>
      <c r="F180" s="6">
        <v>44281</v>
      </c>
      <c r="G180" s="6">
        <v>44282</v>
      </c>
      <c r="H180" s="5">
        <v>1</v>
      </c>
      <c r="I180" s="5">
        <v>1</v>
      </c>
      <c r="J180" s="5">
        <v>1</v>
      </c>
      <c r="K180" s="5" t="s">
        <v>28</v>
      </c>
      <c r="L180" s="5">
        <v>52</v>
      </c>
      <c r="M180" s="5">
        <v>52</v>
      </c>
      <c r="N180" s="5" t="s">
        <v>435</v>
      </c>
      <c r="O180" s="5" t="s">
        <v>30</v>
      </c>
      <c r="P180" s="5" t="s">
        <v>31</v>
      </c>
      <c r="Q180" s="5">
        <v>0</v>
      </c>
      <c r="R180" s="12">
        <v>44281</v>
      </c>
      <c r="S180" s="6">
        <v>44284</v>
      </c>
      <c r="T180" s="5" t="s">
        <v>32</v>
      </c>
      <c r="U180" s="5">
        <v>52</v>
      </c>
      <c r="V180" s="5">
        <v>0</v>
      </c>
      <c r="W180" s="5">
        <v>0</v>
      </c>
      <c r="X180" s="5">
        <v>2035624</v>
      </c>
    </row>
    <row r="181" s="5" customFormat="1" spans="1:24">
      <c r="A181" s="5">
        <v>14703457202</v>
      </c>
      <c r="B181" s="5" t="s">
        <v>24</v>
      </c>
      <c r="C181" s="5" t="s">
        <v>25</v>
      </c>
      <c r="D181" s="5" t="s">
        <v>373</v>
      </c>
      <c r="E181" s="5" t="s">
        <v>374</v>
      </c>
      <c r="F181" s="6">
        <v>44282</v>
      </c>
      <c r="G181" s="6">
        <v>44283</v>
      </c>
      <c r="H181" s="5">
        <v>1</v>
      </c>
      <c r="I181" s="5">
        <v>1</v>
      </c>
      <c r="J181" s="5">
        <v>1</v>
      </c>
      <c r="K181" s="5" t="s">
        <v>28</v>
      </c>
      <c r="L181" s="5">
        <v>64</v>
      </c>
      <c r="M181" s="5">
        <v>64</v>
      </c>
      <c r="N181" s="5" t="s">
        <v>436</v>
      </c>
      <c r="O181" s="5" t="s">
        <v>30</v>
      </c>
      <c r="P181" s="5" t="s">
        <v>31</v>
      </c>
      <c r="Q181" s="5">
        <v>0</v>
      </c>
      <c r="R181" s="12">
        <v>44281</v>
      </c>
      <c r="S181" s="6">
        <v>44284</v>
      </c>
      <c r="T181" s="5" t="s">
        <v>32</v>
      </c>
      <c r="U181" s="5">
        <v>64</v>
      </c>
      <c r="V181" s="5">
        <v>0</v>
      </c>
      <c r="W181" s="5">
        <v>0</v>
      </c>
      <c r="X181" s="5">
        <v>2035693</v>
      </c>
    </row>
    <row r="182" s="5" customFormat="1" spans="1:24">
      <c r="A182" s="5">
        <v>14704339730</v>
      </c>
      <c r="B182" s="5" t="s">
        <v>24</v>
      </c>
      <c r="C182" s="5" t="s">
        <v>25</v>
      </c>
      <c r="D182" s="5" t="s">
        <v>437</v>
      </c>
      <c r="E182" s="5" t="s">
        <v>43</v>
      </c>
      <c r="F182" s="6">
        <v>44282</v>
      </c>
      <c r="G182" s="6">
        <v>44283</v>
      </c>
      <c r="H182" s="5">
        <v>1</v>
      </c>
      <c r="I182" s="5">
        <v>1</v>
      </c>
      <c r="J182" s="5">
        <v>1</v>
      </c>
      <c r="K182" s="5" t="s">
        <v>28</v>
      </c>
      <c r="L182" s="5">
        <v>92</v>
      </c>
      <c r="M182" s="5">
        <v>92</v>
      </c>
      <c r="N182" s="5" t="s">
        <v>438</v>
      </c>
      <c r="O182" s="5" t="s">
        <v>30</v>
      </c>
      <c r="P182" s="5" t="s">
        <v>31</v>
      </c>
      <c r="Q182" s="5">
        <v>0</v>
      </c>
      <c r="R182" s="12">
        <v>44281</v>
      </c>
      <c r="S182" s="6">
        <v>44284</v>
      </c>
      <c r="T182" s="5" t="s">
        <v>32</v>
      </c>
      <c r="U182" s="5">
        <v>92</v>
      </c>
      <c r="V182" s="5">
        <v>0</v>
      </c>
      <c r="W182" s="5">
        <v>0</v>
      </c>
      <c r="X182" s="5">
        <v>2035843</v>
      </c>
    </row>
    <row r="183" s="5" customFormat="1" spans="1:24">
      <c r="A183" s="5">
        <v>14704510414</v>
      </c>
      <c r="B183" s="5" t="s">
        <v>24</v>
      </c>
      <c r="C183" s="5" t="s">
        <v>25</v>
      </c>
      <c r="D183" s="5" t="s">
        <v>439</v>
      </c>
      <c r="E183" s="5" t="s">
        <v>440</v>
      </c>
      <c r="F183" s="6">
        <v>44281</v>
      </c>
      <c r="G183" s="6">
        <v>44282</v>
      </c>
      <c r="H183" s="5">
        <v>1</v>
      </c>
      <c r="I183" s="5">
        <v>1</v>
      </c>
      <c r="J183" s="5">
        <v>1</v>
      </c>
      <c r="K183" s="5" t="s">
        <v>28</v>
      </c>
      <c r="L183" s="5">
        <v>68</v>
      </c>
      <c r="M183" s="5">
        <v>68</v>
      </c>
      <c r="N183" s="5" t="s">
        <v>441</v>
      </c>
      <c r="O183" s="5" t="s">
        <v>30</v>
      </c>
      <c r="P183" s="5" t="s">
        <v>31</v>
      </c>
      <c r="Q183" s="5">
        <v>0</v>
      </c>
      <c r="R183" s="12">
        <v>44281</v>
      </c>
      <c r="S183" s="6">
        <v>44284</v>
      </c>
      <c r="T183" s="5" t="s">
        <v>32</v>
      </c>
      <c r="U183" s="5">
        <v>68</v>
      </c>
      <c r="V183" s="5">
        <v>0</v>
      </c>
      <c r="W183" s="5">
        <v>0</v>
      </c>
      <c r="X183" s="5">
        <v>2035859</v>
      </c>
    </row>
    <row r="184" s="5" customFormat="1" spans="1:24">
      <c r="A184" s="5">
        <v>14704568959</v>
      </c>
      <c r="B184" s="5" t="s">
        <v>24</v>
      </c>
      <c r="C184" s="5" t="s">
        <v>25</v>
      </c>
      <c r="D184" s="5" t="s">
        <v>406</v>
      </c>
      <c r="E184" s="5" t="s">
        <v>259</v>
      </c>
      <c r="F184" s="6">
        <v>44281</v>
      </c>
      <c r="G184" s="6">
        <v>44282</v>
      </c>
      <c r="H184" s="5">
        <v>1</v>
      </c>
      <c r="I184" s="5">
        <v>1</v>
      </c>
      <c r="J184" s="5">
        <v>1</v>
      </c>
      <c r="K184" s="5" t="s">
        <v>28</v>
      </c>
      <c r="L184" s="5">
        <v>52</v>
      </c>
      <c r="M184" s="5">
        <v>52</v>
      </c>
      <c r="N184" s="5" t="s">
        <v>442</v>
      </c>
      <c r="O184" s="5" t="s">
        <v>30</v>
      </c>
      <c r="P184" s="5" t="s">
        <v>31</v>
      </c>
      <c r="Q184" s="5">
        <v>0</v>
      </c>
      <c r="R184" s="12">
        <v>44281</v>
      </c>
      <c r="S184" s="6">
        <v>44284</v>
      </c>
      <c r="T184" s="5" t="s">
        <v>32</v>
      </c>
      <c r="U184" s="5">
        <v>52</v>
      </c>
      <c r="V184" s="5">
        <v>0</v>
      </c>
      <c r="W184" s="5">
        <v>0</v>
      </c>
      <c r="X184" s="5">
        <v>2035870</v>
      </c>
    </row>
    <row r="185" s="5" customFormat="1" spans="1:24">
      <c r="A185" s="5">
        <v>14696806647</v>
      </c>
      <c r="B185" s="5" t="s">
        <v>24</v>
      </c>
      <c r="C185" s="5" t="s">
        <v>45</v>
      </c>
      <c r="D185" s="5" t="s">
        <v>312</v>
      </c>
      <c r="E185" s="5" t="s">
        <v>402</v>
      </c>
      <c r="F185" s="6">
        <v>44282</v>
      </c>
      <c r="G185" s="6">
        <v>44283</v>
      </c>
      <c r="H185" s="5">
        <v>1</v>
      </c>
      <c r="I185" s="5">
        <v>1</v>
      </c>
      <c r="J185" s="5">
        <v>1</v>
      </c>
      <c r="K185" s="5" t="s">
        <v>28</v>
      </c>
      <c r="L185" s="5">
        <v>-628</v>
      </c>
      <c r="M185" s="5">
        <v>-628</v>
      </c>
      <c r="N185" s="5" t="s">
        <v>403</v>
      </c>
      <c r="O185" s="5" t="s">
        <v>30</v>
      </c>
      <c r="P185" s="5" t="s">
        <v>31</v>
      </c>
      <c r="Q185" s="5">
        <v>0</v>
      </c>
      <c r="R185" s="12">
        <v>44280</v>
      </c>
      <c r="S185" s="6">
        <v>44284</v>
      </c>
      <c r="T185" s="5" t="s">
        <v>32</v>
      </c>
      <c r="U185" s="5">
        <v>-628</v>
      </c>
      <c r="V185" s="5">
        <v>0</v>
      </c>
      <c r="W185" s="5">
        <v>0</v>
      </c>
      <c r="X185" s="5">
        <v>2034571</v>
      </c>
    </row>
    <row r="186" s="5" customFormat="1" spans="1:24">
      <c r="A186" s="5">
        <v>14641111558</v>
      </c>
      <c r="B186" s="5" t="s">
        <v>24</v>
      </c>
      <c r="C186" s="5" t="s">
        <v>45</v>
      </c>
      <c r="D186" s="5" t="s">
        <v>169</v>
      </c>
      <c r="E186" s="5" t="s">
        <v>170</v>
      </c>
      <c r="F186" s="6">
        <v>44281</v>
      </c>
      <c r="G186" s="6">
        <v>44283</v>
      </c>
      <c r="H186" s="5">
        <v>1</v>
      </c>
      <c r="I186" s="5">
        <v>2</v>
      </c>
      <c r="J186" s="5">
        <v>2</v>
      </c>
      <c r="K186" s="5" t="s">
        <v>28</v>
      </c>
      <c r="L186" s="5">
        <v>-426</v>
      </c>
      <c r="M186" s="5">
        <v>-426</v>
      </c>
      <c r="N186" s="5" t="s">
        <v>171</v>
      </c>
      <c r="O186" s="5" t="s">
        <v>30</v>
      </c>
      <c r="P186" s="5" t="s">
        <v>31</v>
      </c>
      <c r="Q186" s="5">
        <v>0</v>
      </c>
      <c r="R186" s="12">
        <v>44274</v>
      </c>
      <c r="S186" s="6">
        <v>44284</v>
      </c>
      <c r="T186" s="5" t="s">
        <v>32</v>
      </c>
      <c r="U186" s="5">
        <v>-426</v>
      </c>
      <c r="V186" s="5">
        <v>0</v>
      </c>
      <c r="W186" s="5">
        <v>0</v>
      </c>
      <c r="X186" s="5">
        <v>2024241</v>
      </c>
    </row>
    <row r="187" s="5" customFormat="1" spans="1:24">
      <c r="A187" s="5">
        <v>14708721321</v>
      </c>
      <c r="B187" s="5" t="s">
        <v>24</v>
      </c>
      <c r="C187" s="5" t="s">
        <v>25</v>
      </c>
      <c r="D187" s="5" t="s">
        <v>333</v>
      </c>
      <c r="E187" s="5" t="s">
        <v>80</v>
      </c>
      <c r="F187" s="6">
        <v>44282</v>
      </c>
      <c r="G187" s="6">
        <v>44283</v>
      </c>
      <c r="H187" s="5">
        <v>1</v>
      </c>
      <c r="I187" s="5">
        <v>1</v>
      </c>
      <c r="J187" s="5">
        <v>1</v>
      </c>
      <c r="K187" s="5" t="s">
        <v>28</v>
      </c>
      <c r="L187" s="5">
        <v>24</v>
      </c>
      <c r="M187" s="5">
        <v>24</v>
      </c>
      <c r="N187" s="5" t="s">
        <v>443</v>
      </c>
      <c r="O187" s="5" t="s">
        <v>30</v>
      </c>
      <c r="P187" s="5" t="s">
        <v>31</v>
      </c>
      <c r="Q187" s="5">
        <v>0</v>
      </c>
      <c r="R187" s="12">
        <v>44282</v>
      </c>
      <c r="S187" s="6">
        <v>44284</v>
      </c>
      <c r="T187" s="5" t="s">
        <v>32</v>
      </c>
      <c r="U187" s="5">
        <v>24</v>
      </c>
      <c r="V187" s="5">
        <v>0</v>
      </c>
      <c r="W187" s="5">
        <v>0</v>
      </c>
      <c r="X187" s="5">
        <v>2036438</v>
      </c>
    </row>
    <row r="188" s="5" customFormat="1" spans="1:24">
      <c r="A188" s="5">
        <v>14708745151</v>
      </c>
      <c r="B188" s="5" t="s">
        <v>24</v>
      </c>
      <c r="C188" s="5" t="s">
        <v>25</v>
      </c>
      <c r="D188" s="5" t="s">
        <v>444</v>
      </c>
      <c r="E188" s="5" t="s">
        <v>445</v>
      </c>
      <c r="F188" s="6">
        <v>44282</v>
      </c>
      <c r="G188" s="6">
        <v>44283</v>
      </c>
      <c r="H188" s="5">
        <v>1</v>
      </c>
      <c r="I188" s="5">
        <v>1</v>
      </c>
      <c r="J188" s="5">
        <v>1</v>
      </c>
      <c r="K188" s="5" t="s">
        <v>28</v>
      </c>
      <c r="L188" s="5">
        <v>79</v>
      </c>
      <c r="M188" s="5">
        <v>79</v>
      </c>
      <c r="N188" s="5" t="s">
        <v>446</v>
      </c>
      <c r="O188" s="5" t="s">
        <v>30</v>
      </c>
      <c r="P188" s="5" t="s">
        <v>31</v>
      </c>
      <c r="Q188" s="5">
        <v>0</v>
      </c>
      <c r="R188" s="12">
        <v>44282</v>
      </c>
      <c r="S188" s="6">
        <v>44284</v>
      </c>
      <c r="T188" s="5" t="s">
        <v>32</v>
      </c>
      <c r="U188" s="5">
        <v>79</v>
      </c>
      <c r="V188" s="5">
        <v>0</v>
      </c>
      <c r="W188" s="5">
        <v>0</v>
      </c>
      <c r="X188" s="5">
        <v>2036442</v>
      </c>
    </row>
    <row r="189" s="5" customFormat="1" spans="1:24">
      <c r="A189" s="5">
        <v>14710777397</v>
      </c>
      <c r="B189" s="5" t="s">
        <v>24</v>
      </c>
      <c r="C189" s="5" t="s">
        <v>25</v>
      </c>
      <c r="D189" s="5" t="s">
        <v>447</v>
      </c>
      <c r="E189" s="5" t="s">
        <v>448</v>
      </c>
      <c r="F189" s="6">
        <v>44282</v>
      </c>
      <c r="G189" s="6">
        <v>44283</v>
      </c>
      <c r="H189" s="5">
        <v>1</v>
      </c>
      <c r="I189" s="5">
        <v>1</v>
      </c>
      <c r="J189" s="5">
        <v>1</v>
      </c>
      <c r="K189" s="5" t="s">
        <v>28</v>
      </c>
      <c r="L189" s="5">
        <v>337</v>
      </c>
      <c r="M189" s="5">
        <v>337</v>
      </c>
      <c r="N189" s="5" t="s">
        <v>449</v>
      </c>
      <c r="O189" s="5" t="s">
        <v>30</v>
      </c>
      <c r="P189" s="5" t="s">
        <v>31</v>
      </c>
      <c r="Q189" s="5">
        <v>0</v>
      </c>
      <c r="R189" s="12">
        <v>44282</v>
      </c>
      <c r="S189" s="6">
        <v>44284</v>
      </c>
      <c r="T189" s="5" t="s">
        <v>32</v>
      </c>
      <c r="U189" s="5">
        <v>337</v>
      </c>
      <c r="V189" s="5">
        <v>0</v>
      </c>
      <c r="W189" s="5">
        <v>0</v>
      </c>
      <c r="X189" s="5">
        <v>2036513</v>
      </c>
    </row>
    <row r="190" s="5" customFormat="1" spans="1:24">
      <c r="A190" s="5">
        <v>14710837912</v>
      </c>
      <c r="B190" s="5" t="s">
        <v>24</v>
      </c>
      <c r="C190" s="5" t="s">
        <v>25</v>
      </c>
      <c r="D190" s="5" t="s">
        <v>450</v>
      </c>
      <c r="E190" s="5" t="s">
        <v>448</v>
      </c>
      <c r="F190" s="6">
        <v>44282</v>
      </c>
      <c r="G190" s="6">
        <v>44283</v>
      </c>
      <c r="H190" s="5">
        <v>1</v>
      </c>
      <c r="I190" s="5">
        <v>1</v>
      </c>
      <c r="J190" s="5">
        <v>1</v>
      </c>
      <c r="K190" s="5" t="s">
        <v>28</v>
      </c>
      <c r="L190" s="5">
        <v>79</v>
      </c>
      <c r="M190" s="5">
        <v>79</v>
      </c>
      <c r="N190" s="5" t="s">
        <v>451</v>
      </c>
      <c r="O190" s="5" t="s">
        <v>30</v>
      </c>
      <c r="P190" s="5" t="s">
        <v>31</v>
      </c>
      <c r="Q190" s="5">
        <v>0</v>
      </c>
      <c r="R190" s="12">
        <v>44282</v>
      </c>
      <c r="S190" s="6">
        <v>44284</v>
      </c>
      <c r="T190" s="5" t="s">
        <v>32</v>
      </c>
      <c r="U190" s="5">
        <v>79</v>
      </c>
      <c r="V190" s="5">
        <v>0</v>
      </c>
      <c r="W190" s="5">
        <v>0</v>
      </c>
      <c r="X190" s="5">
        <v>2036526</v>
      </c>
    </row>
    <row r="191" s="5" customFormat="1" spans="1:24">
      <c r="A191" s="5">
        <v>14657242109</v>
      </c>
      <c r="B191" s="5" t="s">
        <v>24</v>
      </c>
      <c r="C191" s="5" t="s">
        <v>45</v>
      </c>
      <c r="D191" s="5" t="s">
        <v>207</v>
      </c>
      <c r="E191" s="5" t="s">
        <v>80</v>
      </c>
      <c r="F191" s="6">
        <v>44282</v>
      </c>
      <c r="G191" s="6">
        <v>44283</v>
      </c>
      <c r="H191" s="5">
        <v>1</v>
      </c>
      <c r="I191" s="5">
        <v>1</v>
      </c>
      <c r="J191" s="5">
        <v>1</v>
      </c>
      <c r="K191" s="5" t="s">
        <v>28</v>
      </c>
      <c r="L191" s="5">
        <v>-197</v>
      </c>
      <c r="M191" s="5">
        <v>-197</v>
      </c>
      <c r="N191" s="5" t="s">
        <v>208</v>
      </c>
      <c r="O191" s="5" t="s">
        <v>30</v>
      </c>
      <c r="P191" s="5" t="s">
        <v>31</v>
      </c>
      <c r="Q191" s="5">
        <v>0</v>
      </c>
      <c r="R191" s="12">
        <v>44276</v>
      </c>
      <c r="S191" s="6">
        <v>44284</v>
      </c>
      <c r="T191" s="5" t="s">
        <v>32</v>
      </c>
      <c r="U191" s="5">
        <v>-197</v>
      </c>
      <c r="V191" s="5">
        <v>0</v>
      </c>
      <c r="W191" s="5">
        <v>0</v>
      </c>
      <c r="X191" s="5">
        <v>2027791</v>
      </c>
    </row>
    <row r="192" s="5" customFormat="1" spans="1:24">
      <c r="A192" s="5">
        <v>14710777397</v>
      </c>
      <c r="B192" s="5" t="s">
        <v>24</v>
      </c>
      <c r="C192" s="5" t="s">
        <v>45</v>
      </c>
      <c r="D192" s="5" t="s">
        <v>447</v>
      </c>
      <c r="E192" s="5" t="s">
        <v>448</v>
      </c>
      <c r="F192" s="6">
        <v>44282</v>
      </c>
      <c r="G192" s="6">
        <v>44283</v>
      </c>
      <c r="H192" s="5">
        <v>1</v>
      </c>
      <c r="I192" s="5">
        <v>1</v>
      </c>
      <c r="J192" s="5">
        <v>1</v>
      </c>
      <c r="K192" s="5" t="s">
        <v>28</v>
      </c>
      <c r="L192" s="5">
        <v>-337</v>
      </c>
      <c r="M192" s="5">
        <v>-337</v>
      </c>
      <c r="N192" s="5" t="s">
        <v>449</v>
      </c>
      <c r="O192" s="5" t="s">
        <v>30</v>
      </c>
      <c r="P192" s="5" t="s">
        <v>31</v>
      </c>
      <c r="Q192" s="5">
        <v>0</v>
      </c>
      <c r="R192" s="12">
        <v>44282</v>
      </c>
      <c r="S192" s="6">
        <v>44284</v>
      </c>
      <c r="T192" s="5" t="s">
        <v>32</v>
      </c>
      <c r="U192" s="5">
        <v>-337</v>
      </c>
      <c r="V192" s="5">
        <v>0</v>
      </c>
      <c r="W192" s="5">
        <v>0</v>
      </c>
      <c r="X192" s="5">
        <v>2036513</v>
      </c>
    </row>
    <row r="193" s="5" customFormat="1" spans="1:24">
      <c r="A193" s="5">
        <v>14712618412</v>
      </c>
      <c r="B193" s="5" t="s">
        <v>24</v>
      </c>
      <c r="C193" s="5" t="s">
        <v>25</v>
      </c>
      <c r="D193" s="5" t="s">
        <v>373</v>
      </c>
      <c r="E193" s="5" t="s">
        <v>452</v>
      </c>
      <c r="F193" s="6">
        <v>44282</v>
      </c>
      <c r="G193" s="6">
        <v>44283</v>
      </c>
      <c r="H193" s="5">
        <v>1</v>
      </c>
      <c r="I193" s="5">
        <v>1</v>
      </c>
      <c r="J193" s="5">
        <v>1</v>
      </c>
      <c r="K193" s="5" t="s">
        <v>28</v>
      </c>
      <c r="L193" s="5">
        <v>64</v>
      </c>
      <c r="M193" s="5">
        <v>64</v>
      </c>
      <c r="N193" s="5" t="s">
        <v>453</v>
      </c>
      <c r="O193" s="5" t="s">
        <v>30</v>
      </c>
      <c r="P193" s="5" t="s">
        <v>31</v>
      </c>
      <c r="Q193" s="5">
        <v>0</v>
      </c>
      <c r="R193" s="12">
        <v>44282</v>
      </c>
      <c r="S193" s="6">
        <v>44284</v>
      </c>
      <c r="T193" s="5" t="s">
        <v>32</v>
      </c>
      <c r="U193" s="5">
        <v>64</v>
      </c>
      <c r="V193" s="5">
        <v>0</v>
      </c>
      <c r="W193" s="5">
        <v>0</v>
      </c>
      <c r="X193" s="5">
        <v>2036846</v>
      </c>
    </row>
    <row r="194" s="5" customFormat="1" spans="1:24">
      <c r="A194" s="5">
        <v>14712621803</v>
      </c>
      <c r="B194" s="5" t="s">
        <v>24</v>
      </c>
      <c r="C194" s="5" t="s">
        <v>25</v>
      </c>
      <c r="D194" s="5" t="s">
        <v>454</v>
      </c>
      <c r="E194" s="5" t="s">
        <v>455</v>
      </c>
      <c r="F194" s="6">
        <v>44282</v>
      </c>
      <c r="G194" s="6">
        <v>44283</v>
      </c>
      <c r="H194" s="5">
        <v>1</v>
      </c>
      <c r="I194" s="5">
        <v>1</v>
      </c>
      <c r="J194" s="5">
        <v>1</v>
      </c>
      <c r="K194" s="5" t="s">
        <v>28</v>
      </c>
      <c r="L194" s="5">
        <v>31</v>
      </c>
      <c r="M194" s="5">
        <v>31</v>
      </c>
      <c r="N194" s="5" t="s">
        <v>456</v>
      </c>
      <c r="O194" s="5" t="s">
        <v>30</v>
      </c>
      <c r="P194" s="5" t="s">
        <v>31</v>
      </c>
      <c r="Q194" s="5">
        <v>0</v>
      </c>
      <c r="R194" s="12">
        <v>44282</v>
      </c>
      <c r="S194" s="6">
        <v>44284</v>
      </c>
      <c r="T194" s="5" t="s">
        <v>32</v>
      </c>
      <c r="U194" s="5">
        <v>31</v>
      </c>
      <c r="V194" s="5">
        <v>0</v>
      </c>
      <c r="W194" s="5">
        <v>0</v>
      </c>
      <c r="X194" s="5">
        <v>2036847</v>
      </c>
    </row>
    <row r="195" s="5" customFormat="1" spans="1:24">
      <c r="A195" s="5">
        <v>14715676977</v>
      </c>
      <c r="B195" s="5" t="s">
        <v>24</v>
      </c>
      <c r="C195" s="5" t="s">
        <v>25</v>
      </c>
      <c r="D195" s="5" t="s">
        <v>457</v>
      </c>
      <c r="E195" s="5" t="s">
        <v>115</v>
      </c>
      <c r="F195" s="6">
        <v>44282</v>
      </c>
      <c r="G195" s="6">
        <v>44283</v>
      </c>
      <c r="H195" s="5">
        <v>1</v>
      </c>
      <c r="I195" s="5">
        <v>1</v>
      </c>
      <c r="J195" s="5">
        <v>1</v>
      </c>
      <c r="K195" s="5" t="s">
        <v>28</v>
      </c>
      <c r="L195" s="5">
        <v>82</v>
      </c>
      <c r="M195" s="5">
        <v>82</v>
      </c>
      <c r="N195" s="5" t="s">
        <v>458</v>
      </c>
      <c r="O195" s="5" t="s">
        <v>30</v>
      </c>
      <c r="P195" s="5" t="s">
        <v>31</v>
      </c>
      <c r="Q195" s="5">
        <v>0</v>
      </c>
      <c r="R195" s="12">
        <v>44282</v>
      </c>
      <c r="S195" s="6">
        <v>44284</v>
      </c>
      <c r="T195" s="5" t="s">
        <v>32</v>
      </c>
      <c r="U195" s="5">
        <v>82</v>
      </c>
      <c r="V195" s="5">
        <v>0</v>
      </c>
      <c r="W195" s="5">
        <v>0</v>
      </c>
      <c r="X195" s="5">
        <v>2037034</v>
      </c>
    </row>
    <row r="197" spans="13:13">
      <c r="M197" s="5">
        <f>SUM(M2:M196)</f>
        <v>22409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6"/>
  <sheetViews>
    <sheetView tabSelected="1" topLeftCell="A159" workbookViewId="0">
      <selection activeCell="D183" sqref="D183"/>
    </sheetView>
  </sheetViews>
  <sheetFormatPr defaultColWidth="9" defaultRowHeight="13.5"/>
  <cols>
    <col min="1" max="1" width="13.875" style="5" customWidth="1"/>
    <col min="2" max="3" width="10.375" style="5"/>
    <col min="4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459</v>
      </c>
    </row>
    <row r="2" s="5" customFormat="1" spans="1:8">
      <c r="A2" s="5">
        <v>14204691272</v>
      </c>
      <c r="B2" s="6">
        <v>44282</v>
      </c>
      <c r="C2" s="6">
        <v>44283</v>
      </c>
      <c r="D2" s="5">
        <v>0</v>
      </c>
      <c r="E2" s="5" t="str">
        <f>VLOOKUP(A2,HOP!A:H,8,0)</f>
        <v>0.00</v>
      </c>
      <c r="F2" s="5">
        <f>VLOOKUP(A2,HOP!A:B,2,0)</f>
        <v>1935695</v>
      </c>
      <c r="G2" s="5">
        <f t="shared" ref="G2:G13" si="0">D2-E2</f>
        <v>0</v>
      </c>
      <c r="H2" s="5" t="str">
        <f>$H$1&amp;F2</f>
        <v>，1935695</v>
      </c>
    </row>
    <row r="3" s="5" customFormat="1" spans="1:8">
      <c r="A3" s="5">
        <v>14260664081</v>
      </c>
      <c r="B3" s="6">
        <v>44280</v>
      </c>
      <c r="C3" s="6">
        <v>44283</v>
      </c>
      <c r="D3" s="5">
        <v>357</v>
      </c>
      <c r="E3" s="5" t="str">
        <f>VLOOKUP(A3,HOP!A:H,8,0)</f>
        <v>357.00</v>
      </c>
      <c r="F3" s="5">
        <f>VLOOKUP(A3,HOP!A:B,2,0)</f>
        <v>1942204</v>
      </c>
      <c r="G3" s="5">
        <f t="shared" si="0"/>
        <v>0</v>
      </c>
      <c r="H3" s="5" t="str">
        <f>$H$1&amp;F3</f>
        <v>，1942204</v>
      </c>
    </row>
    <row r="4" s="5" customFormat="1" spans="1:8">
      <c r="A4" s="5">
        <v>14363242455</v>
      </c>
      <c r="B4" s="6">
        <v>44280</v>
      </c>
      <c r="C4" s="6">
        <v>44283</v>
      </c>
      <c r="D4" s="5">
        <v>780</v>
      </c>
      <c r="E4" s="5" t="str">
        <f>VLOOKUP(A4,HOP!A:H,8,0)</f>
        <v>780.00</v>
      </c>
      <c r="F4" s="5">
        <f>VLOOKUP(A4,HOP!A:B,2,0)</f>
        <v>1970432</v>
      </c>
      <c r="G4" s="5">
        <f t="shared" si="0"/>
        <v>0</v>
      </c>
      <c r="H4" s="5" t="str">
        <f>$H$1&amp;F4</f>
        <v>，1970432</v>
      </c>
    </row>
    <row r="5" s="5" customFormat="1" spans="1:8">
      <c r="A5" s="5">
        <v>14388590890</v>
      </c>
      <c r="B5" s="6">
        <v>44282</v>
      </c>
      <c r="C5" s="6">
        <v>44283</v>
      </c>
      <c r="D5" s="5">
        <v>343</v>
      </c>
      <c r="E5" s="5" t="str">
        <f>VLOOKUP(A5,HOP!A:H,8,0)</f>
        <v>343.00</v>
      </c>
      <c r="F5" s="5">
        <f>VLOOKUP(A5,HOP!A:B,2,0)</f>
        <v>1977066</v>
      </c>
      <c r="G5" s="5">
        <f t="shared" si="0"/>
        <v>0</v>
      </c>
      <c r="H5" s="5" t="str">
        <f>$H$1&amp;F5</f>
        <v>，1977066</v>
      </c>
    </row>
    <row r="6" s="5" customFormat="1" spans="1:8">
      <c r="A6" s="5">
        <v>14412052846</v>
      </c>
      <c r="B6" s="6">
        <v>44282</v>
      </c>
      <c r="C6" s="6">
        <v>44283</v>
      </c>
      <c r="D6" s="5">
        <v>78</v>
      </c>
      <c r="E6" s="5" t="str">
        <f>VLOOKUP(A6,HOP!A:H,8,0)</f>
        <v>78.00</v>
      </c>
      <c r="F6" s="5">
        <f>VLOOKUP(A6,HOP!A:B,2,0)</f>
        <v>1983530</v>
      </c>
      <c r="G6" s="5">
        <f t="shared" si="0"/>
        <v>0</v>
      </c>
      <c r="H6" s="5" t="str">
        <f>$H$1&amp;F6</f>
        <v>，1983530</v>
      </c>
    </row>
    <row r="7" s="5" customFormat="1" spans="1:8">
      <c r="A7" s="5">
        <v>14426697405</v>
      </c>
      <c r="B7" s="6">
        <v>44277</v>
      </c>
      <c r="C7" s="6">
        <v>44280</v>
      </c>
      <c r="D7" s="5">
        <v>303</v>
      </c>
      <c r="E7" s="5" t="str">
        <f>VLOOKUP(A7,HOP!A:H,8,0)</f>
        <v>303.00</v>
      </c>
      <c r="F7" s="5">
        <f>VLOOKUP(A7,HOP!A:B,2,0)</f>
        <v>1985985</v>
      </c>
      <c r="G7" s="5">
        <f t="shared" si="0"/>
        <v>0</v>
      </c>
      <c r="H7" s="5" t="str">
        <f>$H$1&amp;F7</f>
        <v>，1985985</v>
      </c>
    </row>
    <row r="8" s="5" customFormat="1" spans="1:8">
      <c r="A8" s="5">
        <v>14439066610</v>
      </c>
      <c r="B8" s="6">
        <v>44281</v>
      </c>
      <c r="C8" s="6">
        <v>44282</v>
      </c>
      <c r="D8" s="5">
        <v>123</v>
      </c>
      <c r="E8" s="5" t="str">
        <f>VLOOKUP(A8,HOP!A:H,8,0)</f>
        <v>123.00</v>
      </c>
      <c r="F8" s="5">
        <f>VLOOKUP(A8,HOP!A:B,2,0)</f>
        <v>1987555</v>
      </c>
      <c r="G8" s="5">
        <f t="shared" si="0"/>
        <v>0</v>
      </c>
      <c r="H8" s="5" t="str">
        <f>$H$1&amp;F8</f>
        <v>，1987555</v>
      </c>
    </row>
    <row r="9" s="5" customFormat="1" spans="1:8">
      <c r="A9" s="5">
        <v>14443542110</v>
      </c>
      <c r="B9" s="6">
        <v>44280</v>
      </c>
      <c r="C9" s="6">
        <v>44281</v>
      </c>
      <c r="D9" s="5">
        <v>0</v>
      </c>
      <c r="E9" s="5">
        <v>0</v>
      </c>
      <c r="F9" s="5">
        <v>1988174</v>
      </c>
      <c r="G9" s="5">
        <f t="shared" si="0"/>
        <v>0</v>
      </c>
      <c r="H9" s="5" t="str">
        <f>$H$1&amp;F9</f>
        <v>，1988174</v>
      </c>
    </row>
    <row r="10" s="5" customFormat="1" spans="1:8">
      <c r="A10" s="5">
        <v>14450206426</v>
      </c>
      <c r="B10" s="6">
        <v>44282</v>
      </c>
      <c r="C10" s="6">
        <v>44283</v>
      </c>
      <c r="D10" s="5">
        <v>240</v>
      </c>
      <c r="E10" s="5" t="str">
        <f>VLOOKUP(A10,HOP!A:H,8,0)</f>
        <v>240.00</v>
      </c>
      <c r="F10" s="5">
        <f>VLOOKUP(A10,HOP!A:B,2,0)</f>
        <v>1989173</v>
      </c>
      <c r="G10" s="5">
        <f t="shared" si="0"/>
        <v>0</v>
      </c>
      <c r="H10" s="5" t="str">
        <f>$H$1&amp;F10</f>
        <v>，1989173</v>
      </c>
    </row>
    <row r="11" s="5" customFormat="1" spans="1:8">
      <c r="A11" s="5">
        <v>14450352632</v>
      </c>
      <c r="B11" s="6">
        <v>44279</v>
      </c>
      <c r="C11" s="6">
        <v>44280</v>
      </c>
      <c r="D11" s="5">
        <v>25</v>
      </c>
      <c r="E11" s="5" t="str">
        <f>VLOOKUP(A11,HOP!A:H,8,0)</f>
        <v>25.00</v>
      </c>
      <c r="F11" s="5">
        <f>VLOOKUP(A11,HOP!A:B,2,0)</f>
        <v>1989215</v>
      </c>
      <c r="G11" s="5">
        <f t="shared" si="0"/>
        <v>0</v>
      </c>
      <c r="H11" s="5" t="str">
        <f>$H$1&amp;F11</f>
        <v>，1989215</v>
      </c>
    </row>
    <row r="12" s="5" customFormat="1" spans="1:8">
      <c r="A12" s="5">
        <v>14452673332</v>
      </c>
      <c r="B12" s="6">
        <v>44281</v>
      </c>
      <c r="C12" s="6">
        <v>44282</v>
      </c>
      <c r="D12" s="5">
        <v>0</v>
      </c>
      <c r="E12" s="5" t="str">
        <f>VLOOKUP(A12,HOP!A:H,8,0)</f>
        <v>0.00</v>
      </c>
      <c r="F12" s="5">
        <f>VLOOKUP(A12,HOP!A:B,2,0)</f>
        <v>1989802</v>
      </c>
      <c r="G12" s="5">
        <f t="shared" si="0"/>
        <v>0</v>
      </c>
      <c r="H12" s="5" t="str">
        <f>$H$1&amp;F12</f>
        <v>，1989802</v>
      </c>
    </row>
    <row r="13" s="5" customFormat="1" spans="1:8">
      <c r="A13" s="5">
        <v>14472958144</v>
      </c>
      <c r="B13" s="6">
        <v>44281</v>
      </c>
      <c r="C13" s="6">
        <v>44282</v>
      </c>
      <c r="D13" s="5">
        <v>0</v>
      </c>
      <c r="E13" s="5" t="str">
        <f>VLOOKUP(A13,HOP!A:H,8,0)</f>
        <v>0.00</v>
      </c>
      <c r="F13" s="5">
        <f>VLOOKUP(A13,HOP!A:B,2,0)</f>
        <v>1993284</v>
      </c>
      <c r="G13" s="5">
        <f t="shared" si="0"/>
        <v>0</v>
      </c>
      <c r="H13" s="5" t="str">
        <f>$H$1&amp;F13</f>
        <v>，1993284</v>
      </c>
    </row>
    <row r="14" s="5" customFormat="1" spans="1:8">
      <c r="A14" s="5">
        <v>14473225007</v>
      </c>
      <c r="B14" s="6">
        <v>44282</v>
      </c>
      <c r="C14" s="6">
        <v>44283</v>
      </c>
      <c r="D14" s="5">
        <v>144</v>
      </c>
      <c r="E14" s="5" t="str">
        <f>VLOOKUP(A14,HOP!A:H,8,0)</f>
        <v>144.00</v>
      </c>
      <c r="F14" s="5">
        <f>VLOOKUP(A14,HOP!A:B,2,0)</f>
        <v>1993441</v>
      </c>
      <c r="G14" s="5">
        <f t="shared" ref="G14:G31" si="1">D14-E14</f>
        <v>0</v>
      </c>
      <c r="H14" s="5" t="str">
        <f t="shared" ref="H14:H30" si="2">$H$1&amp;F14</f>
        <v>，1993441</v>
      </c>
    </row>
    <row r="15" s="5" customFormat="1" spans="1:8">
      <c r="A15" s="5">
        <v>14473289654</v>
      </c>
      <c r="B15" s="6">
        <v>44281</v>
      </c>
      <c r="C15" s="6">
        <v>44282</v>
      </c>
      <c r="D15" s="5">
        <v>51</v>
      </c>
      <c r="E15" s="5" t="str">
        <f>VLOOKUP(A15,HOP!A:H,8,0)</f>
        <v>51.00</v>
      </c>
      <c r="F15" s="5">
        <f>VLOOKUP(A15,HOP!A:B,2,0)</f>
        <v>1993473</v>
      </c>
      <c r="G15" s="5">
        <f t="shared" si="1"/>
        <v>0</v>
      </c>
      <c r="H15" s="5" t="str">
        <f t="shared" si="2"/>
        <v>，1993473</v>
      </c>
    </row>
    <row r="16" s="5" customFormat="1" spans="1:8">
      <c r="A16" s="5">
        <v>14474851188</v>
      </c>
      <c r="B16" s="6">
        <v>44282</v>
      </c>
      <c r="C16" s="6">
        <v>44283</v>
      </c>
      <c r="D16" s="5">
        <v>35</v>
      </c>
      <c r="E16" s="5" t="str">
        <f>VLOOKUP(A16,HOP!A:H,8,0)</f>
        <v>35.00</v>
      </c>
      <c r="F16" s="5">
        <f>VLOOKUP(A16,HOP!A:B,2,0)</f>
        <v>1993970</v>
      </c>
      <c r="G16" s="5">
        <f t="shared" si="1"/>
        <v>0</v>
      </c>
      <c r="H16" s="5" t="str">
        <f t="shared" si="2"/>
        <v>，1993970</v>
      </c>
    </row>
    <row r="17" s="5" customFormat="1" spans="1:8">
      <c r="A17" s="5">
        <v>14478024921</v>
      </c>
      <c r="B17" s="6">
        <v>44280</v>
      </c>
      <c r="C17" s="6">
        <v>44281</v>
      </c>
      <c r="D17" s="5">
        <v>39</v>
      </c>
      <c r="E17" s="5" t="str">
        <f>VLOOKUP(A17,HOP!A:H,8,0)</f>
        <v>39.00</v>
      </c>
      <c r="F17" s="5">
        <f>VLOOKUP(A17,HOP!A:B,2,0)</f>
        <v>1994099</v>
      </c>
      <c r="G17" s="5">
        <f t="shared" si="1"/>
        <v>0</v>
      </c>
      <c r="H17" s="5" t="str">
        <f t="shared" si="2"/>
        <v>，1994099</v>
      </c>
    </row>
    <row r="18" s="5" customFormat="1" spans="1:8">
      <c r="A18" s="5">
        <v>14487779834</v>
      </c>
      <c r="B18" s="6">
        <v>44282</v>
      </c>
      <c r="C18" s="6">
        <v>44283</v>
      </c>
      <c r="D18" s="5">
        <v>73</v>
      </c>
      <c r="E18" s="5" t="str">
        <f>VLOOKUP(A18,HOP!A:H,8,0)</f>
        <v>73.00</v>
      </c>
      <c r="F18" s="5">
        <f>VLOOKUP(A18,HOP!A:B,2,0)</f>
        <v>1996742</v>
      </c>
      <c r="G18" s="5">
        <f t="shared" si="1"/>
        <v>0</v>
      </c>
      <c r="H18" s="5" t="str">
        <f t="shared" si="2"/>
        <v>，1996742</v>
      </c>
    </row>
    <row r="19" s="5" customFormat="1" spans="1:8">
      <c r="A19" s="5">
        <v>14489509052</v>
      </c>
      <c r="B19" s="6">
        <v>44278</v>
      </c>
      <c r="C19" s="6">
        <v>44279</v>
      </c>
      <c r="D19" s="5">
        <v>89</v>
      </c>
      <c r="E19" s="5" t="str">
        <f>VLOOKUP(A19,HOP!A:H,8,0)</f>
        <v>89.00</v>
      </c>
      <c r="F19" s="5">
        <f>VLOOKUP(A19,HOP!A:B,2,0)</f>
        <v>1997544</v>
      </c>
      <c r="G19" s="5">
        <f t="shared" si="1"/>
        <v>0</v>
      </c>
      <c r="H19" s="5" t="str">
        <f t="shared" si="2"/>
        <v>，1997544</v>
      </c>
    </row>
    <row r="20" s="5" customFormat="1" spans="1:8">
      <c r="A20" s="5">
        <v>14500031860</v>
      </c>
      <c r="B20" s="6">
        <v>44279</v>
      </c>
      <c r="C20" s="6">
        <v>44283</v>
      </c>
      <c r="D20" s="5">
        <v>396</v>
      </c>
      <c r="E20" s="5" t="str">
        <f>VLOOKUP(A20,HOP!A:H,8,0)</f>
        <v>396.00</v>
      </c>
      <c r="F20" s="5">
        <f>VLOOKUP(A20,HOP!A:B,2,0)</f>
        <v>2000005</v>
      </c>
      <c r="G20" s="5">
        <f t="shared" si="1"/>
        <v>0</v>
      </c>
      <c r="H20" s="5" t="str">
        <f t="shared" si="2"/>
        <v>，2000005</v>
      </c>
    </row>
    <row r="21" s="5" customFormat="1" spans="1:8">
      <c r="A21" s="5">
        <v>14500736912</v>
      </c>
      <c r="B21" s="6">
        <v>44282</v>
      </c>
      <c r="C21" s="6">
        <v>44283</v>
      </c>
      <c r="D21" s="5">
        <v>145</v>
      </c>
      <c r="E21" s="5" t="str">
        <f>VLOOKUP(A21,HOP!A:H,8,0)</f>
        <v>145.00</v>
      </c>
      <c r="F21" s="5">
        <f>VLOOKUP(A21,HOP!A:B,2,0)</f>
        <v>2000250</v>
      </c>
      <c r="G21" s="5">
        <f t="shared" si="1"/>
        <v>0</v>
      </c>
      <c r="H21" s="5" t="str">
        <f t="shared" si="2"/>
        <v>，2000250</v>
      </c>
    </row>
    <row r="22" s="5" customFormat="1" spans="1:8">
      <c r="A22" s="5">
        <v>14523000154</v>
      </c>
      <c r="B22" s="6">
        <v>44275</v>
      </c>
      <c r="C22" s="6">
        <v>44277</v>
      </c>
      <c r="D22" s="5">
        <v>1408</v>
      </c>
      <c r="E22" s="5" t="str">
        <f>VLOOKUP(A22,HOP!A:H,8,0)</f>
        <v>1408.00</v>
      </c>
      <c r="F22" s="5">
        <f>VLOOKUP(A22,HOP!A:B,2,0)</f>
        <v>2003990</v>
      </c>
      <c r="G22" s="5">
        <f t="shared" si="1"/>
        <v>0</v>
      </c>
      <c r="H22" s="5" t="str">
        <f t="shared" si="2"/>
        <v>，2003990</v>
      </c>
    </row>
    <row r="23" s="5" customFormat="1" spans="1:8">
      <c r="A23" s="5">
        <v>12667359229</v>
      </c>
      <c r="B23" s="6">
        <v>44275</v>
      </c>
      <c r="C23" s="6">
        <v>44277</v>
      </c>
      <c r="D23" s="5">
        <v>0</v>
      </c>
      <c r="E23" s="5" t="str">
        <f>VLOOKUP(A23,HOP!A:H,8,0)</f>
        <v>0.00</v>
      </c>
      <c r="F23" s="5">
        <f>VLOOKUP(A23,HOP!A:B,2,0)</f>
        <v>1816500</v>
      </c>
      <c r="G23" s="5">
        <f t="shared" si="1"/>
        <v>0</v>
      </c>
      <c r="H23" s="5" t="str">
        <f t="shared" si="2"/>
        <v>，1816500</v>
      </c>
    </row>
    <row r="24" s="5" customFormat="1" spans="1:8">
      <c r="A24" s="5">
        <v>14548891876</v>
      </c>
      <c r="B24" s="6">
        <v>44282</v>
      </c>
      <c r="C24" s="6">
        <v>44283</v>
      </c>
      <c r="D24" s="5">
        <v>61</v>
      </c>
      <c r="E24" s="5" t="str">
        <f>VLOOKUP(A24,HOP!A:H,8,0)</f>
        <v>61.00</v>
      </c>
      <c r="F24" s="5">
        <f>VLOOKUP(A24,HOP!A:B,2,0)</f>
        <v>2008561</v>
      </c>
      <c r="G24" s="5">
        <f t="shared" si="1"/>
        <v>0</v>
      </c>
      <c r="H24" s="5" t="str">
        <f t="shared" si="2"/>
        <v>，2008561</v>
      </c>
    </row>
    <row r="25" s="5" customFormat="1" spans="1:8">
      <c r="A25" s="5">
        <v>14556784986</v>
      </c>
      <c r="B25" s="6">
        <v>44277</v>
      </c>
      <c r="C25" s="6">
        <v>44278</v>
      </c>
      <c r="D25" s="5">
        <v>40</v>
      </c>
      <c r="E25" s="5" t="str">
        <f>VLOOKUP(A25,HOP!A:H,8,0)</f>
        <v>40.00</v>
      </c>
      <c r="F25" s="5">
        <f>VLOOKUP(A25,HOP!A:B,2,0)</f>
        <v>2010059</v>
      </c>
      <c r="G25" s="5">
        <f t="shared" si="1"/>
        <v>0</v>
      </c>
      <c r="H25" s="5" t="str">
        <f>$H$1&amp;F25</f>
        <v>，2010059</v>
      </c>
    </row>
    <row r="26" s="5" customFormat="1" spans="1:8">
      <c r="A26" s="5">
        <v>14565225038</v>
      </c>
      <c r="B26" s="6">
        <v>44280</v>
      </c>
      <c r="C26" s="6">
        <v>44281</v>
      </c>
      <c r="D26" s="5">
        <v>0</v>
      </c>
      <c r="E26" s="5" t="str">
        <f>VLOOKUP(A26,HOP!A:H,8,0)</f>
        <v>0.00</v>
      </c>
      <c r="F26" s="5">
        <f>VLOOKUP(A26,HOP!A:B,2,0)</f>
        <v>2011458</v>
      </c>
      <c r="G26" s="5">
        <f t="shared" si="1"/>
        <v>0</v>
      </c>
      <c r="H26" s="5" t="str">
        <f>$H$1&amp;F26</f>
        <v>，2011458</v>
      </c>
    </row>
    <row r="27" s="5" customFormat="1" spans="1:8">
      <c r="A27" s="5">
        <v>14565829472</v>
      </c>
      <c r="B27" s="6">
        <v>44281</v>
      </c>
      <c r="C27" s="6">
        <v>44282</v>
      </c>
      <c r="D27" s="5">
        <v>112</v>
      </c>
      <c r="E27" s="5" t="str">
        <f>VLOOKUP(A27,HOP!A:H,8,0)</f>
        <v>112.00</v>
      </c>
      <c r="F27" s="5">
        <f>VLOOKUP(A27,HOP!A:B,2,0)</f>
        <v>2011623</v>
      </c>
      <c r="G27" s="5">
        <f t="shared" si="1"/>
        <v>0</v>
      </c>
      <c r="H27" s="5" t="str">
        <f>$H$1&amp;F27</f>
        <v>，2011623</v>
      </c>
    </row>
    <row r="28" s="5" customFormat="1" spans="1:8">
      <c r="A28" s="5">
        <v>14570596906</v>
      </c>
      <c r="B28" s="6">
        <v>44280</v>
      </c>
      <c r="C28" s="6">
        <v>44281</v>
      </c>
      <c r="D28" s="5">
        <v>119</v>
      </c>
      <c r="E28" s="5" t="str">
        <f>VLOOKUP(A28,HOP!A:H,8,0)</f>
        <v>119.00</v>
      </c>
      <c r="F28" s="5">
        <f>VLOOKUP(A28,HOP!A:B,2,0)</f>
        <v>2011879</v>
      </c>
      <c r="G28" s="5">
        <f t="shared" si="1"/>
        <v>0</v>
      </c>
      <c r="H28" s="5" t="str">
        <f>$H$1&amp;F28</f>
        <v>，2011879</v>
      </c>
    </row>
    <row r="29" s="5" customFormat="1" spans="1:8">
      <c r="A29" s="5">
        <v>14572140686</v>
      </c>
      <c r="B29" s="6">
        <v>44276</v>
      </c>
      <c r="C29" s="6">
        <v>44277</v>
      </c>
      <c r="D29" s="5">
        <v>49</v>
      </c>
      <c r="E29" s="5" t="str">
        <f>VLOOKUP(A29,HOP!A:H,8,0)</f>
        <v>49.00</v>
      </c>
      <c r="F29" s="5">
        <f>VLOOKUP(A29,HOP!A:B,2,0)</f>
        <v>2012299</v>
      </c>
      <c r="G29" s="5">
        <f t="shared" si="1"/>
        <v>0</v>
      </c>
      <c r="H29" s="5" t="str">
        <f>$H$1&amp;F29</f>
        <v>，2012299</v>
      </c>
    </row>
    <row r="30" s="5" customFormat="1" spans="1:8">
      <c r="A30" s="5">
        <v>14572232010</v>
      </c>
      <c r="B30" s="6">
        <v>44272</v>
      </c>
      <c r="C30" s="6">
        <v>44277</v>
      </c>
      <c r="D30" s="5">
        <v>2650</v>
      </c>
      <c r="E30" s="5" t="str">
        <f>VLOOKUP(A30,HOP!A:H,8,0)</f>
        <v>2650.00</v>
      </c>
      <c r="F30" s="5">
        <f>VLOOKUP(A30,HOP!A:B,2,0)</f>
        <v>2012338</v>
      </c>
      <c r="G30" s="5">
        <f t="shared" si="1"/>
        <v>0</v>
      </c>
      <c r="H30" s="5" t="str">
        <f>$H$1&amp;F30</f>
        <v>，2012338</v>
      </c>
    </row>
    <row r="31" s="5" customFormat="1" spans="1:8">
      <c r="A31" s="5">
        <v>14581240815</v>
      </c>
      <c r="B31" s="6">
        <v>44282</v>
      </c>
      <c r="C31" s="6">
        <v>44283</v>
      </c>
      <c r="D31" s="5">
        <v>159</v>
      </c>
      <c r="E31" s="5" t="str">
        <f>VLOOKUP(A31,HOP!A:H,8,0)</f>
        <v>159.00</v>
      </c>
      <c r="F31" s="5">
        <f>VLOOKUP(A31,HOP!A:B,2,0)</f>
        <v>2013989</v>
      </c>
      <c r="G31" s="5">
        <f t="shared" si="1"/>
        <v>0</v>
      </c>
      <c r="H31" s="5" t="str">
        <f>$H$1&amp;F31</f>
        <v>，2013989</v>
      </c>
    </row>
    <row r="32" s="5" customFormat="1" spans="1:8">
      <c r="A32" s="5">
        <v>14594796584</v>
      </c>
      <c r="B32" s="6">
        <v>44282</v>
      </c>
      <c r="C32" s="6">
        <v>44283</v>
      </c>
      <c r="D32" s="5">
        <v>81</v>
      </c>
      <c r="E32" s="5" t="str">
        <f>VLOOKUP(A32,HOP!A:H,8,0)</f>
        <v>81.00</v>
      </c>
      <c r="F32" s="5">
        <f>VLOOKUP(A32,HOP!A:B,2,0)</f>
        <v>2016306</v>
      </c>
      <c r="G32" s="5">
        <f t="shared" ref="G32:G60" si="3">D32-E32</f>
        <v>0</v>
      </c>
      <c r="H32" s="5" t="str">
        <f t="shared" ref="H32:H56" si="4">$H$1&amp;F32</f>
        <v>，2016306</v>
      </c>
    </row>
    <row r="33" s="5" customFormat="1" spans="1:8">
      <c r="A33" s="5">
        <v>14595102060</v>
      </c>
      <c r="B33" s="6">
        <v>44280</v>
      </c>
      <c r="C33" s="6">
        <v>44283</v>
      </c>
      <c r="D33" s="5">
        <v>1593</v>
      </c>
      <c r="E33" s="5" t="str">
        <f>VLOOKUP(A33,HOP!A:H,8,0)</f>
        <v>1593.00</v>
      </c>
      <c r="F33" s="5">
        <f>VLOOKUP(A33,HOP!A:B,2,0)</f>
        <v>2016465</v>
      </c>
      <c r="G33" s="5">
        <f t="shared" si="3"/>
        <v>0</v>
      </c>
      <c r="H33" s="5" t="str">
        <f t="shared" si="4"/>
        <v>，2016465</v>
      </c>
    </row>
    <row r="34" s="5" customFormat="1" spans="1:8">
      <c r="A34" s="5">
        <v>14598826105</v>
      </c>
      <c r="B34" s="6">
        <v>44276</v>
      </c>
      <c r="C34" s="6">
        <v>44277</v>
      </c>
      <c r="D34" s="5">
        <v>22</v>
      </c>
      <c r="E34" s="5" t="str">
        <f>VLOOKUP(A34,HOP!A:H,8,0)</f>
        <v>22.00</v>
      </c>
      <c r="F34" s="5">
        <f>VLOOKUP(A34,HOP!A:B,2,0)</f>
        <v>2016577</v>
      </c>
      <c r="G34" s="5">
        <f t="shared" si="3"/>
        <v>0</v>
      </c>
      <c r="H34" s="5" t="str">
        <f t="shared" si="4"/>
        <v>，2016577</v>
      </c>
    </row>
    <row r="35" s="5" customFormat="1" spans="1:8">
      <c r="A35" s="5">
        <v>14600138982</v>
      </c>
      <c r="B35" s="6">
        <v>44281</v>
      </c>
      <c r="C35" s="6">
        <v>44282</v>
      </c>
      <c r="D35" s="5">
        <v>118</v>
      </c>
      <c r="E35" s="5" t="str">
        <f>VLOOKUP(A35,HOP!A:H,8,0)</f>
        <v>118.00</v>
      </c>
      <c r="F35" s="5">
        <f>VLOOKUP(A35,HOP!A:B,2,0)</f>
        <v>2016941</v>
      </c>
      <c r="G35" s="5">
        <f t="shared" si="3"/>
        <v>0</v>
      </c>
      <c r="H35" s="5" t="str">
        <f t="shared" si="4"/>
        <v>，2016941</v>
      </c>
    </row>
    <row r="36" s="5" customFormat="1" spans="1:8">
      <c r="A36" s="5">
        <v>14601054845</v>
      </c>
      <c r="B36" s="6">
        <v>44280</v>
      </c>
      <c r="C36" s="6">
        <v>44283</v>
      </c>
      <c r="D36" s="5">
        <v>48</v>
      </c>
      <c r="E36" s="5" t="str">
        <f>VLOOKUP(A36,HOP!A:H,8,0)</f>
        <v>48.00</v>
      </c>
      <c r="F36" s="5">
        <f>VLOOKUP(A36,HOP!A:B,2,0)</f>
        <v>2017272</v>
      </c>
      <c r="G36" s="5">
        <f t="shared" si="3"/>
        <v>0</v>
      </c>
      <c r="H36" s="5" t="str">
        <f t="shared" si="4"/>
        <v>，2017272</v>
      </c>
    </row>
    <row r="37" s="5" customFormat="1" spans="1:8">
      <c r="A37" s="5">
        <v>14608126465</v>
      </c>
      <c r="B37" s="6">
        <v>44282</v>
      </c>
      <c r="C37" s="6">
        <v>44283</v>
      </c>
      <c r="D37" s="5">
        <v>138</v>
      </c>
      <c r="E37" s="5" t="str">
        <f>VLOOKUP(A37,HOP!A:H,8,0)</f>
        <v>138.00</v>
      </c>
      <c r="F37" s="5">
        <f>VLOOKUP(A37,HOP!A:B,2,0)</f>
        <v>2018365</v>
      </c>
      <c r="G37" s="5">
        <f t="shared" si="3"/>
        <v>0</v>
      </c>
      <c r="H37" s="5" t="str">
        <f t="shared" si="4"/>
        <v>，2018365</v>
      </c>
    </row>
    <row r="38" s="5" customFormat="1" spans="1:8">
      <c r="A38" s="5">
        <v>14615072282</v>
      </c>
      <c r="B38" s="6">
        <v>44276</v>
      </c>
      <c r="C38" s="6">
        <v>44278</v>
      </c>
      <c r="D38" s="5">
        <v>132</v>
      </c>
      <c r="E38" s="5" t="str">
        <f>VLOOKUP(A38,HOP!A:H,8,0)</f>
        <v>132.00</v>
      </c>
      <c r="F38" s="5">
        <f>VLOOKUP(A38,HOP!A:B,2,0)</f>
        <v>2019591</v>
      </c>
      <c r="G38" s="5">
        <f t="shared" si="3"/>
        <v>0</v>
      </c>
      <c r="H38" s="5" t="str">
        <f t="shared" si="4"/>
        <v>，2019591</v>
      </c>
    </row>
    <row r="39" s="5" customFormat="1" spans="1:8">
      <c r="A39" s="5">
        <v>14615394692</v>
      </c>
      <c r="B39" s="6">
        <v>44276</v>
      </c>
      <c r="C39" s="6">
        <v>44277</v>
      </c>
      <c r="D39" s="5">
        <v>85</v>
      </c>
      <c r="E39" s="5" t="str">
        <f>VLOOKUP(A39,HOP!A:H,8,0)</f>
        <v>85.00</v>
      </c>
      <c r="F39" s="5">
        <f>VLOOKUP(A39,HOP!A:B,2,0)</f>
        <v>2019667</v>
      </c>
      <c r="G39" s="5">
        <f t="shared" si="3"/>
        <v>0</v>
      </c>
      <c r="H39" s="5" t="str">
        <f t="shared" si="4"/>
        <v>，2019667</v>
      </c>
    </row>
    <row r="40" s="5" customFormat="1" spans="1:8">
      <c r="A40" s="5">
        <v>14615430210</v>
      </c>
      <c r="B40" s="6">
        <v>44280</v>
      </c>
      <c r="C40" s="6">
        <v>44283</v>
      </c>
      <c r="D40" s="5">
        <v>633</v>
      </c>
      <c r="E40" s="5" t="str">
        <f>VLOOKUP(A40,HOP!A:H,8,0)</f>
        <v>633.00</v>
      </c>
      <c r="F40" s="5">
        <f>VLOOKUP(A40,HOP!A:B,2,0)</f>
        <v>2019675</v>
      </c>
      <c r="G40" s="5">
        <f t="shared" si="3"/>
        <v>0</v>
      </c>
      <c r="H40" s="5" t="str">
        <f t="shared" si="4"/>
        <v>，2019675</v>
      </c>
    </row>
    <row r="41" s="5" customFormat="1" spans="1:8">
      <c r="A41" s="5">
        <v>14615611754</v>
      </c>
      <c r="B41" s="6">
        <v>44282</v>
      </c>
      <c r="C41" s="6">
        <v>44283</v>
      </c>
      <c r="D41" s="5">
        <v>92</v>
      </c>
      <c r="E41" s="5" t="str">
        <f>VLOOKUP(A41,HOP!A:H,8,0)</f>
        <v>92.00</v>
      </c>
      <c r="F41" s="5">
        <f>VLOOKUP(A41,HOP!A:B,2,0)</f>
        <v>2019744</v>
      </c>
      <c r="G41" s="5">
        <f t="shared" si="3"/>
        <v>0</v>
      </c>
      <c r="H41" s="5" t="str">
        <f t="shared" si="4"/>
        <v>，2019744</v>
      </c>
    </row>
    <row r="42" s="5" customFormat="1" spans="1:8">
      <c r="A42" s="5">
        <v>14615813477</v>
      </c>
      <c r="B42" s="6">
        <v>44278</v>
      </c>
      <c r="C42" s="6">
        <v>44279</v>
      </c>
      <c r="D42" s="5">
        <v>121</v>
      </c>
      <c r="E42" s="5" t="str">
        <f>VLOOKUP(A42,HOP!A:H,8,0)</f>
        <v>121.00</v>
      </c>
      <c r="F42" s="5">
        <f>VLOOKUP(A42,HOP!A:B,2,0)</f>
        <v>2019790</v>
      </c>
      <c r="G42" s="5">
        <f t="shared" si="3"/>
        <v>0</v>
      </c>
      <c r="H42" s="5" t="str">
        <f t="shared" si="4"/>
        <v>，2019790</v>
      </c>
    </row>
    <row r="43" s="5" customFormat="1" spans="1:8">
      <c r="A43" s="5">
        <v>14621667263</v>
      </c>
      <c r="B43" s="6">
        <v>44280</v>
      </c>
      <c r="C43" s="6">
        <v>44282</v>
      </c>
      <c r="D43" s="5">
        <v>105</v>
      </c>
      <c r="E43" s="5" t="str">
        <f>VLOOKUP(A43,HOP!A:H,8,0)</f>
        <v>105.00</v>
      </c>
      <c r="F43" s="5">
        <f>VLOOKUP(A43,HOP!A:B,2,0)</f>
        <v>2020511</v>
      </c>
      <c r="G43" s="5">
        <f t="shared" si="3"/>
        <v>0</v>
      </c>
      <c r="H43" s="5" t="str">
        <f t="shared" si="4"/>
        <v>，2020511</v>
      </c>
    </row>
    <row r="44" s="5" customFormat="1" spans="1:8">
      <c r="A44" s="5">
        <v>14622417920</v>
      </c>
      <c r="B44" s="6">
        <v>44279</v>
      </c>
      <c r="C44" s="6">
        <v>44280</v>
      </c>
      <c r="D44" s="5">
        <v>169</v>
      </c>
      <c r="E44" s="5" t="str">
        <f>VLOOKUP(A44,HOP!A:H,8,0)</f>
        <v>169.00</v>
      </c>
      <c r="F44" s="5">
        <f>VLOOKUP(A44,HOP!A:B,2,0)</f>
        <v>2020795</v>
      </c>
      <c r="G44" s="5">
        <f t="shared" si="3"/>
        <v>0</v>
      </c>
      <c r="H44" s="5" t="str">
        <f t="shared" si="4"/>
        <v>，2020795</v>
      </c>
    </row>
    <row r="45" s="5" customFormat="1" spans="1:8">
      <c r="A45" s="5">
        <v>14622835519</v>
      </c>
      <c r="B45" s="6">
        <v>44278</v>
      </c>
      <c r="C45" s="6">
        <v>44279</v>
      </c>
      <c r="D45" s="5">
        <v>73</v>
      </c>
      <c r="E45" s="5" t="str">
        <f>VLOOKUP(A45,HOP!A:H,8,0)</f>
        <v>73.00</v>
      </c>
      <c r="F45" s="5">
        <f>VLOOKUP(A45,HOP!A:B,2,0)</f>
        <v>2020936</v>
      </c>
      <c r="G45" s="5">
        <f t="shared" si="3"/>
        <v>0</v>
      </c>
      <c r="H45" s="5" t="str">
        <f t="shared" si="4"/>
        <v>，2020936</v>
      </c>
    </row>
    <row r="46" s="5" customFormat="1" spans="1:8">
      <c r="A46" s="5">
        <v>14623028286</v>
      </c>
      <c r="B46" s="6">
        <v>44275</v>
      </c>
      <c r="C46" s="6">
        <v>44278</v>
      </c>
      <c r="D46" s="5">
        <v>372</v>
      </c>
      <c r="E46" s="5" t="str">
        <f>VLOOKUP(A46,HOP!A:H,8,0)</f>
        <v>372.00</v>
      </c>
      <c r="F46" s="5">
        <f>VLOOKUP(A46,HOP!A:B,2,0)</f>
        <v>2020974</v>
      </c>
      <c r="G46" s="5">
        <f t="shared" si="3"/>
        <v>0</v>
      </c>
      <c r="H46" s="5" t="str">
        <f t="shared" si="4"/>
        <v>，2020974</v>
      </c>
    </row>
    <row r="47" s="5" customFormat="1" spans="1:8">
      <c r="A47" s="5">
        <v>14626903630</v>
      </c>
      <c r="B47" s="6">
        <v>44282</v>
      </c>
      <c r="C47" s="6">
        <v>44283</v>
      </c>
      <c r="D47" s="5">
        <v>158</v>
      </c>
      <c r="E47" s="5" t="str">
        <f>VLOOKUP(A47,HOP!A:H,8,0)</f>
        <v>158.00</v>
      </c>
      <c r="F47" s="5">
        <f>VLOOKUP(A47,HOP!A:B,2,0)</f>
        <v>2021414</v>
      </c>
      <c r="G47" s="5">
        <f t="shared" si="3"/>
        <v>0</v>
      </c>
      <c r="H47" s="5" t="str">
        <f t="shared" si="4"/>
        <v>，2021414</v>
      </c>
    </row>
    <row r="48" s="5" customFormat="1" spans="1:8">
      <c r="A48" s="5">
        <v>14633541088</v>
      </c>
      <c r="B48" s="6">
        <v>44274</v>
      </c>
      <c r="C48" s="6">
        <v>44281</v>
      </c>
      <c r="D48" s="5">
        <v>518</v>
      </c>
      <c r="E48" s="5" t="str">
        <f>VLOOKUP(A48,HOP!A:H,8,0)</f>
        <v>518.00</v>
      </c>
      <c r="F48" s="5">
        <f>VLOOKUP(A48,HOP!A:B,2,0)</f>
        <v>2022854</v>
      </c>
      <c r="G48" s="5">
        <f t="shared" si="3"/>
        <v>0</v>
      </c>
      <c r="H48" s="5" t="str">
        <f t="shared" si="4"/>
        <v>，2022854</v>
      </c>
    </row>
    <row r="49" s="5" customFormat="1" spans="1:8">
      <c r="A49" s="5">
        <v>14638048035</v>
      </c>
      <c r="B49" s="6">
        <v>44282</v>
      </c>
      <c r="C49" s="6">
        <v>44283</v>
      </c>
      <c r="D49" s="5">
        <v>96</v>
      </c>
      <c r="E49" s="5" t="str">
        <f>VLOOKUP(A49,HOP!A:H,8,0)</f>
        <v>96.00</v>
      </c>
      <c r="F49" s="5">
        <f>VLOOKUP(A49,HOP!A:B,2,0)</f>
        <v>2023757</v>
      </c>
      <c r="G49" s="5">
        <f t="shared" si="3"/>
        <v>0</v>
      </c>
      <c r="H49" s="5" t="str">
        <f t="shared" si="4"/>
        <v>，2023757</v>
      </c>
    </row>
    <row r="50" s="5" customFormat="1" spans="1:8">
      <c r="A50" s="5">
        <v>14641088661</v>
      </c>
      <c r="B50" s="6">
        <v>44275</v>
      </c>
      <c r="C50" s="6">
        <v>44278</v>
      </c>
      <c r="D50" s="5">
        <v>342</v>
      </c>
      <c r="E50" s="5" t="str">
        <f>VLOOKUP(A50,HOP!A:H,8,0)</f>
        <v>342.00</v>
      </c>
      <c r="F50" s="5">
        <f>VLOOKUP(A50,HOP!A:B,2,0)</f>
        <v>2024235</v>
      </c>
      <c r="G50" s="5">
        <f t="shared" si="3"/>
        <v>0</v>
      </c>
      <c r="H50" s="5" t="str">
        <f t="shared" si="4"/>
        <v>，2024235</v>
      </c>
    </row>
    <row r="51" s="5" customFormat="1" spans="1:8">
      <c r="A51" s="5">
        <v>14641111558</v>
      </c>
      <c r="B51" s="6">
        <v>44281</v>
      </c>
      <c r="C51" s="6">
        <v>44283</v>
      </c>
      <c r="D51" s="5">
        <v>0</v>
      </c>
      <c r="E51" s="5" t="str">
        <f>VLOOKUP(A51,HOP!A:H,8,0)</f>
        <v>0.00</v>
      </c>
      <c r="F51" s="5">
        <f>VLOOKUP(A51,HOP!A:B,2,0)</f>
        <v>2024241</v>
      </c>
      <c r="G51" s="5">
        <f t="shared" si="3"/>
        <v>0</v>
      </c>
      <c r="H51" s="5" t="str">
        <f t="shared" si="4"/>
        <v>，2024241</v>
      </c>
    </row>
    <row r="52" s="5" customFormat="1" spans="1:8">
      <c r="A52" s="5">
        <v>14642195858</v>
      </c>
      <c r="B52" s="6">
        <v>44282</v>
      </c>
      <c r="C52" s="6">
        <v>44283</v>
      </c>
      <c r="D52" s="5">
        <v>138</v>
      </c>
      <c r="E52" s="5" t="str">
        <f>VLOOKUP(A52,HOP!A:H,8,0)</f>
        <v>138.00</v>
      </c>
      <c r="F52" s="5">
        <f>VLOOKUP(A52,HOP!A:B,2,0)</f>
        <v>2024627</v>
      </c>
      <c r="G52" s="5">
        <f t="shared" si="3"/>
        <v>0</v>
      </c>
      <c r="H52" s="5" t="str">
        <f t="shared" si="4"/>
        <v>，2024627</v>
      </c>
    </row>
    <row r="53" s="5" customFormat="1" spans="1:8">
      <c r="A53" s="5">
        <v>14642904077</v>
      </c>
      <c r="B53" s="6">
        <v>44282</v>
      </c>
      <c r="C53" s="6">
        <v>44283</v>
      </c>
      <c r="D53" s="5">
        <v>138</v>
      </c>
      <c r="E53" s="5" t="str">
        <f>VLOOKUP(A53,HOP!A:H,8,0)</f>
        <v>138.00</v>
      </c>
      <c r="F53" s="5">
        <f>VLOOKUP(A53,HOP!A:B,2,0)</f>
        <v>2024838</v>
      </c>
      <c r="G53" s="5">
        <f t="shared" si="3"/>
        <v>0</v>
      </c>
      <c r="H53" s="5" t="str">
        <f t="shared" si="4"/>
        <v>，2024838</v>
      </c>
    </row>
    <row r="54" s="5" customFormat="1" spans="1:8">
      <c r="A54" s="5">
        <v>14645137069</v>
      </c>
      <c r="B54" s="6">
        <v>44277</v>
      </c>
      <c r="C54" s="6">
        <v>44282</v>
      </c>
      <c r="D54" s="5">
        <v>105</v>
      </c>
      <c r="E54" s="5" t="str">
        <f>VLOOKUP(A54,HOP!A:H,8,0)</f>
        <v>105.00</v>
      </c>
      <c r="F54" s="5">
        <f>VLOOKUP(A54,HOP!A:B,2,0)</f>
        <v>2024915</v>
      </c>
      <c r="G54" s="5">
        <f t="shared" si="3"/>
        <v>0</v>
      </c>
      <c r="H54" s="5" t="str">
        <f t="shared" si="4"/>
        <v>，2024915</v>
      </c>
    </row>
    <row r="55" s="5" customFormat="1" spans="1:8">
      <c r="A55" s="5">
        <v>14645712910</v>
      </c>
      <c r="B55" s="6">
        <v>44279</v>
      </c>
      <c r="C55" s="6">
        <v>44280</v>
      </c>
      <c r="D55" s="5">
        <v>23</v>
      </c>
      <c r="E55" s="5" t="str">
        <f>VLOOKUP(A55,HOP!A:H,8,0)</f>
        <v>23.00</v>
      </c>
      <c r="F55" s="5">
        <f>VLOOKUP(A55,HOP!A:B,2,0)</f>
        <v>2025073</v>
      </c>
      <c r="G55" s="5">
        <f t="shared" si="3"/>
        <v>0</v>
      </c>
      <c r="H55" s="5" t="str">
        <f t="shared" si="4"/>
        <v>，2025073</v>
      </c>
    </row>
    <row r="56" s="5" customFormat="1" spans="1:8">
      <c r="A56" s="5">
        <v>14646452458</v>
      </c>
      <c r="B56" s="6">
        <v>44276</v>
      </c>
      <c r="C56" s="6">
        <v>44277</v>
      </c>
      <c r="D56" s="5">
        <v>0</v>
      </c>
      <c r="E56" s="5" t="str">
        <f>VLOOKUP(A56,HOP!A:H,8,0)</f>
        <v>0.00</v>
      </c>
      <c r="F56" s="5">
        <f>VLOOKUP(A56,HOP!A:B,2,0)</f>
        <v>2025373</v>
      </c>
      <c r="G56" s="5">
        <f t="shared" si="3"/>
        <v>0</v>
      </c>
      <c r="H56" s="5" t="str">
        <f t="shared" si="4"/>
        <v>，2025373</v>
      </c>
    </row>
    <row r="57" s="5" customFormat="1" spans="1:9">
      <c r="A57" s="7">
        <v>14594510006</v>
      </c>
      <c r="B57" s="8">
        <v>44280</v>
      </c>
      <c r="C57" s="8">
        <v>44282</v>
      </c>
      <c r="D57" s="7">
        <v>109</v>
      </c>
      <c r="E57" s="7">
        <v>0</v>
      </c>
      <c r="F57" s="7">
        <f>VLOOKUP(A57,HOP!A:B,2,0)</f>
        <v>2016171</v>
      </c>
      <c r="G57" s="7">
        <f t="shared" si="3"/>
        <v>109</v>
      </c>
      <c r="H57" s="7" t="str">
        <f>$H$1&amp;F57</f>
        <v>，2016171</v>
      </c>
      <c r="I57" s="5" t="s">
        <v>460</v>
      </c>
    </row>
    <row r="58" s="5" customFormat="1" spans="1:8">
      <c r="A58" s="5">
        <v>14651728050</v>
      </c>
      <c r="B58" s="6">
        <v>44278</v>
      </c>
      <c r="C58" s="6">
        <v>44279</v>
      </c>
      <c r="D58" s="5">
        <v>102</v>
      </c>
      <c r="E58" s="5" t="str">
        <f>VLOOKUP(A58,HOP!A:H,8,0)</f>
        <v>102.00</v>
      </c>
      <c r="F58" s="5">
        <f>VLOOKUP(A58,HOP!A:B,2,0)</f>
        <v>2026450</v>
      </c>
      <c r="G58" s="5">
        <f t="shared" si="3"/>
        <v>0</v>
      </c>
      <c r="H58" s="5" t="str">
        <f>$H$1&amp;F58</f>
        <v>，2026450</v>
      </c>
    </row>
    <row r="59" s="5" customFormat="1" spans="1:8">
      <c r="A59" s="5">
        <v>14652126741</v>
      </c>
      <c r="B59" s="6">
        <v>44276</v>
      </c>
      <c r="C59" s="6">
        <v>44277</v>
      </c>
      <c r="D59" s="5">
        <v>49</v>
      </c>
      <c r="E59" s="5" t="str">
        <f>VLOOKUP(A59,HOP!A:H,8,0)</f>
        <v>49.00</v>
      </c>
      <c r="F59" s="5">
        <f>VLOOKUP(A59,HOP!A:B,2,0)</f>
        <v>2026569</v>
      </c>
      <c r="G59" s="5">
        <f t="shared" si="3"/>
        <v>0</v>
      </c>
      <c r="H59" s="5" t="str">
        <f>$H$1&amp;F59</f>
        <v>，2026569</v>
      </c>
    </row>
    <row r="60" s="5" customFormat="1" spans="1:8">
      <c r="A60" s="5">
        <v>14652737021</v>
      </c>
      <c r="B60" s="6">
        <v>44282</v>
      </c>
      <c r="C60" s="6">
        <v>44283</v>
      </c>
      <c r="D60" s="5">
        <v>0</v>
      </c>
      <c r="E60" s="5">
        <v>0</v>
      </c>
      <c r="F60" s="5">
        <v>2026770</v>
      </c>
      <c r="G60" s="5">
        <f t="shared" si="3"/>
        <v>0</v>
      </c>
      <c r="H60" s="5" t="str">
        <f>$H$1&amp;F60</f>
        <v>，2026770</v>
      </c>
    </row>
    <row r="61" s="5" customFormat="1" spans="1:8">
      <c r="A61" s="5">
        <v>14655076377</v>
      </c>
      <c r="B61" s="6">
        <v>44277</v>
      </c>
      <c r="C61" s="6">
        <v>44278</v>
      </c>
      <c r="D61" s="5">
        <v>65</v>
      </c>
      <c r="E61" s="5" t="str">
        <f>VLOOKUP(A61,HOP!A:H,8,0)</f>
        <v>65.00</v>
      </c>
      <c r="F61" s="5">
        <f>VLOOKUP(A61,HOP!A:B,2,0)</f>
        <v>2026949</v>
      </c>
      <c r="G61" s="5">
        <f t="shared" ref="G61:G88" si="5">D61-E61</f>
        <v>0</v>
      </c>
      <c r="H61" s="5" t="str">
        <f t="shared" ref="H61:H88" si="6">$H$1&amp;F61</f>
        <v>，2026949</v>
      </c>
    </row>
    <row r="62" s="5" customFormat="1" spans="1:8">
      <c r="A62" s="5">
        <v>14655593264</v>
      </c>
      <c r="B62" s="6">
        <v>44282</v>
      </c>
      <c r="C62" s="6">
        <v>44283</v>
      </c>
      <c r="D62" s="5">
        <v>325</v>
      </c>
      <c r="E62" s="5" t="str">
        <f>VLOOKUP(A62,HOP!A:H,8,0)</f>
        <v>325.00</v>
      </c>
      <c r="F62" s="5">
        <f>VLOOKUP(A62,HOP!A:B,2,0)</f>
        <v>2027145</v>
      </c>
      <c r="G62" s="5">
        <f t="shared" si="5"/>
        <v>0</v>
      </c>
      <c r="H62" s="5" t="str">
        <f t="shared" si="6"/>
        <v>，2027145</v>
      </c>
    </row>
    <row r="63" s="5" customFormat="1" spans="1:8">
      <c r="A63" s="5">
        <v>14655928839</v>
      </c>
      <c r="B63" s="6">
        <v>44279</v>
      </c>
      <c r="C63" s="6">
        <v>44280</v>
      </c>
      <c r="D63" s="5">
        <v>31</v>
      </c>
      <c r="E63" s="5" t="str">
        <f>VLOOKUP(A63,HOP!A:H,8,0)</f>
        <v>31.00</v>
      </c>
      <c r="F63" s="5">
        <f>VLOOKUP(A63,HOP!A:B,2,0)</f>
        <v>2027349</v>
      </c>
      <c r="G63" s="5">
        <f t="shared" si="5"/>
        <v>0</v>
      </c>
      <c r="H63" s="5" t="str">
        <f t="shared" si="6"/>
        <v>，2027349</v>
      </c>
    </row>
    <row r="64" s="5" customFormat="1" spans="1:8">
      <c r="A64" s="5">
        <v>14656258697</v>
      </c>
      <c r="B64" s="6">
        <v>44276</v>
      </c>
      <c r="C64" s="6">
        <v>44278</v>
      </c>
      <c r="D64" s="5">
        <v>72</v>
      </c>
      <c r="E64" s="5" t="str">
        <f>VLOOKUP(A64,HOP!A:H,8,0)</f>
        <v>72.00</v>
      </c>
      <c r="F64" s="5">
        <f>VLOOKUP(A64,HOP!A:B,2,0)</f>
        <v>2027524</v>
      </c>
      <c r="G64" s="5">
        <f t="shared" si="5"/>
        <v>0</v>
      </c>
      <c r="H64" s="5" t="str">
        <f t="shared" si="6"/>
        <v>，2027524</v>
      </c>
    </row>
    <row r="65" s="5" customFormat="1" spans="1:8">
      <c r="A65" s="5">
        <v>14656277304</v>
      </c>
      <c r="B65" s="6">
        <v>44276</v>
      </c>
      <c r="C65" s="6">
        <v>44277</v>
      </c>
      <c r="D65" s="5">
        <v>174</v>
      </c>
      <c r="E65" s="5" t="str">
        <f>VLOOKUP(A65,HOP!A:H,8,0)</f>
        <v>174.00</v>
      </c>
      <c r="F65" s="5">
        <f>VLOOKUP(A65,HOP!A:B,2,0)</f>
        <v>2027526</v>
      </c>
      <c r="G65" s="5">
        <f t="shared" si="5"/>
        <v>0</v>
      </c>
      <c r="H65" s="5" t="str">
        <f t="shared" si="6"/>
        <v>，2027526</v>
      </c>
    </row>
    <row r="66" s="5" customFormat="1" spans="1:8">
      <c r="A66" s="5">
        <v>14656309467</v>
      </c>
      <c r="B66" s="6">
        <v>44276</v>
      </c>
      <c r="C66" s="6">
        <v>44277</v>
      </c>
      <c r="D66" s="5">
        <v>9</v>
      </c>
      <c r="E66" s="5" t="str">
        <f>VLOOKUP(A66,HOP!A:H,8,0)</f>
        <v>9.00</v>
      </c>
      <c r="F66" s="5">
        <f>VLOOKUP(A66,HOP!A:B,2,0)</f>
        <v>2027532</v>
      </c>
      <c r="G66" s="5">
        <f t="shared" si="5"/>
        <v>0</v>
      </c>
      <c r="H66" s="5" t="str">
        <f t="shared" si="6"/>
        <v>，2027532</v>
      </c>
    </row>
    <row r="67" s="5" customFormat="1" spans="1:8">
      <c r="A67" s="5">
        <v>14657229085</v>
      </c>
      <c r="B67" s="6">
        <v>44282</v>
      </c>
      <c r="C67" s="6">
        <v>44283</v>
      </c>
      <c r="D67" s="5">
        <v>193</v>
      </c>
      <c r="E67" s="5" t="str">
        <f>VLOOKUP(A67,HOP!A:H,8,0)</f>
        <v>193.00</v>
      </c>
      <c r="F67" s="5">
        <f>VLOOKUP(A67,HOP!A:B,2,0)</f>
        <v>2027784</v>
      </c>
      <c r="G67" s="5">
        <f t="shared" si="5"/>
        <v>0</v>
      </c>
      <c r="H67" s="5" t="str">
        <f t="shared" si="6"/>
        <v>，2027784</v>
      </c>
    </row>
    <row r="68" s="5" customFormat="1" spans="1:8">
      <c r="A68" s="5">
        <v>14657242109</v>
      </c>
      <c r="B68" s="6">
        <v>44282</v>
      </c>
      <c r="C68" s="6">
        <v>44283</v>
      </c>
      <c r="D68" s="5">
        <v>0</v>
      </c>
      <c r="E68" s="5" t="str">
        <f>VLOOKUP(A68,HOP!A:H,8,0)</f>
        <v>0.00</v>
      </c>
      <c r="F68" s="5">
        <f>VLOOKUP(A68,HOP!A:B,2,0)</f>
        <v>2027791</v>
      </c>
      <c r="G68" s="5">
        <f t="shared" si="5"/>
        <v>0</v>
      </c>
      <c r="H68" s="5" t="str">
        <f t="shared" si="6"/>
        <v>，2027791</v>
      </c>
    </row>
    <row r="69" s="5" customFormat="1" spans="1:8">
      <c r="A69" s="5">
        <v>14657259256</v>
      </c>
      <c r="B69" s="6">
        <v>44276</v>
      </c>
      <c r="C69" s="6">
        <v>44277</v>
      </c>
      <c r="D69" s="5">
        <v>0</v>
      </c>
      <c r="E69" s="5" t="str">
        <f>VLOOKUP(A69,HOP!A:H,8,0)</f>
        <v>0.00</v>
      </c>
      <c r="F69" s="5">
        <f>VLOOKUP(A69,HOP!A:B,2,0)</f>
        <v>2027800</v>
      </c>
      <c r="G69" s="5">
        <f t="shared" si="5"/>
        <v>0</v>
      </c>
      <c r="H69" s="5" t="str">
        <f t="shared" si="6"/>
        <v>，2027800</v>
      </c>
    </row>
    <row r="70" s="5" customFormat="1" spans="1:8">
      <c r="A70" s="5">
        <v>14657280200</v>
      </c>
      <c r="B70" s="6">
        <v>44276</v>
      </c>
      <c r="C70" s="6">
        <v>44277</v>
      </c>
      <c r="D70" s="5">
        <v>9</v>
      </c>
      <c r="E70" s="5" t="str">
        <f>VLOOKUP(A70,HOP!A:H,8,0)</f>
        <v>9.00</v>
      </c>
      <c r="F70" s="5">
        <f>VLOOKUP(A70,HOP!A:B,2,0)</f>
        <v>2027807</v>
      </c>
      <c r="G70" s="5">
        <f t="shared" si="5"/>
        <v>0</v>
      </c>
      <c r="H70" s="5" t="str">
        <f t="shared" si="6"/>
        <v>，2027807</v>
      </c>
    </row>
    <row r="71" s="5" customFormat="1" spans="1:8">
      <c r="A71" s="5">
        <v>14657301997</v>
      </c>
      <c r="B71" s="6">
        <v>44276</v>
      </c>
      <c r="C71" s="6">
        <v>44277</v>
      </c>
      <c r="D71" s="5">
        <v>30</v>
      </c>
      <c r="E71" s="5" t="str">
        <f>VLOOKUP(A71,HOP!A:H,8,0)</f>
        <v>30.00</v>
      </c>
      <c r="F71" s="5">
        <f>VLOOKUP(A71,HOP!A:B,2,0)</f>
        <v>2027814</v>
      </c>
      <c r="G71" s="5">
        <f t="shared" si="5"/>
        <v>0</v>
      </c>
      <c r="H71" s="5" t="str">
        <f t="shared" si="6"/>
        <v>，2027814</v>
      </c>
    </row>
    <row r="72" s="5" customFormat="1" spans="1:8">
      <c r="A72" s="5">
        <v>14657315105</v>
      </c>
      <c r="B72" s="6">
        <v>44282</v>
      </c>
      <c r="C72" s="6">
        <v>44283</v>
      </c>
      <c r="D72" s="5">
        <v>160</v>
      </c>
      <c r="E72" s="5" t="str">
        <f>VLOOKUP(A72,HOP!A:H,8,0)</f>
        <v>160.00</v>
      </c>
      <c r="F72" s="5">
        <f>VLOOKUP(A72,HOP!A:B,2,0)</f>
        <v>2027819</v>
      </c>
      <c r="G72" s="5">
        <f t="shared" si="5"/>
        <v>0</v>
      </c>
      <c r="H72" s="5" t="str">
        <f t="shared" si="6"/>
        <v>，2027819</v>
      </c>
    </row>
    <row r="73" s="5" customFormat="1" spans="1:8">
      <c r="A73" s="5">
        <v>14657333002</v>
      </c>
      <c r="B73" s="6">
        <v>44276</v>
      </c>
      <c r="C73" s="6">
        <v>44277</v>
      </c>
      <c r="D73" s="5">
        <v>120</v>
      </c>
      <c r="E73" s="5" t="str">
        <f>VLOOKUP(A73,HOP!A:H,8,0)</f>
        <v>120.00</v>
      </c>
      <c r="F73" s="5">
        <f>VLOOKUP(A73,HOP!A:B,2,0)</f>
        <v>2027827</v>
      </c>
      <c r="G73" s="5">
        <f t="shared" si="5"/>
        <v>0</v>
      </c>
      <c r="H73" s="5" t="str">
        <f t="shared" si="6"/>
        <v>，2027827</v>
      </c>
    </row>
    <row r="74" s="5" customFormat="1" spans="1:8">
      <c r="A74" s="5">
        <v>14657505427</v>
      </c>
      <c r="B74" s="6">
        <v>44276</v>
      </c>
      <c r="C74" s="6">
        <v>44277</v>
      </c>
      <c r="D74" s="5">
        <v>68</v>
      </c>
      <c r="E74" s="5" t="str">
        <f>VLOOKUP(A74,HOP!A:H,8,0)</f>
        <v>68.00</v>
      </c>
      <c r="F74" s="5">
        <f>VLOOKUP(A74,HOP!A:B,2,0)</f>
        <v>2027870</v>
      </c>
      <c r="G74" s="5">
        <f t="shared" si="5"/>
        <v>0</v>
      </c>
      <c r="H74" s="5" t="str">
        <f t="shared" si="6"/>
        <v>，2027870</v>
      </c>
    </row>
    <row r="75" s="5" customFormat="1" spans="1:8">
      <c r="A75" s="5">
        <v>14657519010</v>
      </c>
      <c r="B75" s="6">
        <v>44276</v>
      </c>
      <c r="C75" s="6">
        <v>44277</v>
      </c>
      <c r="D75" s="5">
        <v>30</v>
      </c>
      <c r="E75" s="5" t="str">
        <f>VLOOKUP(A75,HOP!A:H,8,0)</f>
        <v>30.00</v>
      </c>
      <c r="F75" s="5">
        <f>VLOOKUP(A75,HOP!A:B,2,0)</f>
        <v>2027875</v>
      </c>
      <c r="G75" s="5">
        <f t="shared" si="5"/>
        <v>0</v>
      </c>
      <c r="H75" s="5" t="str">
        <f t="shared" si="6"/>
        <v>，2027875</v>
      </c>
    </row>
    <row r="76" s="5" customFormat="1" spans="1:8">
      <c r="A76" s="5">
        <v>14657542926</v>
      </c>
      <c r="B76" s="6">
        <v>44276</v>
      </c>
      <c r="C76" s="6">
        <v>44277</v>
      </c>
      <c r="D76" s="5">
        <v>15</v>
      </c>
      <c r="E76" s="5" t="str">
        <f>VLOOKUP(A76,HOP!A:H,8,0)</f>
        <v>15.00</v>
      </c>
      <c r="F76" s="5">
        <f>VLOOKUP(A76,HOP!A:B,2,0)</f>
        <v>2027883</v>
      </c>
      <c r="G76" s="5">
        <f t="shared" si="5"/>
        <v>0</v>
      </c>
      <c r="H76" s="5" t="str">
        <f t="shared" si="6"/>
        <v>，2027883</v>
      </c>
    </row>
    <row r="77" s="5" customFormat="1" spans="1:8">
      <c r="A77" s="5">
        <v>14657552914</v>
      </c>
      <c r="B77" s="6">
        <v>44276</v>
      </c>
      <c r="C77" s="6">
        <v>44277</v>
      </c>
      <c r="D77" s="5">
        <v>139</v>
      </c>
      <c r="E77" s="5" t="str">
        <f>VLOOKUP(A77,HOP!A:H,8,0)</f>
        <v>139.00</v>
      </c>
      <c r="F77" s="5">
        <f>VLOOKUP(A77,HOP!A:B,2,0)</f>
        <v>2027890</v>
      </c>
      <c r="G77" s="5">
        <f t="shared" si="5"/>
        <v>0</v>
      </c>
      <c r="H77" s="5" t="str">
        <f t="shared" si="6"/>
        <v>，2027890</v>
      </c>
    </row>
    <row r="78" s="5" customFormat="1" spans="1:8">
      <c r="A78" s="5">
        <v>14657694693</v>
      </c>
      <c r="B78" s="6">
        <v>44281</v>
      </c>
      <c r="C78" s="6">
        <v>44283</v>
      </c>
      <c r="D78" s="5">
        <v>812</v>
      </c>
      <c r="E78" s="5" t="str">
        <f>VLOOKUP(A78,HOP!A:H,8,0)</f>
        <v>812.00</v>
      </c>
      <c r="F78" s="5">
        <f>VLOOKUP(A78,HOP!A:B,2,0)</f>
        <v>2027932</v>
      </c>
      <c r="G78" s="5">
        <f t="shared" si="5"/>
        <v>0</v>
      </c>
      <c r="H78" s="5" t="str">
        <f t="shared" si="6"/>
        <v>，2027932</v>
      </c>
    </row>
    <row r="79" s="5" customFormat="1" spans="1:8">
      <c r="A79" s="5">
        <v>14657723458</v>
      </c>
      <c r="B79" s="6">
        <v>44276</v>
      </c>
      <c r="C79" s="6">
        <v>44277</v>
      </c>
      <c r="D79" s="5">
        <v>96</v>
      </c>
      <c r="E79" s="5" t="str">
        <f>VLOOKUP(A79,HOP!A:H,8,0)</f>
        <v>96.00</v>
      </c>
      <c r="F79" s="5">
        <f>VLOOKUP(A79,HOP!A:B,2,0)</f>
        <v>2027936</v>
      </c>
      <c r="G79" s="5">
        <f t="shared" si="5"/>
        <v>0</v>
      </c>
      <c r="H79" s="5" t="str">
        <f t="shared" si="6"/>
        <v>，2027936</v>
      </c>
    </row>
    <row r="80" s="5" customFormat="1" spans="1:8">
      <c r="A80" s="5">
        <v>14657927801</v>
      </c>
      <c r="B80" s="6">
        <v>44276</v>
      </c>
      <c r="C80" s="6">
        <v>44277</v>
      </c>
      <c r="D80" s="5">
        <v>34</v>
      </c>
      <c r="E80" s="5" t="str">
        <f>VLOOKUP(A80,HOP!A:H,8,0)</f>
        <v>34.00</v>
      </c>
      <c r="F80" s="5">
        <f>VLOOKUP(A80,HOP!A:B,2,0)</f>
        <v>2027979</v>
      </c>
      <c r="G80" s="5">
        <f t="shared" si="5"/>
        <v>0</v>
      </c>
      <c r="H80" s="5" t="str">
        <f t="shared" si="6"/>
        <v>，2027979</v>
      </c>
    </row>
    <row r="81" s="5" customFormat="1" spans="1:8">
      <c r="A81" s="5">
        <v>14657944739</v>
      </c>
      <c r="B81" s="6">
        <v>44280</v>
      </c>
      <c r="C81" s="6">
        <v>44281</v>
      </c>
      <c r="D81" s="5">
        <v>103</v>
      </c>
      <c r="E81" s="5" t="str">
        <f>VLOOKUP(A81,HOP!A:H,8,0)</f>
        <v>103.00</v>
      </c>
      <c r="F81" s="5">
        <f>VLOOKUP(A81,HOP!A:B,2,0)</f>
        <v>2027987</v>
      </c>
      <c r="G81" s="5">
        <f t="shared" si="5"/>
        <v>0</v>
      </c>
      <c r="H81" s="5" t="str">
        <f t="shared" si="6"/>
        <v>，2027987</v>
      </c>
    </row>
    <row r="82" s="5" customFormat="1" spans="1:8">
      <c r="A82" s="5">
        <v>14660232690</v>
      </c>
      <c r="B82" s="6">
        <v>44276</v>
      </c>
      <c r="C82" s="6">
        <v>44277</v>
      </c>
      <c r="D82" s="5">
        <v>77</v>
      </c>
      <c r="E82" s="5" t="str">
        <f>VLOOKUP(A82,HOP!A:H,8,0)</f>
        <v>77.00</v>
      </c>
      <c r="F82" s="5">
        <f>VLOOKUP(A82,HOP!A:B,2,0)</f>
        <v>2028016</v>
      </c>
      <c r="G82" s="5">
        <f t="shared" si="5"/>
        <v>0</v>
      </c>
      <c r="H82" s="5" t="str">
        <f t="shared" si="6"/>
        <v>，2028016</v>
      </c>
    </row>
    <row r="83" s="5" customFormat="1" spans="1:8">
      <c r="A83" s="5">
        <v>14660435386</v>
      </c>
      <c r="B83" s="6">
        <v>44276</v>
      </c>
      <c r="C83" s="6">
        <v>44277</v>
      </c>
      <c r="D83" s="5">
        <v>9</v>
      </c>
      <c r="E83" s="5" t="str">
        <f>VLOOKUP(A83,HOP!A:H,8,0)</f>
        <v>9.00</v>
      </c>
      <c r="F83" s="5">
        <f>VLOOKUP(A83,HOP!A:B,2,0)</f>
        <v>2028043</v>
      </c>
      <c r="G83" s="5">
        <f t="shared" si="5"/>
        <v>0</v>
      </c>
      <c r="H83" s="5" t="str">
        <f t="shared" si="6"/>
        <v>，2028043</v>
      </c>
    </row>
    <row r="84" s="5" customFormat="1" spans="1:8">
      <c r="A84" s="5">
        <v>14660446309</v>
      </c>
      <c r="B84" s="6">
        <v>44276</v>
      </c>
      <c r="C84" s="6">
        <v>44277</v>
      </c>
      <c r="D84" s="5">
        <v>34</v>
      </c>
      <c r="E84" s="5" t="str">
        <f>VLOOKUP(A84,HOP!A:H,8,0)</f>
        <v>34.00</v>
      </c>
      <c r="F84" s="5">
        <f>VLOOKUP(A84,HOP!A:B,2,0)</f>
        <v>2028047</v>
      </c>
      <c r="G84" s="5">
        <f t="shared" si="5"/>
        <v>0</v>
      </c>
      <c r="H84" s="5" t="str">
        <f t="shared" si="6"/>
        <v>，2028047</v>
      </c>
    </row>
    <row r="85" s="5" customFormat="1" spans="1:8">
      <c r="A85" s="5">
        <v>14660544044</v>
      </c>
      <c r="B85" s="6">
        <v>44276</v>
      </c>
      <c r="C85" s="6">
        <v>44277</v>
      </c>
      <c r="D85" s="5">
        <v>0</v>
      </c>
      <c r="E85" s="5" t="str">
        <f>VLOOKUP(A85,HOP!A:H,8,0)</f>
        <v>0.00</v>
      </c>
      <c r="F85" s="5">
        <f>VLOOKUP(A85,HOP!A:B,2,0)</f>
        <v>2028074</v>
      </c>
      <c r="G85" s="5">
        <f t="shared" si="5"/>
        <v>0</v>
      </c>
      <c r="H85" s="5" t="str">
        <f t="shared" si="6"/>
        <v>，2028074</v>
      </c>
    </row>
    <row r="86" s="5" customFormat="1" spans="1:8">
      <c r="A86" s="5">
        <v>14660647540</v>
      </c>
      <c r="B86" s="6">
        <v>44276</v>
      </c>
      <c r="C86" s="6">
        <v>44277</v>
      </c>
      <c r="D86" s="5">
        <v>15</v>
      </c>
      <c r="E86" s="5" t="str">
        <f>VLOOKUP(A86,HOP!A:H,8,0)</f>
        <v>15.00</v>
      </c>
      <c r="F86" s="5">
        <f>VLOOKUP(A86,HOP!A:B,2,0)</f>
        <v>2028104</v>
      </c>
      <c r="G86" s="5">
        <f t="shared" si="5"/>
        <v>0</v>
      </c>
      <c r="H86" s="5" t="str">
        <f>$H$1&amp;F86</f>
        <v>，2028104</v>
      </c>
    </row>
    <row r="87" s="5" customFormat="1" spans="1:8">
      <c r="A87" s="5">
        <v>14660645266</v>
      </c>
      <c r="B87" s="6">
        <v>44276</v>
      </c>
      <c r="C87" s="6">
        <v>44277</v>
      </c>
      <c r="D87" s="5">
        <v>51</v>
      </c>
      <c r="E87" s="5" t="str">
        <f>VLOOKUP(A87,HOP!A:H,8,0)</f>
        <v>51.00</v>
      </c>
      <c r="F87" s="5">
        <f>VLOOKUP(A87,HOP!A:B,2,0)</f>
        <v>2028108</v>
      </c>
      <c r="G87" s="5">
        <f t="shared" si="5"/>
        <v>0</v>
      </c>
      <c r="H87" s="5" t="str">
        <f>$H$1&amp;F87</f>
        <v>，2028108</v>
      </c>
    </row>
    <row r="88" s="5" customFormat="1" spans="1:8">
      <c r="A88" s="5">
        <v>14660731732</v>
      </c>
      <c r="B88" s="6">
        <v>44276</v>
      </c>
      <c r="C88" s="6">
        <v>44277</v>
      </c>
      <c r="D88" s="5">
        <v>29</v>
      </c>
      <c r="E88" s="5" t="str">
        <f>VLOOKUP(A88,HOP!A:H,8,0)</f>
        <v>29.00</v>
      </c>
      <c r="F88" s="5">
        <f>VLOOKUP(A88,HOP!A:B,2,0)</f>
        <v>2028126</v>
      </c>
      <c r="G88" s="5">
        <f t="shared" ref="G88:G119" si="7">D88-E88</f>
        <v>0</v>
      </c>
      <c r="H88" s="5" t="str">
        <f t="shared" ref="H88:H119" si="8">$H$1&amp;F88</f>
        <v>，2028126</v>
      </c>
    </row>
    <row r="89" s="5" customFormat="1" spans="1:8">
      <c r="A89" s="5">
        <v>14660754947</v>
      </c>
      <c r="B89" s="6">
        <v>44276</v>
      </c>
      <c r="C89" s="6">
        <v>44277</v>
      </c>
      <c r="D89" s="5">
        <v>61</v>
      </c>
      <c r="E89" s="5" t="str">
        <f>VLOOKUP(A89,HOP!A:H,8,0)</f>
        <v>61.00</v>
      </c>
      <c r="F89" s="5">
        <f>VLOOKUP(A89,HOP!A:B,2,0)</f>
        <v>2028129</v>
      </c>
      <c r="G89" s="5">
        <f t="shared" si="7"/>
        <v>0</v>
      </c>
      <c r="H89" s="5" t="str">
        <f t="shared" si="8"/>
        <v>，2028129</v>
      </c>
    </row>
    <row r="90" s="5" customFormat="1" spans="1:8">
      <c r="A90" s="5">
        <v>14660823829</v>
      </c>
      <c r="B90" s="6">
        <v>44276</v>
      </c>
      <c r="C90" s="6">
        <v>44277</v>
      </c>
      <c r="D90" s="5">
        <v>41</v>
      </c>
      <c r="E90" s="5" t="str">
        <f>VLOOKUP(A90,HOP!A:H,8,0)</f>
        <v>41.00</v>
      </c>
      <c r="F90" s="5">
        <f>VLOOKUP(A90,HOP!A:B,2,0)</f>
        <v>2028147</v>
      </c>
      <c r="G90" s="5">
        <f t="shared" si="7"/>
        <v>0</v>
      </c>
      <c r="H90" s="5" t="str">
        <f t="shared" si="8"/>
        <v>，2028147</v>
      </c>
    </row>
    <row r="91" s="5" customFormat="1" spans="1:8">
      <c r="A91" s="5">
        <v>14660836907</v>
      </c>
      <c r="B91" s="6">
        <v>44276</v>
      </c>
      <c r="C91" s="6">
        <v>44277</v>
      </c>
      <c r="D91" s="5">
        <v>31</v>
      </c>
      <c r="E91" s="5" t="str">
        <f>VLOOKUP(A91,HOP!A:H,8,0)</f>
        <v>31.00</v>
      </c>
      <c r="F91" s="5">
        <f>VLOOKUP(A91,HOP!A:B,2,0)</f>
        <v>2028148</v>
      </c>
      <c r="G91" s="5">
        <f t="shared" si="7"/>
        <v>0</v>
      </c>
      <c r="H91" s="5" t="str">
        <f t="shared" si="8"/>
        <v>，2028148</v>
      </c>
    </row>
    <row r="92" s="5" customFormat="1" spans="1:8">
      <c r="A92" s="5">
        <v>14660904952</v>
      </c>
      <c r="B92" s="6">
        <v>44276</v>
      </c>
      <c r="C92" s="6">
        <v>44277</v>
      </c>
      <c r="D92" s="5">
        <v>54</v>
      </c>
      <c r="E92" s="5" t="str">
        <f>VLOOKUP(A92,HOP!A:H,8,0)</f>
        <v>54.00</v>
      </c>
      <c r="F92" s="5">
        <f>VLOOKUP(A92,HOP!A:B,2,0)</f>
        <v>2028166</v>
      </c>
      <c r="G92" s="5">
        <f t="shared" si="7"/>
        <v>0</v>
      </c>
      <c r="H92" s="5" t="str">
        <f t="shared" si="8"/>
        <v>，2028166</v>
      </c>
    </row>
    <row r="93" s="5" customFormat="1" spans="1:8">
      <c r="A93" s="5">
        <v>14660954135</v>
      </c>
      <c r="B93" s="6">
        <v>44278</v>
      </c>
      <c r="C93" s="6">
        <v>44279</v>
      </c>
      <c r="D93" s="5">
        <v>56</v>
      </c>
      <c r="E93" s="5" t="str">
        <f>VLOOKUP(A93,HOP!A:H,8,0)</f>
        <v>56.00</v>
      </c>
      <c r="F93" s="5">
        <f>VLOOKUP(A93,HOP!A:B,2,0)</f>
        <v>2028178</v>
      </c>
      <c r="G93" s="5">
        <f t="shared" si="7"/>
        <v>0</v>
      </c>
      <c r="H93" s="5" t="str">
        <f t="shared" si="8"/>
        <v>，2028178</v>
      </c>
    </row>
    <row r="94" s="5" customFormat="1" spans="1:8">
      <c r="A94" s="5">
        <v>14661020878</v>
      </c>
      <c r="B94" s="6">
        <v>44276</v>
      </c>
      <c r="C94" s="6">
        <v>44277</v>
      </c>
      <c r="D94" s="5">
        <v>25</v>
      </c>
      <c r="E94" s="5" t="str">
        <f>VLOOKUP(A94,HOP!A:H,8,0)</f>
        <v>25.00</v>
      </c>
      <c r="F94" s="5">
        <f>VLOOKUP(A94,HOP!A:B,2,0)</f>
        <v>2028192</v>
      </c>
      <c r="G94" s="5">
        <f t="shared" si="7"/>
        <v>0</v>
      </c>
      <c r="H94" s="5" t="str">
        <f t="shared" si="8"/>
        <v>，2028192</v>
      </c>
    </row>
    <row r="95" s="5" customFormat="1" spans="1:8">
      <c r="A95" s="5">
        <v>14661059297</v>
      </c>
      <c r="B95" s="6">
        <v>44276</v>
      </c>
      <c r="C95" s="6">
        <v>44277</v>
      </c>
      <c r="D95" s="5">
        <v>99</v>
      </c>
      <c r="E95" s="5" t="str">
        <f>VLOOKUP(A95,HOP!A:H,8,0)</f>
        <v>99.00</v>
      </c>
      <c r="F95" s="5">
        <f>VLOOKUP(A95,HOP!A:B,2,0)</f>
        <v>2028198</v>
      </c>
      <c r="G95" s="5">
        <f t="shared" si="7"/>
        <v>0</v>
      </c>
      <c r="H95" s="5" t="str">
        <f t="shared" si="8"/>
        <v>，2028198</v>
      </c>
    </row>
    <row r="96" s="5" customFormat="1" spans="1:8">
      <c r="A96" s="5">
        <v>14661131387</v>
      </c>
      <c r="B96" s="6">
        <v>44276</v>
      </c>
      <c r="C96" s="6">
        <v>44277</v>
      </c>
      <c r="D96" s="5">
        <v>48</v>
      </c>
      <c r="E96" s="5" t="str">
        <f>VLOOKUP(A96,HOP!A:H,8,0)</f>
        <v>48.00</v>
      </c>
      <c r="F96" s="5">
        <f>VLOOKUP(A96,HOP!A:B,2,0)</f>
        <v>2028215</v>
      </c>
      <c r="G96" s="5">
        <f t="shared" si="7"/>
        <v>0</v>
      </c>
      <c r="H96" s="5" t="str">
        <f t="shared" si="8"/>
        <v>，2028215</v>
      </c>
    </row>
    <row r="97" s="5" customFormat="1" spans="1:8">
      <c r="A97" s="5">
        <v>14661407434</v>
      </c>
      <c r="B97" s="6">
        <v>44277</v>
      </c>
      <c r="C97" s="6">
        <v>44278</v>
      </c>
      <c r="D97" s="5">
        <v>59</v>
      </c>
      <c r="E97" s="5" t="str">
        <f>VLOOKUP(A97,HOP!A:H,8,0)</f>
        <v>59.00</v>
      </c>
      <c r="F97" s="5">
        <f>VLOOKUP(A97,HOP!A:B,2,0)</f>
        <v>2028285</v>
      </c>
      <c r="G97" s="5">
        <f t="shared" si="7"/>
        <v>0</v>
      </c>
      <c r="H97" s="5" t="str">
        <f t="shared" si="8"/>
        <v>，2028285</v>
      </c>
    </row>
    <row r="98" s="5" customFormat="1" spans="1:8">
      <c r="A98" s="5">
        <v>14661438392</v>
      </c>
      <c r="B98" s="6">
        <v>44276</v>
      </c>
      <c r="C98" s="6">
        <v>44277</v>
      </c>
      <c r="D98" s="5">
        <v>34</v>
      </c>
      <c r="E98" s="5" t="str">
        <f>VLOOKUP(A98,HOP!A:H,8,0)</f>
        <v>34.00</v>
      </c>
      <c r="F98" s="5">
        <f>VLOOKUP(A98,HOP!A:B,2,0)</f>
        <v>2028294</v>
      </c>
      <c r="G98" s="5">
        <f t="shared" si="7"/>
        <v>0</v>
      </c>
      <c r="H98" s="5" t="str">
        <f t="shared" si="8"/>
        <v>，2028294</v>
      </c>
    </row>
    <row r="99" s="5" customFormat="1" spans="1:8">
      <c r="A99" s="5">
        <v>14661566355</v>
      </c>
      <c r="B99" s="6">
        <v>44277</v>
      </c>
      <c r="C99" s="6">
        <v>44278</v>
      </c>
      <c r="D99" s="5">
        <v>39</v>
      </c>
      <c r="E99" s="5" t="str">
        <f>VLOOKUP(A99,HOP!A:H,8,0)</f>
        <v>39.00</v>
      </c>
      <c r="F99" s="5">
        <f>VLOOKUP(A99,HOP!A:B,2,0)</f>
        <v>2028347</v>
      </c>
      <c r="G99" s="5">
        <f t="shared" si="7"/>
        <v>0</v>
      </c>
      <c r="H99" s="5" t="str">
        <f t="shared" si="8"/>
        <v>，2028347</v>
      </c>
    </row>
    <row r="100" s="5" customFormat="1" spans="1:8">
      <c r="A100" s="5">
        <v>14661566376</v>
      </c>
      <c r="B100" s="6">
        <v>44276</v>
      </c>
      <c r="C100" s="6">
        <v>44277</v>
      </c>
      <c r="D100" s="5">
        <v>25</v>
      </c>
      <c r="E100" s="5" t="str">
        <f>VLOOKUP(A100,HOP!A:H,8,0)</f>
        <v>25.00</v>
      </c>
      <c r="F100" s="5">
        <f>VLOOKUP(A100,HOP!A:B,2,0)</f>
        <v>2028350</v>
      </c>
      <c r="G100" s="5">
        <f t="shared" si="7"/>
        <v>0</v>
      </c>
      <c r="H100" s="5" t="str">
        <f t="shared" si="8"/>
        <v>，2028350</v>
      </c>
    </row>
    <row r="101" s="5" customFormat="1" spans="1:8">
      <c r="A101" s="5">
        <v>14661578675</v>
      </c>
      <c r="B101" s="6">
        <v>44278</v>
      </c>
      <c r="C101" s="6">
        <v>44279</v>
      </c>
      <c r="D101" s="5">
        <v>27</v>
      </c>
      <c r="E101" s="5" t="str">
        <f>VLOOKUP(A101,HOP!A:H,8,0)</f>
        <v>27.00</v>
      </c>
      <c r="F101" s="5">
        <f>VLOOKUP(A101,HOP!A:B,2,0)</f>
        <v>2028353</v>
      </c>
      <c r="G101" s="5">
        <f t="shared" si="7"/>
        <v>0</v>
      </c>
      <c r="H101" s="5" t="str">
        <f t="shared" si="8"/>
        <v>，2028353</v>
      </c>
    </row>
    <row r="102" s="5" customFormat="1" spans="1:8">
      <c r="A102" s="5">
        <v>14661617382</v>
      </c>
      <c r="B102" s="6">
        <v>44282</v>
      </c>
      <c r="C102" s="6">
        <v>44283</v>
      </c>
      <c r="D102" s="5">
        <v>137</v>
      </c>
      <c r="E102" s="5" t="str">
        <f>VLOOKUP(A102,HOP!A:H,8,0)</f>
        <v>137.00</v>
      </c>
      <c r="F102" s="5">
        <f>VLOOKUP(A102,HOP!A:B,2,0)</f>
        <v>2028367</v>
      </c>
      <c r="G102" s="5">
        <f t="shared" si="7"/>
        <v>0</v>
      </c>
      <c r="H102" s="5" t="str">
        <f t="shared" si="8"/>
        <v>，2028367</v>
      </c>
    </row>
    <row r="103" s="5" customFormat="1" spans="1:8">
      <c r="A103" s="5">
        <v>14661665291</v>
      </c>
      <c r="B103" s="6">
        <v>44276</v>
      </c>
      <c r="C103" s="6">
        <v>44277</v>
      </c>
      <c r="D103" s="5">
        <v>24</v>
      </c>
      <c r="E103" s="5" t="str">
        <f>VLOOKUP(A103,HOP!A:H,8,0)</f>
        <v>24.00</v>
      </c>
      <c r="F103" s="5">
        <f>VLOOKUP(A103,HOP!A:B,2,0)</f>
        <v>2028380</v>
      </c>
      <c r="G103" s="5">
        <f t="shared" si="7"/>
        <v>0</v>
      </c>
      <c r="H103" s="5" t="str">
        <f t="shared" si="8"/>
        <v>，2028380</v>
      </c>
    </row>
    <row r="104" s="5" customFormat="1" spans="1:8">
      <c r="A104" s="5">
        <v>14661665965</v>
      </c>
      <c r="B104" s="6">
        <v>44278</v>
      </c>
      <c r="C104" s="6">
        <v>44279</v>
      </c>
      <c r="D104" s="5">
        <v>61</v>
      </c>
      <c r="E104" s="5" t="str">
        <f>VLOOKUP(A104,HOP!A:H,8,0)</f>
        <v>61.00</v>
      </c>
      <c r="F104" s="5">
        <f>VLOOKUP(A104,HOP!A:B,2,0)</f>
        <v>2028384</v>
      </c>
      <c r="G104" s="5">
        <f t="shared" si="7"/>
        <v>0</v>
      </c>
      <c r="H104" s="5" t="str">
        <f t="shared" si="8"/>
        <v>，2028384</v>
      </c>
    </row>
    <row r="105" s="5" customFormat="1" spans="1:8">
      <c r="A105" s="5">
        <v>14661715632</v>
      </c>
      <c r="B105" s="6">
        <v>44276</v>
      </c>
      <c r="C105" s="6">
        <v>44277</v>
      </c>
      <c r="D105" s="5">
        <v>21</v>
      </c>
      <c r="E105" s="5" t="str">
        <f>VLOOKUP(A105,HOP!A:H,8,0)</f>
        <v>21.00</v>
      </c>
      <c r="F105" s="5">
        <f>VLOOKUP(A105,HOP!A:B,2,0)</f>
        <v>2028391</v>
      </c>
      <c r="G105" s="5">
        <f t="shared" si="7"/>
        <v>0</v>
      </c>
      <c r="H105" s="5" t="str">
        <f t="shared" si="8"/>
        <v>，2028391</v>
      </c>
    </row>
    <row r="106" s="5" customFormat="1" spans="1:8">
      <c r="A106" s="5">
        <v>14661991454</v>
      </c>
      <c r="B106" s="6">
        <v>44278</v>
      </c>
      <c r="C106" s="6">
        <v>44279</v>
      </c>
      <c r="D106" s="5">
        <v>61</v>
      </c>
      <c r="E106" s="5" t="str">
        <f>VLOOKUP(A106,HOP!A:H,8,0)</f>
        <v>61.00</v>
      </c>
      <c r="F106" s="5">
        <f>VLOOKUP(A106,HOP!A:B,2,0)</f>
        <v>2028484</v>
      </c>
      <c r="G106" s="5">
        <f t="shared" si="7"/>
        <v>0</v>
      </c>
      <c r="H106" s="5" t="str">
        <f t="shared" si="8"/>
        <v>，2028484</v>
      </c>
    </row>
    <row r="107" s="5" customFormat="1" spans="1:8">
      <c r="A107" s="5">
        <v>14662059871</v>
      </c>
      <c r="B107" s="6">
        <v>44276</v>
      </c>
      <c r="C107" s="6">
        <v>44277</v>
      </c>
      <c r="D107" s="5">
        <v>28</v>
      </c>
      <c r="E107" s="5" t="str">
        <f>VLOOKUP(A107,HOP!A:H,8,0)</f>
        <v>28.00</v>
      </c>
      <c r="F107" s="5">
        <f>VLOOKUP(A107,HOP!A:B,2,0)</f>
        <v>2028509</v>
      </c>
      <c r="G107" s="5">
        <f t="shared" si="7"/>
        <v>0</v>
      </c>
      <c r="H107" s="5" t="str">
        <f t="shared" si="8"/>
        <v>，2028509</v>
      </c>
    </row>
    <row r="108" s="5" customFormat="1" spans="1:8">
      <c r="A108" s="5">
        <v>14662446549</v>
      </c>
      <c r="B108" s="6">
        <v>44277</v>
      </c>
      <c r="C108" s="6">
        <v>44278</v>
      </c>
      <c r="D108" s="5">
        <v>31</v>
      </c>
      <c r="E108" s="5" t="str">
        <f>VLOOKUP(A108,HOP!A:H,8,0)</f>
        <v>31.00</v>
      </c>
      <c r="F108" s="5">
        <f>VLOOKUP(A108,HOP!A:B,2,0)</f>
        <v>2028680</v>
      </c>
      <c r="G108" s="5">
        <f t="shared" si="7"/>
        <v>0</v>
      </c>
      <c r="H108" s="5" t="str">
        <f t="shared" si="8"/>
        <v>，2028680</v>
      </c>
    </row>
    <row r="109" s="5" customFormat="1" spans="1:8">
      <c r="A109" s="5">
        <v>14665609474</v>
      </c>
      <c r="B109" s="6">
        <v>44277</v>
      </c>
      <c r="C109" s="6">
        <v>44278</v>
      </c>
      <c r="D109" s="5">
        <v>104</v>
      </c>
      <c r="E109" s="5" t="str">
        <f>VLOOKUP(A109,HOP!A:H,8,0)</f>
        <v>104.00</v>
      </c>
      <c r="F109" s="5">
        <f>VLOOKUP(A109,HOP!A:B,2,0)</f>
        <v>2029029</v>
      </c>
      <c r="G109" s="5">
        <f t="shared" si="7"/>
        <v>0</v>
      </c>
      <c r="H109" s="5" t="str">
        <f t="shared" si="8"/>
        <v>，2029029</v>
      </c>
    </row>
    <row r="110" s="5" customFormat="1" spans="1:8">
      <c r="A110" s="5">
        <v>14666080501</v>
      </c>
      <c r="B110" s="6">
        <v>44277</v>
      </c>
      <c r="C110" s="6">
        <v>44278</v>
      </c>
      <c r="D110" s="5">
        <v>28</v>
      </c>
      <c r="E110" s="5" t="str">
        <f>VLOOKUP(A110,HOP!A:H,8,0)</f>
        <v>28.00</v>
      </c>
      <c r="F110" s="5">
        <f>VLOOKUP(A110,HOP!A:B,2,0)</f>
        <v>2029229</v>
      </c>
      <c r="G110" s="5">
        <f t="shared" si="7"/>
        <v>0</v>
      </c>
      <c r="H110" s="5" t="str">
        <f t="shared" si="8"/>
        <v>，2029229</v>
      </c>
    </row>
    <row r="111" s="5" customFormat="1" spans="1:8">
      <c r="A111" s="5">
        <v>14666588240</v>
      </c>
      <c r="B111" s="6">
        <v>44279</v>
      </c>
      <c r="C111" s="6">
        <v>44280</v>
      </c>
      <c r="D111" s="5">
        <v>82</v>
      </c>
      <c r="E111" s="5" t="str">
        <f>VLOOKUP(A111,HOP!A:H,8,0)</f>
        <v>82.00</v>
      </c>
      <c r="F111" s="5">
        <f>VLOOKUP(A111,HOP!A:B,2,0)</f>
        <v>2029508</v>
      </c>
      <c r="G111" s="5">
        <f t="shared" si="7"/>
        <v>0</v>
      </c>
      <c r="H111" s="5" t="str">
        <f t="shared" si="8"/>
        <v>，2029508</v>
      </c>
    </row>
    <row r="112" s="5" customFormat="1" spans="1:8">
      <c r="A112" s="5">
        <v>14669404059</v>
      </c>
      <c r="B112" s="6">
        <v>44277</v>
      </c>
      <c r="C112" s="6">
        <v>44278</v>
      </c>
      <c r="D112" s="5">
        <v>19</v>
      </c>
      <c r="E112" s="5" t="str">
        <f>VLOOKUP(A112,HOP!A:H,8,0)</f>
        <v>19.00</v>
      </c>
      <c r="F112" s="5">
        <f>VLOOKUP(A112,HOP!A:B,2,0)</f>
        <v>2029768</v>
      </c>
      <c r="G112" s="5">
        <f t="shared" si="7"/>
        <v>0</v>
      </c>
      <c r="H112" s="5" t="str">
        <f>$H$1&amp;F112</f>
        <v>，2029768</v>
      </c>
    </row>
    <row r="113" s="5" customFormat="1" spans="1:8">
      <c r="A113" s="5">
        <v>14669533751</v>
      </c>
      <c r="B113" s="6">
        <v>44279</v>
      </c>
      <c r="C113" s="6">
        <v>44281</v>
      </c>
      <c r="D113" s="5">
        <v>516</v>
      </c>
      <c r="E113" s="5" t="str">
        <f>VLOOKUP(A113,HOP!A:H,8,0)</f>
        <v>516.00</v>
      </c>
      <c r="F113" s="5">
        <f>VLOOKUP(A113,HOP!A:B,2,0)</f>
        <v>2029786</v>
      </c>
      <c r="G113" s="5">
        <f t="shared" si="7"/>
        <v>0</v>
      </c>
      <c r="H113" s="5" t="str">
        <f>$H$1&amp;F113</f>
        <v>，2029786</v>
      </c>
    </row>
    <row r="114" s="5" customFormat="1" spans="1:8">
      <c r="A114" s="5">
        <v>14670076205</v>
      </c>
      <c r="B114" s="6">
        <v>44277</v>
      </c>
      <c r="C114" s="6">
        <v>44278</v>
      </c>
      <c r="D114" s="5">
        <v>46</v>
      </c>
      <c r="E114" s="5" t="str">
        <f>VLOOKUP(A114,HOP!A:H,8,0)</f>
        <v>46.00</v>
      </c>
      <c r="F114" s="5">
        <f>VLOOKUP(A114,HOP!A:B,2,0)</f>
        <v>2029880</v>
      </c>
      <c r="G114" s="5">
        <f t="shared" si="7"/>
        <v>0</v>
      </c>
      <c r="H114" s="5" t="str">
        <f>$H$1&amp;F114</f>
        <v>，2029880</v>
      </c>
    </row>
    <row r="115" s="5" customFormat="1" spans="1:8">
      <c r="A115" s="5">
        <v>14670322325</v>
      </c>
      <c r="B115" s="6">
        <v>44277</v>
      </c>
      <c r="C115" s="6">
        <v>44278</v>
      </c>
      <c r="D115" s="5">
        <v>56</v>
      </c>
      <c r="E115" s="5" t="str">
        <f>VLOOKUP(A115,HOP!A:H,8,0)</f>
        <v>56.00</v>
      </c>
      <c r="F115" s="5">
        <f>VLOOKUP(A115,HOP!A:B,2,0)</f>
        <v>2029950</v>
      </c>
      <c r="G115" s="5">
        <f t="shared" si="7"/>
        <v>0</v>
      </c>
      <c r="H115" s="5" t="str">
        <f>$H$1&amp;F115</f>
        <v>，2029950</v>
      </c>
    </row>
    <row r="116" s="5" customFormat="1" spans="1:8">
      <c r="A116" s="5">
        <v>14670740112</v>
      </c>
      <c r="B116" s="6">
        <v>44281</v>
      </c>
      <c r="C116" s="6">
        <v>44282</v>
      </c>
      <c r="D116" s="5">
        <v>116</v>
      </c>
      <c r="E116" s="5" t="str">
        <f>VLOOKUP(A116,HOP!A:H,8,0)</f>
        <v>116.00</v>
      </c>
      <c r="F116" s="5">
        <f>VLOOKUP(A116,HOP!A:B,2,0)</f>
        <v>2030045</v>
      </c>
      <c r="G116" s="5">
        <f t="shared" si="7"/>
        <v>0</v>
      </c>
      <c r="H116" s="5" t="str">
        <f>$H$1&amp;F116</f>
        <v>，2030045</v>
      </c>
    </row>
    <row r="117" s="5" customFormat="1" spans="1:8">
      <c r="A117" s="5">
        <v>14670844457</v>
      </c>
      <c r="B117" s="6">
        <v>44281</v>
      </c>
      <c r="C117" s="6">
        <v>44283</v>
      </c>
      <c r="D117" s="5">
        <v>130</v>
      </c>
      <c r="E117" s="5" t="str">
        <f>VLOOKUP(A117,HOP!A:H,8,0)</f>
        <v>130.00</v>
      </c>
      <c r="F117" s="5">
        <f>VLOOKUP(A117,HOP!A:B,2,0)</f>
        <v>2030079</v>
      </c>
      <c r="G117" s="5">
        <f t="shared" si="7"/>
        <v>0</v>
      </c>
      <c r="H117" s="5" t="str">
        <f>$H$1&amp;F117</f>
        <v>，2030079</v>
      </c>
    </row>
    <row r="118" s="5" customFormat="1" spans="1:8">
      <c r="A118" s="5">
        <v>14671657359</v>
      </c>
      <c r="B118" s="6">
        <v>44277</v>
      </c>
      <c r="C118" s="6">
        <v>44278</v>
      </c>
      <c r="D118" s="5">
        <v>44</v>
      </c>
      <c r="E118" s="5" t="str">
        <f>VLOOKUP(A118,HOP!A:H,8,0)</f>
        <v>44.00</v>
      </c>
      <c r="F118" s="5">
        <f>VLOOKUP(A118,HOP!A:B,2,0)</f>
        <v>2030391</v>
      </c>
      <c r="G118" s="5">
        <f t="shared" si="7"/>
        <v>0</v>
      </c>
      <c r="H118" s="5" t="str">
        <f>$H$1&amp;F118</f>
        <v>，2030391</v>
      </c>
    </row>
    <row r="119" s="5" customFormat="1" spans="1:8">
      <c r="A119" s="5">
        <v>14673825623</v>
      </c>
      <c r="B119" s="6">
        <v>44277</v>
      </c>
      <c r="C119" s="6">
        <v>44279</v>
      </c>
      <c r="D119" s="5">
        <v>52</v>
      </c>
      <c r="E119" s="5" t="str">
        <f>VLOOKUP(A119,HOP!A:H,8,0)</f>
        <v>52.00</v>
      </c>
      <c r="F119" s="5">
        <f>VLOOKUP(A119,HOP!A:B,2,0)</f>
        <v>2030623</v>
      </c>
      <c r="G119" s="5">
        <f t="shared" ref="G119:G150" si="9">D119-E119</f>
        <v>0</v>
      </c>
      <c r="H119" s="5" t="str">
        <f t="shared" ref="H119:H150" si="10">$H$1&amp;F119</f>
        <v>，2030623</v>
      </c>
    </row>
    <row r="120" s="5" customFormat="1" spans="1:8">
      <c r="A120" s="5">
        <v>14674040378</v>
      </c>
      <c r="B120" s="6">
        <v>44278</v>
      </c>
      <c r="C120" s="6">
        <v>44279</v>
      </c>
      <c r="D120" s="5">
        <v>43</v>
      </c>
      <c r="E120" s="5" t="str">
        <f>VLOOKUP(A120,HOP!A:H,8,0)</f>
        <v>43.00</v>
      </c>
      <c r="F120" s="5">
        <f>VLOOKUP(A120,HOP!A:B,2,0)</f>
        <v>2030674</v>
      </c>
      <c r="G120" s="5">
        <f t="shared" si="9"/>
        <v>0</v>
      </c>
      <c r="H120" s="5" t="str">
        <f t="shared" si="10"/>
        <v>，2030674</v>
      </c>
    </row>
    <row r="121" s="5" customFormat="1" spans="1:8">
      <c r="A121" s="5">
        <v>14674462611</v>
      </c>
      <c r="B121" s="6">
        <v>44278</v>
      </c>
      <c r="C121" s="6">
        <v>44279</v>
      </c>
      <c r="D121" s="5">
        <v>49</v>
      </c>
      <c r="E121" s="5" t="str">
        <f>VLOOKUP(A121,HOP!A:H,8,0)</f>
        <v>49.00</v>
      </c>
      <c r="F121" s="5">
        <f>VLOOKUP(A121,HOP!A:B,2,0)</f>
        <v>2030764</v>
      </c>
      <c r="G121" s="5">
        <f t="shared" si="9"/>
        <v>0</v>
      </c>
      <c r="H121" s="5" t="str">
        <f t="shared" si="10"/>
        <v>，2030764</v>
      </c>
    </row>
    <row r="122" s="5" customFormat="1" spans="1:8">
      <c r="A122" s="5">
        <v>14675037222</v>
      </c>
      <c r="B122" s="6">
        <v>44282</v>
      </c>
      <c r="C122" s="6">
        <v>44283</v>
      </c>
      <c r="D122" s="5">
        <v>82</v>
      </c>
      <c r="E122" s="5" t="str">
        <f>VLOOKUP(A122,HOP!A:H,8,0)</f>
        <v>82.00</v>
      </c>
      <c r="F122" s="5">
        <f>VLOOKUP(A122,HOP!A:B,2,0)</f>
        <v>2030912</v>
      </c>
      <c r="G122" s="5">
        <f t="shared" si="9"/>
        <v>0</v>
      </c>
      <c r="H122" s="5" t="str">
        <f t="shared" si="10"/>
        <v>，2030912</v>
      </c>
    </row>
    <row r="123" s="5" customFormat="1" spans="1:8">
      <c r="A123" s="5">
        <v>14675264832</v>
      </c>
      <c r="B123" s="6">
        <v>44282</v>
      </c>
      <c r="C123" s="6">
        <v>44283</v>
      </c>
      <c r="D123" s="5">
        <v>76</v>
      </c>
      <c r="E123" s="5" t="str">
        <f>VLOOKUP(A123,HOP!A:H,8,0)</f>
        <v>76.00</v>
      </c>
      <c r="F123" s="5">
        <f>VLOOKUP(A123,HOP!A:B,2,0)</f>
        <v>2030982</v>
      </c>
      <c r="G123" s="5">
        <f t="shared" si="9"/>
        <v>0</v>
      </c>
      <c r="H123" s="5" t="str">
        <f t="shared" si="10"/>
        <v>，2030982</v>
      </c>
    </row>
    <row r="124" s="5" customFormat="1" spans="1:8">
      <c r="A124" s="5">
        <v>14675926595</v>
      </c>
      <c r="B124" s="6">
        <v>44278</v>
      </c>
      <c r="C124" s="6">
        <v>44279</v>
      </c>
      <c r="D124" s="5">
        <v>56</v>
      </c>
      <c r="E124" s="5" t="str">
        <f>VLOOKUP(A124,HOP!A:H,8,0)</f>
        <v>56.00</v>
      </c>
      <c r="F124" s="5">
        <f>VLOOKUP(A124,HOP!A:B,2,0)</f>
        <v>2031160</v>
      </c>
      <c r="G124" s="5">
        <f t="shared" si="9"/>
        <v>0</v>
      </c>
      <c r="H124" s="5" t="str">
        <f t="shared" si="10"/>
        <v>，2031160</v>
      </c>
    </row>
    <row r="125" s="5" customFormat="1" spans="1:8">
      <c r="A125" s="5">
        <v>14678277983</v>
      </c>
      <c r="B125" s="6">
        <v>44279</v>
      </c>
      <c r="C125" s="6">
        <v>44280</v>
      </c>
      <c r="D125" s="5">
        <v>32</v>
      </c>
      <c r="E125" s="5" t="str">
        <f>VLOOKUP(A125,HOP!A:H,8,0)</f>
        <v>32.00</v>
      </c>
      <c r="F125" s="5">
        <f>VLOOKUP(A125,HOP!A:B,2,0)</f>
        <v>2031279</v>
      </c>
      <c r="G125" s="5">
        <f t="shared" si="9"/>
        <v>0</v>
      </c>
      <c r="H125" s="5" t="str">
        <f t="shared" si="10"/>
        <v>，2031279</v>
      </c>
    </row>
    <row r="126" s="5" customFormat="1" spans="1:8">
      <c r="A126" s="5">
        <v>14679116374</v>
      </c>
      <c r="B126" s="6">
        <v>44278</v>
      </c>
      <c r="C126" s="6">
        <v>44281</v>
      </c>
      <c r="D126" s="5">
        <v>213</v>
      </c>
      <c r="E126" s="5" t="str">
        <f>VLOOKUP(A126,HOP!A:H,8,0)</f>
        <v>213.00</v>
      </c>
      <c r="F126" s="5">
        <f>VLOOKUP(A126,HOP!A:B,2,0)</f>
        <v>2031470</v>
      </c>
      <c r="G126" s="5">
        <f t="shared" si="9"/>
        <v>0</v>
      </c>
      <c r="H126" s="5" t="str">
        <f t="shared" si="10"/>
        <v>，2031470</v>
      </c>
    </row>
    <row r="127" s="5" customFormat="1" spans="1:8">
      <c r="A127" s="5">
        <v>14679328748</v>
      </c>
      <c r="B127" s="6">
        <v>44278</v>
      </c>
      <c r="C127" s="6">
        <v>44279</v>
      </c>
      <c r="D127" s="5">
        <v>108</v>
      </c>
      <c r="E127" s="5" t="str">
        <f>VLOOKUP(A127,HOP!A:H,8,0)</f>
        <v>108.00</v>
      </c>
      <c r="F127" s="5">
        <f>VLOOKUP(A127,HOP!A:B,2,0)</f>
        <v>2031520</v>
      </c>
      <c r="G127" s="5">
        <f t="shared" si="9"/>
        <v>0</v>
      </c>
      <c r="H127" s="5" t="str">
        <f t="shared" si="10"/>
        <v>，2031520</v>
      </c>
    </row>
    <row r="128" s="5" customFormat="1" spans="1:8">
      <c r="A128" s="5">
        <v>14679649886</v>
      </c>
      <c r="B128" s="6">
        <v>44282</v>
      </c>
      <c r="C128" s="6">
        <v>44283</v>
      </c>
      <c r="D128" s="5">
        <v>135</v>
      </c>
      <c r="E128" s="5" t="str">
        <f>VLOOKUP(A128,HOP!A:H,8,0)</f>
        <v>135.00</v>
      </c>
      <c r="F128" s="5">
        <f>VLOOKUP(A128,HOP!A:B,2,0)</f>
        <v>2031608</v>
      </c>
      <c r="G128" s="5">
        <f t="shared" si="9"/>
        <v>0</v>
      </c>
      <c r="H128" s="5" t="str">
        <f t="shared" si="10"/>
        <v>，2031608</v>
      </c>
    </row>
    <row r="129" s="5" customFormat="1" spans="1:8">
      <c r="A129" s="5">
        <v>14679782584</v>
      </c>
      <c r="B129" s="6">
        <v>44279</v>
      </c>
      <c r="C129" s="6">
        <v>44280</v>
      </c>
      <c r="D129" s="5">
        <v>32</v>
      </c>
      <c r="E129" s="5" t="str">
        <f>VLOOKUP(A129,HOP!A:H,8,0)</f>
        <v>32.00</v>
      </c>
      <c r="F129" s="5">
        <f>VLOOKUP(A129,HOP!A:B,2,0)</f>
        <v>2031649</v>
      </c>
      <c r="G129" s="5">
        <f t="shared" si="9"/>
        <v>0</v>
      </c>
      <c r="H129" s="5" t="str">
        <f t="shared" si="10"/>
        <v>，2031649</v>
      </c>
    </row>
    <row r="130" s="5" customFormat="1" spans="1:12">
      <c r="A130" s="5">
        <v>14395042908</v>
      </c>
      <c r="B130" s="6">
        <v>44249</v>
      </c>
      <c r="C130" s="6">
        <v>44251</v>
      </c>
      <c r="D130" s="5">
        <v>-200</v>
      </c>
      <c r="E130" s="5">
        <v>0</v>
      </c>
      <c r="F130" s="5">
        <v>1978424</v>
      </c>
      <c r="G130" s="5">
        <f t="shared" si="9"/>
        <v>-200</v>
      </c>
      <c r="H130" s="5" t="str">
        <f t="shared" si="10"/>
        <v>，1978424</v>
      </c>
      <c r="L130" s="5">
        <v>3.29</v>
      </c>
    </row>
    <row r="131" s="5" customFormat="1" spans="1:8">
      <c r="A131" s="5">
        <v>14684054261</v>
      </c>
      <c r="B131" s="6">
        <v>44281</v>
      </c>
      <c r="C131" s="6">
        <v>44283</v>
      </c>
      <c r="D131" s="5">
        <v>274</v>
      </c>
      <c r="E131" s="5" t="str">
        <f>VLOOKUP(A131,HOP!A:H,8,0)</f>
        <v>274.00</v>
      </c>
      <c r="F131" s="5">
        <f>VLOOKUP(A131,HOP!A:B,2,0)</f>
        <v>2032444</v>
      </c>
      <c r="G131" s="5">
        <f t="shared" si="9"/>
        <v>0</v>
      </c>
      <c r="H131" s="5" t="str">
        <f t="shared" si="10"/>
        <v>，2032444</v>
      </c>
    </row>
    <row r="132" s="5" customFormat="1" spans="1:8">
      <c r="A132" s="5">
        <v>14684224923</v>
      </c>
      <c r="B132" s="6">
        <v>44282</v>
      </c>
      <c r="C132" s="6">
        <v>44283</v>
      </c>
      <c r="D132" s="5">
        <v>176</v>
      </c>
      <c r="E132" s="5" t="str">
        <f>VLOOKUP(A132,HOP!A:H,8,0)</f>
        <v>176.00</v>
      </c>
      <c r="F132" s="5">
        <f>VLOOKUP(A132,HOP!A:B,2,0)</f>
        <v>2032485</v>
      </c>
      <c r="G132" s="5">
        <f t="shared" si="9"/>
        <v>0</v>
      </c>
      <c r="H132" s="5" t="str">
        <f t="shared" si="10"/>
        <v>，2032485</v>
      </c>
    </row>
    <row r="133" s="5" customFormat="1" spans="1:8">
      <c r="A133" s="5">
        <v>14684269602</v>
      </c>
      <c r="B133" s="6">
        <v>44279</v>
      </c>
      <c r="C133" s="6">
        <v>44280</v>
      </c>
      <c r="D133" s="5">
        <v>89</v>
      </c>
      <c r="E133" s="5" t="str">
        <f>VLOOKUP(A133,HOP!A:H,8,0)</f>
        <v>89.00</v>
      </c>
      <c r="F133" s="5">
        <f>VLOOKUP(A133,HOP!A:B,2,0)</f>
        <v>2032494</v>
      </c>
      <c r="G133" s="5">
        <f t="shared" si="9"/>
        <v>0</v>
      </c>
      <c r="H133" s="5" t="str">
        <f t="shared" si="10"/>
        <v>，2032494</v>
      </c>
    </row>
    <row r="134" s="5" customFormat="1" spans="1:8">
      <c r="A134" s="5">
        <v>14684388668</v>
      </c>
      <c r="B134" s="6">
        <v>44282</v>
      </c>
      <c r="C134" s="6">
        <v>44283</v>
      </c>
      <c r="D134" s="5">
        <v>249</v>
      </c>
      <c r="E134" s="5" t="str">
        <f>VLOOKUP(A134,HOP!A:H,8,0)</f>
        <v>249.00</v>
      </c>
      <c r="F134" s="5">
        <f>VLOOKUP(A134,HOP!A:B,2,0)</f>
        <v>2032516</v>
      </c>
      <c r="G134" s="5">
        <f t="shared" si="9"/>
        <v>0</v>
      </c>
      <c r="H134" s="5" t="str">
        <f t="shared" si="10"/>
        <v>，2032516</v>
      </c>
    </row>
    <row r="135" s="5" customFormat="1" spans="1:8">
      <c r="A135" s="5">
        <v>14684531579</v>
      </c>
      <c r="B135" s="6">
        <v>44279</v>
      </c>
      <c r="C135" s="6">
        <v>44280</v>
      </c>
      <c r="D135" s="5">
        <v>118</v>
      </c>
      <c r="E135" s="5" t="str">
        <f>VLOOKUP(A135,HOP!A:H,8,0)</f>
        <v>118.00</v>
      </c>
      <c r="F135" s="5">
        <f>VLOOKUP(A135,HOP!A:B,2,0)</f>
        <v>2032561</v>
      </c>
      <c r="G135" s="5">
        <f t="shared" si="9"/>
        <v>0</v>
      </c>
      <c r="H135" s="5" t="str">
        <f t="shared" si="10"/>
        <v>，2032561</v>
      </c>
    </row>
    <row r="136" s="5" customFormat="1" spans="1:8">
      <c r="A136" s="5">
        <v>14684473812</v>
      </c>
      <c r="B136" s="6">
        <v>44281</v>
      </c>
      <c r="C136" s="6">
        <v>44283</v>
      </c>
      <c r="D136" s="5">
        <v>200</v>
      </c>
      <c r="E136" s="5" t="str">
        <f>VLOOKUP(A136,HOP!A:H,8,0)</f>
        <v>200.00</v>
      </c>
      <c r="F136" s="5">
        <f>VLOOKUP(A136,HOP!A:B,2,0)</f>
        <v>2032541</v>
      </c>
      <c r="G136" s="5">
        <f t="shared" si="9"/>
        <v>0</v>
      </c>
      <c r="H136" s="5" t="str">
        <f t="shared" si="10"/>
        <v>，2032541</v>
      </c>
    </row>
    <row r="137" s="5" customFormat="1" spans="1:9">
      <c r="A137" s="5">
        <v>14110418791</v>
      </c>
      <c r="B137" s="6">
        <v>44273</v>
      </c>
      <c r="C137" s="6">
        <v>44274</v>
      </c>
      <c r="D137" s="5">
        <v>-96</v>
      </c>
      <c r="E137" s="5">
        <v>0</v>
      </c>
      <c r="F137" s="5">
        <v>1924145</v>
      </c>
      <c r="G137" s="5">
        <f t="shared" si="9"/>
        <v>-96</v>
      </c>
      <c r="H137" s="5" t="str">
        <f t="shared" si="10"/>
        <v>，1924145</v>
      </c>
      <c r="I137" s="5" t="s">
        <v>461</v>
      </c>
    </row>
    <row r="138" s="5" customFormat="1" spans="1:8">
      <c r="A138" s="5">
        <v>14685192742</v>
      </c>
      <c r="B138" s="6">
        <v>44279</v>
      </c>
      <c r="C138" s="6">
        <v>44280</v>
      </c>
      <c r="D138" s="5">
        <v>25</v>
      </c>
      <c r="E138" s="5" t="str">
        <f>VLOOKUP(A138,HOP!A:H,8,0)</f>
        <v>25.00</v>
      </c>
      <c r="F138" s="5">
        <f>VLOOKUP(A138,HOP!A:B,2,0)</f>
        <v>2032708</v>
      </c>
      <c r="G138" s="5">
        <f t="shared" si="9"/>
        <v>0</v>
      </c>
      <c r="H138" s="5" t="str">
        <f t="shared" si="10"/>
        <v>，2032708</v>
      </c>
    </row>
    <row r="139" s="5" customFormat="1" spans="1:8">
      <c r="A139" s="5">
        <v>14687610853</v>
      </c>
      <c r="B139" s="6">
        <v>44279</v>
      </c>
      <c r="C139" s="6">
        <v>44280</v>
      </c>
      <c r="D139" s="5">
        <v>64</v>
      </c>
      <c r="E139" s="5" t="str">
        <f>VLOOKUP(A139,HOP!A:H,8,0)</f>
        <v>64.00</v>
      </c>
      <c r="F139" s="5">
        <f>VLOOKUP(A139,HOP!A:B,2,0)</f>
        <v>2032844</v>
      </c>
      <c r="G139" s="5">
        <f t="shared" si="9"/>
        <v>0</v>
      </c>
      <c r="H139" s="5" t="str">
        <f t="shared" si="10"/>
        <v>，2032844</v>
      </c>
    </row>
    <row r="140" s="5" customFormat="1" spans="1:8">
      <c r="A140" s="5">
        <v>14687804874</v>
      </c>
      <c r="B140" s="6">
        <v>44280</v>
      </c>
      <c r="C140" s="6">
        <v>44281</v>
      </c>
      <c r="D140" s="5">
        <v>73</v>
      </c>
      <c r="E140" s="5" t="str">
        <f>VLOOKUP(A140,HOP!A:H,8,0)</f>
        <v>73.00</v>
      </c>
      <c r="F140" s="5">
        <f>VLOOKUP(A140,HOP!A:B,2,0)</f>
        <v>2032890</v>
      </c>
      <c r="G140" s="5">
        <f t="shared" si="9"/>
        <v>0</v>
      </c>
      <c r="H140" s="5" t="str">
        <f t="shared" si="10"/>
        <v>，2032890</v>
      </c>
    </row>
    <row r="141" s="5" customFormat="1" spans="1:8">
      <c r="A141" s="5">
        <v>14688685233</v>
      </c>
      <c r="B141" s="6">
        <v>44281</v>
      </c>
      <c r="C141" s="6">
        <v>44283</v>
      </c>
      <c r="D141" s="5">
        <v>164</v>
      </c>
      <c r="E141" s="5" t="str">
        <f>VLOOKUP(A141,HOP!A:H,8,0)</f>
        <v>164.00</v>
      </c>
      <c r="F141" s="5">
        <f>VLOOKUP(A141,HOP!A:B,2,0)</f>
        <v>2033051</v>
      </c>
      <c r="G141" s="5">
        <f t="shared" si="9"/>
        <v>0</v>
      </c>
      <c r="H141" s="5" t="str">
        <f t="shared" si="10"/>
        <v>，2033051</v>
      </c>
    </row>
    <row r="142" s="5" customFormat="1" spans="1:8">
      <c r="A142" s="5">
        <v>14689860280</v>
      </c>
      <c r="B142" s="6">
        <v>44280</v>
      </c>
      <c r="C142" s="6">
        <v>44281</v>
      </c>
      <c r="D142" s="5">
        <v>26</v>
      </c>
      <c r="E142" s="5" t="str">
        <f>VLOOKUP(A142,HOP!A:H,8,0)</f>
        <v>26.00</v>
      </c>
      <c r="F142" s="5">
        <f>VLOOKUP(A142,HOP!A:B,2,0)</f>
        <v>2033585</v>
      </c>
      <c r="G142" s="5">
        <f t="shared" si="9"/>
        <v>0</v>
      </c>
      <c r="H142" s="5" t="str">
        <f t="shared" si="10"/>
        <v>，2033585</v>
      </c>
    </row>
    <row r="143" s="5" customFormat="1" spans="1:8">
      <c r="A143" s="5">
        <v>14689957617</v>
      </c>
      <c r="B143" s="6">
        <v>44281</v>
      </c>
      <c r="C143" s="6">
        <v>44282</v>
      </c>
      <c r="D143" s="5">
        <v>26</v>
      </c>
      <c r="E143" s="5" t="str">
        <f>VLOOKUP(A143,HOP!A:H,8,0)</f>
        <v>26.00</v>
      </c>
      <c r="F143" s="5">
        <f>VLOOKUP(A143,HOP!A:B,2,0)</f>
        <v>2033683</v>
      </c>
      <c r="G143" s="5">
        <f t="shared" si="9"/>
        <v>0</v>
      </c>
      <c r="H143" s="5" t="str">
        <f t="shared" si="10"/>
        <v>，2033683</v>
      </c>
    </row>
    <row r="144" s="5" customFormat="1" spans="1:8">
      <c r="A144" s="5">
        <v>14691081138</v>
      </c>
      <c r="B144" s="6">
        <v>44282</v>
      </c>
      <c r="C144" s="6">
        <v>44283</v>
      </c>
      <c r="D144" s="5">
        <v>0</v>
      </c>
      <c r="E144" s="5" t="str">
        <f>VLOOKUP(A144,HOP!A:H,8,0)</f>
        <v>0.00</v>
      </c>
      <c r="F144" s="5">
        <f>VLOOKUP(A144,HOP!A:B,2,0)</f>
        <v>2033715</v>
      </c>
      <c r="G144" s="5">
        <f t="shared" si="9"/>
        <v>0</v>
      </c>
      <c r="H144" s="5" t="str">
        <f t="shared" si="10"/>
        <v>，2033715</v>
      </c>
    </row>
    <row r="145" s="5" customFormat="1" spans="1:8">
      <c r="A145" s="5">
        <v>14692201318</v>
      </c>
      <c r="B145" s="6">
        <v>44280</v>
      </c>
      <c r="C145" s="6">
        <v>44281</v>
      </c>
      <c r="D145" s="5">
        <v>105</v>
      </c>
      <c r="E145" s="5" t="str">
        <f>VLOOKUP(A145,HOP!A:H,8,0)</f>
        <v>105.00</v>
      </c>
      <c r="F145" s="5">
        <f>VLOOKUP(A145,HOP!A:B,2,0)</f>
        <v>2033951</v>
      </c>
      <c r="G145" s="5">
        <f t="shared" si="9"/>
        <v>0</v>
      </c>
      <c r="H145" s="5" t="str">
        <f>$H$1&amp;F145</f>
        <v>，2033951</v>
      </c>
    </row>
    <row r="146" s="5" customFormat="1" spans="1:8">
      <c r="A146" s="5">
        <v>14692256240</v>
      </c>
      <c r="B146" s="6">
        <v>44280</v>
      </c>
      <c r="C146" s="6">
        <v>44281</v>
      </c>
      <c r="D146" s="5">
        <v>45</v>
      </c>
      <c r="E146" s="5" t="str">
        <f>VLOOKUP(A146,HOP!A:H,8,0)</f>
        <v>45.00</v>
      </c>
      <c r="F146" s="5">
        <f>VLOOKUP(A146,HOP!A:B,2,0)</f>
        <v>2033956</v>
      </c>
      <c r="G146" s="5">
        <f t="shared" si="9"/>
        <v>0</v>
      </c>
      <c r="H146" s="5" t="str">
        <f>$H$1&amp;F146</f>
        <v>，2033956</v>
      </c>
    </row>
    <row r="147" s="5" customFormat="1" spans="1:8">
      <c r="A147" s="5">
        <v>14692273595</v>
      </c>
      <c r="B147" s="6">
        <v>44280</v>
      </c>
      <c r="C147" s="6">
        <v>44281</v>
      </c>
      <c r="D147" s="5">
        <v>20</v>
      </c>
      <c r="E147" s="5" t="str">
        <f>VLOOKUP(A147,HOP!A:H,8,0)</f>
        <v>20.00</v>
      </c>
      <c r="F147" s="5">
        <f>VLOOKUP(A147,HOP!A:B,2,0)</f>
        <v>2033960</v>
      </c>
      <c r="G147" s="5">
        <f t="shared" si="9"/>
        <v>0</v>
      </c>
      <c r="H147" s="5" t="str">
        <f>$H$1&amp;F147</f>
        <v>，2033960</v>
      </c>
    </row>
    <row r="148" s="5" customFormat="1" spans="1:8">
      <c r="A148" s="5">
        <v>14693252995</v>
      </c>
      <c r="B148" s="6">
        <v>44280</v>
      </c>
      <c r="C148" s="6">
        <v>44281</v>
      </c>
      <c r="D148" s="5">
        <v>82</v>
      </c>
      <c r="E148" s="5" t="str">
        <f>VLOOKUP(A148,HOP!A:H,8,0)</f>
        <v>82.00</v>
      </c>
      <c r="F148" s="5">
        <f>VLOOKUP(A148,HOP!A:B,2,0)</f>
        <v>2034183</v>
      </c>
      <c r="G148" s="5">
        <f t="shared" si="9"/>
        <v>0</v>
      </c>
      <c r="H148" s="5" t="str">
        <f>$H$1&amp;F148</f>
        <v>，2034183</v>
      </c>
    </row>
    <row r="149" s="5" customFormat="1" spans="1:8">
      <c r="A149" s="5">
        <v>14693569682</v>
      </c>
      <c r="B149" s="6">
        <v>44281</v>
      </c>
      <c r="C149" s="6">
        <v>44283</v>
      </c>
      <c r="D149" s="5">
        <v>304</v>
      </c>
      <c r="E149" s="5" t="str">
        <f>VLOOKUP(A149,HOP!A:H,8,0)</f>
        <v>304.00</v>
      </c>
      <c r="F149" s="5">
        <f>VLOOKUP(A149,HOP!A:B,2,0)</f>
        <v>2034239</v>
      </c>
      <c r="G149" s="5">
        <f t="shared" si="9"/>
        <v>0</v>
      </c>
      <c r="H149" s="5" t="str">
        <f>$H$1&amp;F149</f>
        <v>，2034239</v>
      </c>
    </row>
    <row r="150" s="5" customFormat="1" spans="1:8">
      <c r="A150" s="5">
        <v>14695057004</v>
      </c>
      <c r="B150" s="6">
        <v>44280</v>
      </c>
      <c r="C150" s="6">
        <v>44282</v>
      </c>
      <c r="D150" s="5">
        <v>0</v>
      </c>
      <c r="E150" s="5">
        <v>0</v>
      </c>
      <c r="F150" s="5">
        <v>2034267</v>
      </c>
      <c r="G150" s="5">
        <f t="shared" si="9"/>
        <v>0</v>
      </c>
      <c r="H150" s="5" t="str">
        <f>$H$1&amp;F150</f>
        <v>，2034267</v>
      </c>
    </row>
    <row r="151" s="5" customFormat="1" spans="1:8">
      <c r="A151" s="5">
        <v>14695750854</v>
      </c>
      <c r="B151" s="6">
        <v>44280</v>
      </c>
      <c r="C151" s="6">
        <v>44281</v>
      </c>
      <c r="D151" s="5">
        <v>32</v>
      </c>
      <c r="E151" s="5" t="str">
        <f>VLOOKUP(A151,HOP!A:H,8,0)</f>
        <v>32.00</v>
      </c>
      <c r="F151" s="5">
        <f>VLOOKUP(A151,HOP!A:B,2,0)</f>
        <v>2034368</v>
      </c>
      <c r="G151" s="5">
        <f t="shared" ref="G151:G180" si="11">D151-E151</f>
        <v>0</v>
      </c>
      <c r="H151" s="5" t="str">
        <f t="shared" ref="H151:H180" si="12">$H$1&amp;F151</f>
        <v>，2034368</v>
      </c>
    </row>
    <row r="152" s="5" customFormat="1" spans="1:8">
      <c r="A152" s="5">
        <v>14696408083</v>
      </c>
      <c r="B152" s="6">
        <v>44280</v>
      </c>
      <c r="C152" s="6">
        <v>44281</v>
      </c>
      <c r="D152" s="5">
        <v>41</v>
      </c>
      <c r="E152" s="5" t="str">
        <f>VLOOKUP(A152,HOP!A:H,8,0)</f>
        <v>41.00</v>
      </c>
      <c r="F152" s="5">
        <f>VLOOKUP(A152,HOP!A:B,2,0)</f>
        <v>2034479</v>
      </c>
      <c r="G152" s="5">
        <f t="shared" si="11"/>
        <v>0</v>
      </c>
      <c r="H152" s="5" t="str">
        <f t="shared" si="12"/>
        <v>，2034479</v>
      </c>
    </row>
    <row r="153" s="5" customFormat="1" spans="1:8">
      <c r="A153" s="5">
        <v>14696806647</v>
      </c>
      <c r="B153" s="6">
        <v>44282</v>
      </c>
      <c r="C153" s="6">
        <v>44283</v>
      </c>
      <c r="D153" s="5">
        <v>0</v>
      </c>
      <c r="E153" s="5" t="str">
        <f>VLOOKUP(A153,HOP!A:H,8,0)</f>
        <v>0.00</v>
      </c>
      <c r="F153" s="5">
        <f>VLOOKUP(A153,HOP!A:B,2,0)</f>
        <v>2034571</v>
      </c>
      <c r="G153" s="5">
        <f t="shared" si="11"/>
        <v>0</v>
      </c>
      <c r="H153" s="5" t="str">
        <f t="shared" si="12"/>
        <v>，2034571</v>
      </c>
    </row>
    <row r="154" s="5" customFormat="1" spans="1:8">
      <c r="A154" s="5">
        <v>14697279839</v>
      </c>
      <c r="B154" s="6">
        <v>44282</v>
      </c>
      <c r="C154" s="6">
        <v>44283</v>
      </c>
      <c r="D154" s="5">
        <v>27</v>
      </c>
      <c r="E154" s="5" t="str">
        <f>VLOOKUP(A154,HOP!A:H,8,0)</f>
        <v>27.00</v>
      </c>
      <c r="F154" s="5">
        <f>VLOOKUP(A154,HOP!A:B,2,0)</f>
        <v>2034751</v>
      </c>
      <c r="G154" s="5">
        <f t="shared" si="11"/>
        <v>0</v>
      </c>
      <c r="H154" s="5" t="str">
        <f t="shared" si="12"/>
        <v>，2034751</v>
      </c>
    </row>
    <row r="155" s="5" customFormat="1" spans="1:8">
      <c r="A155" s="5">
        <v>14697300558</v>
      </c>
      <c r="B155" s="6">
        <v>44281</v>
      </c>
      <c r="C155" s="6">
        <v>44282</v>
      </c>
      <c r="D155" s="5">
        <v>52</v>
      </c>
      <c r="E155" s="5" t="str">
        <f>VLOOKUP(A155,HOP!A:H,8,0)</f>
        <v>52.00</v>
      </c>
      <c r="F155" s="5">
        <f>VLOOKUP(A155,HOP!A:B,2,0)</f>
        <v>2034769</v>
      </c>
      <c r="G155" s="5">
        <f t="shared" si="11"/>
        <v>0</v>
      </c>
      <c r="H155" s="5" t="str">
        <f t="shared" si="12"/>
        <v>，2034769</v>
      </c>
    </row>
    <row r="156" s="5" customFormat="1" spans="1:8">
      <c r="A156" s="5">
        <v>14698935772</v>
      </c>
      <c r="B156" s="6">
        <v>44281</v>
      </c>
      <c r="C156" s="6">
        <v>44282</v>
      </c>
      <c r="D156" s="5">
        <v>52</v>
      </c>
      <c r="E156" s="5" t="str">
        <f>VLOOKUP(A156,HOP!A:H,8,0)</f>
        <v>52.00</v>
      </c>
      <c r="F156" s="5">
        <f>VLOOKUP(A156,HOP!A:B,2,0)</f>
        <v>2034998</v>
      </c>
      <c r="G156" s="5">
        <f t="shared" si="11"/>
        <v>0</v>
      </c>
      <c r="H156" s="5" t="str">
        <f t="shared" si="12"/>
        <v>，2034998</v>
      </c>
    </row>
    <row r="157" s="5" customFormat="1" spans="1:8">
      <c r="A157" s="5">
        <v>14699398512</v>
      </c>
      <c r="B157" s="6">
        <v>44282</v>
      </c>
      <c r="C157" s="6">
        <v>44283</v>
      </c>
      <c r="D157" s="5">
        <v>78</v>
      </c>
      <c r="E157" s="5" t="str">
        <f>VLOOKUP(A157,HOP!A:H,8,0)</f>
        <v>78.00</v>
      </c>
      <c r="F157" s="5">
        <f>VLOOKUP(A157,HOP!A:B,2,0)</f>
        <v>2035160</v>
      </c>
      <c r="G157" s="5">
        <f t="shared" si="11"/>
        <v>0</v>
      </c>
      <c r="H157" s="5" t="str">
        <f t="shared" si="12"/>
        <v>，2035160</v>
      </c>
    </row>
    <row r="158" s="5" customFormat="1" spans="1:8">
      <c r="A158" s="5">
        <v>14699476346</v>
      </c>
      <c r="B158" s="6">
        <v>44280</v>
      </c>
      <c r="C158" s="6">
        <v>44281</v>
      </c>
      <c r="D158" s="5">
        <v>60</v>
      </c>
      <c r="E158" s="5" t="str">
        <f>VLOOKUP(A158,HOP!A:H,8,0)</f>
        <v>60.00</v>
      </c>
      <c r="F158" s="5">
        <f>VLOOKUP(A158,HOP!A:B,2,0)</f>
        <v>2035190</v>
      </c>
      <c r="G158" s="5">
        <f t="shared" si="11"/>
        <v>0</v>
      </c>
      <c r="H158" s="5" t="str">
        <f t="shared" si="12"/>
        <v>，2035190</v>
      </c>
    </row>
    <row r="159" s="5" customFormat="1" spans="1:8">
      <c r="A159" s="5">
        <v>14699611252</v>
      </c>
      <c r="B159" s="6">
        <v>44282</v>
      </c>
      <c r="C159" s="6">
        <v>44283</v>
      </c>
      <c r="D159" s="5">
        <v>131</v>
      </c>
      <c r="E159" s="5" t="str">
        <f>VLOOKUP(A159,HOP!A:H,8,0)</f>
        <v>131.00</v>
      </c>
      <c r="F159" s="5">
        <f>VLOOKUP(A159,HOP!A:B,2,0)</f>
        <v>2035236</v>
      </c>
      <c r="G159" s="5">
        <f t="shared" si="11"/>
        <v>0</v>
      </c>
      <c r="H159" s="5" t="str">
        <f t="shared" si="12"/>
        <v>，2035236</v>
      </c>
    </row>
    <row r="160" s="5" customFormat="1" spans="1:8">
      <c r="A160" s="5">
        <v>14699823374</v>
      </c>
      <c r="B160" s="6">
        <v>44282</v>
      </c>
      <c r="C160" s="6">
        <v>44283</v>
      </c>
      <c r="D160" s="5">
        <v>27</v>
      </c>
      <c r="E160" s="5" t="str">
        <f>VLOOKUP(A160,HOP!A:H,8,0)</f>
        <v>27.00</v>
      </c>
      <c r="F160" s="5">
        <f>VLOOKUP(A160,HOP!A:B,2,0)</f>
        <v>2035310</v>
      </c>
      <c r="G160" s="5">
        <f t="shared" si="11"/>
        <v>0</v>
      </c>
      <c r="H160" s="5" t="str">
        <f t="shared" si="12"/>
        <v>，2035310</v>
      </c>
    </row>
    <row r="161" s="5" customFormat="1" spans="1:8">
      <c r="A161" s="5">
        <v>14700277231</v>
      </c>
      <c r="B161" s="6">
        <v>44282</v>
      </c>
      <c r="C161" s="6">
        <v>44283</v>
      </c>
      <c r="D161" s="5">
        <v>184</v>
      </c>
      <c r="E161" s="5" t="str">
        <f>VLOOKUP(A161,HOP!A:H,8,0)</f>
        <v>184.00</v>
      </c>
      <c r="F161" s="5">
        <f>VLOOKUP(A161,HOP!A:B,2,0)</f>
        <v>2035412</v>
      </c>
      <c r="G161" s="5">
        <f t="shared" si="11"/>
        <v>0</v>
      </c>
      <c r="H161" s="5" t="str">
        <f t="shared" si="12"/>
        <v>，2035412</v>
      </c>
    </row>
    <row r="162" s="5" customFormat="1" spans="1:8">
      <c r="A162" s="5">
        <v>14700469536</v>
      </c>
      <c r="B162" s="6">
        <v>44281</v>
      </c>
      <c r="C162" s="6">
        <v>44282</v>
      </c>
      <c r="D162" s="5">
        <v>28</v>
      </c>
      <c r="E162" s="5" t="str">
        <f>VLOOKUP(A162,HOP!A:H,8,0)</f>
        <v>28.00</v>
      </c>
      <c r="F162" s="5">
        <f>VLOOKUP(A162,HOP!A:B,2,0)</f>
        <v>2035479</v>
      </c>
      <c r="G162" s="5">
        <f t="shared" si="11"/>
        <v>0</v>
      </c>
      <c r="H162" s="5" t="str">
        <f t="shared" si="12"/>
        <v>，2035479</v>
      </c>
    </row>
    <row r="163" s="5" customFormat="1" spans="1:8">
      <c r="A163" s="5">
        <v>14700787103</v>
      </c>
      <c r="B163" s="6">
        <v>44282</v>
      </c>
      <c r="C163" s="6">
        <v>44283</v>
      </c>
      <c r="D163" s="5">
        <v>23</v>
      </c>
      <c r="E163" s="5" t="str">
        <f>VLOOKUP(A163,HOP!A:H,8,0)</f>
        <v>23.00</v>
      </c>
      <c r="F163" s="5">
        <f>VLOOKUP(A163,HOP!A:B,2,0)</f>
        <v>2035551</v>
      </c>
      <c r="G163" s="5">
        <f t="shared" si="11"/>
        <v>0</v>
      </c>
      <c r="H163" s="5" t="str">
        <f t="shared" si="12"/>
        <v>，2035551</v>
      </c>
    </row>
    <row r="164" s="5" customFormat="1" spans="1:8">
      <c r="A164" s="5">
        <v>14700883681</v>
      </c>
      <c r="B164" s="6">
        <v>44282</v>
      </c>
      <c r="C164" s="6">
        <v>44283</v>
      </c>
      <c r="D164" s="5">
        <v>96</v>
      </c>
      <c r="E164" s="5" t="str">
        <f>VLOOKUP(A164,HOP!A:H,8,0)</f>
        <v>96.00</v>
      </c>
      <c r="F164" s="5">
        <f>VLOOKUP(A164,HOP!A:B,2,0)</f>
        <v>2035569</v>
      </c>
      <c r="G164" s="5">
        <f t="shared" si="11"/>
        <v>0</v>
      </c>
      <c r="H164" s="5" t="str">
        <f t="shared" si="12"/>
        <v>，2035569</v>
      </c>
    </row>
    <row r="165" s="5" customFormat="1" spans="1:8">
      <c r="A165" s="5">
        <v>14702835320</v>
      </c>
      <c r="B165" s="6">
        <v>44281</v>
      </c>
      <c r="C165" s="6">
        <v>44282</v>
      </c>
      <c r="D165" s="5">
        <v>87</v>
      </c>
      <c r="E165" s="5" t="str">
        <f>VLOOKUP(A165,HOP!A:H,8,0)</f>
        <v>87.00</v>
      </c>
      <c r="F165" s="5">
        <f>VLOOKUP(A165,HOP!A:B,2,0)</f>
        <v>2035619</v>
      </c>
      <c r="G165" s="5">
        <f t="shared" si="11"/>
        <v>0</v>
      </c>
      <c r="H165" s="5" t="str">
        <f t="shared" si="12"/>
        <v>，2035619</v>
      </c>
    </row>
    <row r="166" s="5" customFormat="1" spans="1:8">
      <c r="A166" s="5">
        <v>14702972869</v>
      </c>
      <c r="B166" s="6">
        <v>44281</v>
      </c>
      <c r="C166" s="6">
        <v>44282</v>
      </c>
      <c r="D166" s="5">
        <v>52</v>
      </c>
      <c r="E166" s="5" t="str">
        <f>VLOOKUP(A166,HOP!A:H,8,0)</f>
        <v>52.00</v>
      </c>
      <c r="F166" s="5">
        <f>VLOOKUP(A166,HOP!A:B,2,0)</f>
        <v>2035624</v>
      </c>
      <c r="G166" s="5">
        <f t="shared" si="11"/>
        <v>0</v>
      </c>
      <c r="H166" s="5" t="str">
        <f t="shared" si="12"/>
        <v>，2035624</v>
      </c>
    </row>
    <row r="167" s="5" customFormat="1" spans="1:8">
      <c r="A167" s="5">
        <v>14703457202</v>
      </c>
      <c r="B167" s="6">
        <v>44282</v>
      </c>
      <c r="C167" s="6">
        <v>44283</v>
      </c>
      <c r="D167" s="5">
        <v>64</v>
      </c>
      <c r="E167" s="5" t="str">
        <f>VLOOKUP(A167,HOP!A:H,8,0)</f>
        <v>64.00</v>
      </c>
      <c r="F167" s="5">
        <f>VLOOKUP(A167,HOP!A:B,2,0)</f>
        <v>2035693</v>
      </c>
      <c r="G167" s="5">
        <f t="shared" si="11"/>
        <v>0</v>
      </c>
      <c r="H167" s="5" t="str">
        <f t="shared" si="12"/>
        <v>，2035693</v>
      </c>
    </row>
    <row r="168" s="5" customFormat="1" spans="1:8">
      <c r="A168" s="5">
        <v>14704339730</v>
      </c>
      <c r="B168" s="6">
        <v>44282</v>
      </c>
      <c r="C168" s="6">
        <v>44283</v>
      </c>
      <c r="D168" s="5">
        <v>92</v>
      </c>
      <c r="E168" s="5" t="str">
        <f>VLOOKUP(A168,HOP!A:H,8,0)</f>
        <v>92.00</v>
      </c>
      <c r="F168" s="5">
        <f>VLOOKUP(A168,HOP!A:B,2,0)</f>
        <v>2035843</v>
      </c>
      <c r="G168" s="5">
        <f t="shared" si="11"/>
        <v>0</v>
      </c>
      <c r="H168" s="5" t="str">
        <f t="shared" si="12"/>
        <v>，2035843</v>
      </c>
    </row>
    <row r="169" s="5" customFormat="1" spans="1:8">
      <c r="A169" s="5">
        <v>14704510414</v>
      </c>
      <c r="B169" s="6">
        <v>44281</v>
      </c>
      <c r="C169" s="6">
        <v>44282</v>
      </c>
      <c r="D169" s="5">
        <v>68</v>
      </c>
      <c r="E169" s="5" t="str">
        <f>VLOOKUP(A169,HOP!A:H,8,0)</f>
        <v>68.00</v>
      </c>
      <c r="F169" s="5">
        <f>VLOOKUP(A169,HOP!A:B,2,0)</f>
        <v>2035859</v>
      </c>
      <c r="G169" s="5">
        <f t="shared" si="11"/>
        <v>0</v>
      </c>
      <c r="H169" s="5" t="str">
        <f t="shared" si="12"/>
        <v>，2035859</v>
      </c>
    </row>
    <row r="170" s="5" customFormat="1" spans="1:8">
      <c r="A170" s="5">
        <v>14704568959</v>
      </c>
      <c r="B170" s="6">
        <v>44281</v>
      </c>
      <c r="C170" s="6">
        <v>44282</v>
      </c>
      <c r="D170" s="5">
        <v>52</v>
      </c>
      <c r="E170" s="5" t="str">
        <f>VLOOKUP(A170,HOP!A:H,8,0)</f>
        <v>52.00</v>
      </c>
      <c r="F170" s="5">
        <f>VLOOKUP(A170,HOP!A:B,2,0)</f>
        <v>2035870</v>
      </c>
      <c r="G170" s="5">
        <f t="shared" si="11"/>
        <v>0</v>
      </c>
      <c r="H170" s="5" t="str">
        <f t="shared" si="12"/>
        <v>，2035870</v>
      </c>
    </row>
    <row r="171" s="5" customFormat="1" spans="1:8">
      <c r="A171" s="5">
        <v>14708721321</v>
      </c>
      <c r="B171" s="6">
        <v>44282</v>
      </c>
      <c r="C171" s="6">
        <v>44283</v>
      </c>
      <c r="D171" s="5">
        <v>24</v>
      </c>
      <c r="E171" s="5" t="str">
        <f>VLOOKUP(A171,HOP!A:H,8,0)</f>
        <v>24.00</v>
      </c>
      <c r="F171" s="5">
        <f>VLOOKUP(A171,HOP!A:B,2,0)</f>
        <v>2036438</v>
      </c>
      <c r="G171" s="5">
        <f t="shared" si="11"/>
        <v>0</v>
      </c>
      <c r="H171" s="5" t="str">
        <f>$H$1&amp;F171</f>
        <v>，2036438</v>
      </c>
    </row>
    <row r="172" s="5" customFormat="1" spans="1:8">
      <c r="A172" s="5">
        <v>14708745151</v>
      </c>
      <c r="B172" s="6">
        <v>44282</v>
      </c>
      <c r="C172" s="6">
        <v>44283</v>
      </c>
      <c r="D172" s="5">
        <v>79</v>
      </c>
      <c r="E172" s="5" t="str">
        <f>VLOOKUP(A172,HOP!A:H,8,0)</f>
        <v>79.00</v>
      </c>
      <c r="F172" s="5">
        <f>VLOOKUP(A172,HOP!A:B,2,0)</f>
        <v>2036442</v>
      </c>
      <c r="G172" s="5">
        <f t="shared" si="11"/>
        <v>0</v>
      </c>
      <c r="H172" s="5" t="str">
        <f>$H$1&amp;F172</f>
        <v>，2036442</v>
      </c>
    </row>
    <row r="173" s="5" customFormat="1" spans="1:8">
      <c r="A173" s="5">
        <v>14710777397</v>
      </c>
      <c r="B173" s="6">
        <v>44282</v>
      </c>
      <c r="C173" s="6">
        <v>44283</v>
      </c>
      <c r="D173" s="5">
        <v>0</v>
      </c>
      <c r="E173" s="5">
        <v>0</v>
      </c>
      <c r="F173" s="5">
        <v>2036513</v>
      </c>
      <c r="G173" s="5">
        <f t="shared" si="11"/>
        <v>0</v>
      </c>
      <c r="H173" s="5" t="str">
        <f>$H$1&amp;F173</f>
        <v>，2036513</v>
      </c>
    </row>
    <row r="174" s="5" customFormat="1" spans="1:8">
      <c r="A174" s="5">
        <v>14710837912</v>
      </c>
      <c r="B174" s="6">
        <v>44282</v>
      </c>
      <c r="C174" s="6">
        <v>44283</v>
      </c>
      <c r="D174" s="5">
        <v>79</v>
      </c>
      <c r="E174" s="5" t="str">
        <f>VLOOKUP(A174,HOP!A:H,8,0)</f>
        <v>79.00</v>
      </c>
      <c r="F174" s="5">
        <f>VLOOKUP(A174,HOP!A:B,2,0)</f>
        <v>2036526</v>
      </c>
      <c r="G174" s="5">
        <f t="shared" si="11"/>
        <v>0</v>
      </c>
      <c r="H174" s="5" t="str">
        <f>$H$1&amp;F174</f>
        <v>，2036526</v>
      </c>
    </row>
    <row r="175" s="5" customFormat="1" spans="1:8">
      <c r="A175" s="5">
        <v>14712618412</v>
      </c>
      <c r="B175" s="6">
        <v>44282</v>
      </c>
      <c r="C175" s="6">
        <v>44283</v>
      </c>
      <c r="D175" s="5">
        <v>64</v>
      </c>
      <c r="E175" s="5" t="str">
        <f>VLOOKUP(A175,HOP!A:H,8,0)</f>
        <v>64.00</v>
      </c>
      <c r="F175" s="5">
        <f>VLOOKUP(A175,HOP!A:B,2,0)</f>
        <v>2036846</v>
      </c>
      <c r="G175" s="5">
        <f t="shared" si="11"/>
        <v>0</v>
      </c>
      <c r="H175" s="5" t="str">
        <f>$H$1&amp;F175</f>
        <v>，2036846</v>
      </c>
    </row>
    <row r="176" s="5" customFormat="1" spans="1:8">
      <c r="A176" s="5">
        <v>14712621803</v>
      </c>
      <c r="B176" s="6">
        <v>44282</v>
      </c>
      <c r="C176" s="6">
        <v>44283</v>
      </c>
      <c r="D176" s="5">
        <v>31</v>
      </c>
      <c r="E176" s="5" t="str">
        <f>VLOOKUP(A176,HOP!A:H,8,0)</f>
        <v>31.00</v>
      </c>
      <c r="F176" s="5">
        <f>VLOOKUP(A176,HOP!A:B,2,0)</f>
        <v>2036847</v>
      </c>
      <c r="G176" s="5">
        <f t="shared" si="11"/>
        <v>0</v>
      </c>
      <c r="H176" s="5" t="str">
        <f>$H$1&amp;F176</f>
        <v>，2036847</v>
      </c>
    </row>
    <row r="177" s="5" customFormat="1" spans="1:8">
      <c r="A177" s="5">
        <v>14715676977</v>
      </c>
      <c r="B177" s="6">
        <v>44282</v>
      </c>
      <c r="C177" s="6">
        <v>44283</v>
      </c>
      <c r="D177" s="5">
        <v>82</v>
      </c>
      <c r="E177" s="5" t="str">
        <f>VLOOKUP(A177,HOP!A:H,8,0)</f>
        <v>82.00</v>
      </c>
      <c r="F177" s="5">
        <f>VLOOKUP(A177,HOP!A:B,2,0)</f>
        <v>2037034</v>
      </c>
      <c r="G177" s="5">
        <f t="shared" si="11"/>
        <v>0</v>
      </c>
      <c r="H177" s="5" t="str">
        <f>$H$1&amp;F177</f>
        <v>，2037034</v>
      </c>
    </row>
    <row r="179" spans="4:4">
      <c r="D179" s="5">
        <f>SUBTOTAL(9,D2:D178)</f>
        <v>22409</v>
      </c>
    </row>
    <row r="181" spans="1:1">
      <c r="A181" s="5" t="s">
        <v>462</v>
      </c>
    </row>
    <row r="182" spans="1:1">
      <c r="A182" s="5" t="s">
        <v>463</v>
      </c>
    </row>
    <row r="183" spans="1:1">
      <c r="A183" s="5" t="s">
        <v>464</v>
      </c>
    </row>
    <row r="184" spans="1:1">
      <c r="A184" s="9" t="s">
        <v>465</v>
      </c>
    </row>
    <row r="185" spans="1:1">
      <c r="A185" s="10" t="s">
        <v>466</v>
      </c>
    </row>
    <row r="186" spans="1:1">
      <c r="A186" s="11"/>
    </row>
  </sheetData>
  <autoFilter ref="A1:P17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opLeftCell="A73" workbookViewId="0">
      <selection activeCell="C163" sqref="C16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467</v>
      </c>
      <c r="B1" s="2" t="s">
        <v>468</v>
      </c>
      <c r="C1" s="2" t="s">
        <v>469</v>
      </c>
      <c r="D1" s="2" t="s">
        <v>470</v>
      </c>
      <c r="E1" s="2" t="s">
        <v>5</v>
      </c>
      <c r="F1" s="2" t="s">
        <v>471</v>
      </c>
      <c r="G1" s="2" t="s">
        <v>472</v>
      </c>
      <c r="H1" s="2" t="s">
        <v>473</v>
      </c>
      <c r="I1" s="2" t="s">
        <v>474</v>
      </c>
      <c r="J1" s="2" t="s">
        <v>475</v>
      </c>
      <c r="K1" s="2" t="s">
        <v>17</v>
      </c>
    </row>
    <row r="2" s="1" customFormat="1" ht="20" customHeight="1" spans="1:11">
      <c r="A2" s="3">
        <v>14715676977</v>
      </c>
      <c r="B2" s="3">
        <v>2037034</v>
      </c>
      <c r="C2" s="2" t="s">
        <v>476</v>
      </c>
      <c r="D2" s="2" t="s">
        <v>477</v>
      </c>
      <c r="E2" s="2" t="s">
        <v>478</v>
      </c>
      <c r="F2" s="2" t="s">
        <v>479</v>
      </c>
      <c r="G2" s="2" t="s">
        <v>28</v>
      </c>
      <c r="H2" s="2" t="s">
        <v>480</v>
      </c>
      <c r="I2" s="2" t="s">
        <v>481</v>
      </c>
      <c r="J2" s="2" t="s">
        <v>481</v>
      </c>
      <c r="K2" s="2" t="s">
        <v>482</v>
      </c>
    </row>
    <row r="3" s="1" customFormat="1" ht="20" customHeight="1" spans="1:11">
      <c r="A3" s="3">
        <v>14712621803</v>
      </c>
      <c r="B3" s="3">
        <v>2036847</v>
      </c>
      <c r="C3" s="2" t="s">
        <v>483</v>
      </c>
      <c r="D3" s="2" t="s">
        <v>484</v>
      </c>
      <c r="E3" s="2" t="s">
        <v>478</v>
      </c>
      <c r="F3" s="2" t="s">
        <v>479</v>
      </c>
      <c r="G3" s="2" t="s">
        <v>28</v>
      </c>
      <c r="H3" s="2" t="s">
        <v>485</v>
      </c>
      <c r="I3" s="2" t="s">
        <v>481</v>
      </c>
      <c r="J3" s="2" t="s">
        <v>481</v>
      </c>
      <c r="K3" s="2" t="s">
        <v>486</v>
      </c>
    </row>
    <row r="4" s="1" customFormat="1" ht="20" customHeight="1" spans="1:11">
      <c r="A4" s="3">
        <v>14712618412</v>
      </c>
      <c r="B4" s="3">
        <v>2036846</v>
      </c>
      <c r="C4" s="2" t="s">
        <v>487</v>
      </c>
      <c r="D4" s="2" t="s">
        <v>488</v>
      </c>
      <c r="E4" s="2" t="s">
        <v>478</v>
      </c>
      <c r="F4" s="2" t="s">
        <v>479</v>
      </c>
      <c r="G4" s="2" t="s">
        <v>28</v>
      </c>
      <c r="H4" s="2" t="s">
        <v>489</v>
      </c>
      <c r="I4" s="2" t="s">
        <v>481</v>
      </c>
      <c r="J4" s="2" t="s">
        <v>481</v>
      </c>
      <c r="K4" s="2" t="s">
        <v>490</v>
      </c>
    </row>
    <row r="5" s="1" customFormat="1" ht="20" customHeight="1" spans="1:11">
      <c r="A5" s="3">
        <v>14710837912</v>
      </c>
      <c r="B5" s="3">
        <v>2036526</v>
      </c>
      <c r="C5" s="2" t="s">
        <v>491</v>
      </c>
      <c r="D5" s="2" t="s">
        <v>492</v>
      </c>
      <c r="E5" s="2" t="s">
        <v>478</v>
      </c>
      <c r="F5" s="2" t="s">
        <v>479</v>
      </c>
      <c r="G5" s="2" t="s">
        <v>28</v>
      </c>
      <c r="H5" s="2" t="s">
        <v>493</v>
      </c>
      <c r="I5" s="2" t="s">
        <v>481</v>
      </c>
      <c r="J5" s="2" t="s">
        <v>481</v>
      </c>
      <c r="K5" s="2" t="s">
        <v>494</v>
      </c>
    </row>
    <row r="6" s="1" customFormat="1" ht="20" customHeight="1" spans="1:11">
      <c r="A6" s="3">
        <v>14708745151</v>
      </c>
      <c r="B6" s="3">
        <v>2036442</v>
      </c>
      <c r="C6" s="2" t="s">
        <v>495</v>
      </c>
      <c r="D6" s="2" t="s">
        <v>496</v>
      </c>
      <c r="E6" s="2" t="s">
        <v>478</v>
      </c>
      <c r="F6" s="2" t="s">
        <v>479</v>
      </c>
      <c r="G6" s="2" t="s">
        <v>28</v>
      </c>
      <c r="H6" s="2" t="s">
        <v>493</v>
      </c>
      <c r="I6" s="2" t="s">
        <v>481</v>
      </c>
      <c r="J6" s="2" t="s">
        <v>481</v>
      </c>
      <c r="K6" s="2" t="s">
        <v>497</v>
      </c>
    </row>
    <row r="7" s="1" customFormat="1" ht="20" customHeight="1" spans="1:11">
      <c r="A7" s="3">
        <v>14708721321</v>
      </c>
      <c r="B7" s="3">
        <v>2036438</v>
      </c>
      <c r="C7" s="2" t="s">
        <v>498</v>
      </c>
      <c r="D7" s="2" t="s">
        <v>499</v>
      </c>
      <c r="E7" s="2" t="s">
        <v>478</v>
      </c>
      <c r="F7" s="2" t="s">
        <v>479</v>
      </c>
      <c r="G7" s="2" t="s">
        <v>28</v>
      </c>
      <c r="H7" s="2" t="s">
        <v>500</v>
      </c>
      <c r="I7" s="2" t="s">
        <v>481</v>
      </c>
      <c r="J7" s="2" t="s">
        <v>481</v>
      </c>
      <c r="K7" s="2" t="s">
        <v>501</v>
      </c>
    </row>
    <row r="8" s="1" customFormat="1" ht="20" customHeight="1" spans="1:11">
      <c r="A8" s="3">
        <v>14704568959</v>
      </c>
      <c r="B8" s="3">
        <v>2035870</v>
      </c>
      <c r="C8" s="2" t="s">
        <v>502</v>
      </c>
      <c r="D8" s="2" t="s">
        <v>503</v>
      </c>
      <c r="E8" s="2" t="s">
        <v>504</v>
      </c>
      <c r="F8" s="2" t="s">
        <v>478</v>
      </c>
      <c r="G8" s="2" t="s">
        <v>28</v>
      </c>
      <c r="H8" s="2" t="s">
        <v>505</v>
      </c>
      <c r="I8" s="2" t="s">
        <v>481</v>
      </c>
      <c r="J8" s="2" t="s">
        <v>481</v>
      </c>
      <c r="K8" s="2" t="s">
        <v>506</v>
      </c>
    </row>
    <row r="9" s="1" customFormat="1" ht="20" customHeight="1" spans="1:11">
      <c r="A9" s="3">
        <v>14704510414</v>
      </c>
      <c r="B9" s="3">
        <v>2035859</v>
      </c>
      <c r="C9" s="2" t="s">
        <v>507</v>
      </c>
      <c r="D9" s="2" t="s">
        <v>508</v>
      </c>
      <c r="E9" s="2" t="s">
        <v>504</v>
      </c>
      <c r="F9" s="2" t="s">
        <v>478</v>
      </c>
      <c r="G9" s="2" t="s">
        <v>28</v>
      </c>
      <c r="H9" s="2" t="s">
        <v>509</v>
      </c>
      <c r="I9" s="2" t="s">
        <v>481</v>
      </c>
      <c r="J9" s="2" t="s">
        <v>481</v>
      </c>
      <c r="K9" s="2" t="s">
        <v>510</v>
      </c>
    </row>
    <row r="10" s="1" customFormat="1" ht="20" customHeight="1" spans="1:11">
      <c r="A10" s="3">
        <v>14704339730</v>
      </c>
      <c r="B10" s="3">
        <v>2035843</v>
      </c>
      <c r="C10" s="2" t="s">
        <v>511</v>
      </c>
      <c r="D10" s="2" t="s">
        <v>512</v>
      </c>
      <c r="E10" s="2" t="s">
        <v>478</v>
      </c>
      <c r="F10" s="2" t="s">
        <v>479</v>
      </c>
      <c r="G10" s="2" t="s">
        <v>28</v>
      </c>
      <c r="H10" s="2" t="s">
        <v>513</v>
      </c>
      <c r="I10" s="2" t="s">
        <v>481</v>
      </c>
      <c r="J10" s="2" t="s">
        <v>481</v>
      </c>
      <c r="K10" s="2" t="s">
        <v>514</v>
      </c>
    </row>
    <row r="11" s="1" customFormat="1" ht="20" customHeight="1" spans="1:11">
      <c r="A11" s="3">
        <v>14703457202</v>
      </c>
      <c r="B11" s="3">
        <v>2035693</v>
      </c>
      <c r="C11" s="2" t="s">
        <v>487</v>
      </c>
      <c r="D11" s="2" t="s">
        <v>515</v>
      </c>
      <c r="E11" s="2" t="s">
        <v>478</v>
      </c>
      <c r="F11" s="2" t="s">
        <v>479</v>
      </c>
      <c r="G11" s="2" t="s">
        <v>28</v>
      </c>
      <c r="H11" s="2" t="s">
        <v>489</v>
      </c>
      <c r="I11" s="2" t="s">
        <v>481</v>
      </c>
      <c r="J11" s="2" t="s">
        <v>481</v>
      </c>
      <c r="K11" s="2" t="s">
        <v>516</v>
      </c>
    </row>
    <row r="12" s="1" customFormat="1" ht="20" customHeight="1" spans="1:11">
      <c r="A12" s="3">
        <v>14702972869</v>
      </c>
      <c r="B12" s="3">
        <v>2035624</v>
      </c>
      <c r="C12" s="2" t="s">
        <v>517</v>
      </c>
      <c r="D12" s="2" t="s">
        <v>518</v>
      </c>
      <c r="E12" s="2" t="s">
        <v>504</v>
      </c>
      <c r="F12" s="2" t="s">
        <v>478</v>
      </c>
      <c r="G12" s="2" t="s">
        <v>28</v>
      </c>
      <c r="H12" s="2" t="s">
        <v>505</v>
      </c>
      <c r="I12" s="2" t="s">
        <v>481</v>
      </c>
      <c r="J12" s="2" t="s">
        <v>481</v>
      </c>
      <c r="K12" s="2" t="s">
        <v>519</v>
      </c>
    </row>
    <row r="13" s="1" customFormat="1" ht="20" customHeight="1" spans="1:11">
      <c r="A13" s="3">
        <v>14702835320</v>
      </c>
      <c r="B13" s="3">
        <v>2035619</v>
      </c>
      <c r="C13" s="2" t="s">
        <v>520</v>
      </c>
      <c r="D13" s="2" t="s">
        <v>521</v>
      </c>
      <c r="E13" s="2" t="s">
        <v>504</v>
      </c>
      <c r="F13" s="2" t="s">
        <v>478</v>
      </c>
      <c r="G13" s="2" t="s">
        <v>28</v>
      </c>
      <c r="H13" s="2" t="s">
        <v>522</v>
      </c>
      <c r="I13" s="2" t="s">
        <v>481</v>
      </c>
      <c r="J13" s="2" t="s">
        <v>481</v>
      </c>
      <c r="K13" s="2" t="s">
        <v>523</v>
      </c>
    </row>
    <row r="14" s="1" customFormat="1" ht="20" customHeight="1" spans="1:11">
      <c r="A14" s="3">
        <v>14700883681</v>
      </c>
      <c r="B14" s="3">
        <v>2035569</v>
      </c>
      <c r="C14" s="2" t="s">
        <v>524</v>
      </c>
      <c r="D14" s="2" t="s">
        <v>525</v>
      </c>
      <c r="E14" s="2" t="s">
        <v>478</v>
      </c>
      <c r="F14" s="2" t="s">
        <v>479</v>
      </c>
      <c r="G14" s="2" t="s">
        <v>28</v>
      </c>
      <c r="H14" s="2" t="s">
        <v>526</v>
      </c>
      <c r="I14" s="2" t="s">
        <v>481</v>
      </c>
      <c r="J14" s="2" t="s">
        <v>481</v>
      </c>
      <c r="K14" s="2" t="s">
        <v>527</v>
      </c>
    </row>
    <row r="15" s="1" customFormat="1" ht="20" customHeight="1" spans="1:11">
      <c r="A15" s="3">
        <v>14700787103</v>
      </c>
      <c r="B15" s="3">
        <v>2035551</v>
      </c>
      <c r="C15" s="2" t="s">
        <v>528</v>
      </c>
      <c r="D15" s="2" t="s">
        <v>529</v>
      </c>
      <c r="E15" s="2" t="s">
        <v>478</v>
      </c>
      <c r="F15" s="2" t="s">
        <v>479</v>
      </c>
      <c r="G15" s="2" t="s">
        <v>28</v>
      </c>
      <c r="H15" s="2" t="s">
        <v>530</v>
      </c>
      <c r="I15" s="2" t="s">
        <v>481</v>
      </c>
      <c r="J15" s="2" t="s">
        <v>481</v>
      </c>
      <c r="K15" s="2" t="s">
        <v>531</v>
      </c>
    </row>
    <row r="16" s="1" customFormat="1" ht="20" customHeight="1" spans="1:11">
      <c r="A16" s="3">
        <v>14700469536</v>
      </c>
      <c r="B16" s="3">
        <v>2035479</v>
      </c>
      <c r="C16" s="2" t="s">
        <v>532</v>
      </c>
      <c r="D16" s="2" t="s">
        <v>533</v>
      </c>
      <c r="E16" s="2" t="s">
        <v>504</v>
      </c>
      <c r="F16" s="2" t="s">
        <v>478</v>
      </c>
      <c r="G16" s="2" t="s">
        <v>28</v>
      </c>
      <c r="H16" s="2" t="s">
        <v>534</v>
      </c>
      <c r="I16" s="2" t="s">
        <v>481</v>
      </c>
      <c r="J16" s="2" t="s">
        <v>481</v>
      </c>
      <c r="K16" s="2" t="s">
        <v>535</v>
      </c>
    </row>
    <row r="17" s="1" customFormat="1" ht="20" customHeight="1" spans="1:11">
      <c r="A17" s="3">
        <v>14700277231</v>
      </c>
      <c r="B17" s="3">
        <v>2035412</v>
      </c>
      <c r="C17" s="2" t="s">
        <v>536</v>
      </c>
      <c r="D17" s="2" t="s">
        <v>537</v>
      </c>
      <c r="E17" s="2" t="s">
        <v>478</v>
      </c>
      <c r="F17" s="2" t="s">
        <v>479</v>
      </c>
      <c r="G17" s="2" t="s">
        <v>28</v>
      </c>
      <c r="H17" s="2" t="s">
        <v>538</v>
      </c>
      <c r="I17" s="2" t="s">
        <v>481</v>
      </c>
      <c r="J17" s="2" t="s">
        <v>481</v>
      </c>
      <c r="K17" s="2" t="s">
        <v>539</v>
      </c>
    </row>
    <row r="18" s="1" customFormat="1" ht="20" customHeight="1" spans="1:11">
      <c r="A18" s="3">
        <v>14699823374</v>
      </c>
      <c r="B18" s="3">
        <v>2035310</v>
      </c>
      <c r="C18" s="2" t="s">
        <v>540</v>
      </c>
      <c r="D18" s="2" t="s">
        <v>541</v>
      </c>
      <c r="E18" s="2" t="s">
        <v>478</v>
      </c>
      <c r="F18" s="2" t="s">
        <v>479</v>
      </c>
      <c r="G18" s="2" t="s">
        <v>28</v>
      </c>
      <c r="H18" s="2" t="s">
        <v>542</v>
      </c>
      <c r="I18" s="2" t="s">
        <v>481</v>
      </c>
      <c r="J18" s="2" t="s">
        <v>481</v>
      </c>
      <c r="K18" s="2" t="s">
        <v>543</v>
      </c>
    </row>
    <row r="19" s="1" customFormat="1" ht="20" customHeight="1" spans="1:11">
      <c r="A19" s="3">
        <v>14699611252</v>
      </c>
      <c r="B19" s="3">
        <v>2035236</v>
      </c>
      <c r="C19" s="2" t="s">
        <v>544</v>
      </c>
      <c r="D19" s="2" t="s">
        <v>545</v>
      </c>
      <c r="E19" s="2" t="s">
        <v>478</v>
      </c>
      <c r="F19" s="2" t="s">
        <v>479</v>
      </c>
      <c r="G19" s="2" t="s">
        <v>28</v>
      </c>
      <c r="H19" s="2" t="s">
        <v>546</v>
      </c>
      <c r="I19" s="2" t="s">
        <v>481</v>
      </c>
      <c r="J19" s="2" t="s">
        <v>481</v>
      </c>
      <c r="K19" s="2" t="s">
        <v>547</v>
      </c>
    </row>
    <row r="20" s="1" customFormat="1" ht="20" customHeight="1" spans="1:11">
      <c r="A20" s="3">
        <v>14699476346</v>
      </c>
      <c r="B20" s="3">
        <v>2035190</v>
      </c>
      <c r="C20" s="2" t="s">
        <v>548</v>
      </c>
      <c r="D20" s="2" t="s">
        <v>549</v>
      </c>
      <c r="E20" s="2" t="s">
        <v>550</v>
      </c>
      <c r="F20" s="2" t="s">
        <v>504</v>
      </c>
      <c r="G20" s="2" t="s">
        <v>28</v>
      </c>
      <c r="H20" s="2" t="s">
        <v>551</v>
      </c>
      <c r="I20" s="2" t="s">
        <v>481</v>
      </c>
      <c r="J20" s="2" t="s">
        <v>481</v>
      </c>
      <c r="K20" s="2" t="s">
        <v>552</v>
      </c>
    </row>
    <row r="21" s="1" customFormat="1" ht="20" customHeight="1" spans="1:11">
      <c r="A21" s="3">
        <v>14699398512</v>
      </c>
      <c r="B21" s="3">
        <v>2035160</v>
      </c>
      <c r="C21" s="2" t="s">
        <v>553</v>
      </c>
      <c r="D21" s="2" t="s">
        <v>554</v>
      </c>
      <c r="E21" s="2" t="s">
        <v>478</v>
      </c>
      <c r="F21" s="2" t="s">
        <v>479</v>
      </c>
      <c r="G21" s="2" t="s">
        <v>28</v>
      </c>
      <c r="H21" s="2" t="s">
        <v>555</v>
      </c>
      <c r="I21" s="2" t="s">
        <v>481</v>
      </c>
      <c r="J21" s="2" t="s">
        <v>481</v>
      </c>
      <c r="K21" s="2" t="s">
        <v>556</v>
      </c>
    </row>
    <row r="22" s="1" customFormat="1" ht="20" customHeight="1" spans="1:11">
      <c r="A22" s="3">
        <v>14698935772</v>
      </c>
      <c r="B22" s="3">
        <v>2034998</v>
      </c>
      <c r="C22" s="2" t="s">
        <v>502</v>
      </c>
      <c r="D22" s="2" t="s">
        <v>557</v>
      </c>
      <c r="E22" s="2" t="s">
        <v>504</v>
      </c>
      <c r="F22" s="2" t="s">
        <v>478</v>
      </c>
      <c r="G22" s="2" t="s">
        <v>28</v>
      </c>
      <c r="H22" s="2" t="s">
        <v>505</v>
      </c>
      <c r="I22" s="2" t="s">
        <v>481</v>
      </c>
      <c r="J22" s="2" t="s">
        <v>481</v>
      </c>
      <c r="K22" s="2" t="s">
        <v>558</v>
      </c>
    </row>
    <row r="23" s="1" customFormat="1" ht="20" customHeight="1" spans="1:11">
      <c r="A23" s="3">
        <v>14697300558</v>
      </c>
      <c r="B23" s="3">
        <v>2034769</v>
      </c>
      <c r="C23" s="2" t="s">
        <v>502</v>
      </c>
      <c r="D23" s="2" t="s">
        <v>559</v>
      </c>
      <c r="E23" s="2" t="s">
        <v>504</v>
      </c>
      <c r="F23" s="2" t="s">
        <v>478</v>
      </c>
      <c r="G23" s="2" t="s">
        <v>28</v>
      </c>
      <c r="H23" s="2" t="s">
        <v>505</v>
      </c>
      <c r="I23" s="2" t="s">
        <v>481</v>
      </c>
      <c r="J23" s="2" t="s">
        <v>481</v>
      </c>
      <c r="K23" s="2" t="s">
        <v>560</v>
      </c>
    </row>
    <row r="24" s="1" customFormat="1" ht="20" customHeight="1" spans="1:11">
      <c r="A24" s="3">
        <v>14697279839</v>
      </c>
      <c r="B24" s="3">
        <v>2034751</v>
      </c>
      <c r="C24" s="2" t="s">
        <v>561</v>
      </c>
      <c r="D24" s="2" t="s">
        <v>562</v>
      </c>
      <c r="E24" s="2" t="s">
        <v>478</v>
      </c>
      <c r="F24" s="2" t="s">
        <v>479</v>
      </c>
      <c r="G24" s="2" t="s">
        <v>28</v>
      </c>
      <c r="H24" s="2" t="s">
        <v>542</v>
      </c>
      <c r="I24" s="2" t="s">
        <v>481</v>
      </c>
      <c r="J24" s="2" t="s">
        <v>481</v>
      </c>
      <c r="K24" s="2" t="s">
        <v>563</v>
      </c>
    </row>
    <row r="25" s="1" customFormat="1" ht="20" customHeight="1" spans="1:11">
      <c r="A25" s="3">
        <v>14696806647</v>
      </c>
      <c r="B25" s="3">
        <v>2034571</v>
      </c>
      <c r="C25" s="2" t="s">
        <v>564</v>
      </c>
      <c r="D25" s="2" t="s">
        <v>565</v>
      </c>
      <c r="E25" s="2" t="s">
        <v>478</v>
      </c>
      <c r="F25" s="2" t="s">
        <v>479</v>
      </c>
      <c r="G25" s="2" t="s">
        <v>28</v>
      </c>
      <c r="H25" s="2" t="s">
        <v>566</v>
      </c>
      <c r="I25" s="2" t="s">
        <v>481</v>
      </c>
      <c r="J25" s="2" t="s">
        <v>481</v>
      </c>
      <c r="K25" s="2" t="s">
        <v>567</v>
      </c>
    </row>
    <row r="26" s="1" customFormat="1" ht="20" customHeight="1" spans="1:11">
      <c r="A26" s="3">
        <v>14696408083</v>
      </c>
      <c r="B26" s="3">
        <v>2034479</v>
      </c>
      <c r="C26" s="2" t="s">
        <v>568</v>
      </c>
      <c r="D26" s="2" t="s">
        <v>569</v>
      </c>
      <c r="E26" s="2" t="s">
        <v>550</v>
      </c>
      <c r="F26" s="2" t="s">
        <v>504</v>
      </c>
      <c r="G26" s="2" t="s">
        <v>28</v>
      </c>
      <c r="H26" s="2" t="s">
        <v>570</v>
      </c>
      <c r="I26" s="2" t="s">
        <v>481</v>
      </c>
      <c r="J26" s="2" t="s">
        <v>481</v>
      </c>
      <c r="K26" s="2" t="s">
        <v>571</v>
      </c>
    </row>
    <row r="27" s="1" customFormat="1" ht="20" customHeight="1" spans="1:11">
      <c r="A27" s="3">
        <v>14695750854</v>
      </c>
      <c r="B27" s="3">
        <v>2034368</v>
      </c>
      <c r="C27" s="2" t="s">
        <v>572</v>
      </c>
      <c r="D27" s="2" t="s">
        <v>573</v>
      </c>
      <c r="E27" s="2" t="s">
        <v>550</v>
      </c>
      <c r="F27" s="2" t="s">
        <v>504</v>
      </c>
      <c r="G27" s="2" t="s">
        <v>28</v>
      </c>
      <c r="H27" s="2" t="s">
        <v>574</v>
      </c>
      <c r="I27" s="2" t="s">
        <v>481</v>
      </c>
      <c r="J27" s="2" t="s">
        <v>481</v>
      </c>
      <c r="K27" s="2" t="s">
        <v>575</v>
      </c>
    </row>
    <row r="28" s="1" customFormat="1" ht="20" customHeight="1" spans="1:11">
      <c r="A28" s="3">
        <v>14693569682</v>
      </c>
      <c r="B28" s="3">
        <v>2034239</v>
      </c>
      <c r="C28" s="2" t="s">
        <v>576</v>
      </c>
      <c r="D28" s="2" t="s">
        <v>577</v>
      </c>
      <c r="E28" s="2" t="s">
        <v>504</v>
      </c>
      <c r="F28" s="2" t="s">
        <v>479</v>
      </c>
      <c r="G28" s="2" t="s">
        <v>28</v>
      </c>
      <c r="H28" s="2" t="s">
        <v>578</v>
      </c>
      <c r="I28" s="2" t="s">
        <v>481</v>
      </c>
      <c r="J28" s="2" t="s">
        <v>481</v>
      </c>
      <c r="K28" s="2" t="s">
        <v>579</v>
      </c>
    </row>
    <row r="29" s="1" customFormat="1" ht="20" customHeight="1" spans="1:11">
      <c r="A29" s="3">
        <v>14693252995</v>
      </c>
      <c r="B29" s="3">
        <v>2034183</v>
      </c>
      <c r="C29" s="2" t="s">
        <v>580</v>
      </c>
      <c r="D29" s="2" t="s">
        <v>581</v>
      </c>
      <c r="E29" s="2" t="s">
        <v>550</v>
      </c>
      <c r="F29" s="2" t="s">
        <v>504</v>
      </c>
      <c r="G29" s="2" t="s">
        <v>28</v>
      </c>
      <c r="H29" s="2" t="s">
        <v>480</v>
      </c>
      <c r="I29" s="2" t="s">
        <v>481</v>
      </c>
      <c r="J29" s="2" t="s">
        <v>481</v>
      </c>
      <c r="K29" s="2" t="s">
        <v>582</v>
      </c>
    </row>
    <row r="30" s="1" customFormat="1" ht="20" customHeight="1" spans="1:11">
      <c r="A30" s="3">
        <v>14692273595</v>
      </c>
      <c r="B30" s="3">
        <v>2033960</v>
      </c>
      <c r="C30" s="2" t="s">
        <v>583</v>
      </c>
      <c r="D30" s="2" t="s">
        <v>584</v>
      </c>
      <c r="E30" s="2" t="s">
        <v>550</v>
      </c>
      <c r="F30" s="2" t="s">
        <v>504</v>
      </c>
      <c r="G30" s="2" t="s">
        <v>28</v>
      </c>
      <c r="H30" s="2" t="s">
        <v>585</v>
      </c>
      <c r="I30" s="2" t="s">
        <v>481</v>
      </c>
      <c r="J30" s="2" t="s">
        <v>481</v>
      </c>
      <c r="K30" s="2" t="s">
        <v>586</v>
      </c>
    </row>
    <row r="31" s="1" customFormat="1" ht="20" customHeight="1" spans="1:11">
      <c r="A31" s="3">
        <v>14692256240</v>
      </c>
      <c r="B31" s="3">
        <v>2033956</v>
      </c>
      <c r="C31" s="2" t="s">
        <v>587</v>
      </c>
      <c r="D31" s="2" t="s">
        <v>588</v>
      </c>
      <c r="E31" s="2" t="s">
        <v>550</v>
      </c>
      <c r="F31" s="2" t="s">
        <v>504</v>
      </c>
      <c r="G31" s="2" t="s">
        <v>28</v>
      </c>
      <c r="H31" s="2" t="s">
        <v>589</v>
      </c>
      <c r="I31" s="2" t="s">
        <v>481</v>
      </c>
      <c r="J31" s="2" t="s">
        <v>481</v>
      </c>
      <c r="K31" s="2" t="s">
        <v>590</v>
      </c>
    </row>
    <row r="32" s="1" customFormat="1" ht="20" customHeight="1" spans="1:11">
      <c r="A32" s="3">
        <v>14692201318</v>
      </c>
      <c r="B32" s="3">
        <v>2033951</v>
      </c>
      <c r="C32" s="2" t="s">
        <v>591</v>
      </c>
      <c r="D32" s="2" t="s">
        <v>592</v>
      </c>
      <c r="E32" s="2" t="s">
        <v>550</v>
      </c>
      <c r="F32" s="2" t="s">
        <v>504</v>
      </c>
      <c r="G32" s="2" t="s">
        <v>28</v>
      </c>
      <c r="H32" s="2" t="s">
        <v>593</v>
      </c>
      <c r="I32" s="2" t="s">
        <v>481</v>
      </c>
      <c r="J32" s="2" t="s">
        <v>481</v>
      </c>
      <c r="K32" s="2" t="s">
        <v>594</v>
      </c>
    </row>
    <row r="33" s="1" customFormat="1" ht="20" customHeight="1" spans="1:11">
      <c r="A33" s="3">
        <v>14691081138</v>
      </c>
      <c r="B33" s="3">
        <v>2033715</v>
      </c>
      <c r="C33" s="2" t="s">
        <v>595</v>
      </c>
      <c r="D33" s="2" t="s">
        <v>596</v>
      </c>
      <c r="E33" s="2" t="s">
        <v>478</v>
      </c>
      <c r="F33" s="2" t="s">
        <v>479</v>
      </c>
      <c r="G33" s="2" t="s">
        <v>28</v>
      </c>
      <c r="H33" s="2" t="s">
        <v>566</v>
      </c>
      <c r="I33" s="2" t="s">
        <v>481</v>
      </c>
      <c r="J33" s="2" t="s">
        <v>481</v>
      </c>
      <c r="K33" s="2" t="s">
        <v>597</v>
      </c>
    </row>
    <row r="34" s="1" customFormat="1" ht="20" customHeight="1" spans="1:11">
      <c r="A34" s="3">
        <v>14689957617</v>
      </c>
      <c r="B34" s="3">
        <v>2033683</v>
      </c>
      <c r="C34" s="2" t="s">
        <v>598</v>
      </c>
      <c r="D34" s="2" t="s">
        <v>599</v>
      </c>
      <c r="E34" s="2" t="s">
        <v>504</v>
      </c>
      <c r="F34" s="2" t="s">
        <v>478</v>
      </c>
      <c r="G34" s="2" t="s">
        <v>28</v>
      </c>
      <c r="H34" s="2" t="s">
        <v>600</v>
      </c>
      <c r="I34" s="2" t="s">
        <v>481</v>
      </c>
      <c r="J34" s="2" t="s">
        <v>481</v>
      </c>
      <c r="K34" s="2" t="s">
        <v>601</v>
      </c>
    </row>
    <row r="35" s="1" customFormat="1" ht="20" customHeight="1" spans="1:11">
      <c r="A35" s="3">
        <v>14689860280</v>
      </c>
      <c r="B35" s="3">
        <v>2033585</v>
      </c>
      <c r="C35" s="2" t="s">
        <v>540</v>
      </c>
      <c r="D35" s="2" t="s">
        <v>602</v>
      </c>
      <c r="E35" s="2" t="s">
        <v>550</v>
      </c>
      <c r="F35" s="2" t="s">
        <v>504</v>
      </c>
      <c r="G35" s="2" t="s">
        <v>28</v>
      </c>
      <c r="H35" s="2" t="s">
        <v>600</v>
      </c>
      <c r="I35" s="2" t="s">
        <v>481</v>
      </c>
      <c r="J35" s="2" t="s">
        <v>481</v>
      </c>
      <c r="K35" s="2" t="s">
        <v>603</v>
      </c>
    </row>
    <row r="36" s="1" customFormat="1" ht="20" customHeight="1" spans="1:11">
      <c r="A36" s="3">
        <v>14688685233</v>
      </c>
      <c r="B36" s="3">
        <v>2033051</v>
      </c>
      <c r="C36" s="2" t="s">
        <v>604</v>
      </c>
      <c r="D36" s="2" t="s">
        <v>605</v>
      </c>
      <c r="E36" s="2" t="s">
        <v>504</v>
      </c>
      <c r="F36" s="2" t="s">
        <v>479</v>
      </c>
      <c r="G36" s="2" t="s">
        <v>28</v>
      </c>
      <c r="H36" s="2" t="s">
        <v>606</v>
      </c>
      <c r="I36" s="2" t="s">
        <v>481</v>
      </c>
      <c r="J36" s="2" t="s">
        <v>481</v>
      </c>
      <c r="K36" s="2" t="s">
        <v>607</v>
      </c>
    </row>
    <row r="37" s="1" customFormat="1" ht="20" customHeight="1" spans="1:11">
      <c r="A37" s="3">
        <v>14687804874</v>
      </c>
      <c r="B37" s="3">
        <v>2032890</v>
      </c>
      <c r="C37" s="2" t="s">
        <v>608</v>
      </c>
      <c r="D37" s="2" t="s">
        <v>609</v>
      </c>
      <c r="E37" s="2" t="s">
        <v>550</v>
      </c>
      <c r="F37" s="2" t="s">
        <v>504</v>
      </c>
      <c r="G37" s="2" t="s">
        <v>28</v>
      </c>
      <c r="H37" s="2" t="s">
        <v>610</v>
      </c>
      <c r="I37" s="2" t="s">
        <v>481</v>
      </c>
      <c r="J37" s="2" t="s">
        <v>481</v>
      </c>
      <c r="K37" s="2" t="s">
        <v>611</v>
      </c>
    </row>
    <row r="38" s="1" customFormat="1" ht="20" customHeight="1" spans="1:11">
      <c r="A38" s="3">
        <v>14687610853</v>
      </c>
      <c r="B38" s="3">
        <v>2032844</v>
      </c>
      <c r="C38" s="2" t="s">
        <v>487</v>
      </c>
      <c r="D38" s="2" t="s">
        <v>612</v>
      </c>
      <c r="E38" s="2" t="s">
        <v>613</v>
      </c>
      <c r="F38" s="2" t="s">
        <v>550</v>
      </c>
      <c r="G38" s="2" t="s">
        <v>28</v>
      </c>
      <c r="H38" s="2" t="s">
        <v>489</v>
      </c>
      <c r="I38" s="2" t="s">
        <v>481</v>
      </c>
      <c r="J38" s="2" t="s">
        <v>481</v>
      </c>
      <c r="K38" s="2" t="s">
        <v>614</v>
      </c>
    </row>
    <row r="39" s="1" customFormat="1" ht="20" customHeight="1" spans="1:11">
      <c r="A39" s="3">
        <v>14685192742</v>
      </c>
      <c r="B39" s="3">
        <v>2032708</v>
      </c>
      <c r="C39" s="2" t="s">
        <v>615</v>
      </c>
      <c r="D39" s="2" t="s">
        <v>616</v>
      </c>
      <c r="E39" s="2" t="s">
        <v>613</v>
      </c>
      <c r="F39" s="2" t="s">
        <v>550</v>
      </c>
      <c r="G39" s="2" t="s">
        <v>28</v>
      </c>
      <c r="H39" s="2" t="s">
        <v>617</v>
      </c>
      <c r="I39" s="2" t="s">
        <v>481</v>
      </c>
      <c r="J39" s="2" t="s">
        <v>481</v>
      </c>
      <c r="K39" s="2" t="s">
        <v>618</v>
      </c>
    </row>
    <row r="40" s="1" customFormat="1" ht="20" customHeight="1" spans="1:11">
      <c r="A40" s="3">
        <v>14684531579</v>
      </c>
      <c r="B40" s="3">
        <v>2032561</v>
      </c>
      <c r="C40" s="2" t="s">
        <v>619</v>
      </c>
      <c r="D40" s="2" t="s">
        <v>620</v>
      </c>
      <c r="E40" s="2" t="s">
        <v>613</v>
      </c>
      <c r="F40" s="2" t="s">
        <v>550</v>
      </c>
      <c r="G40" s="2" t="s">
        <v>28</v>
      </c>
      <c r="H40" s="2" t="s">
        <v>621</v>
      </c>
      <c r="I40" s="2" t="s">
        <v>481</v>
      </c>
      <c r="J40" s="2" t="s">
        <v>481</v>
      </c>
      <c r="K40" s="2" t="s">
        <v>622</v>
      </c>
    </row>
    <row r="41" s="1" customFormat="1" ht="20" customHeight="1" spans="1:11">
      <c r="A41" s="3">
        <v>14684473812</v>
      </c>
      <c r="B41" s="3">
        <v>2032541</v>
      </c>
      <c r="C41" s="2" t="s">
        <v>623</v>
      </c>
      <c r="D41" s="2" t="s">
        <v>624</v>
      </c>
      <c r="E41" s="2" t="s">
        <v>504</v>
      </c>
      <c r="F41" s="2" t="s">
        <v>479</v>
      </c>
      <c r="G41" s="2" t="s">
        <v>28</v>
      </c>
      <c r="H41" s="2" t="s">
        <v>625</v>
      </c>
      <c r="I41" s="2" t="s">
        <v>481</v>
      </c>
      <c r="J41" s="2" t="s">
        <v>481</v>
      </c>
      <c r="K41" s="2" t="s">
        <v>626</v>
      </c>
    </row>
    <row r="42" s="1" customFormat="1" ht="20" customHeight="1" spans="1:11">
      <c r="A42" s="3">
        <v>14684388668</v>
      </c>
      <c r="B42" s="3">
        <v>2032516</v>
      </c>
      <c r="C42" s="2" t="s">
        <v>627</v>
      </c>
      <c r="D42" s="2" t="s">
        <v>628</v>
      </c>
      <c r="E42" s="2" t="s">
        <v>478</v>
      </c>
      <c r="F42" s="2" t="s">
        <v>479</v>
      </c>
      <c r="G42" s="2" t="s">
        <v>28</v>
      </c>
      <c r="H42" s="2" t="s">
        <v>629</v>
      </c>
      <c r="I42" s="2" t="s">
        <v>481</v>
      </c>
      <c r="J42" s="2" t="s">
        <v>481</v>
      </c>
      <c r="K42" s="2" t="s">
        <v>630</v>
      </c>
    </row>
    <row r="43" s="1" customFormat="1" ht="20" customHeight="1" spans="1:11">
      <c r="A43" s="3">
        <v>14684269602</v>
      </c>
      <c r="B43" s="3">
        <v>2032494</v>
      </c>
      <c r="C43" s="2" t="s">
        <v>631</v>
      </c>
      <c r="D43" s="2" t="s">
        <v>632</v>
      </c>
      <c r="E43" s="2" t="s">
        <v>613</v>
      </c>
      <c r="F43" s="2" t="s">
        <v>550</v>
      </c>
      <c r="G43" s="2" t="s">
        <v>28</v>
      </c>
      <c r="H43" s="2" t="s">
        <v>633</v>
      </c>
      <c r="I43" s="2" t="s">
        <v>481</v>
      </c>
      <c r="J43" s="2" t="s">
        <v>481</v>
      </c>
      <c r="K43" s="2" t="s">
        <v>634</v>
      </c>
    </row>
    <row r="44" s="1" customFormat="1" ht="20" customHeight="1" spans="1:11">
      <c r="A44" s="3">
        <v>14684224923</v>
      </c>
      <c r="B44" s="3">
        <v>2032485</v>
      </c>
      <c r="C44" s="2" t="s">
        <v>635</v>
      </c>
      <c r="D44" s="2" t="s">
        <v>636</v>
      </c>
      <c r="E44" s="2" t="s">
        <v>478</v>
      </c>
      <c r="F44" s="2" t="s">
        <v>479</v>
      </c>
      <c r="G44" s="2" t="s">
        <v>28</v>
      </c>
      <c r="H44" s="2" t="s">
        <v>637</v>
      </c>
      <c r="I44" s="2" t="s">
        <v>481</v>
      </c>
      <c r="J44" s="2" t="s">
        <v>481</v>
      </c>
      <c r="K44" s="2" t="s">
        <v>638</v>
      </c>
    </row>
    <row r="45" s="1" customFormat="1" ht="20" customHeight="1" spans="1:11">
      <c r="A45" s="3">
        <v>14684054261</v>
      </c>
      <c r="B45" s="3">
        <v>2032444</v>
      </c>
      <c r="C45" s="2" t="s">
        <v>639</v>
      </c>
      <c r="D45" s="2" t="s">
        <v>640</v>
      </c>
      <c r="E45" s="2" t="s">
        <v>504</v>
      </c>
      <c r="F45" s="2" t="s">
        <v>479</v>
      </c>
      <c r="G45" s="2" t="s">
        <v>28</v>
      </c>
      <c r="H45" s="2" t="s">
        <v>641</v>
      </c>
      <c r="I45" s="2" t="s">
        <v>481</v>
      </c>
      <c r="J45" s="2" t="s">
        <v>481</v>
      </c>
      <c r="K45" s="2" t="s">
        <v>642</v>
      </c>
    </row>
    <row r="46" s="1" customFormat="1" ht="20" customHeight="1" spans="1:11">
      <c r="A46" s="3">
        <v>14679782584</v>
      </c>
      <c r="B46" s="3">
        <v>2031649</v>
      </c>
      <c r="C46" s="2" t="s">
        <v>643</v>
      </c>
      <c r="D46" s="2" t="s">
        <v>644</v>
      </c>
      <c r="E46" s="2" t="s">
        <v>613</v>
      </c>
      <c r="F46" s="2" t="s">
        <v>550</v>
      </c>
      <c r="G46" s="2" t="s">
        <v>28</v>
      </c>
      <c r="H46" s="2" t="s">
        <v>574</v>
      </c>
      <c r="I46" s="2" t="s">
        <v>481</v>
      </c>
      <c r="J46" s="2" t="s">
        <v>481</v>
      </c>
      <c r="K46" s="2" t="s">
        <v>645</v>
      </c>
    </row>
    <row r="47" s="1" customFormat="1" ht="20" customHeight="1" spans="1:11">
      <c r="A47" s="3">
        <v>14679649886</v>
      </c>
      <c r="B47" s="3">
        <v>2031608</v>
      </c>
      <c r="C47" s="2" t="s">
        <v>576</v>
      </c>
      <c r="D47" s="2" t="s">
        <v>646</v>
      </c>
      <c r="E47" s="2" t="s">
        <v>478</v>
      </c>
      <c r="F47" s="2" t="s">
        <v>479</v>
      </c>
      <c r="G47" s="2" t="s">
        <v>28</v>
      </c>
      <c r="H47" s="2" t="s">
        <v>647</v>
      </c>
      <c r="I47" s="2" t="s">
        <v>481</v>
      </c>
      <c r="J47" s="2" t="s">
        <v>481</v>
      </c>
      <c r="K47" s="2" t="s">
        <v>648</v>
      </c>
    </row>
    <row r="48" s="1" customFormat="1" ht="20" customHeight="1" spans="1:11">
      <c r="A48" s="3">
        <v>14679328748</v>
      </c>
      <c r="B48" s="3">
        <v>2031520</v>
      </c>
      <c r="C48" s="2" t="s">
        <v>649</v>
      </c>
      <c r="D48" s="2" t="s">
        <v>650</v>
      </c>
      <c r="E48" s="2" t="s">
        <v>651</v>
      </c>
      <c r="F48" s="2" t="s">
        <v>613</v>
      </c>
      <c r="G48" s="2" t="s">
        <v>28</v>
      </c>
      <c r="H48" s="2" t="s">
        <v>652</v>
      </c>
      <c r="I48" s="2" t="s">
        <v>481</v>
      </c>
      <c r="J48" s="2" t="s">
        <v>481</v>
      </c>
      <c r="K48" s="2" t="s">
        <v>653</v>
      </c>
    </row>
    <row r="49" s="1" customFormat="1" ht="20" customHeight="1" spans="1:11">
      <c r="A49" s="3">
        <v>14679116374</v>
      </c>
      <c r="B49" s="3">
        <v>2031470</v>
      </c>
      <c r="C49" s="2" t="s">
        <v>654</v>
      </c>
      <c r="D49" s="2" t="s">
        <v>655</v>
      </c>
      <c r="E49" s="2" t="s">
        <v>651</v>
      </c>
      <c r="F49" s="2" t="s">
        <v>504</v>
      </c>
      <c r="G49" s="2" t="s">
        <v>28</v>
      </c>
      <c r="H49" s="2" t="s">
        <v>656</v>
      </c>
      <c r="I49" s="2" t="s">
        <v>481</v>
      </c>
      <c r="J49" s="2" t="s">
        <v>481</v>
      </c>
      <c r="K49" s="2" t="s">
        <v>657</v>
      </c>
    </row>
    <row r="50" s="1" customFormat="1" ht="20" customHeight="1" spans="1:11">
      <c r="A50" s="3">
        <v>14678277983</v>
      </c>
      <c r="B50" s="3">
        <v>2031279</v>
      </c>
      <c r="C50" s="2" t="s">
        <v>643</v>
      </c>
      <c r="D50" s="2" t="s">
        <v>658</v>
      </c>
      <c r="E50" s="2" t="s">
        <v>613</v>
      </c>
      <c r="F50" s="2" t="s">
        <v>550</v>
      </c>
      <c r="G50" s="2" t="s">
        <v>28</v>
      </c>
      <c r="H50" s="2" t="s">
        <v>574</v>
      </c>
      <c r="I50" s="2" t="s">
        <v>481</v>
      </c>
      <c r="J50" s="2" t="s">
        <v>481</v>
      </c>
      <c r="K50" s="2" t="s">
        <v>659</v>
      </c>
    </row>
    <row r="51" s="1" customFormat="1" ht="20" customHeight="1" spans="1:11">
      <c r="A51" s="3">
        <v>14675926595</v>
      </c>
      <c r="B51" s="3">
        <v>2031160</v>
      </c>
      <c r="C51" s="2" t="s">
        <v>660</v>
      </c>
      <c r="D51" s="2" t="s">
        <v>661</v>
      </c>
      <c r="E51" s="2" t="s">
        <v>651</v>
      </c>
      <c r="F51" s="2" t="s">
        <v>613</v>
      </c>
      <c r="G51" s="2" t="s">
        <v>28</v>
      </c>
      <c r="H51" s="2" t="s">
        <v>662</v>
      </c>
      <c r="I51" s="2" t="s">
        <v>481</v>
      </c>
      <c r="J51" s="2" t="s">
        <v>481</v>
      </c>
      <c r="K51" s="2" t="s">
        <v>663</v>
      </c>
    </row>
    <row r="52" s="1" customFormat="1" ht="20" customHeight="1" spans="1:11">
      <c r="A52" s="3">
        <v>14675264832</v>
      </c>
      <c r="B52" s="3">
        <v>2030982</v>
      </c>
      <c r="C52" s="2" t="s">
        <v>664</v>
      </c>
      <c r="D52" s="2" t="s">
        <v>665</v>
      </c>
      <c r="E52" s="2" t="s">
        <v>478</v>
      </c>
      <c r="F52" s="2" t="s">
        <v>479</v>
      </c>
      <c r="G52" s="2" t="s">
        <v>28</v>
      </c>
      <c r="H52" s="2" t="s">
        <v>666</v>
      </c>
      <c r="I52" s="2" t="s">
        <v>481</v>
      </c>
      <c r="J52" s="2" t="s">
        <v>481</v>
      </c>
      <c r="K52" s="2" t="s">
        <v>667</v>
      </c>
    </row>
    <row r="53" s="1" customFormat="1" ht="20" customHeight="1" spans="1:11">
      <c r="A53" s="3">
        <v>14675037222</v>
      </c>
      <c r="B53" s="3">
        <v>2030912</v>
      </c>
      <c r="C53" s="2" t="s">
        <v>580</v>
      </c>
      <c r="D53" s="2" t="s">
        <v>668</v>
      </c>
      <c r="E53" s="2" t="s">
        <v>478</v>
      </c>
      <c r="F53" s="2" t="s">
        <v>479</v>
      </c>
      <c r="G53" s="2" t="s">
        <v>28</v>
      </c>
      <c r="H53" s="2" t="s">
        <v>480</v>
      </c>
      <c r="I53" s="2" t="s">
        <v>481</v>
      </c>
      <c r="J53" s="2" t="s">
        <v>481</v>
      </c>
      <c r="K53" s="2" t="s">
        <v>669</v>
      </c>
    </row>
    <row r="54" s="1" customFormat="1" ht="20" customHeight="1" spans="1:11">
      <c r="A54" s="3">
        <v>14674462611</v>
      </c>
      <c r="B54" s="3">
        <v>2030764</v>
      </c>
      <c r="C54" s="2" t="s">
        <v>670</v>
      </c>
      <c r="D54" s="2" t="s">
        <v>671</v>
      </c>
      <c r="E54" s="2" t="s">
        <v>651</v>
      </c>
      <c r="F54" s="2" t="s">
        <v>613</v>
      </c>
      <c r="G54" s="2" t="s">
        <v>28</v>
      </c>
      <c r="H54" s="2" t="s">
        <v>672</v>
      </c>
      <c r="I54" s="2" t="s">
        <v>481</v>
      </c>
      <c r="J54" s="2" t="s">
        <v>481</v>
      </c>
      <c r="K54" s="2" t="s">
        <v>673</v>
      </c>
    </row>
    <row r="55" s="1" customFormat="1" ht="20" customHeight="1" spans="1:11">
      <c r="A55" s="3">
        <v>14674040378</v>
      </c>
      <c r="B55" s="3">
        <v>2030674</v>
      </c>
      <c r="C55" s="2" t="s">
        <v>498</v>
      </c>
      <c r="D55" s="2" t="s">
        <v>674</v>
      </c>
      <c r="E55" s="2" t="s">
        <v>651</v>
      </c>
      <c r="F55" s="2" t="s">
        <v>613</v>
      </c>
      <c r="G55" s="2" t="s">
        <v>28</v>
      </c>
      <c r="H55" s="2" t="s">
        <v>675</v>
      </c>
      <c r="I55" s="2" t="s">
        <v>481</v>
      </c>
      <c r="J55" s="2" t="s">
        <v>481</v>
      </c>
      <c r="K55" s="2" t="s">
        <v>676</v>
      </c>
    </row>
    <row r="56" s="1" customFormat="1" ht="20" customHeight="1" spans="1:11">
      <c r="A56" s="3">
        <v>14673825623</v>
      </c>
      <c r="B56" s="3">
        <v>2030623</v>
      </c>
      <c r="C56" s="2" t="s">
        <v>677</v>
      </c>
      <c r="D56" s="2" t="s">
        <v>678</v>
      </c>
      <c r="E56" s="2" t="s">
        <v>679</v>
      </c>
      <c r="F56" s="2" t="s">
        <v>613</v>
      </c>
      <c r="G56" s="2" t="s">
        <v>28</v>
      </c>
      <c r="H56" s="2" t="s">
        <v>505</v>
      </c>
      <c r="I56" s="2" t="s">
        <v>481</v>
      </c>
      <c r="J56" s="2" t="s">
        <v>481</v>
      </c>
      <c r="K56" s="2" t="s">
        <v>680</v>
      </c>
    </row>
    <row r="57" s="1" customFormat="1" ht="20" customHeight="1" spans="1:11">
      <c r="A57" s="3">
        <v>14671657359</v>
      </c>
      <c r="B57" s="3">
        <v>2030391</v>
      </c>
      <c r="C57" s="2" t="s">
        <v>681</v>
      </c>
      <c r="D57" s="2" t="s">
        <v>682</v>
      </c>
      <c r="E57" s="2" t="s">
        <v>679</v>
      </c>
      <c r="F57" s="2" t="s">
        <v>651</v>
      </c>
      <c r="G57" s="2" t="s">
        <v>28</v>
      </c>
      <c r="H57" s="2" t="s">
        <v>683</v>
      </c>
      <c r="I57" s="2" t="s">
        <v>481</v>
      </c>
      <c r="J57" s="2" t="s">
        <v>481</v>
      </c>
      <c r="K57" s="2" t="s">
        <v>684</v>
      </c>
    </row>
    <row r="58" s="1" customFormat="1" ht="20" customHeight="1" spans="1:11">
      <c r="A58" s="3">
        <v>14670844457</v>
      </c>
      <c r="B58" s="3">
        <v>2030079</v>
      </c>
      <c r="C58" s="2" t="s">
        <v>685</v>
      </c>
      <c r="D58" s="2" t="s">
        <v>686</v>
      </c>
      <c r="E58" s="2" t="s">
        <v>504</v>
      </c>
      <c r="F58" s="2" t="s">
        <v>479</v>
      </c>
      <c r="G58" s="2" t="s">
        <v>28</v>
      </c>
      <c r="H58" s="2" t="s">
        <v>687</v>
      </c>
      <c r="I58" s="2" t="s">
        <v>481</v>
      </c>
      <c r="J58" s="2" t="s">
        <v>481</v>
      </c>
      <c r="K58" s="2" t="s">
        <v>688</v>
      </c>
    </row>
    <row r="59" s="1" customFormat="1" ht="20" customHeight="1" spans="1:11">
      <c r="A59" s="3">
        <v>14670740112</v>
      </c>
      <c r="B59" s="3">
        <v>2030045</v>
      </c>
      <c r="C59" s="2" t="s">
        <v>689</v>
      </c>
      <c r="D59" s="2" t="s">
        <v>690</v>
      </c>
      <c r="E59" s="2" t="s">
        <v>504</v>
      </c>
      <c r="F59" s="2" t="s">
        <v>478</v>
      </c>
      <c r="G59" s="2" t="s">
        <v>28</v>
      </c>
      <c r="H59" s="2" t="s">
        <v>691</v>
      </c>
      <c r="I59" s="2" t="s">
        <v>481</v>
      </c>
      <c r="J59" s="2" t="s">
        <v>481</v>
      </c>
      <c r="K59" s="2" t="s">
        <v>692</v>
      </c>
    </row>
    <row r="60" s="1" customFormat="1" ht="20" customHeight="1" spans="1:11">
      <c r="A60" s="3">
        <v>14670322325</v>
      </c>
      <c r="B60" s="3">
        <v>2029950</v>
      </c>
      <c r="C60" s="2" t="s">
        <v>660</v>
      </c>
      <c r="D60" s="2" t="s">
        <v>693</v>
      </c>
      <c r="E60" s="2" t="s">
        <v>679</v>
      </c>
      <c r="F60" s="2" t="s">
        <v>651</v>
      </c>
      <c r="G60" s="2" t="s">
        <v>28</v>
      </c>
      <c r="H60" s="2" t="s">
        <v>662</v>
      </c>
      <c r="I60" s="2" t="s">
        <v>481</v>
      </c>
      <c r="J60" s="2" t="s">
        <v>481</v>
      </c>
      <c r="K60" s="2" t="s">
        <v>694</v>
      </c>
    </row>
    <row r="61" s="1" customFormat="1" ht="20" customHeight="1" spans="1:11">
      <c r="A61" s="3">
        <v>14670076205</v>
      </c>
      <c r="B61" s="3">
        <v>2029880</v>
      </c>
      <c r="C61" s="2" t="s">
        <v>695</v>
      </c>
      <c r="D61" s="2" t="s">
        <v>696</v>
      </c>
      <c r="E61" s="2" t="s">
        <v>679</v>
      </c>
      <c r="F61" s="2" t="s">
        <v>651</v>
      </c>
      <c r="G61" s="2" t="s">
        <v>28</v>
      </c>
      <c r="H61" s="2" t="s">
        <v>697</v>
      </c>
      <c r="I61" s="2" t="s">
        <v>481</v>
      </c>
      <c r="J61" s="2" t="s">
        <v>481</v>
      </c>
      <c r="K61" s="2" t="s">
        <v>698</v>
      </c>
    </row>
    <row r="62" s="1" customFormat="1" ht="20" customHeight="1" spans="1:11">
      <c r="A62" s="3">
        <v>14669533751</v>
      </c>
      <c r="B62" s="3">
        <v>2029786</v>
      </c>
      <c r="C62" s="2" t="s">
        <v>564</v>
      </c>
      <c r="D62" s="2" t="s">
        <v>699</v>
      </c>
      <c r="E62" s="2" t="s">
        <v>613</v>
      </c>
      <c r="F62" s="2" t="s">
        <v>504</v>
      </c>
      <c r="G62" s="2" t="s">
        <v>28</v>
      </c>
      <c r="H62" s="2" t="s">
        <v>700</v>
      </c>
      <c r="I62" s="2" t="s">
        <v>481</v>
      </c>
      <c r="J62" s="2" t="s">
        <v>481</v>
      </c>
      <c r="K62" s="2" t="s">
        <v>701</v>
      </c>
    </row>
    <row r="63" s="1" customFormat="1" ht="20" customHeight="1" spans="1:11">
      <c r="A63" s="3">
        <v>14669404059</v>
      </c>
      <c r="B63" s="3">
        <v>2029768</v>
      </c>
      <c r="C63" s="2" t="s">
        <v>702</v>
      </c>
      <c r="D63" s="2" t="s">
        <v>703</v>
      </c>
      <c r="E63" s="2" t="s">
        <v>679</v>
      </c>
      <c r="F63" s="2" t="s">
        <v>651</v>
      </c>
      <c r="G63" s="2" t="s">
        <v>28</v>
      </c>
      <c r="H63" s="2" t="s">
        <v>704</v>
      </c>
      <c r="I63" s="2" t="s">
        <v>481</v>
      </c>
      <c r="J63" s="2" t="s">
        <v>481</v>
      </c>
      <c r="K63" s="2" t="s">
        <v>705</v>
      </c>
    </row>
    <row r="64" s="1" customFormat="1" ht="20" customHeight="1" spans="1:11">
      <c r="A64" s="3">
        <v>14666588240</v>
      </c>
      <c r="B64" s="3">
        <v>2029508</v>
      </c>
      <c r="C64" s="2" t="s">
        <v>580</v>
      </c>
      <c r="D64" s="2" t="s">
        <v>706</v>
      </c>
      <c r="E64" s="2" t="s">
        <v>613</v>
      </c>
      <c r="F64" s="2" t="s">
        <v>550</v>
      </c>
      <c r="G64" s="2" t="s">
        <v>28</v>
      </c>
      <c r="H64" s="2" t="s">
        <v>480</v>
      </c>
      <c r="I64" s="2" t="s">
        <v>481</v>
      </c>
      <c r="J64" s="2" t="s">
        <v>481</v>
      </c>
      <c r="K64" s="2" t="s">
        <v>707</v>
      </c>
    </row>
    <row r="65" s="1" customFormat="1" ht="20" customHeight="1" spans="1:11">
      <c r="A65" s="3">
        <v>14666080501</v>
      </c>
      <c r="B65" s="3">
        <v>2029229</v>
      </c>
      <c r="C65" s="2" t="s">
        <v>708</v>
      </c>
      <c r="D65" s="2" t="s">
        <v>709</v>
      </c>
      <c r="E65" s="2" t="s">
        <v>679</v>
      </c>
      <c r="F65" s="2" t="s">
        <v>651</v>
      </c>
      <c r="G65" s="2" t="s">
        <v>28</v>
      </c>
      <c r="H65" s="2" t="s">
        <v>534</v>
      </c>
      <c r="I65" s="2" t="s">
        <v>481</v>
      </c>
      <c r="J65" s="2" t="s">
        <v>481</v>
      </c>
      <c r="K65" s="2" t="s">
        <v>710</v>
      </c>
    </row>
    <row r="66" s="1" customFormat="1" ht="20" customHeight="1" spans="1:11">
      <c r="A66" s="3">
        <v>14665609474</v>
      </c>
      <c r="B66" s="3">
        <v>2029029</v>
      </c>
      <c r="C66" s="2" t="s">
        <v>711</v>
      </c>
      <c r="D66" s="2" t="s">
        <v>712</v>
      </c>
      <c r="E66" s="2" t="s">
        <v>679</v>
      </c>
      <c r="F66" s="2" t="s">
        <v>651</v>
      </c>
      <c r="G66" s="2" t="s">
        <v>28</v>
      </c>
      <c r="H66" s="2" t="s">
        <v>713</v>
      </c>
      <c r="I66" s="2" t="s">
        <v>481</v>
      </c>
      <c r="J66" s="2" t="s">
        <v>481</v>
      </c>
      <c r="K66" s="2" t="s">
        <v>714</v>
      </c>
    </row>
    <row r="67" s="1" customFormat="1" ht="20" customHeight="1" spans="1:11">
      <c r="A67" s="3">
        <v>14662446549</v>
      </c>
      <c r="B67" s="3">
        <v>2028680</v>
      </c>
      <c r="C67" s="2" t="s">
        <v>715</v>
      </c>
      <c r="D67" s="2" t="s">
        <v>716</v>
      </c>
      <c r="E67" s="2" t="s">
        <v>679</v>
      </c>
      <c r="F67" s="2" t="s">
        <v>651</v>
      </c>
      <c r="G67" s="2" t="s">
        <v>28</v>
      </c>
      <c r="H67" s="2" t="s">
        <v>485</v>
      </c>
      <c r="I67" s="2" t="s">
        <v>481</v>
      </c>
      <c r="J67" s="2" t="s">
        <v>481</v>
      </c>
      <c r="K67" s="2" t="s">
        <v>717</v>
      </c>
    </row>
    <row r="68" s="1" customFormat="1" ht="20" customHeight="1" spans="1:11">
      <c r="A68" s="3">
        <v>14662059871</v>
      </c>
      <c r="B68" s="3">
        <v>2028509</v>
      </c>
      <c r="C68" s="2" t="s">
        <v>718</v>
      </c>
      <c r="D68" s="2" t="s">
        <v>719</v>
      </c>
      <c r="E68" s="2" t="s">
        <v>720</v>
      </c>
      <c r="F68" s="2" t="s">
        <v>679</v>
      </c>
      <c r="G68" s="2" t="s">
        <v>28</v>
      </c>
      <c r="H68" s="2" t="s">
        <v>534</v>
      </c>
      <c r="I68" s="2" t="s">
        <v>481</v>
      </c>
      <c r="J68" s="2" t="s">
        <v>481</v>
      </c>
      <c r="K68" s="2" t="s">
        <v>721</v>
      </c>
    </row>
    <row r="69" s="1" customFormat="1" ht="20" customHeight="1" spans="1:11">
      <c r="A69" s="3">
        <v>14661991454</v>
      </c>
      <c r="B69" s="3">
        <v>2028484</v>
      </c>
      <c r="C69" s="2" t="s">
        <v>722</v>
      </c>
      <c r="D69" s="2" t="s">
        <v>723</v>
      </c>
      <c r="E69" s="2" t="s">
        <v>651</v>
      </c>
      <c r="F69" s="2" t="s">
        <v>613</v>
      </c>
      <c r="G69" s="2" t="s">
        <v>28</v>
      </c>
      <c r="H69" s="2" t="s">
        <v>724</v>
      </c>
      <c r="I69" s="2" t="s">
        <v>481</v>
      </c>
      <c r="J69" s="2" t="s">
        <v>481</v>
      </c>
      <c r="K69" s="2" t="s">
        <v>725</v>
      </c>
    </row>
    <row r="70" s="1" customFormat="1" ht="20" customHeight="1" spans="1:11">
      <c r="A70" s="3">
        <v>14661715632</v>
      </c>
      <c r="B70" s="3">
        <v>2028391</v>
      </c>
      <c r="C70" s="2" t="s">
        <v>726</v>
      </c>
      <c r="D70" s="2" t="s">
        <v>727</v>
      </c>
      <c r="E70" s="2" t="s">
        <v>720</v>
      </c>
      <c r="F70" s="2" t="s">
        <v>679</v>
      </c>
      <c r="G70" s="2" t="s">
        <v>28</v>
      </c>
      <c r="H70" s="2" t="s">
        <v>728</v>
      </c>
      <c r="I70" s="2" t="s">
        <v>481</v>
      </c>
      <c r="J70" s="2" t="s">
        <v>481</v>
      </c>
      <c r="K70" s="2" t="s">
        <v>729</v>
      </c>
    </row>
    <row r="71" s="1" customFormat="1" ht="20" customHeight="1" spans="1:11">
      <c r="A71" s="3">
        <v>14661665965</v>
      </c>
      <c r="B71" s="3">
        <v>2028384</v>
      </c>
      <c r="C71" s="2" t="s">
        <v>722</v>
      </c>
      <c r="D71" s="2" t="s">
        <v>730</v>
      </c>
      <c r="E71" s="2" t="s">
        <v>651</v>
      </c>
      <c r="F71" s="2" t="s">
        <v>613</v>
      </c>
      <c r="G71" s="2" t="s">
        <v>28</v>
      </c>
      <c r="H71" s="2" t="s">
        <v>724</v>
      </c>
      <c r="I71" s="2" t="s">
        <v>481</v>
      </c>
      <c r="J71" s="2" t="s">
        <v>481</v>
      </c>
      <c r="K71" s="2" t="s">
        <v>731</v>
      </c>
    </row>
    <row r="72" s="1" customFormat="1" ht="20" customHeight="1" spans="1:11">
      <c r="A72" s="3">
        <v>14661665291</v>
      </c>
      <c r="B72" s="3">
        <v>2028380</v>
      </c>
      <c r="C72" s="2" t="s">
        <v>732</v>
      </c>
      <c r="D72" s="2" t="s">
        <v>733</v>
      </c>
      <c r="E72" s="2" t="s">
        <v>720</v>
      </c>
      <c r="F72" s="2" t="s">
        <v>679</v>
      </c>
      <c r="G72" s="2" t="s">
        <v>28</v>
      </c>
      <c r="H72" s="2" t="s">
        <v>500</v>
      </c>
      <c r="I72" s="2" t="s">
        <v>481</v>
      </c>
      <c r="J72" s="2" t="s">
        <v>481</v>
      </c>
      <c r="K72" s="2" t="s">
        <v>734</v>
      </c>
    </row>
    <row r="73" s="1" customFormat="1" ht="20" customHeight="1" spans="1:11">
      <c r="A73" s="3">
        <v>14661617382</v>
      </c>
      <c r="B73" s="3">
        <v>2028367</v>
      </c>
      <c r="C73" s="2" t="s">
        <v>576</v>
      </c>
      <c r="D73" s="2" t="s">
        <v>735</v>
      </c>
      <c r="E73" s="2" t="s">
        <v>478</v>
      </c>
      <c r="F73" s="2" t="s">
        <v>479</v>
      </c>
      <c r="G73" s="2" t="s">
        <v>28</v>
      </c>
      <c r="H73" s="2" t="s">
        <v>736</v>
      </c>
      <c r="I73" s="2" t="s">
        <v>481</v>
      </c>
      <c r="J73" s="2" t="s">
        <v>481</v>
      </c>
      <c r="K73" s="2" t="s">
        <v>737</v>
      </c>
    </row>
    <row r="74" s="1" customFormat="1" ht="20" customHeight="1" spans="1:11">
      <c r="A74" s="3">
        <v>14661578675</v>
      </c>
      <c r="B74" s="3">
        <v>2028353</v>
      </c>
      <c r="C74" s="2" t="s">
        <v>715</v>
      </c>
      <c r="D74" s="2" t="s">
        <v>738</v>
      </c>
      <c r="E74" s="2" t="s">
        <v>651</v>
      </c>
      <c r="F74" s="2" t="s">
        <v>613</v>
      </c>
      <c r="G74" s="2" t="s">
        <v>28</v>
      </c>
      <c r="H74" s="2" t="s">
        <v>542</v>
      </c>
      <c r="I74" s="2" t="s">
        <v>481</v>
      </c>
      <c r="J74" s="2" t="s">
        <v>481</v>
      </c>
      <c r="K74" s="2" t="s">
        <v>739</v>
      </c>
    </row>
    <row r="75" s="1" customFormat="1" ht="20" customHeight="1" spans="1:11">
      <c r="A75" s="3">
        <v>14661566376</v>
      </c>
      <c r="B75" s="3">
        <v>2028350</v>
      </c>
      <c r="C75" s="2" t="s">
        <v>598</v>
      </c>
      <c r="D75" s="2" t="s">
        <v>740</v>
      </c>
      <c r="E75" s="2" t="s">
        <v>720</v>
      </c>
      <c r="F75" s="2" t="s">
        <v>679</v>
      </c>
      <c r="G75" s="2" t="s">
        <v>28</v>
      </c>
      <c r="H75" s="2" t="s">
        <v>617</v>
      </c>
      <c r="I75" s="2" t="s">
        <v>481</v>
      </c>
      <c r="J75" s="2" t="s">
        <v>481</v>
      </c>
      <c r="K75" s="2" t="s">
        <v>741</v>
      </c>
    </row>
    <row r="76" s="1" customFormat="1" ht="20" customHeight="1" spans="1:11">
      <c r="A76" s="3">
        <v>14661566355</v>
      </c>
      <c r="B76" s="3">
        <v>2028347</v>
      </c>
      <c r="C76" s="2" t="s">
        <v>742</v>
      </c>
      <c r="D76" s="2" t="s">
        <v>743</v>
      </c>
      <c r="E76" s="2" t="s">
        <v>679</v>
      </c>
      <c r="F76" s="2" t="s">
        <v>651</v>
      </c>
      <c r="G76" s="2" t="s">
        <v>28</v>
      </c>
      <c r="H76" s="2" t="s">
        <v>744</v>
      </c>
      <c r="I76" s="2" t="s">
        <v>481</v>
      </c>
      <c r="J76" s="2" t="s">
        <v>481</v>
      </c>
      <c r="K76" s="2" t="s">
        <v>745</v>
      </c>
    </row>
    <row r="77" s="1" customFormat="1" ht="20" customHeight="1" spans="1:11">
      <c r="A77" s="3">
        <v>14661438392</v>
      </c>
      <c r="B77" s="3">
        <v>2028294</v>
      </c>
      <c r="C77" s="2" t="s">
        <v>746</v>
      </c>
      <c r="D77" s="2" t="s">
        <v>747</v>
      </c>
      <c r="E77" s="2" t="s">
        <v>720</v>
      </c>
      <c r="F77" s="2" t="s">
        <v>679</v>
      </c>
      <c r="G77" s="2" t="s">
        <v>28</v>
      </c>
      <c r="H77" s="2" t="s">
        <v>748</v>
      </c>
      <c r="I77" s="2" t="s">
        <v>481</v>
      </c>
      <c r="J77" s="2" t="s">
        <v>481</v>
      </c>
      <c r="K77" s="2" t="s">
        <v>749</v>
      </c>
    </row>
    <row r="78" s="1" customFormat="1" ht="20" customHeight="1" spans="1:11">
      <c r="A78" s="3">
        <v>14661407434</v>
      </c>
      <c r="B78" s="3">
        <v>2028285</v>
      </c>
      <c r="C78" s="2" t="s">
        <v>750</v>
      </c>
      <c r="D78" s="2" t="s">
        <v>751</v>
      </c>
      <c r="E78" s="2" t="s">
        <v>679</v>
      </c>
      <c r="F78" s="2" t="s">
        <v>651</v>
      </c>
      <c r="G78" s="2" t="s">
        <v>28</v>
      </c>
      <c r="H78" s="2" t="s">
        <v>752</v>
      </c>
      <c r="I78" s="2" t="s">
        <v>481</v>
      </c>
      <c r="J78" s="2" t="s">
        <v>481</v>
      </c>
      <c r="K78" s="2" t="s">
        <v>753</v>
      </c>
    </row>
    <row r="79" s="1" customFormat="1" ht="20" customHeight="1" spans="1:11">
      <c r="A79" s="3">
        <v>14661131387</v>
      </c>
      <c r="B79" s="3">
        <v>2028215</v>
      </c>
      <c r="C79" s="2" t="s">
        <v>754</v>
      </c>
      <c r="D79" s="2" t="s">
        <v>755</v>
      </c>
      <c r="E79" s="2" t="s">
        <v>720</v>
      </c>
      <c r="F79" s="2" t="s">
        <v>679</v>
      </c>
      <c r="G79" s="2" t="s">
        <v>28</v>
      </c>
      <c r="H79" s="2" t="s">
        <v>756</v>
      </c>
      <c r="I79" s="2" t="s">
        <v>481</v>
      </c>
      <c r="J79" s="2" t="s">
        <v>481</v>
      </c>
      <c r="K79" s="2" t="s">
        <v>757</v>
      </c>
    </row>
    <row r="80" s="1" customFormat="1" ht="20" customHeight="1" spans="1:11">
      <c r="A80" s="3">
        <v>14661059297</v>
      </c>
      <c r="B80" s="3">
        <v>2028198</v>
      </c>
      <c r="C80" s="2" t="s">
        <v>758</v>
      </c>
      <c r="D80" s="2" t="s">
        <v>759</v>
      </c>
      <c r="E80" s="2" t="s">
        <v>720</v>
      </c>
      <c r="F80" s="2" t="s">
        <v>679</v>
      </c>
      <c r="G80" s="2" t="s">
        <v>28</v>
      </c>
      <c r="H80" s="2" t="s">
        <v>760</v>
      </c>
      <c r="I80" s="2" t="s">
        <v>481</v>
      </c>
      <c r="J80" s="2" t="s">
        <v>481</v>
      </c>
      <c r="K80" s="2" t="s">
        <v>761</v>
      </c>
    </row>
    <row r="81" s="1" customFormat="1" ht="20" customHeight="1" spans="1:11">
      <c r="A81" s="3">
        <v>14661020878</v>
      </c>
      <c r="B81" s="3">
        <v>2028192</v>
      </c>
      <c r="C81" s="2" t="s">
        <v>762</v>
      </c>
      <c r="D81" s="2" t="s">
        <v>763</v>
      </c>
      <c r="E81" s="2" t="s">
        <v>720</v>
      </c>
      <c r="F81" s="2" t="s">
        <v>679</v>
      </c>
      <c r="G81" s="2" t="s">
        <v>28</v>
      </c>
      <c r="H81" s="2" t="s">
        <v>617</v>
      </c>
      <c r="I81" s="2" t="s">
        <v>481</v>
      </c>
      <c r="J81" s="2" t="s">
        <v>481</v>
      </c>
      <c r="K81" s="2" t="s">
        <v>764</v>
      </c>
    </row>
    <row r="82" s="1" customFormat="1" ht="20" customHeight="1" spans="1:11">
      <c r="A82" s="3">
        <v>14660954135</v>
      </c>
      <c r="B82" s="3">
        <v>2028178</v>
      </c>
      <c r="C82" s="2" t="s">
        <v>765</v>
      </c>
      <c r="D82" s="2" t="s">
        <v>766</v>
      </c>
      <c r="E82" s="2" t="s">
        <v>651</v>
      </c>
      <c r="F82" s="2" t="s">
        <v>613</v>
      </c>
      <c r="G82" s="2" t="s">
        <v>28</v>
      </c>
      <c r="H82" s="2" t="s">
        <v>662</v>
      </c>
      <c r="I82" s="2" t="s">
        <v>481</v>
      </c>
      <c r="J82" s="2" t="s">
        <v>481</v>
      </c>
      <c r="K82" s="2" t="s">
        <v>767</v>
      </c>
    </row>
    <row r="83" s="1" customFormat="1" ht="20" customHeight="1" spans="1:11">
      <c r="A83" s="3">
        <v>14660904952</v>
      </c>
      <c r="B83" s="3">
        <v>2028166</v>
      </c>
      <c r="C83" s="2" t="s">
        <v>768</v>
      </c>
      <c r="D83" s="2" t="s">
        <v>769</v>
      </c>
      <c r="E83" s="2" t="s">
        <v>720</v>
      </c>
      <c r="F83" s="2" t="s">
        <v>679</v>
      </c>
      <c r="G83" s="2" t="s">
        <v>28</v>
      </c>
      <c r="H83" s="2" t="s">
        <v>770</v>
      </c>
      <c r="I83" s="2" t="s">
        <v>481</v>
      </c>
      <c r="J83" s="2" t="s">
        <v>481</v>
      </c>
      <c r="K83" s="2" t="s">
        <v>771</v>
      </c>
    </row>
    <row r="84" s="1" customFormat="1" ht="20" customHeight="1" spans="1:11">
      <c r="A84" s="3">
        <v>14660836907</v>
      </c>
      <c r="B84" s="3">
        <v>2028148</v>
      </c>
      <c r="C84" s="2" t="s">
        <v>772</v>
      </c>
      <c r="D84" s="2" t="s">
        <v>773</v>
      </c>
      <c r="E84" s="2" t="s">
        <v>720</v>
      </c>
      <c r="F84" s="2" t="s">
        <v>679</v>
      </c>
      <c r="G84" s="2" t="s">
        <v>28</v>
      </c>
      <c r="H84" s="2" t="s">
        <v>485</v>
      </c>
      <c r="I84" s="2" t="s">
        <v>481</v>
      </c>
      <c r="J84" s="2" t="s">
        <v>481</v>
      </c>
      <c r="K84" s="2" t="s">
        <v>774</v>
      </c>
    </row>
    <row r="85" s="1" customFormat="1" ht="20" customHeight="1" spans="1:11">
      <c r="A85" s="3">
        <v>14660823829</v>
      </c>
      <c r="B85" s="3">
        <v>2028147</v>
      </c>
      <c r="C85" s="2" t="s">
        <v>775</v>
      </c>
      <c r="D85" s="2" t="s">
        <v>776</v>
      </c>
      <c r="E85" s="2" t="s">
        <v>720</v>
      </c>
      <c r="F85" s="2" t="s">
        <v>679</v>
      </c>
      <c r="G85" s="2" t="s">
        <v>28</v>
      </c>
      <c r="H85" s="2" t="s">
        <v>570</v>
      </c>
      <c r="I85" s="2" t="s">
        <v>481</v>
      </c>
      <c r="J85" s="2" t="s">
        <v>481</v>
      </c>
      <c r="K85" s="2" t="s">
        <v>777</v>
      </c>
    </row>
    <row r="86" s="1" customFormat="1" ht="20" customHeight="1" spans="1:11">
      <c r="A86" s="3">
        <v>14660754947</v>
      </c>
      <c r="B86" s="3">
        <v>2028129</v>
      </c>
      <c r="C86" s="2" t="s">
        <v>722</v>
      </c>
      <c r="D86" s="2" t="s">
        <v>778</v>
      </c>
      <c r="E86" s="2" t="s">
        <v>720</v>
      </c>
      <c r="F86" s="2" t="s">
        <v>679</v>
      </c>
      <c r="G86" s="2" t="s">
        <v>28</v>
      </c>
      <c r="H86" s="2" t="s">
        <v>724</v>
      </c>
      <c r="I86" s="2" t="s">
        <v>481</v>
      </c>
      <c r="J86" s="2" t="s">
        <v>481</v>
      </c>
      <c r="K86" s="2" t="s">
        <v>779</v>
      </c>
    </row>
    <row r="87" s="1" customFormat="1" ht="20" customHeight="1" spans="1:11">
      <c r="A87" s="3">
        <v>14660731732</v>
      </c>
      <c r="B87" s="3">
        <v>2028126</v>
      </c>
      <c r="C87" s="2" t="s">
        <v>715</v>
      </c>
      <c r="D87" s="2" t="s">
        <v>780</v>
      </c>
      <c r="E87" s="2" t="s">
        <v>720</v>
      </c>
      <c r="F87" s="2" t="s">
        <v>679</v>
      </c>
      <c r="G87" s="2" t="s">
        <v>28</v>
      </c>
      <c r="H87" s="2" t="s">
        <v>781</v>
      </c>
      <c r="I87" s="2" t="s">
        <v>481</v>
      </c>
      <c r="J87" s="2" t="s">
        <v>481</v>
      </c>
      <c r="K87" s="2" t="s">
        <v>782</v>
      </c>
    </row>
    <row r="88" s="1" customFormat="1" ht="20" customHeight="1" spans="1:11">
      <c r="A88" s="3">
        <v>14660645266</v>
      </c>
      <c r="B88" s="3">
        <v>2028108</v>
      </c>
      <c r="C88" s="2" t="s">
        <v>783</v>
      </c>
      <c r="D88" s="2" t="s">
        <v>784</v>
      </c>
      <c r="E88" s="2" t="s">
        <v>720</v>
      </c>
      <c r="F88" s="2" t="s">
        <v>679</v>
      </c>
      <c r="G88" s="2" t="s">
        <v>28</v>
      </c>
      <c r="H88" s="2" t="s">
        <v>785</v>
      </c>
      <c r="I88" s="2" t="s">
        <v>481</v>
      </c>
      <c r="J88" s="2" t="s">
        <v>481</v>
      </c>
      <c r="K88" s="2" t="s">
        <v>786</v>
      </c>
    </row>
    <row r="89" s="1" customFormat="1" ht="20" customHeight="1" spans="1:11">
      <c r="A89" s="3">
        <v>14660647540</v>
      </c>
      <c r="B89" s="3">
        <v>2028104</v>
      </c>
      <c r="C89" s="2" t="s">
        <v>787</v>
      </c>
      <c r="D89" s="2" t="s">
        <v>788</v>
      </c>
      <c r="E89" s="2" t="s">
        <v>720</v>
      </c>
      <c r="F89" s="2" t="s">
        <v>679</v>
      </c>
      <c r="G89" s="2" t="s">
        <v>28</v>
      </c>
      <c r="H89" s="2" t="s">
        <v>789</v>
      </c>
      <c r="I89" s="2" t="s">
        <v>481</v>
      </c>
      <c r="J89" s="2" t="s">
        <v>481</v>
      </c>
      <c r="K89" s="2" t="s">
        <v>790</v>
      </c>
    </row>
    <row r="90" s="1" customFormat="1" ht="20" customHeight="1" spans="1:11">
      <c r="A90" s="3">
        <v>14660544044</v>
      </c>
      <c r="B90" s="3">
        <v>2028074</v>
      </c>
      <c r="C90" s="2" t="s">
        <v>791</v>
      </c>
      <c r="D90" s="2" t="s">
        <v>792</v>
      </c>
      <c r="E90" s="2" t="s">
        <v>720</v>
      </c>
      <c r="F90" s="2" t="s">
        <v>679</v>
      </c>
      <c r="G90" s="2" t="s">
        <v>28</v>
      </c>
      <c r="H90" s="2" t="s">
        <v>566</v>
      </c>
      <c r="I90" s="2" t="s">
        <v>481</v>
      </c>
      <c r="J90" s="2" t="s">
        <v>481</v>
      </c>
      <c r="K90" s="2" t="s">
        <v>793</v>
      </c>
    </row>
    <row r="91" s="1" customFormat="1" ht="20" customHeight="1" spans="1:11">
      <c r="A91" s="3">
        <v>14660446309</v>
      </c>
      <c r="B91" s="3">
        <v>2028047</v>
      </c>
      <c r="C91" s="2" t="s">
        <v>746</v>
      </c>
      <c r="D91" s="2" t="s">
        <v>794</v>
      </c>
      <c r="E91" s="2" t="s">
        <v>720</v>
      </c>
      <c r="F91" s="2" t="s">
        <v>679</v>
      </c>
      <c r="G91" s="2" t="s">
        <v>28</v>
      </c>
      <c r="H91" s="2" t="s">
        <v>748</v>
      </c>
      <c r="I91" s="2" t="s">
        <v>481</v>
      </c>
      <c r="J91" s="2" t="s">
        <v>481</v>
      </c>
      <c r="K91" s="2" t="s">
        <v>795</v>
      </c>
    </row>
    <row r="92" s="1" customFormat="1" ht="20" customHeight="1" spans="1:11">
      <c r="A92" s="3">
        <v>14660435386</v>
      </c>
      <c r="B92" s="3">
        <v>2028043</v>
      </c>
      <c r="C92" s="2" t="s">
        <v>796</v>
      </c>
      <c r="D92" s="2" t="s">
        <v>797</v>
      </c>
      <c r="E92" s="2" t="s">
        <v>720</v>
      </c>
      <c r="F92" s="2" t="s">
        <v>679</v>
      </c>
      <c r="G92" s="2" t="s">
        <v>28</v>
      </c>
      <c r="H92" s="2" t="s">
        <v>798</v>
      </c>
      <c r="I92" s="2" t="s">
        <v>481</v>
      </c>
      <c r="J92" s="2" t="s">
        <v>481</v>
      </c>
      <c r="K92" s="2" t="s">
        <v>799</v>
      </c>
    </row>
    <row r="93" s="1" customFormat="1" ht="20" customHeight="1" spans="1:11">
      <c r="A93" s="3">
        <v>14660232690</v>
      </c>
      <c r="B93" s="3">
        <v>2028016</v>
      </c>
      <c r="C93" s="2" t="s">
        <v>800</v>
      </c>
      <c r="D93" s="2" t="s">
        <v>801</v>
      </c>
      <c r="E93" s="2" t="s">
        <v>720</v>
      </c>
      <c r="F93" s="2" t="s">
        <v>679</v>
      </c>
      <c r="G93" s="2" t="s">
        <v>28</v>
      </c>
      <c r="H93" s="2" t="s">
        <v>802</v>
      </c>
      <c r="I93" s="2" t="s">
        <v>481</v>
      </c>
      <c r="J93" s="2" t="s">
        <v>481</v>
      </c>
      <c r="K93" s="2" t="s">
        <v>803</v>
      </c>
    </row>
    <row r="94" s="1" customFormat="1" ht="20" customHeight="1" spans="1:11">
      <c r="A94" s="3">
        <v>14657944739</v>
      </c>
      <c r="B94" s="3">
        <v>2027987</v>
      </c>
      <c r="C94" s="2" t="s">
        <v>804</v>
      </c>
      <c r="D94" s="2" t="s">
        <v>805</v>
      </c>
      <c r="E94" s="2" t="s">
        <v>550</v>
      </c>
      <c r="F94" s="2" t="s">
        <v>504</v>
      </c>
      <c r="G94" s="2" t="s">
        <v>28</v>
      </c>
      <c r="H94" s="2" t="s">
        <v>806</v>
      </c>
      <c r="I94" s="2" t="s">
        <v>481</v>
      </c>
      <c r="J94" s="2" t="s">
        <v>481</v>
      </c>
      <c r="K94" s="2" t="s">
        <v>807</v>
      </c>
    </row>
    <row r="95" s="1" customFormat="1" ht="20" customHeight="1" spans="1:11">
      <c r="A95" s="3">
        <v>14657927801</v>
      </c>
      <c r="B95" s="3">
        <v>2027979</v>
      </c>
      <c r="C95" s="2" t="s">
        <v>808</v>
      </c>
      <c r="D95" s="2" t="s">
        <v>809</v>
      </c>
      <c r="E95" s="2" t="s">
        <v>720</v>
      </c>
      <c r="F95" s="2" t="s">
        <v>679</v>
      </c>
      <c r="G95" s="2" t="s">
        <v>28</v>
      </c>
      <c r="H95" s="2" t="s">
        <v>748</v>
      </c>
      <c r="I95" s="2" t="s">
        <v>481</v>
      </c>
      <c r="J95" s="2" t="s">
        <v>481</v>
      </c>
      <c r="K95" s="2" t="s">
        <v>810</v>
      </c>
    </row>
    <row r="96" s="1" customFormat="1" ht="20" customHeight="1" spans="1:11">
      <c r="A96" s="3">
        <v>14657723458</v>
      </c>
      <c r="B96" s="3">
        <v>2027936</v>
      </c>
      <c r="C96" s="2" t="s">
        <v>811</v>
      </c>
      <c r="D96" s="2" t="s">
        <v>812</v>
      </c>
      <c r="E96" s="2" t="s">
        <v>720</v>
      </c>
      <c r="F96" s="2" t="s">
        <v>679</v>
      </c>
      <c r="G96" s="2" t="s">
        <v>28</v>
      </c>
      <c r="H96" s="2" t="s">
        <v>526</v>
      </c>
      <c r="I96" s="2" t="s">
        <v>481</v>
      </c>
      <c r="J96" s="2" t="s">
        <v>481</v>
      </c>
      <c r="K96" s="2" t="s">
        <v>813</v>
      </c>
    </row>
    <row r="97" s="1" customFormat="1" ht="20" customHeight="1" spans="1:11">
      <c r="A97" s="3">
        <v>14657694693</v>
      </c>
      <c r="B97" s="3">
        <v>2027932</v>
      </c>
      <c r="C97" s="2" t="s">
        <v>814</v>
      </c>
      <c r="D97" s="2" t="s">
        <v>815</v>
      </c>
      <c r="E97" s="2" t="s">
        <v>504</v>
      </c>
      <c r="F97" s="2" t="s">
        <v>479</v>
      </c>
      <c r="G97" s="2" t="s">
        <v>28</v>
      </c>
      <c r="H97" s="2" t="s">
        <v>816</v>
      </c>
      <c r="I97" s="2" t="s">
        <v>481</v>
      </c>
      <c r="J97" s="2" t="s">
        <v>481</v>
      </c>
      <c r="K97" s="2" t="s">
        <v>817</v>
      </c>
    </row>
    <row r="98" s="1" customFormat="1" ht="20" customHeight="1" spans="1:11">
      <c r="A98" s="3">
        <v>14657552914</v>
      </c>
      <c r="B98" s="3">
        <v>2027890</v>
      </c>
      <c r="C98" s="2" t="s">
        <v>818</v>
      </c>
      <c r="D98" s="2" t="s">
        <v>819</v>
      </c>
      <c r="E98" s="2" t="s">
        <v>720</v>
      </c>
      <c r="F98" s="2" t="s">
        <v>679</v>
      </c>
      <c r="G98" s="2" t="s">
        <v>28</v>
      </c>
      <c r="H98" s="2" t="s">
        <v>820</v>
      </c>
      <c r="I98" s="2" t="s">
        <v>481</v>
      </c>
      <c r="J98" s="2" t="s">
        <v>481</v>
      </c>
      <c r="K98" s="2" t="s">
        <v>821</v>
      </c>
    </row>
    <row r="99" s="1" customFormat="1" ht="20" customHeight="1" spans="1:11">
      <c r="A99" s="3">
        <v>14657542926</v>
      </c>
      <c r="B99" s="3">
        <v>2027883</v>
      </c>
      <c r="C99" s="2" t="s">
        <v>822</v>
      </c>
      <c r="D99" s="2" t="s">
        <v>823</v>
      </c>
      <c r="E99" s="2" t="s">
        <v>720</v>
      </c>
      <c r="F99" s="2" t="s">
        <v>679</v>
      </c>
      <c r="G99" s="2" t="s">
        <v>28</v>
      </c>
      <c r="H99" s="2" t="s">
        <v>789</v>
      </c>
      <c r="I99" s="2" t="s">
        <v>481</v>
      </c>
      <c r="J99" s="2" t="s">
        <v>481</v>
      </c>
      <c r="K99" s="2" t="s">
        <v>824</v>
      </c>
    </row>
    <row r="100" s="1" customFormat="1" ht="20" customHeight="1" spans="1:11">
      <c r="A100" s="3">
        <v>14657519010</v>
      </c>
      <c r="B100" s="3">
        <v>2027875</v>
      </c>
      <c r="C100" s="2" t="s">
        <v>825</v>
      </c>
      <c r="D100" s="2" t="s">
        <v>826</v>
      </c>
      <c r="E100" s="2" t="s">
        <v>720</v>
      </c>
      <c r="F100" s="2" t="s">
        <v>679</v>
      </c>
      <c r="G100" s="2" t="s">
        <v>28</v>
      </c>
      <c r="H100" s="2" t="s">
        <v>827</v>
      </c>
      <c r="I100" s="2" t="s">
        <v>481</v>
      </c>
      <c r="J100" s="2" t="s">
        <v>481</v>
      </c>
      <c r="K100" s="2" t="s">
        <v>828</v>
      </c>
    </row>
    <row r="101" s="1" customFormat="1" ht="20" customHeight="1" spans="1:11">
      <c r="A101" s="3">
        <v>14657505427</v>
      </c>
      <c r="B101" s="3">
        <v>2027870</v>
      </c>
      <c r="C101" s="2" t="s">
        <v>829</v>
      </c>
      <c r="D101" s="2" t="s">
        <v>830</v>
      </c>
      <c r="E101" s="2" t="s">
        <v>720</v>
      </c>
      <c r="F101" s="2" t="s">
        <v>679</v>
      </c>
      <c r="G101" s="2" t="s">
        <v>28</v>
      </c>
      <c r="H101" s="2" t="s">
        <v>509</v>
      </c>
      <c r="I101" s="2" t="s">
        <v>481</v>
      </c>
      <c r="J101" s="2" t="s">
        <v>481</v>
      </c>
      <c r="K101" s="2" t="s">
        <v>831</v>
      </c>
    </row>
    <row r="102" s="1" customFormat="1" ht="20" customHeight="1" spans="1:11">
      <c r="A102" s="3">
        <v>14657333002</v>
      </c>
      <c r="B102" s="3">
        <v>2027827</v>
      </c>
      <c r="C102" s="2" t="s">
        <v>832</v>
      </c>
      <c r="D102" s="2" t="s">
        <v>833</v>
      </c>
      <c r="E102" s="2" t="s">
        <v>720</v>
      </c>
      <c r="F102" s="2" t="s">
        <v>679</v>
      </c>
      <c r="G102" s="2" t="s">
        <v>28</v>
      </c>
      <c r="H102" s="2" t="s">
        <v>834</v>
      </c>
      <c r="I102" s="2" t="s">
        <v>481</v>
      </c>
      <c r="J102" s="2" t="s">
        <v>481</v>
      </c>
      <c r="K102" s="2" t="s">
        <v>835</v>
      </c>
    </row>
    <row r="103" s="1" customFormat="1" ht="20" customHeight="1" spans="1:11">
      <c r="A103" s="3">
        <v>14657315105</v>
      </c>
      <c r="B103" s="3">
        <v>2027819</v>
      </c>
      <c r="C103" s="2" t="s">
        <v>836</v>
      </c>
      <c r="D103" s="2" t="s">
        <v>837</v>
      </c>
      <c r="E103" s="2" t="s">
        <v>478</v>
      </c>
      <c r="F103" s="2" t="s">
        <v>479</v>
      </c>
      <c r="G103" s="2" t="s">
        <v>28</v>
      </c>
      <c r="H103" s="2" t="s">
        <v>838</v>
      </c>
      <c r="I103" s="2" t="s">
        <v>481</v>
      </c>
      <c r="J103" s="2" t="s">
        <v>481</v>
      </c>
      <c r="K103" s="2" t="s">
        <v>839</v>
      </c>
    </row>
    <row r="104" s="1" customFormat="1" ht="20" customHeight="1" spans="1:11">
      <c r="A104" s="3">
        <v>14657301997</v>
      </c>
      <c r="B104" s="3">
        <v>2027814</v>
      </c>
      <c r="C104" s="2" t="s">
        <v>825</v>
      </c>
      <c r="D104" s="2" t="s">
        <v>840</v>
      </c>
      <c r="E104" s="2" t="s">
        <v>720</v>
      </c>
      <c r="F104" s="2" t="s">
        <v>679</v>
      </c>
      <c r="G104" s="2" t="s">
        <v>28</v>
      </c>
      <c r="H104" s="2" t="s">
        <v>827</v>
      </c>
      <c r="I104" s="2" t="s">
        <v>481</v>
      </c>
      <c r="J104" s="2" t="s">
        <v>481</v>
      </c>
      <c r="K104" s="2" t="s">
        <v>841</v>
      </c>
    </row>
    <row r="105" s="1" customFormat="1" ht="20" customHeight="1" spans="1:11">
      <c r="A105" s="3">
        <v>14657280200</v>
      </c>
      <c r="B105" s="3">
        <v>2027807</v>
      </c>
      <c r="C105" s="2" t="s">
        <v>796</v>
      </c>
      <c r="D105" s="2" t="s">
        <v>842</v>
      </c>
      <c r="E105" s="2" t="s">
        <v>720</v>
      </c>
      <c r="F105" s="2" t="s">
        <v>679</v>
      </c>
      <c r="G105" s="2" t="s">
        <v>28</v>
      </c>
      <c r="H105" s="2" t="s">
        <v>798</v>
      </c>
      <c r="I105" s="2" t="s">
        <v>481</v>
      </c>
      <c r="J105" s="2" t="s">
        <v>481</v>
      </c>
      <c r="K105" s="2" t="s">
        <v>843</v>
      </c>
    </row>
    <row r="106" s="1" customFormat="1" ht="20" customHeight="1" spans="1:11">
      <c r="A106" s="3">
        <v>14657259256</v>
      </c>
      <c r="B106" s="3">
        <v>2027800</v>
      </c>
      <c r="C106" s="2" t="s">
        <v>844</v>
      </c>
      <c r="D106" s="2" t="s">
        <v>845</v>
      </c>
      <c r="E106" s="2" t="s">
        <v>720</v>
      </c>
      <c r="F106" s="2" t="s">
        <v>679</v>
      </c>
      <c r="G106" s="2" t="s">
        <v>28</v>
      </c>
      <c r="H106" s="2" t="s">
        <v>566</v>
      </c>
      <c r="I106" s="2" t="s">
        <v>481</v>
      </c>
      <c r="J106" s="2" t="s">
        <v>481</v>
      </c>
      <c r="K106" s="2" t="s">
        <v>846</v>
      </c>
    </row>
    <row r="107" s="1" customFormat="1" ht="20" customHeight="1" spans="1:11">
      <c r="A107" s="3">
        <v>14657242109</v>
      </c>
      <c r="B107" s="3">
        <v>2027791</v>
      </c>
      <c r="C107" s="2" t="s">
        <v>847</v>
      </c>
      <c r="D107" s="2" t="s">
        <v>848</v>
      </c>
      <c r="E107" s="2" t="s">
        <v>478</v>
      </c>
      <c r="F107" s="2" t="s">
        <v>479</v>
      </c>
      <c r="G107" s="2" t="s">
        <v>28</v>
      </c>
      <c r="H107" s="2" t="s">
        <v>566</v>
      </c>
      <c r="I107" s="2" t="s">
        <v>481</v>
      </c>
      <c r="J107" s="2" t="s">
        <v>481</v>
      </c>
      <c r="K107" s="2" t="s">
        <v>849</v>
      </c>
    </row>
    <row r="108" s="1" customFormat="1" ht="20" customHeight="1" spans="1:11">
      <c r="A108" s="3">
        <v>14657229085</v>
      </c>
      <c r="B108" s="3">
        <v>2027784</v>
      </c>
      <c r="C108" s="2" t="s">
        <v>850</v>
      </c>
      <c r="D108" s="2" t="s">
        <v>851</v>
      </c>
      <c r="E108" s="2" t="s">
        <v>478</v>
      </c>
      <c r="F108" s="2" t="s">
        <v>479</v>
      </c>
      <c r="G108" s="2" t="s">
        <v>28</v>
      </c>
      <c r="H108" s="2" t="s">
        <v>852</v>
      </c>
      <c r="I108" s="2" t="s">
        <v>481</v>
      </c>
      <c r="J108" s="2" t="s">
        <v>481</v>
      </c>
      <c r="K108" s="2" t="s">
        <v>853</v>
      </c>
    </row>
    <row r="109" s="1" customFormat="1" ht="20" customHeight="1" spans="1:11">
      <c r="A109" s="3">
        <v>14656309467</v>
      </c>
      <c r="B109" s="3">
        <v>2027532</v>
      </c>
      <c r="C109" s="2" t="s">
        <v>796</v>
      </c>
      <c r="D109" s="2" t="s">
        <v>854</v>
      </c>
      <c r="E109" s="2" t="s">
        <v>720</v>
      </c>
      <c r="F109" s="2" t="s">
        <v>679</v>
      </c>
      <c r="G109" s="2" t="s">
        <v>28</v>
      </c>
      <c r="H109" s="2" t="s">
        <v>798</v>
      </c>
      <c r="I109" s="2" t="s">
        <v>481</v>
      </c>
      <c r="J109" s="2" t="s">
        <v>481</v>
      </c>
      <c r="K109" s="2" t="s">
        <v>855</v>
      </c>
    </row>
    <row r="110" s="1" customFormat="1" ht="20" customHeight="1" spans="1:11">
      <c r="A110" s="3">
        <v>14656277304</v>
      </c>
      <c r="B110" s="3">
        <v>2027526</v>
      </c>
      <c r="C110" s="2" t="s">
        <v>856</v>
      </c>
      <c r="D110" s="2" t="s">
        <v>857</v>
      </c>
      <c r="E110" s="2" t="s">
        <v>720</v>
      </c>
      <c r="F110" s="2" t="s">
        <v>679</v>
      </c>
      <c r="G110" s="2" t="s">
        <v>28</v>
      </c>
      <c r="H110" s="2" t="s">
        <v>858</v>
      </c>
      <c r="I110" s="2" t="s">
        <v>481</v>
      </c>
      <c r="J110" s="2" t="s">
        <v>481</v>
      </c>
      <c r="K110" s="2" t="s">
        <v>859</v>
      </c>
    </row>
    <row r="111" s="1" customFormat="1" ht="20" customHeight="1" spans="1:11">
      <c r="A111" s="3">
        <v>14656258697</v>
      </c>
      <c r="B111" s="3">
        <v>2027524</v>
      </c>
      <c r="C111" s="2" t="s">
        <v>860</v>
      </c>
      <c r="D111" s="2" t="s">
        <v>861</v>
      </c>
      <c r="E111" s="2" t="s">
        <v>720</v>
      </c>
      <c r="F111" s="2" t="s">
        <v>651</v>
      </c>
      <c r="G111" s="2" t="s">
        <v>28</v>
      </c>
      <c r="H111" s="2" t="s">
        <v>862</v>
      </c>
      <c r="I111" s="2" t="s">
        <v>481</v>
      </c>
      <c r="J111" s="2" t="s">
        <v>481</v>
      </c>
      <c r="K111" s="2" t="s">
        <v>863</v>
      </c>
    </row>
    <row r="112" s="1" customFormat="1" ht="20" customHeight="1" spans="1:11">
      <c r="A112" s="3">
        <v>14655928839</v>
      </c>
      <c r="B112" s="3">
        <v>2027349</v>
      </c>
      <c r="C112" s="2" t="s">
        <v>715</v>
      </c>
      <c r="D112" s="2" t="s">
        <v>864</v>
      </c>
      <c r="E112" s="2" t="s">
        <v>613</v>
      </c>
      <c r="F112" s="2" t="s">
        <v>550</v>
      </c>
      <c r="G112" s="2" t="s">
        <v>28</v>
      </c>
      <c r="H112" s="2" t="s">
        <v>485</v>
      </c>
      <c r="I112" s="2" t="s">
        <v>481</v>
      </c>
      <c r="J112" s="2" t="s">
        <v>481</v>
      </c>
      <c r="K112" s="2" t="s">
        <v>865</v>
      </c>
    </row>
    <row r="113" s="1" customFormat="1" ht="20" customHeight="1" spans="1:11">
      <c r="A113" s="3">
        <v>14655593264</v>
      </c>
      <c r="B113" s="3">
        <v>2027145</v>
      </c>
      <c r="C113" s="2" t="s">
        <v>866</v>
      </c>
      <c r="D113" s="2" t="s">
        <v>867</v>
      </c>
      <c r="E113" s="2" t="s">
        <v>478</v>
      </c>
      <c r="F113" s="2" t="s">
        <v>479</v>
      </c>
      <c r="G113" s="2" t="s">
        <v>28</v>
      </c>
      <c r="H113" s="2" t="s">
        <v>868</v>
      </c>
      <c r="I113" s="2" t="s">
        <v>481</v>
      </c>
      <c r="J113" s="2" t="s">
        <v>481</v>
      </c>
      <c r="K113" s="2" t="s">
        <v>869</v>
      </c>
    </row>
    <row r="114" s="1" customFormat="1" ht="20" customHeight="1" spans="1:11">
      <c r="A114" s="3">
        <v>14655076377</v>
      </c>
      <c r="B114" s="3">
        <v>2026949</v>
      </c>
      <c r="C114" s="2" t="s">
        <v>870</v>
      </c>
      <c r="D114" s="2" t="s">
        <v>871</v>
      </c>
      <c r="E114" s="2" t="s">
        <v>679</v>
      </c>
      <c r="F114" s="2" t="s">
        <v>651</v>
      </c>
      <c r="G114" s="2" t="s">
        <v>28</v>
      </c>
      <c r="H114" s="2" t="s">
        <v>872</v>
      </c>
      <c r="I114" s="2" t="s">
        <v>481</v>
      </c>
      <c r="J114" s="2" t="s">
        <v>481</v>
      </c>
      <c r="K114" s="2" t="s">
        <v>873</v>
      </c>
    </row>
    <row r="115" s="1" customFormat="1" ht="20" customHeight="1" spans="1:11">
      <c r="A115" s="3">
        <v>14652126741</v>
      </c>
      <c r="B115" s="3">
        <v>2026569</v>
      </c>
      <c r="C115" s="2" t="s">
        <v>874</v>
      </c>
      <c r="D115" s="2" t="s">
        <v>875</v>
      </c>
      <c r="E115" s="2" t="s">
        <v>720</v>
      </c>
      <c r="F115" s="2" t="s">
        <v>679</v>
      </c>
      <c r="G115" s="2" t="s">
        <v>28</v>
      </c>
      <c r="H115" s="2" t="s">
        <v>672</v>
      </c>
      <c r="I115" s="2" t="s">
        <v>481</v>
      </c>
      <c r="J115" s="2" t="s">
        <v>481</v>
      </c>
      <c r="K115" s="2" t="s">
        <v>876</v>
      </c>
    </row>
    <row r="116" s="1" customFormat="1" ht="20" customHeight="1" spans="1:11">
      <c r="A116" s="3">
        <v>14651728050</v>
      </c>
      <c r="B116" s="3">
        <v>2026450</v>
      </c>
      <c r="C116" s="2" t="s">
        <v>877</v>
      </c>
      <c r="D116" s="2" t="s">
        <v>878</v>
      </c>
      <c r="E116" s="2" t="s">
        <v>651</v>
      </c>
      <c r="F116" s="2" t="s">
        <v>613</v>
      </c>
      <c r="G116" s="2" t="s">
        <v>28</v>
      </c>
      <c r="H116" s="2" t="s">
        <v>879</v>
      </c>
      <c r="I116" s="2" t="s">
        <v>481</v>
      </c>
      <c r="J116" s="2" t="s">
        <v>481</v>
      </c>
      <c r="K116" s="2" t="s">
        <v>880</v>
      </c>
    </row>
    <row r="117" s="1" customFormat="1" ht="20" customHeight="1" spans="1:11">
      <c r="A117" s="3">
        <v>14646452458</v>
      </c>
      <c r="B117" s="3">
        <v>2025373</v>
      </c>
      <c r="C117" s="2" t="s">
        <v>881</v>
      </c>
      <c r="D117" s="2" t="s">
        <v>882</v>
      </c>
      <c r="E117" s="2" t="s">
        <v>720</v>
      </c>
      <c r="F117" s="2" t="s">
        <v>679</v>
      </c>
      <c r="G117" s="2" t="s">
        <v>28</v>
      </c>
      <c r="H117" s="2" t="s">
        <v>566</v>
      </c>
      <c r="I117" s="2" t="s">
        <v>481</v>
      </c>
      <c r="J117" s="2" t="s">
        <v>481</v>
      </c>
      <c r="K117" s="2" t="s">
        <v>883</v>
      </c>
    </row>
    <row r="118" s="1" customFormat="1" ht="20" customHeight="1" spans="1:11">
      <c r="A118" s="3">
        <v>14645712910</v>
      </c>
      <c r="B118" s="3">
        <v>2025073</v>
      </c>
      <c r="C118" s="2" t="s">
        <v>884</v>
      </c>
      <c r="D118" s="2" t="s">
        <v>885</v>
      </c>
      <c r="E118" s="2" t="s">
        <v>613</v>
      </c>
      <c r="F118" s="2" t="s">
        <v>550</v>
      </c>
      <c r="G118" s="2" t="s">
        <v>28</v>
      </c>
      <c r="H118" s="2" t="s">
        <v>530</v>
      </c>
      <c r="I118" s="2" t="s">
        <v>481</v>
      </c>
      <c r="J118" s="2" t="s">
        <v>481</v>
      </c>
      <c r="K118" s="2" t="s">
        <v>886</v>
      </c>
    </row>
    <row r="119" s="1" customFormat="1" ht="20" customHeight="1" spans="1:11">
      <c r="A119" s="3">
        <v>14645137069</v>
      </c>
      <c r="B119" s="3">
        <v>2024915</v>
      </c>
      <c r="C119" s="2" t="s">
        <v>561</v>
      </c>
      <c r="D119" s="2" t="s">
        <v>887</v>
      </c>
      <c r="E119" s="2" t="s">
        <v>679</v>
      </c>
      <c r="F119" s="2" t="s">
        <v>478</v>
      </c>
      <c r="G119" s="2" t="s">
        <v>28</v>
      </c>
      <c r="H119" s="2" t="s">
        <v>593</v>
      </c>
      <c r="I119" s="2" t="s">
        <v>481</v>
      </c>
      <c r="J119" s="2" t="s">
        <v>481</v>
      </c>
      <c r="K119" s="2" t="s">
        <v>888</v>
      </c>
    </row>
    <row r="120" s="1" customFormat="1" ht="20" customHeight="1" spans="1:11">
      <c r="A120" s="3">
        <v>14642904077</v>
      </c>
      <c r="B120" s="3">
        <v>2024838</v>
      </c>
      <c r="C120" s="2" t="s">
        <v>576</v>
      </c>
      <c r="D120" s="2" t="s">
        <v>889</v>
      </c>
      <c r="E120" s="2" t="s">
        <v>478</v>
      </c>
      <c r="F120" s="2" t="s">
        <v>479</v>
      </c>
      <c r="G120" s="2" t="s">
        <v>28</v>
      </c>
      <c r="H120" s="2" t="s">
        <v>890</v>
      </c>
      <c r="I120" s="2" t="s">
        <v>481</v>
      </c>
      <c r="J120" s="2" t="s">
        <v>481</v>
      </c>
      <c r="K120" s="2" t="s">
        <v>891</v>
      </c>
    </row>
    <row r="121" s="1" customFormat="1" ht="20" customHeight="1" spans="1:11">
      <c r="A121" s="3">
        <v>14642195858</v>
      </c>
      <c r="B121" s="3">
        <v>2024627</v>
      </c>
      <c r="C121" s="2" t="s">
        <v>576</v>
      </c>
      <c r="D121" s="2" t="s">
        <v>892</v>
      </c>
      <c r="E121" s="2" t="s">
        <v>478</v>
      </c>
      <c r="F121" s="2" t="s">
        <v>479</v>
      </c>
      <c r="G121" s="2" t="s">
        <v>28</v>
      </c>
      <c r="H121" s="2" t="s">
        <v>890</v>
      </c>
      <c r="I121" s="2" t="s">
        <v>481</v>
      </c>
      <c r="J121" s="2" t="s">
        <v>481</v>
      </c>
      <c r="K121" s="2" t="s">
        <v>893</v>
      </c>
    </row>
    <row r="122" s="1" customFormat="1" ht="20" customHeight="1" spans="1:11">
      <c r="A122" s="3">
        <v>14641111558</v>
      </c>
      <c r="B122" s="3">
        <v>2024241</v>
      </c>
      <c r="C122" s="2" t="s">
        <v>894</v>
      </c>
      <c r="D122" s="2" t="s">
        <v>895</v>
      </c>
      <c r="E122" s="2" t="s">
        <v>504</v>
      </c>
      <c r="F122" s="2" t="s">
        <v>479</v>
      </c>
      <c r="G122" s="2" t="s">
        <v>28</v>
      </c>
      <c r="H122" s="2" t="s">
        <v>566</v>
      </c>
      <c r="I122" s="2" t="s">
        <v>481</v>
      </c>
      <c r="J122" s="2" t="s">
        <v>481</v>
      </c>
      <c r="K122" s="2" t="s">
        <v>896</v>
      </c>
    </row>
    <row r="123" s="1" customFormat="1" ht="20" customHeight="1" spans="1:11">
      <c r="A123" s="3">
        <v>14641088661</v>
      </c>
      <c r="B123" s="3">
        <v>2024235</v>
      </c>
      <c r="C123" s="2" t="s">
        <v>897</v>
      </c>
      <c r="D123" s="2" t="s">
        <v>898</v>
      </c>
      <c r="E123" s="2" t="s">
        <v>899</v>
      </c>
      <c r="F123" s="2" t="s">
        <v>651</v>
      </c>
      <c r="G123" s="2" t="s">
        <v>28</v>
      </c>
      <c r="H123" s="2" t="s">
        <v>900</v>
      </c>
      <c r="I123" s="2" t="s">
        <v>481</v>
      </c>
      <c r="J123" s="2" t="s">
        <v>481</v>
      </c>
      <c r="K123" s="2" t="s">
        <v>901</v>
      </c>
    </row>
    <row r="124" s="1" customFormat="1" ht="20" customHeight="1" spans="1:11">
      <c r="A124" s="3">
        <v>14638048035</v>
      </c>
      <c r="B124" s="3">
        <v>2023757</v>
      </c>
      <c r="C124" s="2" t="s">
        <v>643</v>
      </c>
      <c r="D124" s="2" t="s">
        <v>902</v>
      </c>
      <c r="E124" s="2" t="s">
        <v>478</v>
      </c>
      <c r="F124" s="2" t="s">
        <v>479</v>
      </c>
      <c r="G124" s="2" t="s">
        <v>28</v>
      </c>
      <c r="H124" s="2" t="s">
        <v>526</v>
      </c>
      <c r="I124" s="2" t="s">
        <v>481</v>
      </c>
      <c r="J124" s="2" t="s">
        <v>481</v>
      </c>
      <c r="K124" s="2" t="s">
        <v>903</v>
      </c>
    </row>
    <row r="125" s="1" customFormat="1" ht="20" customHeight="1" spans="1:11">
      <c r="A125" s="3">
        <v>14633541088</v>
      </c>
      <c r="B125" s="3">
        <v>2022854</v>
      </c>
      <c r="C125" s="2" t="s">
        <v>904</v>
      </c>
      <c r="D125" s="2" t="s">
        <v>905</v>
      </c>
      <c r="E125" s="2" t="s">
        <v>906</v>
      </c>
      <c r="F125" s="2" t="s">
        <v>504</v>
      </c>
      <c r="G125" s="2" t="s">
        <v>28</v>
      </c>
      <c r="H125" s="2" t="s">
        <v>907</v>
      </c>
      <c r="I125" s="2" t="s">
        <v>481</v>
      </c>
      <c r="J125" s="2" t="s">
        <v>481</v>
      </c>
      <c r="K125" s="2" t="s">
        <v>908</v>
      </c>
    </row>
    <row r="126" s="1" customFormat="1" ht="20" customHeight="1" spans="1:11">
      <c r="A126" s="3">
        <v>14626903630</v>
      </c>
      <c r="B126" s="3">
        <v>2021414</v>
      </c>
      <c r="C126" s="2" t="s">
        <v>576</v>
      </c>
      <c r="D126" s="2" t="s">
        <v>909</v>
      </c>
      <c r="E126" s="2" t="s">
        <v>478</v>
      </c>
      <c r="F126" s="2" t="s">
        <v>479</v>
      </c>
      <c r="G126" s="2" t="s">
        <v>28</v>
      </c>
      <c r="H126" s="2" t="s">
        <v>910</v>
      </c>
      <c r="I126" s="2" t="s">
        <v>481</v>
      </c>
      <c r="J126" s="2" t="s">
        <v>481</v>
      </c>
      <c r="K126" s="2" t="s">
        <v>911</v>
      </c>
    </row>
    <row r="127" s="1" customFormat="1" ht="20" customHeight="1" spans="1:11">
      <c r="A127" s="3">
        <v>14623028286</v>
      </c>
      <c r="B127" s="3">
        <v>2020974</v>
      </c>
      <c r="C127" s="2" t="s">
        <v>912</v>
      </c>
      <c r="D127" s="2" t="s">
        <v>913</v>
      </c>
      <c r="E127" s="2" t="s">
        <v>899</v>
      </c>
      <c r="F127" s="2" t="s">
        <v>651</v>
      </c>
      <c r="G127" s="2" t="s">
        <v>28</v>
      </c>
      <c r="H127" s="2" t="s">
        <v>914</v>
      </c>
      <c r="I127" s="2" t="s">
        <v>481</v>
      </c>
      <c r="J127" s="2" t="s">
        <v>481</v>
      </c>
      <c r="K127" s="2" t="s">
        <v>915</v>
      </c>
    </row>
    <row r="128" s="1" customFormat="1" ht="20" customHeight="1" spans="1:11">
      <c r="A128" s="3">
        <v>14622835519</v>
      </c>
      <c r="B128" s="3">
        <v>2020936</v>
      </c>
      <c r="C128" s="2" t="s">
        <v>916</v>
      </c>
      <c r="D128" s="2" t="s">
        <v>917</v>
      </c>
      <c r="E128" s="2" t="s">
        <v>651</v>
      </c>
      <c r="F128" s="2" t="s">
        <v>613</v>
      </c>
      <c r="G128" s="2" t="s">
        <v>28</v>
      </c>
      <c r="H128" s="2" t="s">
        <v>610</v>
      </c>
      <c r="I128" s="2" t="s">
        <v>481</v>
      </c>
      <c r="J128" s="2" t="s">
        <v>481</v>
      </c>
      <c r="K128" s="2" t="s">
        <v>918</v>
      </c>
    </row>
    <row r="129" s="1" customFormat="1" ht="20" customHeight="1" spans="1:11">
      <c r="A129" s="3">
        <v>14622417920</v>
      </c>
      <c r="B129" s="3">
        <v>2020795</v>
      </c>
      <c r="C129" s="2" t="s">
        <v>919</v>
      </c>
      <c r="D129" s="2" t="s">
        <v>920</v>
      </c>
      <c r="E129" s="2" t="s">
        <v>613</v>
      </c>
      <c r="F129" s="2" t="s">
        <v>550</v>
      </c>
      <c r="G129" s="2" t="s">
        <v>28</v>
      </c>
      <c r="H129" s="2" t="s">
        <v>921</v>
      </c>
      <c r="I129" s="2" t="s">
        <v>481</v>
      </c>
      <c r="J129" s="2" t="s">
        <v>481</v>
      </c>
      <c r="K129" s="2" t="s">
        <v>922</v>
      </c>
    </row>
    <row r="130" s="1" customFormat="1" ht="20" customHeight="1" spans="1:11">
      <c r="A130" s="3">
        <v>14621667263</v>
      </c>
      <c r="B130" s="3">
        <v>2020511</v>
      </c>
      <c r="C130" s="2" t="s">
        <v>923</v>
      </c>
      <c r="D130" s="2" t="s">
        <v>924</v>
      </c>
      <c r="E130" s="2" t="s">
        <v>550</v>
      </c>
      <c r="F130" s="2" t="s">
        <v>478</v>
      </c>
      <c r="G130" s="2" t="s">
        <v>28</v>
      </c>
      <c r="H130" s="2" t="s">
        <v>593</v>
      </c>
      <c r="I130" s="2" t="s">
        <v>481</v>
      </c>
      <c r="J130" s="2" t="s">
        <v>481</v>
      </c>
      <c r="K130" s="2" t="s">
        <v>925</v>
      </c>
    </row>
    <row r="131" s="1" customFormat="1" ht="20" customHeight="1" spans="1:11">
      <c r="A131" s="3">
        <v>14615813477</v>
      </c>
      <c r="B131" s="3">
        <v>2019790</v>
      </c>
      <c r="C131" s="2" t="s">
        <v>926</v>
      </c>
      <c r="D131" s="2" t="s">
        <v>927</v>
      </c>
      <c r="E131" s="2" t="s">
        <v>651</v>
      </c>
      <c r="F131" s="2" t="s">
        <v>613</v>
      </c>
      <c r="G131" s="2" t="s">
        <v>28</v>
      </c>
      <c r="H131" s="2" t="s">
        <v>928</v>
      </c>
      <c r="I131" s="2" t="s">
        <v>481</v>
      </c>
      <c r="J131" s="2" t="s">
        <v>481</v>
      </c>
      <c r="K131" s="2" t="s">
        <v>929</v>
      </c>
    </row>
    <row r="132" s="1" customFormat="1" ht="20" customHeight="1" spans="1:11">
      <c r="A132" s="3">
        <v>14615611754</v>
      </c>
      <c r="B132" s="3">
        <v>2019744</v>
      </c>
      <c r="C132" s="2" t="s">
        <v>930</v>
      </c>
      <c r="D132" s="2" t="s">
        <v>931</v>
      </c>
      <c r="E132" s="2" t="s">
        <v>478</v>
      </c>
      <c r="F132" s="2" t="s">
        <v>479</v>
      </c>
      <c r="G132" s="2" t="s">
        <v>28</v>
      </c>
      <c r="H132" s="2" t="s">
        <v>513</v>
      </c>
      <c r="I132" s="2" t="s">
        <v>481</v>
      </c>
      <c r="J132" s="2" t="s">
        <v>481</v>
      </c>
      <c r="K132" s="2" t="s">
        <v>932</v>
      </c>
    </row>
    <row r="133" s="1" customFormat="1" ht="20" customHeight="1" spans="1:11">
      <c r="A133" s="3">
        <v>14615430210</v>
      </c>
      <c r="B133" s="3">
        <v>2019675</v>
      </c>
      <c r="C133" s="2" t="s">
        <v>933</v>
      </c>
      <c r="D133" s="2" t="s">
        <v>934</v>
      </c>
      <c r="E133" s="2" t="s">
        <v>550</v>
      </c>
      <c r="F133" s="2" t="s">
        <v>479</v>
      </c>
      <c r="G133" s="2" t="s">
        <v>28</v>
      </c>
      <c r="H133" s="2" t="s">
        <v>935</v>
      </c>
      <c r="I133" s="2" t="s">
        <v>481</v>
      </c>
      <c r="J133" s="2" t="s">
        <v>481</v>
      </c>
      <c r="K133" s="2" t="s">
        <v>936</v>
      </c>
    </row>
    <row r="134" s="1" customFormat="1" ht="20" customHeight="1" spans="1:11">
      <c r="A134" s="3">
        <v>14615394692</v>
      </c>
      <c r="B134" s="3">
        <v>2019667</v>
      </c>
      <c r="C134" s="2" t="s">
        <v>937</v>
      </c>
      <c r="D134" s="2" t="s">
        <v>938</v>
      </c>
      <c r="E134" s="2" t="s">
        <v>720</v>
      </c>
      <c r="F134" s="2" t="s">
        <v>679</v>
      </c>
      <c r="G134" s="2" t="s">
        <v>28</v>
      </c>
      <c r="H134" s="2" t="s">
        <v>939</v>
      </c>
      <c r="I134" s="2" t="s">
        <v>481</v>
      </c>
      <c r="J134" s="2" t="s">
        <v>481</v>
      </c>
      <c r="K134" s="2" t="s">
        <v>940</v>
      </c>
    </row>
    <row r="135" s="1" customFormat="1" ht="20" customHeight="1" spans="1:11">
      <c r="A135" s="3">
        <v>14615072282</v>
      </c>
      <c r="B135" s="3">
        <v>2019591</v>
      </c>
      <c r="C135" s="2" t="s">
        <v>941</v>
      </c>
      <c r="D135" s="2" t="s">
        <v>942</v>
      </c>
      <c r="E135" s="2" t="s">
        <v>720</v>
      </c>
      <c r="F135" s="2" t="s">
        <v>651</v>
      </c>
      <c r="G135" s="2" t="s">
        <v>28</v>
      </c>
      <c r="H135" s="2" t="s">
        <v>943</v>
      </c>
      <c r="I135" s="2" t="s">
        <v>481</v>
      </c>
      <c r="J135" s="2" t="s">
        <v>481</v>
      </c>
      <c r="K135" s="2" t="s">
        <v>944</v>
      </c>
    </row>
    <row r="136" s="1" customFormat="1" ht="20" customHeight="1" spans="1:11">
      <c r="A136" s="3">
        <v>14608126465</v>
      </c>
      <c r="B136" s="3">
        <v>2018365</v>
      </c>
      <c r="C136" s="2" t="s">
        <v>576</v>
      </c>
      <c r="D136" s="2" t="s">
        <v>945</v>
      </c>
      <c r="E136" s="2" t="s">
        <v>478</v>
      </c>
      <c r="F136" s="2" t="s">
        <v>479</v>
      </c>
      <c r="G136" s="2" t="s">
        <v>28</v>
      </c>
      <c r="H136" s="2" t="s">
        <v>890</v>
      </c>
      <c r="I136" s="2" t="s">
        <v>481</v>
      </c>
      <c r="J136" s="2" t="s">
        <v>481</v>
      </c>
      <c r="K136" s="2" t="s">
        <v>946</v>
      </c>
    </row>
    <row r="137" s="1" customFormat="1" ht="20" customHeight="1" spans="1:11">
      <c r="A137" s="3">
        <v>14601054845</v>
      </c>
      <c r="B137" s="3">
        <v>2017272</v>
      </c>
      <c r="C137" s="2" t="s">
        <v>947</v>
      </c>
      <c r="D137" s="2" t="s">
        <v>948</v>
      </c>
      <c r="E137" s="2" t="s">
        <v>550</v>
      </c>
      <c r="F137" s="2" t="s">
        <v>479</v>
      </c>
      <c r="G137" s="2" t="s">
        <v>28</v>
      </c>
      <c r="H137" s="2" t="s">
        <v>756</v>
      </c>
      <c r="I137" s="2" t="s">
        <v>481</v>
      </c>
      <c r="J137" s="2" t="s">
        <v>481</v>
      </c>
      <c r="K137" s="2" t="s">
        <v>949</v>
      </c>
    </row>
    <row r="138" s="1" customFormat="1" ht="20" customHeight="1" spans="1:11">
      <c r="A138" s="3">
        <v>14600138982</v>
      </c>
      <c r="B138" s="3">
        <v>2016941</v>
      </c>
      <c r="C138" s="2" t="s">
        <v>950</v>
      </c>
      <c r="D138" s="2" t="s">
        <v>951</v>
      </c>
      <c r="E138" s="2" t="s">
        <v>504</v>
      </c>
      <c r="F138" s="2" t="s">
        <v>478</v>
      </c>
      <c r="G138" s="2" t="s">
        <v>28</v>
      </c>
      <c r="H138" s="2" t="s">
        <v>621</v>
      </c>
      <c r="I138" s="2" t="s">
        <v>481</v>
      </c>
      <c r="J138" s="2" t="s">
        <v>481</v>
      </c>
      <c r="K138" s="2" t="s">
        <v>952</v>
      </c>
    </row>
    <row r="139" s="1" customFormat="1" ht="20" customHeight="1" spans="1:11">
      <c r="A139" s="3">
        <v>14598826105</v>
      </c>
      <c r="B139" s="3">
        <v>2016577</v>
      </c>
      <c r="C139" s="2" t="s">
        <v>953</v>
      </c>
      <c r="D139" s="2" t="s">
        <v>954</v>
      </c>
      <c r="E139" s="2" t="s">
        <v>720</v>
      </c>
      <c r="F139" s="2" t="s">
        <v>679</v>
      </c>
      <c r="G139" s="2" t="s">
        <v>28</v>
      </c>
      <c r="H139" s="2" t="s">
        <v>955</v>
      </c>
      <c r="I139" s="2" t="s">
        <v>481</v>
      </c>
      <c r="J139" s="2" t="s">
        <v>481</v>
      </c>
      <c r="K139" s="2" t="s">
        <v>956</v>
      </c>
    </row>
    <row r="140" s="1" customFormat="1" ht="20" customHeight="1" spans="1:11">
      <c r="A140" s="3">
        <v>14595102060</v>
      </c>
      <c r="B140" s="3">
        <v>2016465</v>
      </c>
      <c r="C140" s="2" t="s">
        <v>957</v>
      </c>
      <c r="D140" s="2" t="s">
        <v>958</v>
      </c>
      <c r="E140" s="2" t="s">
        <v>550</v>
      </c>
      <c r="F140" s="2" t="s">
        <v>479</v>
      </c>
      <c r="G140" s="2" t="s">
        <v>28</v>
      </c>
      <c r="H140" s="2" t="s">
        <v>959</v>
      </c>
      <c r="I140" s="2" t="s">
        <v>481</v>
      </c>
      <c r="J140" s="2" t="s">
        <v>481</v>
      </c>
      <c r="K140" s="2" t="s">
        <v>960</v>
      </c>
    </row>
    <row r="141" s="1" customFormat="1" ht="20" customHeight="1" spans="1:11">
      <c r="A141" s="3">
        <v>14594796584</v>
      </c>
      <c r="B141" s="3">
        <v>2016306</v>
      </c>
      <c r="C141" s="2" t="s">
        <v>961</v>
      </c>
      <c r="D141" s="2" t="s">
        <v>962</v>
      </c>
      <c r="E141" s="2" t="s">
        <v>478</v>
      </c>
      <c r="F141" s="2" t="s">
        <v>479</v>
      </c>
      <c r="G141" s="2" t="s">
        <v>28</v>
      </c>
      <c r="H141" s="2" t="s">
        <v>963</v>
      </c>
      <c r="I141" s="2" t="s">
        <v>481</v>
      </c>
      <c r="J141" s="2" t="s">
        <v>481</v>
      </c>
      <c r="K141" s="2" t="s">
        <v>964</v>
      </c>
    </row>
    <row r="142" s="1" customFormat="1" ht="20" customHeight="1" spans="1:11">
      <c r="A142" s="3">
        <v>14594510006</v>
      </c>
      <c r="B142" s="3">
        <v>2016171</v>
      </c>
      <c r="C142" s="2" t="s">
        <v>965</v>
      </c>
      <c r="D142" s="2" t="s">
        <v>966</v>
      </c>
      <c r="E142" s="2" t="s">
        <v>550</v>
      </c>
      <c r="F142" s="2" t="s">
        <v>478</v>
      </c>
      <c r="G142" s="2" t="s">
        <v>28</v>
      </c>
      <c r="H142" s="2" t="s">
        <v>967</v>
      </c>
      <c r="I142" s="2" t="s">
        <v>481</v>
      </c>
      <c r="J142" s="2" t="s">
        <v>481</v>
      </c>
      <c r="K142" s="2" t="s">
        <v>968</v>
      </c>
    </row>
    <row r="143" s="1" customFormat="1" ht="20" customHeight="1" spans="1:11">
      <c r="A143" s="3">
        <v>14581240815</v>
      </c>
      <c r="B143" s="3">
        <v>2013989</v>
      </c>
      <c r="C143" s="2" t="s">
        <v>576</v>
      </c>
      <c r="D143" s="2" t="s">
        <v>969</v>
      </c>
      <c r="E143" s="2" t="s">
        <v>478</v>
      </c>
      <c r="F143" s="2" t="s">
        <v>479</v>
      </c>
      <c r="G143" s="2" t="s">
        <v>28</v>
      </c>
      <c r="H143" s="2" t="s">
        <v>970</v>
      </c>
      <c r="I143" s="2" t="s">
        <v>481</v>
      </c>
      <c r="J143" s="2" t="s">
        <v>481</v>
      </c>
      <c r="K143" s="2" t="s">
        <v>971</v>
      </c>
    </row>
    <row r="144" s="1" customFormat="1" ht="20" customHeight="1" spans="1:11">
      <c r="A144" s="3">
        <v>14572232010</v>
      </c>
      <c r="B144" s="3">
        <v>2012338</v>
      </c>
      <c r="C144" s="2" t="s">
        <v>972</v>
      </c>
      <c r="D144" s="2" t="s">
        <v>973</v>
      </c>
      <c r="E144" s="2" t="s">
        <v>974</v>
      </c>
      <c r="F144" s="2" t="s">
        <v>679</v>
      </c>
      <c r="G144" s="2" t="s">
        <v>28</v>
      </c>
      <c r="H144" s="2" t="s">
        <v>975</v>
      </c>
      <c r="I144" s="2" t="s">
        <v>481</v>
      </c>
      <c r="J144" s="2" t="s">
        <v>481</v>
      </c>
      <c r="K144" s="2" t="s">
        <v>976</v>
      </c>
    </row>
    <row r="145" s="1" customFormat="1" ht="20" customHeight="1" spans="1:11">
      <c r="A145" s="3">
        <v>14572140686</v>
      </c>
      <c r="B145" s="3">
        <v>2012299</v>
      </c>
      <c r="C145" s="2" t="s">
        <v>977</v>
      </c>
      <c r="D145" s="2" t="s">
        <v>978</v>
      </c>
      <c r="E145" s="2" t="s">
        <v>720</v>
      </c>
      <c r="F145" s="2" t="s">
        <v>679</v>
      </c>
      <c r="G145" s="2" t="s">
        <v>28</v>
      </c>
      <c r="H145" s="2" t="s">
        <v>672</v>
      </c>
      <c r="I145" s="2" t="s">
        <v>481</v>
      </c>
      <c r="J145" s="2" t="s">
        <v>481</v>
      </c>
      <c r="K145" s="2" t="s">
        <v>979</v>
      </c>
    </row>
    <row r="146" s="1" customFormat="1" ht="20" customHeight="1" spans="1:11">
      <c r="A146" s="3">
        <v>14570596906</v>
      </c>
      <c r="B146" s="3">
        <v>2011879</v>
      </c>
      <c r="C146" s="2" t="s">
        <v>980</v>
      </c>
      <c r="D146" s="2" t="s">
        <v>981</v>
      </c>
      <c r="E146" s="2" t="s">
        <v>550</v>
      </c>
      <c r="F146" s="2" t="s">
        <v>504</v>
      </c>
      <c r="G146" s="2" t="s">
        <v>28</v>
      </c>
      <c r="H146" s="2" t="s">
        <v>982</v>
      </c>
      <c r="I146" s="2" t="s">
        <v>481</v>
      </c>
      <c r="J146" s="2" t="s">
        <v>481</v>
      </c>
      <c r="K146" s="2" t="s">
        <v>983</v>
      </c>
    </row>
    <row r="147" s="1" customFormat="1" ht="20" customHeight="1" spans="1:11">
      <c r="A147" s="3">
        <v>14565829472</v>
      </c>
      <c r="B147" s="3">
        <v>2011623</v>
      </c>
      <c r="C147" s="2" t="s">
        <v>984</v>
      </c>
      <c r="D147" s="2" t="s">
        <v>985</v>
      </c>
      <c r="E147" s="2" t="s">
        <v>504</v>
      </c>
      <c r="F147" s="2" t="s">
        <v>478</v>
      </c>
      <c r="G147" s="2" t="s">
        <v>28</v>
      </c>
      <c r="H147" s="2" t="s">
        <v>986</v>
      </c>
      <c r="I147" s="2" t="s">
        <v>481</v>
      </c>
      <c r="J147" s="2" t="s">
        <v>481</v>
      </c>
      <c r="K147" s="2" t="s">
        <v>987</v>
      </c>
    </row>
    <row r="148" s="1" customFormat="1" ht="20" customHeight="1" spans="1:11">
      <c r="A148" s="3">
        <v>14565225038</v>
      </c>
      <c r="B148" s="3">
        <v>2011458</v>
      </c>
      <c r="C148" s="2" t="s">
        <v>988</v>
      </c>
      <c r="D148" s="2" t="s">
        <v>989</v>
      </c>
      <c r="E148" s="2" t="s">
        <v>550</v>
      </c>
      <c r="F148" s="2" t="s">
        <v>504</v>
      </c>
      <c r="G148" s="2" t="s">
        <v>28</v>
      </c>
      <c r="H148" s="2" t="s">
        <v>566</v>
      </c>
      <c r="I148" s="2" t="s">
        <v>481</v>
      </c>
      <c r="J148" s="2" t="s">
        <v>481</v>
      </c>
      <c r="K148" s="2" t="s">
        <v>990</v>
      </c>
    </row>
    <row r="149" s="1" customFormat="1" ht="20" customHeight="1" spans="1:11">
      <c r="A149" s="3">
        <v>14556784986</v>
      </c>
      <c r="B149" s="3">
        <v>2010059</v>
      </c>
      <c r="C149" s="2" t="s">
        <v>991</v>
      </c>
      <c r="D149" s="2" t="s">
        <v>992</v>
      </c>
      <c r="E149" s="2" t="s">
        <v>679</v>
      </c>
      <c r="F149" s="2" t="s">
        <v>651</v>
      </c>
      <c r="G149" s="2" t="s">
        <v>28</v>
      </c>
      <c r="H149" s="2" t="s">
        <v>993</v>
      </c>
      <c r="I149" s="2" t="s">
        <v>481</v>
      </c>
      <c r="J149" s="2" t="s">
        <v>481</v>
      </c>
      <c r="K149" s="2" t="s">
        <v>994</v>
      </c>
    </row>
    <row r="150" s="1" customFormat="1" ht="20" customHeight="1" spans="1:11">
      <c r="A150" s="3">
        <v>14548891876</v>
      </c>
      <c r="B150" s="3">
        <v>2008561</v>
      </c>
      <c r="C150" s="2" t="s">
        <v>995</v>
      </c>
      <c r="D150" s="2" t="s">
        <v>996</v>
      </c>
      <c r="E150" s="2" t="s">
        <v>478</v>
      </c>
      <c r="F150" s="2" t="s">
        <v>479</v>
      </c>
      <c r="G150" s="2" t="s">
        <v>28</v>
      </c>
      <c r="H150" s="2" t="s">
        <v>724</v>
      </c>
      <c r="I150" s="2" t="s">
        <v>481</v>
      </c>
      <c r="J150" s="2" t="s">
        <v>481</v>
      </c>
      <c r="K150" s="2" t="s">
        <v>997</v>
      </c>
    </row>
    <row r="151" s="1" customFormat="1" ht="20" customHeight="1" spans="1:11">
      <c r="A151" s="3">
        <v>14523000154</v>
      </c>
      <c r="B151" s="3">
        <v>2003990</v>
      </c>
      <c r="C151" s="2" t="s">
        <v>998</v>
      </c>
      <c r="D151" s="2" t="s">
        <v>999</v>
      </c>
      <c r="E151" s="2" t="s">
        <v>899</v>
      </c>
      <c r="F151" s="2" t="s">
        <v>679</v>
      </c>
      <c r="G151" s="2" t="s">
        <v>28</v>
      </c>
      <c r="H151" s="2" t="s">
        <v>1000</v>
      </c>
      <c r="I151" s="2" t="s">
        <v>481</v>
      </c>
      <c r="J151" s="2" t="s">
        <v>481</v>
      </c>
      <c r="K151" s="2" t="s">
        <v>1001</v>
      </c>
    </row>
    <row r="152" s="1" customFormat="1" ht="20" customHeight="1" spans="1:11">
      <c r="A152" s="3">
        <v>14500736912</v>
      </c>
      <c r="B152" s="3">
        <v>2000250</v>
      </c>
      <c r="C152" s="2" t="s">
        <v>965</v>
      </c>
      <c r="D152" s="2" t="s">
        <v>1002</v>
      </c>
      <c r="E152" s="2" t="s">
        <v>478</v>
      </c>
      <c r="F152" s="2" t="s">
        <v>479</v>
      </c>
      <c r="G152" s="2" t="s">
        <v>28</v>
      </c>
      <c r="H152" s="2" t="s">
        <v>1003</v>
      </c>
      <c r="I152" s="2" t="s">
        <v>481</v>
      </c>
      <c r="J152" s="2" t="s">
        <v>481</v>
      </c>
      <c r="K152" s="2" t="s">
        <v>1004</v>
      </c>
    </row>
    <row r="153" s="1" customFormat="1" ht="20" customHeight="1" spans="1:11">
      <c r="A153" s="3">
        <v>14500031860</v>
      </c>
      <c r="B153" s="3">
        <v>2000005</v>
      </c>
      <c r="C153" s="2" t="s">
        <v>591</v>
      </c>
      <c r="D153" s="2" t="s">
        <v>1005</v>
      </c>
      <c r="E153" s="2" t="s">
        <v>613</v>
      </c>
      <c r="F153" s="2" t="s">
        <v>479</v>
      </c>
      <c r="G153" s="2" t="s">
        <v>28</v>
      </c>
      <c r="H153" s="2" t="s">
        <v>1006</v>
      </c>
      <c r="I153" s="2" t="s">
        <v>481</v>
      </c>
      <c r="J153" s="2" t="s">
        <v>481</v>
      </c>
      <c r="K153" s="2" t="s">
        <v>1007</v>
      </c>
    </row>
    <row r="154" s="1" customFormat="1" ht="20" customHeight="1" spans="1:11">
      <c r="A154" s="3">
        <v>14489509052</v>
      </c>
      <c r="B154" s="3">
        <v>1997544</v>
      </c>
      <c r="C154" s="2" t="s">
        <v>1008</v>
      </c>
      <c r="D154" s="2" t="s">
        <v>1009</v>
      </c>
      <c r="E154" s="2" t="s">
        <v>651</v>
      </c>
      <c r="F154" s="2" t="s">
        <v>613</v>
      </c>
      <c r="G154" s="2" t="s">
        <v>28</v>
      </c>
      <c r="H154" s="2" t="s">
        <v>633</v>
      </c>
      <c r="I154" s="2" t="s">
        <v>481</v>
      </c>
      <c r="J154" s="2" t="s">
        <v>481</v>
      </c>
      <c r="K154" s="2" t="s">
        <v>1010</v>
      </c>
    </row>
    <row r="155" s="1" customFormat="1" ht="20" customHeight="1" spans="1:11">
      <c r="A155" s="3">
        <v>14487779834</v>
      </c>
      <c r="B155" s="3">
        <v>1996742</v>
      </c>
      <c r="C155" s="2" t="s">
        <v>1011</v>
      </c>
      <c r="D155" s="2" t="s">
        <v>1012</v>
      </c>
      <c r="E155" s="2" t="s">
        <v>478</v>
      </c>
      <c r="F155" s="2" t="s">
        <v>479</v>
      </c>
      <c r="G155" s="2" t="s">
        <v>28</v>
      </c>
      <c r="H155" s="2" t="s">
        <v>610</v>
      </c>
      <c r="I155" s="2" t="s">
        <v>481</v>
      </c>
      <c r="J155" s="2" t="s">
        <v>481</v>
      </c>
      <c r="K155" s="2" t="s">
        <v>1013</v>
      </c>
    </row>
    <row r="156" s="1" customFormat="1" ht="20" customHeight="1" spans="1:11">
      <c r="A156" s="3">
        <v>14478024921</v>
      </c>
      <c r="B156" s="3">
        <v>1994099</v>
      </c>
      <c r="C156" s="2" t="s">
        <v>1014</v>
      </c>
      <c r="D156" s="2" t="s">
        <v>1015</v>
      </c>
      <c r="E156" s="2" t="s">
        <v>550</v>
      </c>
      <c r="F156" s="2" t="s">
        <v>504</v>
      </c>
      <c r="G156" s="2" t="s">
        <v>28</v>
      </c>
      <c r="H156" s="2" t="s">
        <v>744</v>
      </c>
      <c r="I156" s="2" t="s">
        <v>481</v>
      </c>
      <c r="J156" s="2" t="s">
        <v>481</v>
      </c>
      <c r="K156" s="2" t="s">
        <v>1016</v>
      </c>
    </row>
    <row r="157" s="1" customFormat="1" ht="20" customHeight="1" spans="1:11">
      <c r="A157" s="3">
        <v>14474851188</v>
      </c>
      <c r="B157" s="3">
        <v>1993970</v>
      </c>
      <c r="C157" s="2" t="s">
        <v>1017</v>
      </c>
      <c r="D157" s="2" t="s">
        <v>1018</v>
      </c>
      <c r="E157" s="2" t="s">
        <v>478</v>
      </c>
      <c r="F157" s="2" t="s">
        <v>479</v>
      </c>
      <c r="G157" s="2" t="s">
        <v>28</v>
      </c>
      <c r="H157" s="2" t="s">
        <v>1019</v>
      </c>
      <c r="I157" s="2" t="s">
        <v>481</v>
      </c>
      <c r="J157" s="2" t="s">
        <v>481</v>
      </c>
      <c r="K157" s="2" t="s">
        <v>1020</v>
      </c>
    </row>
    <row r="158" s="1" customFormat="1" ht="20" customHeight="1" spans="1:11">
      <c r="A158" s="3">
        <v>14473289654</v>
      </c>
      <c r="B158" s="3">
        <v>1993473</v>
      </c>
      <c r="C158" s="2" t="s">
        <v>1021</v>
      </c>
      <c r="D158" s="2" t="s">
        <v>1022</v>
      </c>
      <c r="E158" s="2" t="s">
        <v>504</v>
      </c>
      <c r="F158" s="2" t="s">
        <v>478</v>
      </c>
      <c r="G158" s="2" t="s">
        <v>28</v>
      </c>
      <c r="H158" s="2" t="s">
        <v>785</v>
      </c>
      <c r="I158" s="2" t="s">
        <v>481</v>
      </c>
      <c r="J158" s="2" t="s">
        <v>481</v>
      </c>
      <c r="K158" s="2" t="s">
        <v>1023</v>
      </c>
    </row>
    <row r="159" s="1" customFormat="1" ht="20" customHeight="1" spans="1:11">
      <c r="A159" s="3">
        <v>14473225007</v>
      </c>
      <c r="B159" s="3">
        <v>1993441</v>
      </c>
      <c r="C159" s="2" t="s">
        <v>1024</v>
      </c>
      <c r="D159" s="2" t="s">
        <v>1025</v>
      </c>
      <c r="E159" s="2" t="s">
        <v>478</v>
      </c>
      <c r="F159" s="2" t="s">
        <v>479</v>
      </c>
      <c r="G159" s="2" t="s">
        <v>28</v>
      </c>
      <c r="H159" s="2" t="s">
        <v>1026</v>
      </c>
      <c r="I159" s="2" t="s">
        <v>481</v>
      </c>
      <c r="J159" s="2" t="s">
        <v>481</v>
      </c>
      <c r="K159" s="2" t="s">
        <v>1027</v>
      </c>
    </row>
    <row r="160" s="1" customFormat="1" ht="20" customHeight="1" spans="1:11">
      <c r="A160" s="3">
        <v>14472958144</v>
      </c>
      <c r="B160" s="3">
        <v>1993284</v>
      </c>
      <c r="C160" s="2" t="s">
        <v>1028</v>
      </c>
      <c r="D160" s="2" t="s">
        <v>1029</v>
      </c>
      <c r="E160" s="2" t="s">
        <v>504</v>
      </c>
      <c r="F160" s="2" t="s">
        <v>478</v>
      </c>
      <c r="G160" s="2" t="s">
        <v>28</v>
      </c>
      <c r="H160" s="2" t="s">
        <v>566</v>
      </c>
      <c r="I160" s="2" t="s">
        <v>481</v>
      </c>
      <c r="J160" s="2" t="s">
        <v>481</v>
      </c>
      <c r="K160" s="2" t="s">
        <v>1030</v>
      </c>
    </row>
    <row r="161" s="1" customFormat="1" ht="20" customHeight="1" spans="1:11">
      <c r="A161" s="3">
        <v>14452673332</v>
      </c>
      <c r="B161" s="3">
        <v>1989802</v>
      </c>
      <c r="C161" s="2" t="s">
        <v>1031</v>
      </c>
      <c r="D161" s="2" t="s">
        <v>1032</v>
      </c>
      <c r="E161" s="2" t="s">
        <v>504</v>
      </c>
      <c r="F161" s="2" t="s">
        <v>478</v>
      </c>
      <c r="G161" s="2" t="s">
        <v>28</v>
      </c>
      <c r="H161" s="2" t="s">
        <v>566</v>
      </c>
      <c r="I161" s="2" t="s">
        <v>481</v>
      </c>
      <c r="J161" s="2" t="s">
        <v>481</v>
      </c>
      <c r="K161" s="2" t="s">
        <v>1033</v>
      </c>
    </row>
    <row r="162" s="1" customFormat="1" ht="20" customHeight="1" spans="1:11">
      <c r="A162" s="3">
        <v>14450352632</v>
      </c>
      <c r="B162" s="3">
        <v>1989215</v>
      </c>
      <c r="C162" s="2" t="s">
        <v>1028</v>
      </c>
      <c r="D162" s="2" t="s">
        <v>1034</v>
      </c>
      <c r="E162" s="2" t="s">
        <v>613</v>
      </c>
      <c r="F162" s="2" t="s">
        <v>550</v>
      </c>
      <c r="G162" s="2" t="s">
        <v>28</v>
      </c>
      <c r="H162" s="2" t="s">
        <v>617</v>
      </c>
      <c r="I162" s="2" t="s">
        <v>481</v>
      </c>
      <c r="J162" s="2" t="s">
        <v>481</v>
      </c>
      <c r="K162" s="2" t="s">
        <v>1035</v>
      </c>
    </row>
    <row r="163" s="1" customFormat="1" ht="20" customHeight="1" spans="1:11">
      <c r="A163" s="3">
        <v>14450206426</v>
      </c>
      <c r="B163" s="3">
        <v>1989173</v>
      </c>
      <c r="C163" s="2" t="s">
        <v>856</v>
      </c>
      <c r="D163" s="2" t="s">
        <v>1036</v>
      </c>
      <c r="E163" s="2" t="s">
        <v>478</v>
      </c>
      <c r="F163" s="2" t="s">
        <v>479</v>
      </c>
      <c r="G163" s="2" t="s">
        <v>28</v>
      </c>
      <c r="H163" s="2" t="s">
        <v>1037</v>
      </c>
      <c r="I163" s="2" t="s">
        <v>481</v>
      </c>
      <c r="J163" s="2" t="s">
        <v>481</v>
      </c>
      <c r="K163" s="2" t="s">
        <v>1038</v>
      </c>
    </row>
    <row r="164" s="1" customFormat="1" ht="20" customHeight="1" spans="1:11">
      <c r="A164" s="3">
        <v>14439066610</v>
      </c>
      <c r="B164" s="3">
        <v>1987555</v>
      </c>
      <c r="C164" s="2" t="s">
        <v>1039</v>
      </c>
      <c r="D164" s="2" t="s">
        <v>1040</v>
      </c>
      <c r="E164" s="2" t="s">
        <v>504</v>
      </c>
      <c r="F164" s="2" t="s">
        <v>478</v>
      </c>
      <c r="G164" s="2" t="s">
        <v>28</v>
      </c>
      <c r="H164" s="2" t="s">
        <v>1041</v>
      </c>
      <c r="I164" s="2" t="s">
        <v>481</v>
      </c>
      <c r="J164" s="2" t="s">
        <v>481</v>
      </c>
      <c r="K164" s="2" t="s">
        <v>1042</v>
      </c>
    </row>
    <row r="165" s="1" customFormat="1" ht="20" customHeight="1" spans="1:11">
      <c r="A165" s="3">
        <v>14426697405</v>
      </c>
      <c r="B165" s="3">
        <v>1985985</v>
      </c>
      <c r="C165" s="2" t="s">
        <v>1043</v>
      </c>
      <c r="D165" s="2" t="s">
        <v>1044</v>
      </c>
      <c r="E165" s="2" t="s">
        <v>679</v>
      </c>
      <c r="F165" s="2" t="s">
        <v>550</v>
      </c>
      <c r="G165" s="2" t="s">
        <v>28</v>
      </c>
      <c r="H165" s="2" t="s">
        <v>1045</v>
      </c>
      <c r="I165" s="2" t="s">
        <v>481</v>
      </c>
      <c r="J165" s="2" t="s">
        <v>481</v>
      </c>
      <c r="K165" s="2" t="s">
        <v>1046</v>
      </c>
    </row>
    <row r="166" s="1" customFormat="1" ht="20" customHeight="1" spans="1:11">
      <c r="A166" s="3">
        <v>14412052846</v>
      </c>
      <c r="B166" s="3">
        <v>1983530</v>
      </c>
      <c r="C166" s="2" t="s">
        <v>1047</v>
      </c>
      <c r="D166" s="2" t="s">
        <v>1048</v>
      </c>
      <c r="E166" s="2" t="s">
        <v>478</v>
      </c>
      <c r="F166" s="2" t="s">
        <v>479</v>
      </c>
      <c r="G166" s="2" t="s">
        <v>28</v>
      </c>
      <c r="H166" s="2" t="s">
        <v>555</v>
      </c>
      <c r="I166" s="2" t="s">
        <v>481</v>
      </c>
      <c r="J166" s="2" t="s">
        <v>481</v>
      </c>
      <c r="K166" s="2" t="s">
        <v>1049</v>
      </c>
    </row>
    <row r="167" s="1" customFormat="1" ht="20" customHeight="1" spans="1:11">
      <c r="A167" s="3">
        <v>14388590890</v>
      </c>
      <c r="B167" s="3">
        <v>1977066</v>
      </c>
      <c r="C167" s="2" t="s">
        <v>1050</v>
      </c>
      <c r="D167" s="2" t="s">
        <v>1051</v>
      </c>
      <c r="E167" s="2" t="s">
        <v>478</v>
      </c>
      <c r="F167" s="2" t="s">
        <v>479</v>
      </c>
      <c r="G167" s="2" t="s">
        <v>28</v>
      </c>
      <c r="H167" s="2" t="s">
        <v>1052</v>
      </c>
      <c r="I167" s="2" t="s">
        <v>481</v>
      </c>
      <c r="J167" s="2" t="s">
        <v>481</v>
      </c>
      <c r="K167" s="2" t="s">
        <v>1053</v>
      </c>
    </row>
    <row r="168" s="1" customFormat="1" ht="20" customHeight="1" spans="1:11">
      <c r="A168" s="3">
        <v>14363242455</v>
      </c>
      <c r="B168" s="3">
        <v>1970432</v>
      </c>
      <c r="C168" s="2" t="s">
        <v>1054</v>
      </c>
      <c r="D168" s="2" t="s">
        <v>1055</v>
      </c>
      <c r="E168" s="2" t="s">
        <v>550</v>
      </c>
      <c r="F168" s="2" t="s">
        <v>479</v>
      </c>
      <c r="G168" s="2" t="s">
        <v>28</v>
      </c>
      <c r="H168" s="2" t="s">
        <v>1056</v>
      </c>
      <c r="I168" s="2" t="s">
        <v>481</v>
      </c>
      <c r="J168" s="2" t="s">
        <v>481</v>
      </c>
      <c r="K168" s="2" t="s">
        <v>1057</v>
      </c>
    </row>
    <row r="169" s="1" customFormat="1" ht="20" customHeight="1" spans="1:11">
      <c r="A169" s="3">
        <v>14260664081</v>
      </c>
      <c r="B169" s="3">
        <v>1942204</v>
      </c>
      <c r="C169" s="2" t="s">
        <v>1058</v>
      </c>
      <c r="D169" s="2" t="s">
        <v>1059</v>
      </c>
      <c r="E169" s="2" t="s">
        <v>550</v>
      </c>
      <c r="F169" s="2" t="s">
        <v>479</v>
      </c>
      <c r="G169" s="2" t="s">
        <v>28</v>
      </c>
      <c r="H169" s="2" t="s">
        <v>1060</v>
      </c>
      <c r="I169" s="2" t="s">
        <v>481</v>
      </c>
      <c r="J169" s="2" t="s">
        <v>481</v>
      </c>
      <c r="K169" s="2" t="s">
        <v>1061</v>
      </c>
    </row>
    <row r="170" s="1" customFormat="1" ht="20" customHeight="1" spans="1:11">
      <c r="A170" s="3">
        <v>14204691272</v>
      </c>
      <c r="B170" s="3">
        <v>1935695</v>
      </c>
      <c r="C170" s="2" t="s">
        <v>1062</v>
      </c>
      <c r="D170" s="2" t="s">
        <v>1063</v>
      </c>
      <c r="E170" s="2" t="s">
        <v>478</v>
      </c>
      <c r="F170" s="2" t="s">
        <v>479</v>
      </c>
      <c r="G170" s="2" t="s">
        <v>28</v>
      </c>
      <c r="H170" s="2" t="s">
        <v>566</v>
      </c>
      <c r="I170" s="2" t="s">
        <v>481</v>
      </c>
      <c r="J170" s="2" t="s">
        <v>481</v>
      </c>
      <c r="K170" s="2" t="s">
        <v>1064</v>
      </c>
    </row>
    <row r="171" s="1" customFormat="1" ht="20" customHeight="1" spans="1:11">
      <c r="A171" s="3">
        <v>13836132506</v>
      </c>
      <c r="B171" s="3">
        <v>1896745</v>
      </c>
      <c r="C171" s="2" t="s">
        <v>1065</v>
      </c>
      <c r="D171" s="2" t="s">
        <v>1066</v>
      </c>
      <c r="E171" s="2" t="s">
        <v>613</v>
      </c>
      <c r="F171" s="2" t="s">
        <v>478</v>
      </c>
      <c r="G171" s="2" t="s">
        <v>28</v>
      </c>
      <c r="H171" s="2" t="s">
        <v>566</v>
      </c>
      <c r="I171" s="2" t="s">
        <v>481</v>
      </c>
      <c r="J171" s="2" t="s">
        <v>481</v>
      </c>
      <c r="K171" s="2" t="s">
        <v>1067</v>
      </c>
    </row>
    <row r="172" s="1" customFormat="1" ht="20" customHeight="1" spans="1:11">
      <c r="A172" s="3">
        <v>12667359229</v>
      </c>
      <c r="B172" s="3">
        <v>1816500</v>
      </c>
      <c r="C172" s="2" t="s">
        <v>1068</v>
      </c>
      <c r="D172" s="2" t="s">
        <v>1069</v>
      </c>
      <c r="E172" s="2" t="s">
        <v>899</v>
      </c>
      <c r="F172" s="2" t="s">
        <v>679</v>
      </c>
      <c r="G172" s="2" t="s">
        <v>28</v>
      </c>
      <c r="H172" s="2" t="s">
        <v>566</v>
      </c>
      <c r="I172" s="2" t="s">
        <v>481</v>
      </c>
      <c r="J172" s="2" t="s">
        <v>481</v>
      </c>
      <c r="K172" s="2" t="s">
        <v>1070</v>
      </c>
    </row>
    <row r="173" s="1" customFormat="1" ht="22.05" customHeight="1" spans="1:8">
      <c r="A173" s="2"/>
      <c r="B173" s="4" t="s">
        <v>1071</v>
      </c>
      <c r="C173" s="2"/>
      <c r="D173" s="2"/>
      <c r="E173" s="2"/>
      <c r="F173" s="2"/>
      <c r="G173" s="2"/>
      <c r="H173" s="2" t="s">
        <v>1072</v>
      </c>
    </row>
  </sheetData>
  <mergeCells count="1">
    <mergeCell ref="B173:G17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2021-03-29T02:44:00Z</dcterms:created>
  <dcterms:modified xsi:type="dcterms:W3CDTF">2021-03-30T07:39:23Z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BCBB8F8F0349429FB1CA7D1C0B79256B</vt:lpwstr>
  </property>
  <property fmtid="{D5CDD505-2E9C-101B-9397-08002B2CF9AE}" pid="3" name="KSOProductBuildVer">
    <vt:lpwstr>2052-11.1.0.10356</vt:lpwstr>
  </property>
</Properties>
</file>