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对账!$A$1:$P$167</definedName>
  </definedNames>
  <calcPr calcId="144525"/>
</workbook>
</file>

<file path=xl/sharedStrings.xml><?xml version="1.0" encoding="utf-8"?>
<sst xmlns="http://schemas.openxmlformats.org/spreadsheetml/2006/main" count="3175" uniqueCount="1029">
  <si>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</si>
  <si>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</si>
  <si>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</si>
  <si>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</si>
  <si>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</si>
  <si>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</si>
  <si>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</si>
  <si>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</si>
  <si>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</si>
  <si>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</si>
  <si>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</si>
  <si>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</si>
  <si>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</si>
  <si>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</si>
  <si>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</si>
  <si>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</si>
  <si>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</si>
  <si>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</si>
  <si>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</si>
  <si>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</si>
  <si>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</si>
  <si>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</si>
  <si>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</si>
  <si>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</si>
  <si>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</si>
  <si>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</si>
  <si>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[汉堡]威斯汀汉堡酒店(The Westin Hamburg)(37221401)</t>
  </si>
  <si>
    <t>豪华特大床城景客房（部分海景）&lt;不退款&gt;&lt;2人入住&gt;</t>
  </si>
  <si>
    <t>USD</t>
  </si>
  <si>
    <t>Mohrmann/Morten</t>
  </si>
  <si>
    <t>CA5326210405USD-W</t>
  </si>
  <si>
    <t>未提现</t>
  </si>
  <si>
    <t>携程开票</t>
  </si>
  <si>
    <t>[新加坡]新加坡瑞吉酒店 (Staycation Approved)(The St. Regis Singapore (Staycation Approved))(40721688)</t>
  </si>
  <si>
    <t>行政豪华大床房&lt;不退款&gt;&lt;2人入住&gt;</t>
  </si>
  <si>
    <t>Tan/Nicolette</t>
  </si>
  <si>
    <t>取消</t>
  </si>
  <si>
    <t>[霍夫曼]霍夫曼产业凯悦嘉轩酒店(Hyatt Place Chicago/Hoffman Estates)(37242559)</t>
  </si>
  <si>
    <t>特大床房&lt;不退款&gt;&lt;2人入住&gt;</t>
  </si>
  <si>
    <t>Martinez/Jesus</t>
  </si>
  <si>
    <t>[马尔代夫]马尔代夫君乐度假酒店卡戴帕茹岛(Grand Park Kodhipparu Maldives)(70662164)</t>
  </si>
  <si>
    <t>泻湖水上别墅&lt;早餐&gt;&lt;不退款&gt;&lt;2人入住&gt;</t>
  </si>
  <si>
    <t>GANESH/AKHILA,GANESH/AKHILA</t>
  </si>
  <si>
    <t>[门罗县]高山通风度假赌场酒店(Mount Airy Casino Resort)(48446327)</t>
  </si>
  <si>
    <t>豪华房（特大床）&lt;不退款&gt;&lt;2人入住&gt;</t>
  </si>
  <si>
    <t>Delgado/Hector</t>
  </si>
  <si>
    <t>[奥隆阿波]维斯塔滨海酒店及度假村(Vista Marina Hotel and Resort)(44690142)</t>
  </si>
  <si>
    <t>企业豪华房&lt;不退款&gt;&lt;2人入住&gt;</t>
  </si>
  <si>
    <t>Cordero/Janette</t>
  </si>
  <si>
    <t>[塞万提斯]尖峰石林度假酒店(Pinnacles Edge Resort)(37210699)</t>
  </si>
  <si>
    <t>一室公寓&lt;不退款&gt;&lt;2人入住&gt;</t>
  </si>
  <si>
    <t>stewart/jo,stewart/jo</t>
  </si>
  <si>
    <t>[伊斯兰堡]伊斯兰堡万豪酒店(Islamabad Marriott Hotel)(37252116)</t>
  </si>
  <si>
    <t>豪华特大床房&lt;早餐&gt;&lt;不退款&gt;&lt;2人入住&gt;</t>
  </si>
  <si>
    <t>ZHOU/YUNPENG</t>
  </si>
  <si>
    <t>[基韦斯特]基韦斯特拉康查皇冠假日酒店(Crowne Plaza Key West-La Concha)(37208834)</t>
  </si>
  <si>
    <t>Smith/Julia</t>
  </si>
  <si>
    <t>[悉尼]悉尼格雷斯酒店(The Grace Hotel Sydney)(46737499)</t>
  </si>
  <si>
    <t>高级房&lt;1&gt;&lt;不退款&gt;&lt;2人入住&gt;</t>
  </si>
  <si>
    <t>Wilkinson/Nathan,Rogers/Micah</t>
  </si>
  <si>
    <t>[法兰克福]法兰克福机场希尔顿欢朋酒店(Hampton by Hilton Frankfurt Airport)(39592498)</t>
  </si>
  <si>
    <t>双床房&lt;2人入住&gt;&lt;不退款&gt;&lt;早餐&gt;</t>
  </si>
  <si>
    <t>Srivastava/Manu,Srivastava/Manu</t>
  </si>
  <si>
    <t>[迈阿密海滩]迈阿密海滩枫丹白露酒店(Fontainebleau Miami Beach)(37198258)</t>
  </si>
  <si>
    <t>海景特大床房&lt;不退款&gt;&lt;2人入住&gt;</t>
  </si>
  <si>
    <t>Canady/Latisha</t>
  </si>
  <si>
    <t>[布雷肯里奇]布雷肯里奇希尔顿逸林酒店(DoubleTree by Hilton Breckenridge)(37226715)</t>
  </si>
  <si>
    <t>客房（特大床）&lt;不退款&gt;&lt;2人入住&gt;</t>
  </si>
  <si>
    <t>Ensrud/Andreas</t>
  </si>
  <si>
    <t>[Fishers]温德姆维克多麦克罗特尔酒店(Microtel by Wyndham Victor)(40069367)</t>
  </si>
  <si>
    <t>客房1张大床</t>
  </si>
  <si>
    <t>Merrill/Kenton</t>
  </si>
  <si>
    <t>[洛杉矶]洛杉矶活力洛城万怡酒店(Courtyard by Marriott Los Angeles L.A. Live)(37199151)</t>
  </si>
  <si>
    <t>特大床房(带沙发床)</t>
  </si>
  <si>
    <t>TITI/CHAQUITA R</t>
  </si>
  <si>
    <t>Chernoff/Eva Florence,Barnett/Joshua Michael</t>
  </si>
  <si>
    <t>[圣胡安]圣胡安希尔顿逸林酒店(DoubleTree by Hilton San Juan)(44690029)</t>
  </si>
  <si>
    <t>标准双人床房&lt;不退款&gt;&lt;2人入住&gt;</t>
  </si>
  <si>
    <t>Vappie/Jade Vappie</t>
  </si>
  <si>
    <t>[济州市]济州岛梅生格拉德酒店(Maison Glad Jeju)(70666714)</t>
  </si>
  <si>
    <t>LEE/CHANGHEE,LEE/DAIN</t>
  </si>
  <si>
    <t>[芝加哥]芝加哥华尔道夫酒店(Waldorf Astoria Chicago)(37203543)</t>
  </si>
  <si>
    <t>一卧特大床套房&lt;不退款&gt;&lt;2人入住&gt;</t>
  </si>
  <si>
    <t>Akopian/Lusine</t>
  </si>
  <si>
    <t>[古尔冈]古尔冈特瑞登特酒店(Trident Gurgaon)(37204695)</t>
  </si>
  <si>
    <t>高级园景房&lt;不退款&gt;&lt;2人入住&gt;</t>
  </si>
  <si>
    <t>Sharma/Nitish,Sharma/Nitish</t>
  </si>
  <si>
    <t>[里约热内卢]里约热内卢科帕卡巴纳希尔顿酒店(Hilton Copacabana Rio de Janeiro)(37226189)</t>
  </si>
  <si>
    <t>双床房&lt;不退款&gt;&lt;2人入住&gt;</t>
  </si>
  <si>
    <t>Pryazhentsev/Rodion</t>
  </si>
  <si>
    <t>[费城]费城市中心喜来登酒店(Sheraton Philadelphia Downtown)(39051629)</t>
  </si>
  <si>
    <t>wolf/Scott</t>
  </si>
  <si>
    <t>[圣安东尼奥]拉卡提亚度假村及水疗中心(La Cantera Resort &amp; Spa)(37212037)</t>
  </si>
  <si>
    <t>豪华特大床房&lt;不退款&gt;&lt;2人入住&gt;</t>
  </si>
  <si>
    <t>Schiro/Nathan James,Schiro/Amanda Rachelle</t>
  </si>
  <si>
    <t>[奇克托瓦加]布法罗国际机场假日酒店(Holiday Inn Buffalo International Airport)(37207318)</t>
  </si>
  <si>
    <t>Simmons/Patrick Alexander,Vu/Thuy Bich</t>
  </si>
  <si>
    <t>[哥打巴鲁]佩达纳酒店(Perdana Kota Bharu)(44688079)</t>
  </si>
  <si>
    <t>豪华经典双床房&lt;不退款&gt;&lt;2人入住&gt;</t>
  </si>
  <si>
    <t>Muhammad yusuf/Amirudin,Muhammad yusuf/Amirudin</t>
  </si>
  <si>
    <t>[阿德列尔]高尔基全景酒店(Gorki Panorama)(39619403)</t>
  </si>
  <si>
    <t>标准双人间&lt;不退款&gt;&lt;2人入住&gt;</t>
  </si>
  <si>
    <t>Puzanov/Yury</t>
  </si>
  <si>
    <t>[仁川]宏内星十一月斯德公寓(The November Stay in Honestar)(44686830)</t>
  </si>
  <si>
    <t>一室房&lt;不退款&gt;&lt;2人入住&gt;</t>
  </si>
  <si>
    <t>LEE/JUNGSU</t>
  </si>
  <si>
    <t>[苏拉特]苏拉特万豪酒店(Surat Marriott Hotel)(44690072)</t>
  </si>
  <si>
    <t>豪华城景特大床房&lt;不退款&gt;&lt;2人入住&gt;</t>
  </si>
  <si>
    <t>Mistry/Satyam</t>
  </si>
  <si>
    <t>[名古屋]三井花园饭店名古屋普米尔(Mitsui Garden Hotel Nagoya Premier)(37219401)</t>
  </si>
  <si>
    <t>中等双人房&lt;不退款&gt;&lt;2人入住&gt;</t>
  </si>
  <si>
    <t>sakamoto/kunio ,sakamoto/kunio</t>
  </si>
  <si>
    <t>[悉尼]诺富特悉尼奥林匹克园大酒店(Novotel Sydney Olympic Park)(39035318)</t>
  </si>
  <si>
    <t>高级特大床房&lt;不退款&gt;&lt;2人入住&gt;</t>
  </si>
  <si>
    <t>PEARCE/THOMAS</t>
  </si>
  <si>
    <t>标准双床房&lt;不退款&gt;&lt;2人入住&gt;</t>
  </si>
  <si>
    <t>Savichev/Maksim,Savichev/Maksim</t>
  </si>
  <si>
    <t>[拉斯维加斯]维达拉水疗度假酒店(Vdara Hotel &amp; Spa at ARIA Las Vegas)(37207246)</t>
  </si>
  <si>
    <t>YE/NING,WANG/XIANHAO</t>
  </si>
  <si>
    <t>[莫斯科]伊兹麦乐福贝塔酒店(Izmailovo Beta Hotel)(37200809)</t>
  </si>
  <si>
    <t>ZHUKOV/NIKOLAY,ZHUKOV/NIKOLAY</t>
  </si>
  <si>
    <t>Xu/Tian</t>
  </si>
  <si>
    <t>[伯恩仓]金马仑高原新星高地度假酒店(Nova Highlands Hotel Cameron Highlands)(44686515)</t>
  </si>
  <si>
    <t>单卧室套房(大床)&lt;不退款&gt;&lt;2人入住&gt;</t>
  </si>
  <si>
    <t>Hazarul/Noor,Hazarul/Noor</t>
  </si>
  <si>
    <t>[釜山]釜山希尔顿酒店(Hilton Busan)(37195826)</t>
  </si>
  <si>
    <t>尊贵特大床房&lt;不退款&gt;&lt;2人入住&gt;</t>
  </si>
  <si>
    <t>jeoung/da woon</t>
  </si>
  <si>
    <t>[奥斯汀]奥斯汀市中心皇家索纳斯塔酒店(The Stephen F Austin Royal Sonesta Hotel)(37218014)</t>
  </si>
  <si>
    <t>豪华大号床房&lt;不退款&gt;&lt;2人入住&gt;</t>
  </si>
  <si>
    <t>You/Megan,Baker/Nathan</t>
  </si>
  <si>
    <t>[曼谷]城中城花园度假村(Town In Town Garden Resort)(39672213)</t>
  </si>
  <si>
    <t>标准间&lt;不退款&gt;&lt;2人入住&gt;</t>
  </si>
  <si>
    <t>Kumbung/Sirijit</t>
  </si>
  <si>
    <t>[悉尼]悉尼QVB酒店(Sydney Hotel Qvb)(39600927)</t>
  </si>
  <si>
    <t>紧凑大床房&lt;不退款&gt;&lt;2人入住&gt;</t>
  </si>
  <si>
    <t>Gandy/Rachel</t>
  </si>
  <si>
    <t>[首尔]首尔明洞乙支路彩鸿酒店(Travelodge Myeongdong Euljiro)(37210271)</t>
  </si>
  <si>
    <t>高级房（大床）&lt;不退款&gt;&lt;2人入住&gt;</t>
  </si>
  <si>
    <t>OH/GAYOUNG</t>
  </si>
  <si>
    <t>[古尔冈]财富精选全球酒店 - ITC酒店集团成员(Fortune Select Global - Member ITC Hotel Group)(39026009)</t>
  </si>
  <si>
    <t>标准房&lt;不退款&gt;&lt;2人入住&gt;</t>
  </si>
  <si>
    <t>Teja Mulpuri/Ravi</t>
  </si>
  <si>
    <t>[多伦多]希尔顿多伦多酒店(Hilton Toronto)(37218058)</t>
  </si>
  <si>
    <t>客房&lt;不退款&gt;&lt;2人入住&gt;</t>
  </si>
  <si>
    <t>Nanthavong/Christina</t>
  </si>
  <si>
    <t>[奥尔良]圣廷苑酒店(Le Pavillon Hotel)(37224862)</t>
  </si>
  <si>
    <t>Canada/Adrenna</t>
  </si>
  <si>
    <t>[洛杉矶]洛杉矶国际机场索内斯塔酒店(Sonesta Los Angeles Airport LAX)(37201387)</t>
  </si>
  <si>
    <t>行政房(大床)-禁烟&lt;不退款&gt;&lt;2人入住&gt;</t>
  </si>
  <si>
    <t>Poole/Alana M</t>
  </si>
  <si>
    <t>[布鲁日]布鲁日维罗特尔酒店(Velotel Brugge)(37209852)</t>
  </si>
  <si>
    <t>舒适双床房&lt;不退款&gt;&lt;2人入住&gt;</t>
  </si>
  <si>
    <t>Vermeulen/Benoit</t>
  </si>
  <si>
    <t>[济州市]济州航空城酒店(Air City Hotel Jeju)(37206258)</t>
  </si>
  <si>
    <t>豪华房（带按摩浴缸）&lt;不退款&gt;&lt;2人入住&gt;</t>
  </si>
  <si>
    <t>Kim/Hikyung</t>
  </si>
  <si>
    <t>Howard/Whitman</t>
  </si>
  <si>
    <t>[堤维德岬]曼特拉双子城度假村(Mantra Twin Towns Coolangatta)(37224143)</t>
  </si>
  <si>
    <t>一卧室公寓&lt;不退款&gt;&lt;2人入住&gt;</t>
  </si>
  <si>
    <t>Musgrave/Jane</t>
  </si>
  <si>
    <t>[巴黎]拉马努法克图尔酒店(La Manufacture)(37203364)</t>
  </si>
  <si>
    <t>经典双人房&lt;不退款&gt;&lt;2人入住&gt;</t>
  </si>
  <si>
    <t>Biondi/Elisa</t>
  </si>
  <si>
    <t>[釜山]金色郁金香海云台酒店&amp;套房(Golden Tulip Haeundae Hotel &amp; Suites)(70662915)</t>
  </si>
  <si>
    <t>城景郁金香大床房&lt;不退款&gt;&lt;2人入住&gt;</t>
  </si>
  <si>
    <t>KIM/SOHEE</t>
  </si>
  <si>
    <t>Fuller/Karon</t>
  </si>
  <si>
    <t>[沙美岛]萨瓦斯德可可酒店(Sawasdee Coco)(44804851)</t>
  </si>
  <si>
    <t>三人房&lt;不退款&gt;&lt;2人入住&gt;</t>
  </si>
  <si>
    <t>Kittapat/Peem,Kittapat/Peem</t>
  </si>
  <si>
    <t>[大阪]多美迎PREMIUM酒店ー大阪难波（天然温泉）(dormy inn PREMIUM Namba（Natural Hot Spring）)(44819785)</t>
  </si>
  <si>
    <t>双人房&lt;不退款&gt;&lt;2人入住&gt;</t>
  </si>
  <si>
    <t>MATSUEI/TERUYA,KOBAYASHI/MIYO</t>
  </si>
  <si>
    <t>Larisa/Kalykova</t>
  </si>
  <si>
    <t>[宿务]宿务滨海前线酒店(Bayfront Hotel Cebu)(37213933)</t>
  </si>
  <si>
    <t>巴卡达房&lt;不退款&gt;&lt;2人入住&gt;</t>
  </si>
  <si>
    <t>iligan/MARILOU</t>
  </si>
  <si>
    <t>[新加坡]新加坡香格里拉圣淘沙度假村 (Staycation Approved)(Shangri-La's Rasa Sentosa Resort &amp; Spa Singapore (Staycation Approved))(37196119)</t>
  </si>
  <si>
    <t>池景豪华房&lt;不退款&gt;&lt;2人入住&gt;</t>
  </si>
  <si>
    <t>CHEN/ITA</t>
  </si>
  <si>
    <t>[米德尔顿]麦迪逊西乡村旅馆和套房酒店(Country Inn &amp; Suites by Radisson, Madison West, WI)(48237756)</t>
  </si>
  <si>
    <t>客房1张特大床&lt;不退款&gt;&lt;2人入住&gt;</t>
  </si>
  <si>
    <t>Haskin/Kris</t>
  </si>
  <si>
    <t>豪华双人房&lt;不退款&gt;&lt;2人入住&gt;</t>
  </si>
  <si>
    <t>CHOI/SUNGMIN</t>
  </si>
  <si>
    <t>[巴淡岛]阿斯顿·吉迪恩·巴淡酒店(Aston Inn Gideon Batam)(44790523)</t>
  </si>
  <si>
    <t>高级房&lt;不退款&gt;&lt;2人入住&gt;</t>
  </si>
  <si>
    <t>Khuan/Bok Eng</t>
  </si>
  <si>
    <t>Cook/Emma</t>
  </si>
  <si>
    <t>Alvarado/Raul</t>
  </si>
  <si>
    <t>smarygin/sergey</t>
  </si>
  <si>
    <t>[万隆市]万隆莫克西酒店(Moxy Bandung)(39687095)</t>
  </si>
  <si>
    <t>莫西大号床房带城景&lt;不退款&gt;&lt;2人入住&gt;</t>
  </si>
  <si>
    <t>ILHAM/DIOPUTRA</t>
  </si>
  <si>
    <t>[珀斯]伯斯北桥希尔顿逸林酒店(Doubletree by Hilton Perth Northbridge)(39634093)</t>
  </si>
  <si>
    <t>客房(双床)&lt;不退款&gt;&lt;2人入住&gt;</t>
  </si>
  <si>
    <t>Ramasary/Kabir</t>
  </si>
  <si>
    <t>海景豪华房(Deluxe Sea View Room)&lt;不退款&gt;&lt;2人入住&gt;</t>
  </si>
  <si>
    <t>Liu/Lei</t>
  </si>
  <si>
    <t>[兰卡威]素馨花兰卡威度假村(Frangipani Langkawi Resort)(39037629)</t>
  </si>
  <si>
    <t>园景别墅&lt;不退款&gt;&lt;2人入住&gt;</t>
  </si>
  <si>
    <t>HARUN/SAHAL</t>
  </si>
  <si>
    <t>[科迪尔]科迪尔品质酒店(Quality Inn Cordele)(37252157)</t>
  </si>
  <si>
    <t>特大房&lt;不退款&gt;&lt;2人入住&gt;</t>
  </si>
  <si>
    <t>Peterson/Marquavian</t>
  </si>
  <si>
    <t>[博尔德]博尔德千禧丰盛之家酒店(Millennium Harvest House Boulder)(38635741)</t>
  </si>
  <si>
    <t>标准特大床房&lt;不退款&gt;&lt;2人入住&gt;</t>
  </si>
  <si>
    <t>Bailey/Shelley</t>
  </si>
  <si>
    <t>[济州市]济州贝斯特韦斯特酒店(Best Western Jeju Hotel)(37204391)</t>
  </si>
  <si>
    <t>双人床房&lt;不退款&gt;&lt;2人入住&gt;</t>
  </si>
  <si>
    <t>park/jaehwan</t>
  </si>
  <si>
    <t>[芭堤雅]芭堤雅公园海滩度假酒店(Pattaya Park Beach Resort)(39669282)</t>
  </si>
  <si>
    <t>1间卧室标准间（部分海景）&lt;早餐&gt;&lt;不退款&gt;&lt;2人入住&gt;</t>
  </si>
  <si>
    <t>kunama/somkhid,kunama/somkhid</t>
  </si>
  <si>
    <t>[济州市]济州市中心酒店(Jeju Central City Hotel)(40617243)</t>
  </si>
  <si>
    <t>高级双人房&lt;不退款&gt;&lt;2人入住&gt;</t>
  </si>
  <si>
    <t>JUNG/HYEJIN</t>
  </si>
  <si>
    <t>[新加坡]新加坡樟宜湾酒店 (Staycation Approved)(Changi Cove Singapore (Staycation Approved))(37244768)</t>
  </si>
  <si>
    <t>Jong/Ying Wei</t>
  </si>
  <si>
    <t>[新山]柔佛中环酒店(Hotel Sentral Johor Bahru)(37202045)</t>
  </si>
  <si>
    <t>Anal Senin/Jungan,Anal Senin/Jungan</t>
  </si>
  <si>
    <t>[迪拜]布尔迪拜城市马克斯酒店(Citymax Hotel Bur Dubai)(37197000)</t>
  </si>
  <si>
    <t>标准大床房&lt;不退款&gt;&lt;2人入住&gt;</t>
  </si>
  <si>
    <t>Li/Xiaojuan</t>
  </si>
  <si>
    <t>[暖武里]曼谷艾维什酒店(IWISH Hotel Bangkok)(44690010)</t>
  </si>
  <si>
    <t>豪华双床房&lt;不退款&gt;&lt;2人入住&gt;</t>
  </si>
  <si>
    <t>Phankasame/supakorn,Phankasame/supakorn</t>
  </si>
  <si>
    <t>[静冈]MYSTAYS 清水酒店(HOTEL  MYSTAYS  Shimizu)(48410576)</t>
  </si>
  <si>
    <t>标准双人房&lt;不退款&gt;&lt;2人入住&gt;</t>
  </si>
  <si>
    <t>UCHIDA/MIDORI</t>
  </si>
  <si>
    <t>[首尔]首尔玫菲尔大饭店(Mayfield Hotel Seoul)(37209903)</t>
  </si>
  <si>
    <t>chang/hyunsung</t>
  </si>
  <si>
    <t>[大阪]UNIZO酒店-大阪心斋桥(HOTEL UNIZO Osaka Shinsaibashi)(37209237)</t>
  </si>
  <si>
    <t>双床房&lt;不退款&gt;&lt;2人入住&gt;&lt;不适用日本客人&gt;</t>
  </si>
  <si>
    <t>JIAO/JUNMING</t>
  </si>
  <si>
    <t>[首尔]K首尔酒店(The K Hotel Seoul)(37215484)</t>
  </si>
  <si>
    <t>商务双人房&lt;不退款&gt;&lt;2人入住&gt;</t>
  </si>
  <si>
    <t>GO/HANNA</t>
  </si>
  <si>
    <t>[悉尼]悉尼黑镇旅行者酒店(Travelodge Hotel Blacktown Sydney)(39042695)</t>
  </si>
  <si>
    <t>客房(特大床或双床)&lt;不退款&gt;&lt;2人入住&gt;</t>
  </si>
  <si>
    <t>Gannon/Mitchell</t>
  </si>
  <si>
    <t>[首尔]首尔建大一号设计者酒店(Hotel the Designers Premier Kondae)(40617612)</t>
  </si>
  <si>
    <t>豪华大床房&lt;不退款&gt;&lt;2人入住&gt;</t>
  </si>
  <si>
    <t>EUN/SEOJIN</t>
  </si>
  <si>
    <t>[威中县]槟城诗布朗查亚双威酒店(Sunway Hotel Seberang Jaya Penang)(37200835)</t>
  </si>
  <si>
    <t>豪华双床房&lt;2人入住&gt;&lt;不退款&gt;&lt;早餐&gt;</t>
  </si>
  <si>
    <t>SUN/CHUANQIANG,ZHENG/YUJING</t>
  </si>
  <si>
    <t>[迪拜]希尔顿迪拜克里克酒店(Hilton Dubai Creek)(37200935)</t>
  </si>
  <si>
    <t>希尔顿豪华房&lt;不退款&gt;&lt;2人入住&gt;</t>
  </si>
  <si>
    <t>shanklesha/ramratan,shanklesha/ramratan</t>
  </si>
  <si>
    <t>[曼谷]B2曼谷诗纳卡琳酒店(B2 Bangkok - Srinakarin)(39044283)</t>
  </si>
  <si>
    <t>豪华双人床房&lt;不退款&gt;&lt;2人入住&gt;</t>
  </si>
  <si>
    <t>damkham/gotchaporn</t>
  </si>
  <si>
    <t>Elias/Mohd khairul anwar</t>
  </si>
  <si>
    <t>[拉斯维加斯]四皇后赌场酒店(Four Queens Hotel and Casino)(39037193)</t>
  </si>
  <si>
    <t>尊贵房(南塔楼)&lt;不退款&gt;&lt;2人入住&gt;</t>
  </si>
  <si>
    <t>Kirk/Victoria  renee</t>
  </si>
  <si>
    <t>[吉隆坡]吉隆坡服务式套房签名酒店(The Signature Hotel &amp; Serviced Suites Kuala Lumpur)(48367401)</t>
  </si>
  <si>
    <t>大床单间&lt;不退款&gt;&lt;2人入住&gt;</t>
  </si>
  <si>
    <t>Abdullah/Muhammad fariez</t>
  </si>
  <si>
    <t>QIAO/FANGDI</t>
  </si>
  <si>
    <t>[兰卡威]兰卡威成功度假村(Berjaya Langkawi Resort)(44820658)</t>
  </si>
  <si>
    <t>热带雨林木屋&lt;不退款&gt;&lt;2人入住&gt;</t>
  </si>
  <si>
    <t>Abd Rahman/Afifah</t>
  </si>
  <si>
    <t>[阿治曼]阿冶曼皇冠广场酒店(Crown Palace Hotel Ajman)(37209452)</t>
  </si>
  <si>
    <t>NAIR/MANU</t>
  </si>
  <si>
    <t>Jonas/Sarah Katherine Robin</t>
  </si>
  <si>
    <t>[费城]费城俱乐部会所​​酒店(Club Quarters Hotel in Philadelphia)(46890855)</t>
  </si>
  <si>
    <t>开放式厨房高级房&lt;不退款&gt;&lt;2人入住&gt;</t>
  </si>
  <si>
    <t>Vasquez/Alexa Briana</t>
  </si>
  <si>
    <t>[可可海滩]可可比奇戴斯酒店(Days Inn by Wyndham Cocoa Beach Port Canaveral)(37223861)</t>
  </si>
  <si>
    <t>客房（2张大床）&lt;不退款&gt;&lt;2人入住&gt;</t>
  </si>
  <si>
    <t>Sluss/Tiffany</t>
  </si>
  <si>
    <t>Shields/Taylor</t>
  </si>
  <si>
    <t>[新加坡]新加坡京华酒店 (Staycation Approved)(Hotel Royal Singapore (Staycation Approved))(37214758)</t>
  </si>
  <si>
    <t>Duncan/John,Duncan/John</t>
  </si>
  <si>
    <t>[伊斯坦布尔]伊斯坦布尔莫达希尔顿逸林酒店(DoubleTree By Hilton Istanbul - Moda)(39033791)</t>
  </si>
  <si>
    <t>Altinbas/Necati Baris,Yildirimli/Beyza</t>
  </si>
  <si>
    <t>[阿德莱德]阿德莱德奎斯特威廉国王南公寓酒店(Quest King William South Adelaide)(39035153)</t>
  </si>
  <si>
    <t>ORielly/Mason</t>
  </si>
  <si>
    <t>豪华房(大床)&lt;不退款&gt;&lt;2人入住&gt;</t>
  </si>
  <si>
    <t>Natalizio/Givanni Amadao</t>
  </si>
  <si>
    <t>[南太浩湖]太浩湖度假酒店(Lake Tahoe Resort Hotel)(37245032)</t>
  </si>
  <si>
    <t>特大床套房&lt;2人入住&gt;&lt;不退款&gt;&lt;早餐&gt;</t>
  </si>
  <si>
    <t>Morrison/Austin</t>
  </si>
  <si>
    <t>[新加坡]新加坡81酒店-高文 (Staycation Approved)(Hotel 81 Kovan Singapore (Staycation Approved))(37242601)</t>
  </si>
  <si>
    <t>标准客房(无窗)&lt;不退款&gt;&lt;2人入住&gt;</t>
  </si>
  <si>
    <t>osman/Fadullah</t>
  </si>
  <si>
    <t>退单</t>
  </si>
  <si>
    <t>[斯里巴加湾市]高级酒店(Higher Hotel)(44790519)</t>
  </si>
  <si>
    <t>尊贵双床房&lt;不退款&gt;&lt;2人入住&gt;</t>
  </si>
  <si>
    <t>MOHAMAD/NURSYARIZ</t>
  </si>
  <si>
    <t>[太平]弗莱明顿酒店(Flemington Hotel)(48377256)</t>
  </si>
  <si>
    <t>高级双床房&lt;不退款&gt;&lt;2人入住&gt;</t>
  </si>
  <si>
    <t>Akmar Samah/Nur</t>
  </si>
  <si>
    <t>[曼绒市]波纳玛海滨度假村(Purnama Beach Resort)(39058088)</t>
  </si>
  <si>
    <t>标准别墅&lt;不退款&gt;&lt;2人入住&gt;</t>
  </si>
  <si>
    <t>Daharus/Megat,Daharus/Megat</t>
  </si>
  <si>
    <t>[洛杉矶]好莱坞罗斯福酒店(The Hollywood Roosevelt)(37198052)</t>
  </si>
  <si>
    <t>高级大号床房&lt;不退款&gt;&lt;2人入住&gt;</t>
  </si>
  <si>
    <t>Najarro/Jason</t>
  </si>
  <si>
    <t>MOHAMMED/NAHAR,MOHAMMED/NAHAR</t>
  </si>
  <si>
    <t>Lee/Su yeon</t>
  </si>
  <si>
    <t>[斯莱德尔]温盖特斯莱德尔新奥尔良酒店(Wingate Slidell New Orleans)(39038674)</t>
  </si>
  <si>
    <t>Strother/John</t>
  </si>
  <si>
    <t>[伦敦]伦敦市政厅公园广场酒店(Park Plaza County Hall London)(37208974)</t>
  </si>
  <si>
    <t>CHEN/YIYANG,XU/TAO</t>
  </si>
  <si>
    <t>[古尔冈]古尔冈巴尼广场希尔顿花园酒店(Hilton Garden Inn Gurgaon Baani Square)(39040398)</t>
  </si>
  <si>
    <t>特大床房&lt;2人入住&gt;&lt;不退款&gt;&lt;早餐&gt;</t>
  </si>
  <si>
    <t>Rajpal/Ravinder Singh,Girdhar/Harjyot singh</t>
  </si>
  <si>
    <t>[怡保]怡保梅鲁木麻黄酒店(Casuarina@Meru)(39034055)</t>
  </si>
  <si>
    <t>套间房(特大床)&lt;不退款&gt;&lt;2人入住&gt;</t>
  </si>
  <si>
    <t>Imran/Mohd,Imran/Mohd</t>
  </si>
  <si>
    <t>[马迪凯里]库格马迪凯里马辛德拉俱乐部酒店(Club Mahindra Madikeri, Coorg)(39637028)</t>
  </si>
  <si>
    <t>高级客房&lt;不退款&gt;&lt;2人入住&gt;</t>
  </si>
  <si>
    <t>Yadawad/Deepak,Yadawad/Deepak</t>
  </si>
  <si>
    <t>[莎阿南]吉隆坡吉诺酒店(Geno Hotel Kuala Lumpur)(37202343)</t>
  </si>
  <si>
    <t>zakaria/mohd saiful hafizi,zakaria/mohd saiful hafizi</t>
  </si>
  <si>
    <t>[万隆市]丘姆布鲁伊特哈里斯酒店及会议中心 - 万隆(HARRIS Hotel &amp; Conventions Ciumbuleuit - Bandung)(39040576)</t>
  </si>
  <si>
    <t>哈里斯房&lt;不退款&gt;&lt;2人入住&gt;</t>
  </si>
  <si>
    <t>NURLAELA/NURLAELA</t>
  </si>
  <si>
    <t>[城南市]城南SR酒店(SR SUITES HOTEL)(44697670)</t>
  </si>
  <si>
    <t>高级一室公寓&lt;不退款&gt;&lt;2人入住&gt;</t>
  </si>
  <si>
    <t>KIM/AHREUM,KIM/AHREUM</t>
  </si>
  <si>
    <t>[纽卡斯尔]纽卡斯尔幸运酒店(The Lucky Hotel Newcastle)(39051907)</t>
  </si>
  <si>
    <t>标准套房&lt;不退款&gt;&lt;2人入住&gt;</t>
  </si>
  <si>
    <t>Pullman/Kris</t>
  </si>
  <si>
    <t>[八打灵再也]皇家朱兰白沙罗酒店(Royale Chulan Damansara)(37225853)</t>
  </si>
  <si>
    <t>Abdillah/Muhammad Afyan,Mohammad/Hafawati</t>
  </si>
  <si>
    <t>[雷克雅未克]雷克雅未克卡宾酒店(Hotel Cabin Reykjavik)(37204221)</t>
  </si>
  <si>
    <t>双床房(无窗)&lt;2人入住&gt;&lt;不退款&gt;&lt;早餐&gt;</t>
  </si>
  <si>
    <t>Wright/Jason</t>
  </si>
  <si>
    <t>[安卡拉]安卡拉希尔顿酒店(Ankara HiltonSA)(39050381)</t>
  </si>
  <si>
    <t>CANLI/ABIDIN</t>
  </si>
  <si>
    <t>[威斯敏斯特城]OYO 胡顿酒店(OYO Flagship Huttons)(37201514)</t>
  </si>
  <si>
    <t>Aye/Su Myat,Thwe/Khin Zar</t>
  </si>
  <si>
    <t>[达拉姆]达拉姆千禧酒店(Millennium Hotel Durham)(37243832)</t>
  </si>
  <si>
    <t>Massey/Seth Wayland</t>
  </si>
  <si>
    <t>[棕榈谷]帕姆代尔兰开斯特假日酒店(Holiday Inn Palmdale-Lancaster)(37206605)</t>
  </si>
  <si>
    <t>套房(特大床)&lt;不退款&gt;&lt;2人入住&gt;</t>
  </si>
  <si>
    <t>Larter/Eric</t>
  </si>
  <si>
    <t>[悉尼]悉尼班克斯镇10号汽车旅馆(Bankstown Motel 10 Sydney)(39042515)</t>
  </si>
  <si>
    <t>sleiman/mohammed</t>
  </si>
  <si>
    <t>[圣莫尼卡]海景酒店(Ocean View Hotel)(39043707)</t>
  </si>
  <si>
    <t>Bautista/Karina</t>
  </si>
  <si>
    <t>[吉隆坡]吉隆坡斯里太平洋酒店(Seri Pacific Hotel Kuala Lumpur)(37200296)</t>
  </si>
  <si>
    <t>Nawawi Bin Bakar/Mohamad,Nawawi Bin Bakar/Mohamad</t>
  </si>
  <si>
    <t>[卢穆特]卢穆特东方之星度假村(The Orient Star Resort Lumut)(48377080)</t>
  </si>
  <si>
    <t>豪华客房&lt;2人入住&gt;&lt;不退款&gt;&lt;早餐&gt;</t>
  </si>
  <si>
    <t>Abdul Aziz/Rafidah,Abdul Aziz/Rafidah</t>
  </si>
  <si>
    <t>MD SHARIFF/MOHD RIDZUAN</t>
  </si>
  <si>
    <t>Booth/Hannah</t>
  </si>
  <si>
    <t>[孟菲斯]孟菲斯I-240与帕金斯店(Memphis I-240 &amp; Perkins)(45827257)</t>
  </si>
  <si>
    <t>Martin/Mauricio</t>
  </si>
  <si>
    <t>Faiz Mohd Faiz/Mohd,Faiz Mohd Faiz/Mohd</t>
  </si>
  <si>
    <t>[赞丹]阿姆斯特丹桑丹姆萨恩酒店(Zaan Hotel Amsterdam - Zaandam)(40095460)</t>
  </si>
  <si>
    <t>Ruijters/Mechteld</t>
  </si>
  <si>
    <t>[吉隆坡]吉隆坡柏威年酒店 · 悦榕管理(Pavilion Hotel Kuala Lumpur Managed by Banyan Tree)(40759685)</t>
  </si>
  <si>
    <t>城市绿洲特大床房&lt;不退款&gt;&lt;2人入住&gt;</t>
  </si>
  <si>
    <t>XU/HUIHAO</t>
  </si>
  <si>
    <t>[迪拜]迪拜双季公寓酒店(原迪拜格洛里亚公寓酒店)(Two Seasons Hotel &amp; Apartments former Gloria)(39037283)</t>
  </si>
  <si>
    <t>城景豪华套房&lt;不退款&gt;&lt;2人入住&gt;</t>
  </si>
  <si>
    <t>Kaiyal/Mahmoud</t>
  </si>
  <si>
    <t>[皇后镇]皇后镇温德姆花园酒店(Wyndham Garden Queenstown)(37223885)</t>
  </si>
  <si>
    <t>Penisula/Mia</t>
  </si>
  <si>
    <t>[吉隆坡]吉隆坡盛贸饭店(Traders Hotel, Kuala Lumpur)(44800732)</t>
  </si>
  <si>
    <t>豪华房&lt;不退款&gt;&lt;2人入住&gt;</t>
  </si>
  <si>
    <t>Mohd Nazar/Nizmar</t>
  </si>
  <si>
    <t>[Kodon-Kodon]西马岭花园度假酒店(Taman Simalem Resort)(39643093)</t>
  </si>
  <si>
    <t>瀑布豪华房(双人床或双床)&lt;不退款&gt;&lt;2人入住&gt;</t>
  </si>
  <si>
    <t>Ritonga/Hendra,Ritonga/Hendra</t>
  </si>
  <si>
    <t>[曼谷]X2氛围曼谷素坤逸酒店(X2 Vibe Bangkok Sukhumvit Hotel)(37223493)</t>
  </si>
  <si>
    <t>suksamran/charin,suksamran/charin</t>
  </si>
  <si>
    <t>Peddie/Sarah</t>
  </si>
  <si>
    <t>皇室套房&lt;不退款&gt;&lt;2人入住&gt;</t>
  </si>
  <si>
    <t>PARK/SUNG HYUN,PARK/SUNG HYUN</t>
  </si>
  <si>
    <t>[波德申]波德申斯里马来西亚酒店(Hotel Seri Malaysia Port Dickson)(48318235)</t>
  </si>
  <si>
    <t>Bin Bokhtian/Amrin,Bin Bokhtian/Amrin</t>
  </si>
  <si>
    <t>[吉隆坡]希迪特古中城酒店(Cititel Mid Valley)(37241114)</t>
  </si>
  <si>
    <t>高级双人床房&lt;不退款&gt;&lt;2人入住&gt;</t>
  </si>
  <si>
    <t>ramli/syafawani,ramli/syafawani</t>
  </si>
  <si>
    <t>[巨港]桑提卡帕尔姆邦酒店(Hotel Santika Radial Palembang)(39683160)</t>
  </si>
  <si>
    <t>高级双人间&lt;不退款&gt;&lt;2人入住&gt;</t>
  </si>
  <si>
    <t>Prabunegara/Moh Wafa Adillah,Mawari/Tsana Abir</t>
  </si>
  <si>
    <t>[望加锡]望加锡美利亚酒店(Melia Makassar)(40617234)</t>
  </si>
  <si>
    <t>putra/Kemal</t>
  </si>
  <si>
    <t>Kong Ng/Yoong,Kong Ng/Yoong</t>
  </si>
  <si>
    <t>[清迈]马拉亚度假酒店(Maraya Hotel &amp; Resort)(46875419)</t>
  </si>
  <si>
    <t>豪华泳池房&lt;不退款&gt;&lt;2人入住&gt;</t>
  </si>
  <si>
    <t>Buapeng/Panuphon,Buapeng/Panuphon</t>
  </si>
  <si>
    <t>一室套房&lt;不退款&gt;&lt;2人入住&gt;</t>
  </si>
  <si>
    <t>kim/Kijung</t>
  </si>
  <si>
    <t>[万隆市]万隆瑟若拉茨汉派拉丝 卡古姆酒店旗下(Serela Cihampelas by Kagum Hotels)(40755783)</t>
  </si>
  <si>
    <t>高级房(双床)&lt;不退款&gt;&lt;2人入住&gt;</t>
  </si>
  <si>
    <t>Alfiani/Riska,Alfiani/Riska</t>
  </si>
  <si>
    <t>Hammer/Andreas</t>
  </si>
  <si>
    <t>[曼谷]曼谷千禧希尔顿酒店(Millennium Hilton Bangkok)(37205183)</t>
  </si>
  <si>
    <t>Namsathien/Akradet</t>
  </si>
  <si>
    <t>[三宝垄]黄金城市会议酒店(GOLDEN CITY HOTEL AND CONVENTION CENTRE)(40617546)</t>
  </si>
  <si>
    <t>豪华房&lt;2人入住&gt;&lt;不退款&gt;&lt;早餐&gt;</t>
  </si>
  <si>
    <t>LI/YUANPU</t>
  </si>
  <si>
    <t>[巴都丁宜]槟城香格里拉金沙滩度假村(Golden Sands Resort by Shangri-La, Penang)(37201508)</t>
  </si>
  <si>
    <t>豪华客房&lt;不退款&gt;&lt;2人入住&gt;</t>
  </si>
  <si>
    <t>Nor Izlan/Nur Hazirah</t>
  </si>
  <si>
    <t>Muhammad amin/Abdul aziz</t>
  </si>
  <si>
    <t>[八打灵再也]八打灵再也希尔顿酒店(Hilton Petaling Jaya)(37210248)</t>
  </si>
  <si>
    <t>希尔顿豪华房（双床）&lt;不退款&gt;&lt;2人入住&gt;</t>
  </si>
  <si>
    <t>Abdul Naim/Raidah</t>
  </si>
  <si>
    <t>[洛杉矶]贝提艾米塔基酒店(Petit Ermitage)(70669442)</t>
  </si>
  <si>
    <t>套房 (demi)&lt;不退款&gt;&lt;2人入住&gt;</t>
  </si>
  <si>
    <t>Luchenok/Elena,Gerrard/Jack Daniel</t>
  </si>
  <si>
    <t>[阿布扎比]阿布扎比亚斯岛丽笙蓝标酒店(Radisson Blu Hotel Abu Dhabi Yas Island)(37198470)</t>
  </si>
  <si>
    <t>广场景标准房&lt;2人入住&gt;&lt;不退款&gt;&lt;早餐&gt;</t>
  </si>
  <si>
    <t>Aljneibi/Ayesha</t>
  </si>
  <si>
    <t>[梳邦再也]苏邦帝国酒店(Empire Hotel Subang)(37197060)</t>
  </si>
  <si>
    <t>尊贵基本双床房&lt;2人入住&gt;&lt;不退款&gt;&lt;早餐&gt;</t>
  </si>
  <si>
    <t>Asnawi/Hariz,Asnawi/Hariz</t>
  </si>
  <si>
    <t>[马六甲]马六甲松闲酒店(The Pines Melaka)(39037128)</t>
  </si>
  <si>
    <t>行政特大房&lt;不退款&gt;&lt;2人入住&gt;</t>
  </si>
  <si>
    <t>Syafiq/Mohd,Syafiq/Mohd</t>
  </si>
  <si>
    <t>[洛思加图斯]洛斯加托斯小屋酒店(Los Gatos Lodge)(70669306)</t>
  </si>
  <si>
    <t>标准房, 1 张特大床, 花园景观&lt;2人入住&gt;&lt;不退款&gt;&lt;早餐&gt;</t>
  </si>
  <si>
    <t>Stalker/Robert,Finberg/Jeanne</t>
  </si>
  <si>
    <t>Khalid/Noor Liyana</t>
  </si>
  <si>
    <t>Aslim/Muhammad Aslim</t>
  </si>
  <si>
    <t>[新拉莱多]新拉雷多嘉年华酒店(Fiesta Inn Nuevo Laredo)(37252383)</t>
  </si>
  <si>
    <t>Flores/Lluvia</t>
  </si>
  <si>
    <t>Ghim Han/Yeo,Ghim Han/Yeo</t>
  </si>
  <si>
    <t>Lee/Wen,Lee/Wen</t>
  </si>
  <si>
    <t>[North Bogor]茂物阿尔希酒店(Arch Hotel Bogor)(37196140)</t>
  </si>
  <si>
    <t>奢华双床房, 2 张单人床&lt;不退款&gt;&lt;2人入住&gt;</t>
  </si>
  <si>
    <t>Pradany Panjaiyan/Olivia,Pradany Panjaiyan/Olivia</t>
  </si>
  <si>
    <t>Heng/Cheng chia</t>
  </si>
  <si>
    <t>[马耳他]萨拉托加马尔他万豪费尔菲尔德套房酒店(Fairfield Inn &amp; Suites by Marriott Saratoga Malta)(39130762)</t>
  </si>
  <si>
    <t>特大床房&lt;2人入住&gt;&lt;IBU黄金会员专享&gt;&lt;不退款&gt;</t>
  </si>
  <si>
    <t>Donadio/Ryan</t>
  </si>
  <si>
    <t>,</t>
  </si>
  <si>
    <t>A210406100035481</t>
  </si>
  <si>
    <t>USD / HKD 当前参考汇率: 7.77557</t>
  </si>
  <si>
    <t>总计：22031 USD/
171303.58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</si>
  <si>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</si>
  <si>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</si>
  <si>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</si>
  <si>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</si>
  <si>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</si>
  <si>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</si>
  <si>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</si>
  <si>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</si>
  <si>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</si>
  <si>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萨拉托加马尔他万豪费尔菲尔德酒店</t>
  </si>
  <si>
    <t>Donadio Ryan</t>
  </si>
  <si>
    <t>2021-04-03</t>
  </si>
  <si>
    <t>2021-04-04</t>
  </si>
  <si>
    <t>78.00</t>
  </si>
  <si>
    <t/>
  </si>
  <si>
    <t>2021/4/3 22:19:11</t>
  </si>
  <si>
    <t>新加坡81酒店 - 高文</t>
  </si>
  <si>
    <t>Heng Cheng chia</t>
  </si>
  <si>
    <t>60.00</t>
  </si>
  <si>
    <t>2021/4/3 21:57:38</t>
  </si>
  <si>
    <t>茂物阿尔希酒店</t>
  </si>
  <si>
    <t>Pradany Panjaiyan Olivia,Pradany Panjaiyan Olivia</t>
  </si>
  <si>
    <t>36.00</t>
  </si>
  <si>
    <t>2021/4/3 15:54:18</t>
  </si>
  <si>
    <t>希迪特古中城酒店</t>
  </si>
  <si>
    <t>Lee Wen,Lee Wen</t>
  </si>
  <si>
    <t>35.00</t>
  </si>
  <si>
    <t>2021/4/3 15:49:10</t>
  </si>
  <si>
    <t>Ghim Han Yeo,Ghim Han Yeo</t>
  </si>
  <si>
    <t>2021/4/3 14:33:27</t>
  </si>
  <si>
    <t>新拉莱多嘉年华酒店</t>
  </si>
  <si>
    <t>Flores Lluvia</t>
  </si>
  <si>
    <t>51.00</t>
  </si>
  <si>
    <t>2021/4/3 14:07:48</t>
  </si>
  <si>
    <t>槟城香格里拉金沙滩度假村</t>
  </si>
  <si>
    <t>Aslim Muhammad Aslim</t>
  </si>
  <si>
    <t>77.00</t>
  </si>
  <si>
    <t>2021/4/3 13:30:20</t>
  </si>
  <si>
    <t>Khalid Noor Liyana</t>
  </si>
  <si>
    <t>2021/4/3 10:59:11</t>
  </si>
  <si>
    <t>洛斯加托斯小屋酒店</t>
  </si>
  <si>
    <t>Stalker Robert,Finberg Jeanne</t>
  </si>
  <si>
    <t>114.00</t>
  </si>
  <si>
    <t>2021/4/3 10:41:12</t>
  </si>
  <si>
    <t>马六甲松闲酒店</t>
  </si>
  <si>
    <t>Syafiq Mohd,Syafiq Mohd</t>
  </si>
  <si>
    <t>59.00</t>
  </si>
  <si>
    <t>2021/4/3 10:21:06</t>
  </si>
  <si>
    <t>苏邦帝国酒店</t>
  </si>
  <si>
    <t>Asnawi Hariz,Asnawi Hariz</t>
  </si>
  <si>
    <t>52.00</t>
  </si>
  <si>
    <t>2021/4/3 9:47:39</t>
  </si>
  <si>
    <t>亚斯岛丽笙蓝标酒店</t>
  </si>
  <si>
    <t>Aljneibi Ayesha</t>
  </si>
  <si>
    <t>0.00</t>
  </si>
  <si>
    <t>2021/4/3 6:38:26</t>
  </si>
  <si>
    <t>贝提艾米塔基酒店</t>
  </si>
  <si>
    <t>Luchenok Elena,Gerrard Jack Daniel</t>
  </si>
  <si>
    <t>391.00</t>
  </si>
  <si>
    <t>2021/4/3 2:27:15</t>
  </si>
  <si>
    <t>八打灵再也希尔顿酒店</t>
  </si>
  <si>
    <t>Abdul Naim Raidah</t>
  </si>
  <si>
    <t>2021-04-02</t>
  </si>
  <si>
    <t>2021/4/2 20:29:40</t>
  </si>
  <si>
    <t>吉隆坡白沙罗皇家朱兰酒店</t>
  </si>
  <si>
    <t>Muhammad amin Abdul aziz</t>
  </si>
  <si>
    <t>47.00</t>
  </si>
  <si>
    <t>2021/4/2 20:27:36</t>
  </si>
  <si>
    <t>Nor Izlan Nur Hazirah</t>
  </si>
  <si>
    <t>98.00</t>
  </si>
  <si>
    <t>2021/4/2 20:26:11</t>
  </si>
  <si>
    <t>黄金城市会议酒店</t>
  </si>
  <si>
    <t>LI YUANPU</t>
  </si>
  <si>
    <t>2021/4/2 20:24:18</t>
  </si>
  <si>
    <t>曼谷千禧希尔顿酒店</t>
  </si>
  <si>
    <t>Namsathien Akradet</t>
  </si>
  <si>
    <t>42.00</t>
  </si>
  <si>
    <t>2021/4/2 19:08:28</t>
  </si>
  <si>
    <t>里约热内卢科帕卡巴纳希尔顿酒店</t>
  </si>
  <si>
    <t>Hammer Andreas</t>
  </si>
  <si>
    <t>70.00</t>
  </si>
  <si>
    <t>2021/4/2 17:32:49</t>
  </si>
  <si>
    <t>瑟若拉茨汉派拉丝酒店</t>
  </si>
  <si>
    <t>Alfiani Riska,Alfiani Riska</t>
  </si>
  <si>
    <t>21.00</t>
  </si>
  <si>
    <t>2021/4/2 16:38:02</t>
  </si>
  <si>
    <t>金浦机场玛格克梅费尔德酒店</t>
  </si>
  <si>
    <t>kim Kijung</t>
  </si>
  <si>
    <t>139.00</t>
  </si>
  <si>
    <t>2021/4/2 15:54:14</t>
  </si>
  <si>
    <t>马拉亚度假酒店</t>
  </si>
  <si>
    <t>Buapeng Panuphon,Buapeng Panuphon</t>
  </si>
  <si>
    <t>74.00</t>
  </si>
  <si>
    <t>2021/4/2 14:56:16</t>
  </si>
  <si>
    <t>Kong Ng Yoong,Kong Ng Yoong</t>
  </si>
  <si>
    <t>2021/4/2 14:35:29</t>
  </si>
  <si>
    <t>望加锡美利亚酒店</t>
  </si>
  <si>
    <t>putra Kemal</t>
  </si>
  <si>
    <t>49.00</t>
  </si>
  <si>
    <t>2021/4/2 14:09:21</t>
  </si>
  <si>
    <t>桑提卡帕尔姆邦酒店</t>
  </si>
  <si>
    <t>Prabunegara Moh Wafa Adillah,Mawari Tsana Abir</t>
  </si>
  <si>
    <t>2021/4/2 13:17:49</t>
  </si>
  <si>
    <t>ramli syafawani,ramli syafawani</t>
  </si>
  <si>
    <t>2021/4/2 12:57:34</t>
  </si>
  <si>
    <t>斯里马来西亚波德申酒店</t>
  </si>
  <si>
    <t>Bin Bokhtian Amrin,Bin Bokhtian Amrin</t>
  </si>
  <si>
    <t>44.00</t>
  </si>
  <si>
    <t>2021/4/2 12:52:27</t>
  </si>
  <si>
    <t>城南SR酒店</t>
  </si>
  <si>
    <t>PARK SUNG HYUN,PARK SUNG HYUN</t>
  </si>
  <si>
    <t>214.00</t>
  </si>
  <si>
    <t>2021/4/2 10:42:59</t>
  </si>
  <si>
    <t>皇后镇温德姆花园酒店</t>
  </si>
  <si>
    <t>Peddie Sarah</t>
  </si>
  <si>
    <t>174.00</t>
  </si>
  <si>
    <t>2021/4/2 10:29:43</t>
  </si>
  <si>
    <t>曼谷素坤逸X2氛围酒店</t>
  </si>
  <si>
    <t>suksamran charin,suksamran charin</t>
  </si>
  <si>
    <t>53.00</t>
  </si>
  <si>
    <t>2021/4/2 9:05:23</t>
  </si>
  <si>
    <t>西马岭花园度假酒店</t>
  </si>
  <si>
    <t>Ritonga Hendra,Ritonga Hendra</t>
  </si>
  <si>
    <t>136.00</t>
  </si>
  <si>
    <t>2021/4/2 8:46:12</t>
  </si>
  <si>
    <t>吉隆坡盛贸饭店</t>
  </si>
  <si>
    <t>Mohd Nazar Nizmar</t>
  </si>
  <si>
    <t>2021/4/2 7:39:52</t>
  </si>
  <si>
    <t>Penisula Mia</t>
  </si>
  <si>
    <t>85.00</t>
  </si>
  <si>
    <t>2021/4/2 7:32:01</t>
  </si>
  <si>
    <t>迪拜双季公寓酒店(原迪拜格洛里亚公寓酒店)</t>
  </si>
  <si>
    <t>Kaiyal Mahmoud</t>
  </si>
  <si>
    <t>88.00</t>
  </si>
  <si>
    <t>2021/4/2 4:22:21</t>
  </si>
  <si>
    <t>吉隆坡柏威年酒店 · 悦榕庄管理</t>
  </si>
  <si>
    <t>XU HUIHAO</t>
  </si>
  <si>
    <t>2021/4/2 3:43:40</t>
  </si>
  <si>
    <t>阿姆斯特丹桑丹姆萨恩酒店</t>
  </si>
  <si>
    <t>Ruijters Mechteld</t>
  </si>
  <si>
    <t>66.00</t>
  </si>
  <si>
    <t>2021/4/2 3:31:04</t>
  </si>
  <si>
    <t>波纳玛海滨度假村</t>
  </si>
  <si>
    <t>Faiz Mohd Faiz Mohd,Faiz Mohd Faiz Mohd</t>
  </si>
  <si>
    <t>84.00</t>
  </si>
  <si>
    <t>2021/4/1 23:45:14</t>
  </si>
  <si>
    <t>孟菲斯I-240与帕金斯店</t>
  </si>
  <si>
    <t>Martin Mauricio</t>
  </si>
  <si>
    <t>87.00</t>
  </si>
  <si>
    <t>2021/4/1 23:20:32</t>
  </si>
  <si>
    <t>黄金海岸曼特拉双子镇酒店</t>
  </si>
  <si>
    <t>Booth Hannah</t>
  </si>
  <si>
    <t>342.00</t>
  </si>
  <si>
    <t>2021/4/1 19:04:05</t>
  </si>
  <si>
    <t>MD SHARIFF MOHD RIDZUAN</t>
  </si>
  <si>
    <t>2021/4/1 16:21:00</t>
  </si>
  <si>
    <t>卢穆特东方之星度假村</t>
  </si>
  <si>
    <t>Abdul Aziz Rafidah,Abdul Aziz Rafidah</t>
  </si>
  <si>
    <t>56.00</t>
  </si>
  <si>
    <t>2021/4/1 14:55:57</t>
  </si>
  <si>
    <t>吉隆坡斯里太平洋酒店</t>
  </si>
  <si>
    <t>Nawawi Bin Bakar Mohamad,Nawawi Bin Bakar Mohamad</t>
  </si>
  <si>
    <t>2021-04-01</t>
  </si>
  <si>
    <t>90.00</t>
  </si>
  <si>
    <t>2021/4/1 12:34:29</t>
  </si>
  <si>
    <t>海景酒店</t>
  </si>
  <si>
    <t>Bautista Karina</t>
  </si>
  <si>
    <t>394.00</t>
  </si>
  <si>
    <t>2021/4/1 11:51:34</t>
  </si>
  <si>
    <t>班克斯城汽车旅馆 10</t>
  </si>
  <si>
    <t>sleiman mohammed</t>
  </si>
  <si>
    <t>2021/4/1 11:00:26</t>
  </si>
  <si>
    <t>帕姆代尔兰开斯特假日酒店</t>
  </si>
  <si>
    <t>Larter Eric</t>
  </si>
  <si>
    <t>145.00</t>
  </si>
  <si>
    <t>2021/4/1 9:26:44</t>
  </si>
  <si>
    <t>达拉姆千禧酒店</t>
  </si>
  <si>
    <t>Massey Seth Wayland</t>
  </si>
  <si>
    <t>2021/4/1 7:51:00</t>
  </si>
  <si>
    <t>OYO 胡顿酒店</t>
  </si>
  <si>
    <t>Aye Su Myat,Thwe Khin Zar</t>
  </si>
  <si>
    <t>46.00</t>
  </si>
  <si>
    <t>2021/4/1 7:13:40</t>
  </si>
  <si>
    <t>安卡拉希尔顿酒店</t>
  </si>
  <si>
    <t>CANLI ABIDIN</t>
  </si>
  <si>
    <t>2021-03-31</t>
  </si>
  <si>
    <t>91.00</t>
  </si>
  <si>
    <t>2021/3/31 22:53:48</t>
  </si>
  <si>
    <t>雷克雅未克卡宾酒店</t>
  </si>
  <si>
    <t>Wright Jason</t>
  </si>
  <si>
    <t>94.00</t>
  </si>
  <si>
    <t>2021/3/31 22:13:28</t>
  </si>
  <si>
    <t>Abdillah Muhammad Afyan,Mohammad Hafawati</t>
  </si>
  <si>
    <t>2021/3/31 22:08:57</t>
  </si>
  <si>
    <t>幸运酒店</t>
  </si>
  <si>
    <t>Pullman Kris</t>
  </si>
  <si>
    <t>105.00</t>
  </si>
  <si>
    <t>2021/3/31 20:13:22</t>
  </si>
  <si>
    <t>KIM AHREUM,KIM AHREUM</t>
  </si>
  <si>
    <t>2021/3/31 18:15:45</t>
  </si>
  <si>
    <t>丘姆布鲁伊特哈里斯酒店及会议中心 - 万隆</t>
  </si>
  <si>
    <t>NURLAELA NURLAELA</t>
  </si>
  <si>
    <t>29.00</t>
  </si>
  <si>
    <t>2021/3/31 10:38:46</t>
  </si>
  <si>
    <t>吉隆坡吉诺酒店</t>
  </si>
  <si>
    <t>zakaria mohd saiful hafizi,zakaria mohd saiful hafizi</t>
  </si>
  <si>
    <t>34.00</t>
  </si>
  <si>
    <t>2021/3/31 8:36:50</t>
  </si>
  <si>
    <t>马欣德拉克达谷俱乐部酒店</t>
  </si>
  <si>
    <t>Yadawad Deepak,Yadawad Deepak</t>
  </si>
  <si>
    <t>2021/3/30 23:42:42</t>
  </si>
  <si>
    <t>怡保梅鲁木麻黄酒店</t>
  </si>
  <si>
    <t>Imran Mohd,Imran Mohd</t>
  </si>
  <si>
    <t>69.00</t>
  </si>
  <si>
    <t>2021/3/30 23:26:52</t>
  </si>
  <si>
    <t xml:space="preserve">古尔冈巴尼广场希尔顿花园酒店  </t>
  </si>
  <si>
    <t>Rajpal Ravinder Singh,Girdhar Harjyot singh</t>
  </si>
  <si>
    <t>2021-03-30</t>
  </si>
  <si>
    <t>58.00</t>
  </si>
  <si>
    <t>2021/3/30 22:21:20</t>
  </si>
  <si>
    <t>伦敦市政厅丽亭酒店</t>
  </si>
  <si>
    <t>CHEN YIYANG,XU TAO</t>
  </si>
  <si>
    <t>130.00</t>
  </si>
  <si>
    <t>2021/3/30 22:21:11</t>
  </si>
  <si>
    <t>Wingate By Wyndham Slidell/new Orleans East Area</t>
  </si>
  <si>
    <t>Strother John</t>
  </si>
  <si>
    <t>82.00</t>
  </si>
  <si>
    <t>2021/3/30 21:14:07</t>
  </si>
  <si>
    <t>釜山希尔顿酒店</t>
  </si>
  <si>
    <t>Lee Su yeon</t>
  </si>
  <si>
    <t>246.00</t>
  </si>
  <si>
    <t>2021/3/30 16:57:19</t>
  </si>
  <si>
    <t>MOHAMMED NAHAR,MOHAMMED NAHAR</t>
  </si>
  <si>
    <t>2021/3/30 16:11:19</t>
  </si>
  <si>
    <t>好莱坞罗斯福酒店</t>
  </si>
  <si>
    <t>Najarro Jason</t>
  </si>
  <si>
    <t>199.00</t>
  </si>
  <si>
    <t>2021/3/30 15:12:57</t>
  </si>
  <si>
    <t>Daharus Megat,Daharus Megat</t>
  </si>
  <si>
    <t>80.00</t>
  </si>
  <si>
    <t>2021/3/30 12:14:28</t>
  </si>
  <si>
    <t>弗莱明顿酒店</t>
  </si>
  <si>
    <t>Akmar Samah Nur</t>
  </si>
  <si>
    <t>2021/3/30 12:13:35</t>
  </si>
  <si>
    <t>osman Fadullah</t>
  </si>
  <si>
    <t>2021/3/30 11:54:00</t>
  </si>
  <si>
    <t>太浩湖度假酒店</t>
  </si>
  <si>
    <t>Morrison Austin</t>
  </si>
  <si>
    <t>2021/3/30 10:48:12</t>
  </si>
  <si>
    <t>洛杉矶国际机场皇冠假日酒店</t>
  </si>
  <si>
    <t>Natalizio Givanni Amadao</t>
  </si>
  <si>
    <t>2021/3/30 8:26:56</t>
  </si>
  <si>
    <t>华美达达拉斯机场酒店</t>
  </si>
  <si>
    <t>Polk Brian</t>
  </si>
  <si>
    <t>2021-03-29</t>
  </si>
  <si>
    <t>240.00</t>
  </si>
  <si>
    <t>2021/3/29 21:28:17</t>
  </si>
  <si>
    <t>阿德莱德奎斯特威廉国王南公寓酒店</t>
  </si>
  <si>
    <t>ORielly Mason</t>
  </si>
  <si>
    <t>131.00</t>
  </si>
  <si>
    <t>2021/3/29 18:56:16</t>
  </si>
  <si>
    <t>伊斯坦布尔莫达希尔顿逸林酒店</t>
  </si>
  <si>
    <t>Altinbas Necati Baris,Yildirimli Beyza</t>
  </si>
  <si>
    <t>76.00</t>
  </si>
  <si>
    <t>2021/3/29 18:43:17</t>
  </si>
  <si>
    <t>新加坡京华酒店</t>
  </si>
  <si>
    <t>Duncan John,Duncan John</t>
  </si>
  <si>
    <t>128.00</t>
  </si>
  <si>
    <t>2021/3/29 16:11:39</t>
  </si>
  <si>
    <t>博尔德千禧丰盛之家酒店</t>
  </si>
  <si>
    <t>Shields Taylor</t>
  </si>
  <si>
    <t>64.00</t>
  </si>
  <si>
    <t>2021/3/29 12:40:04</t>
  </si>
  <si>
    <t>可可比奇海滩戴斯酒店</t>
  </si>
  <si>
    <t>Sluss Tiffany</t>
  </si>
  <si>
    <t>2021/3/29 2:00:16</t>
  </si>
  <si>
    <t>费城俱乐部会所酒店</t>
  </si>
  <si>
    <t>Vasquez Alexa Briana</t>
  </si>
  <si>
    <t>2021/3/29 0:05:39</t>
  </si>
  <si>
    <t>Jonas Sarah Katherine Robin</t>
  </si>
  <si>
    <t>2021/3/28 22:46:40</t>
  </si>
  <si>
    <t>皇冠王宫酒店</t>
  </si>
  <si>
    <t>NAIR MANU</t>
  </si>
  <si>
    <t>27.00</t>
  </si>
  <si>
    <t>2021/3/28 19:24:20</t>
  </si>
  <si>
    <t>兰卡威成功度假村</t>
  </si>
  <si>
    <t>Abd Rahman Afifah</t>
  </si>
  <si>
    <t>2021/3/28 19:16:14</t>
  </si>
  <si>
    <t>首尔建大一号设计者酒店</t>
  </si>
  <si>
    <t>QIAO FANGDI</t>
  </si>
  <si>
    <t>120.00</t>
  </si>
  <si>
    <t>2021/3/28 17:52:24</t>
  </si>
  <si>
    <t>招牌服务式套房及工作室</t>
  </si>
  <si>
    <t>Abdullah Muhammad fariez</t>
  </si>
  <si>
    <t>2021-03-28</t>
  </si>
  <si>
    <t>2021/3/28 17:47:33</t>
  </si>
  <si>
    <t>四皇后赌场酒店</t>
  </si>
  <si>
    <t>Kirk Victoria  renee</t>
  </si>
  <si>
    <t>2021/3/28 17:47:12</t>
  </si>
  <si>
    <t>佩达纳酒店</t>
  </si>
  <si>
    <t>Elias Mohd khairul anwar</t>
  </si>
  <si>
    <t>57.00</t>
  </si>
  <si>
    <t>2021/3/28 17:35:26</t>
  </si>
  <si>
    <t>B2曼谷诗纳卡琳酒店</t>
  </si>
  <si>
    <t>damkham gotchaporn</t>
  </si>
  <si>
    <t>16.00</t>
  </si>
  <si>
    <t>2021/3/28 17:04:24</t>
  </si>
  <si>
    <t>迪拜河希尔顿酒店</t>
  </si>
  <si>
    <t>shanklesha ramratan,shanklesha ramratan</t>
  </si>
  <si>
    <t>154.00</t>
  </si>
  <si>
    <t>2021/3/28 16:00:45</t>
  </si>
  <si>
    <t>槟城诗布朗查亚双威酒店</t>
  </si>
  <si>
    <t>SUN CHUANQIANG,ZHENG YUJING</t>
  </si>
  <si>
    <t>39.00</t>
  </si>
  <si>
    <t>2021/3/28 15:58:54</t>
  </si>
  <si>
    <t>Lee Jian Le</t>
  </si>
  <si>
    <t>2021/3/28 15:25:11</t>
  </si>
  <si>
    <t>EUN SEOJIN</t>
  </si>
  <si>
    <t>2021/3/28 15:05:25</t>
  </si>
  <si>
    <t>布莱克敦旅游宾馆</t>
  </si>
  <si>
    <t>Gannon Mitchell</t>
  </si>
  <si>
    <t>96.00</t>
  </si>
  <si>
    <t>2021/3/28 14:44:19</t>
  </si>
  <si>
    <t>K首尔酒店</t>
  </si>
  <si>
    <t>GO HANNA</t>
  </si>
  <si>
    <t>67.00</t>
  </si>
  <si>
    <t>2021/3/28 13:30:44</t>
  </si>
  <si>
    <t>UNIZO酒店-大阪心斋桥</t>
  </si>
  <si>
    <t>JIAO JUNMING</t>
  </si>
  <si>
    <t>48.00</t>
  </si>
  <si>
    <t>2021/3/28 13:29:44</t>
  </si>
  <si>
    <t>chang hyunsung</t>
  </si>
  <si>
    <t>93.00</t>
  </si>
  <si>
    <t>2021/3/28 13:25:24</t>
  </si>
  <si>
    <t>MYSTAYS 清水酒店</t>
  </si>
  <si>
    <t>UCHIDA MIDORI</t>
  </si>
  <si>
    <t>2021/3/28 13:05:46</t>
  </si>
  <si>
    <t>曼谷艾维什酒店</t>
  </si>
  <si>
    <t>Phankasame supakorn,Phankasame supakorn</t>
  </si>
  <si>
    <t>25.00</t>
  </si>
  <si>
    <t>2021/3/28 12:35:07</t>
  </si>
  <si>
    <t>布尔迪拜城市马克斯酒店</t>
  </si>
  <si>
    <t>Li Xiaojuan</t>
  </si>
  <si>
    <t>30.00</t>
  </si>
  <si>
    <t>2021/3/28 11:55:45</t>
  </si>
  <si>
    <t>新山柔佛中环酒店</t>
  </si>
  <si>
    <t>Anal Senin Jungan,Anal Senin Jungan</t>
  </si>
  <si>
    <t>12.00</t>
  </si>
  <si>
    <t>2021/3/28 11:41:25</t>
  </si>
  <si>
    <t>新加坡樟宜湾酒店</t>
  </si>
  <si>
    <t>Jong Ying Wei</t>
  </si>
  <si>
    <t>95.00</t>
  </si>
  <si>
    <t>2021/3/28 10:38:06</t>
  </si>
  <si>
    <t>济州市中心酒店</t>
  </si>
  <si>
    <t>JUNG HYEJIN</t>
  </si>
  <si>
    <t>2021/3/28 10:18:31</t>
  </si>
  <si>
    <t>芭达雅公园海滩度假村</t>
  </si>
  <si>
    <t>kunama somkhid,kunama somkhid</t>
  </si>
  <si>
    <t>2021/3/28 9:58:54</t>
  </si>
  <si>
    <t>济州岛贝斯特韦斯特酒店</t>
  </si>
  <si>
    <t>park jaehwan</t>
  </si>
  <si>
    <t>2021/3/28 8:33:39</t>
  </si>
  <si>
    <t>Bailey Shelley</t>
  </si>
  <si>
    <t>2021/3/28 6:27:09</t>
  </si>
  <si>
    <t>科迪尔品质酒店</t>
  </si>
  <si>
    <t>Peterson Marquavian</t>
  </si>
  <si>
    <t>2021-03-27</t>
  </si>
  <si>
    <t>2021/3/27 22:18:50</t>
  </si>
  <si>
    <t>海上小屋</t>
  </si>
  <si>
    <t>HARUN SAHAL</t>
  </si>
  <si>
    <t>2021/3/27 21:24:10</t>
  </si>
  <si>
    <t>新加坡香格里拉圣淘沙度假村</t>
  </si>
  <si>
    <t>Liu Lei</t>
  </si>
  <si>
    <t>340.00</t>
  </si>
  <si>
    <t>2021/3/27 16:59:36</t>
  </si>
  <si>
    <t>墨客希万隆酒店</t>
  </si>
  <si>
    <t>ILHAM DIOPUTRA</t>
  </si>
  <si>
    <t>2021/3/27 3:16:42</t>
  </si>
  <si>
    <t>26.00</t>
  </si>
  <si>
    <t>2021/3/27 3:14:21</t>
  </si>
  <si>
    <t>伊兹麦洛娃贝塔三角洲酒店</t>
  </si>
  <si>
    <t>smarygin sergey</t>
  </si>
  <si>
    <t>2021/3/27 0:33:03</t>
  </si>
  <si>
    <t>圣廷苑酒店</t>
  </si>
  <si>
    <t>Alvarado Raul</t>
  </si>
  <si>
    <t>360.00</t>
  </si>
  <si>
    <t>2021/3/26 17:40:06</t>
  </si>
  <si>
    <t>Cook Emma</t>
  </si>
  <si>
    <t>336.00</t>
  </si>
  <si>
    <t>2021/3/26 16:05:59</t>
  </si>
  <si>
    <t>阿斯顿·吉迪恩·巴淡酒店</t>
  </si>
  <si>
    <t>Khuan Bok Eng</t>
  </si>
  <si>
    <t>126.00</t>
  </si>
  <si>
    <t>2021/3/26 13:01:02</t>
  </si>
  <si>
    <t>济州岛梅生格拉德酒店</t>
  </si>
  <si>
    <t>CHOI SUNGMIN</t>
  </si>
  <si>
    <t>104.00</t>
  </si>
  <si>
    <t>2021/3/26 11:33:13</t>
  </si>
  <si>
    <t>丽笙威斯康星州西麦迪逊乡村套房酒店</t>
  </si>
  <si>
    <t>Haskin Kris</t>
  </si>
  <si>
    <t>55.00</t>
  </si>
  <si>
    <t>2021/3/26 5:16:49</t>
  </si>
  <si>
    <t>CHEN ITA</t>
  </si>
  <si>
    <t>2021/3/26 0:20:04</t>
  </si>
  <si>
    <t>赛步海湾酒店</t>
  </si>
  <si>
    <t>iligan MARILOU</t>
  </si>
  <si>
    <t>2021/3/25 17:26:07</t>
  </si>
  <si>
    <t>Larisa Kalykova</t>
  </si>
  <si>
    <t>24.00</t>
  </si>
  <si>
    <t>2021/3/25 14:31:53</t>
  </si>
  <si>
    <t>难波天然温泉多米尊贵酒店</t>
  </si>
  <si>
    <t>MATSUEI TERUYA,KOBAYASHI MIYO</t>
  </si>
  <si>
    <t>2021/3/24 22:31:55</t>
  </si>
  <si>
    <t>萨瓦斯德可可酒店</t>
  </si>
  <si>
    <t>Kittapat Peem,Kittapat Peem</t>
  </si>
  <si>
    <t>2021/3/24 21:46:59</t>
  </si>
  <si>
    <t>悉尼格雷斯酒店</t>
  </si>
  <si>
    <t>Fuller Karon</t>
  </si>
  <si>
    <t>2021/3/24 14:23:49</t>
  </si>
  <si>
    <t>金色郁金香海云台酒店&amp;套房</t>
  </si>
  <si>
    <t>KIM SOHEE</t>
  </si>
  <si>
    <t>2021/3/23 22:10:58</t>
  </si>
  <si>
    <t>拉马努法克图尔酒店</t>
  </si>
  <si>
    <t>Biondi Elisa</t>
  </si>
  <si>
    <t>2021/3/23 21:27:50</t>
  </si>
  <si>
    <t>Musgrave Jane</t>
  </si>
  <si>
    <t>344.00</t>
  </si>
  <si>
    <t>2021/3/23 7:24:31</t>
  </si>
  <si>
    <t>Howard Whitman</t>
  </si>
  <si>
    <t>354.00</t>
  </si>
  <si>
    <t>2021/3/23 4:53:26</t>
  </si>
  <si>
    <t>济州航空城酒店</t>
  </si>
  <si>
    <t>Kim Hikyung</t>
  </si>
  <si>
    <t>140.00</t>
  </si>
  <si>
    <t>2021/3/22 22:00:36</t>
  </si>
  <si>
    <t>布鲁日维罗特尔酒店</t>
  </si>
  <si>
    <t>Vermeulen Benoit</t>
  </si>
  <si>
    <t>2021/3/22 18:48:55</t>
  </si>
  <si>
    <t>Poole Alana M</t>
  </si>
  <si>
    <t>2021/3/22 13:04:40</t>
  </si>
  <si>
    <t>Canada Adrenna</t>
  </si>
  <si>
    <t>2021-03-26</t>
  </si>
  <si>
    <t>318.00</t>
  </si>
  <si>
    <t>2021/3/22 8:44:25</t>
  </si>
  <si>
    <t>希尔顿多伦多酒店</t>
  </si>
  <si>
    <t>Nanthavong Christina</t>
  </si>
  <si>
    <t>2021/3/22 7:44:44</t>
  </si>
  <si>
    <t>全球财富酒店</t>
  </si>
  <si>
    <t>Teja Mulpuri Ravi</t>
  </si>
  <si>
    <t>2021-03-24</t>
  </si>
  <si>
    <t>125.00</t>
  </si>
  <si>
    <t>2021/3/21 19:59:32</t>
  </si>
  <si>
    <t>首尔明洞乙支路彩鸿酒店</t>
  </si>
  <si>
    <t>OH GAYOUNG</t>
  </si>
  <si>
    <t>2021/3/21 18:58:06</t>
  </si>
  <si>
    <t>QVB 悉尼酒店</t>
  </si>
  <si>
    <t>Gandy Rachel</t>
  </si>
  <si>
    <t>2021/3/21 18:01:49</t>
  </si>
  <si>
    <t>城中城花园度假村</t>
  </si>
  <si>
    <t>Kumbung Sirijit</t>
  </si>
  <si>
    <t>40.00</t>
  </si>
  <si>
    <t>2021/3/21 13:26:39</t>
  </si>
  <si>
    <t>斯蒂芬奥斯汀洲际酒店</t>
  </si>
  <si>
    <t>You Megan,Baker Nathan</t>
  </si>
  <si>
    <t>107.00</t>
  </si>
  <si>
    <t>2021/3/21 10:05:21</t>
  </si>
  <si>
    <t>jeoung da woon</t>
  </si>
  <si>
    <t>278.00</t>
  </si>
  <si>
    <t>2021/3/20 23:25:41</t>
  </si>
  <si>
    <t>金马仑高原新星高地度假酒店</t>
  </si>
  <si>
    <t>Hazarul Noor,Hazarul Noor</t>
  </si>
  <si>
    <t>32.00</t>
  </si>
  <si>
    <t>2021/3/20 21:42:14</t>
  </si>
  <si>
    <t>法兰克福机场希尔顿欢朋酒店</t>
  </si>
  <si>
    <t>Xu Tian</t>
  </si>
  <si>
    <t>134.00</t>
  </si>
  <si>
    <t>2021/3/20 8:40:19</t>
  </si>
  <si>
    <t>ZHUKOV NIKOLAY,ZHUKOV NIKOLAY</t>
  </si>
  <si>
    <t>50.00</t>
  </si>
  <si>
    <t>2021/3/20 0:34:32</t>
  </si>
  <si>
    <t>维达拉酒店及水疗中心</t>
  </si>
  <si>
    <t>YE NING,WANG XIANHAO</t>
  </si>
  <si>
    <t>83.00</t>
  </si>
  <si>
    <t>2021/3/19 7:58:37</t>
  </si>
  <si>
    <t>戈尔奇全景酒店</t>
  </si>
  <si>
    <t>Savichev Maksim,Savichev Maksim</t>
  </si>
  <si>
    <t>448.00</t>
  </si>
  <si>
    <t>2021/3/19 0:21:14</t>
  </si>
  <si>
    <t>诺富特悉尼奥林匹克园大酒店</t>
  </si>
  <si>
    <t>PEARCE THOMAS</t>
  </si>
  <si>
    <t>245.00</t>
  </si>
  <si>
    <t>2021/3/18 6:14:20</t>
  </si>
  <si>
    <t>名古屋尊贵三井花园酒店</t>
  </si>
  <si>
    <t>sakamoto kunio,sakamoto kunio</t>
  </si>
  <si>
    <t>148.00</t>
  </si>
  <si>
    <t>2021/3/17 17:31:10</t>
  </si>
  <si>
    <t>阿斯瓦利恩斯港威酒店</t>
  </si>
  <si>
    <t>Mistry Satyam</t>
  </si>
  <si>
    <t>248.00</t>
  </si>
  <si>
    <t>2021/3/17 11:41:21</t>
  </si>
  <si>
    <t>宏内星十一月斯德公寓</t>
  </si>
  <si>
    <t>LEE JUNGSU</t>
  </si>
  <si>
    <t>68.00</t>
  </si>
  <si>
    <t>2021/3/16 22:21:17</t>
  </si>
  <si>
    <t>Puzanov Yury</t>
  </si>
  <si>
    <t>2021/3/16 5:18:30</t>
  </si>
  <si>
    <t>Muhammad yusuf Amirudin,Muhammad yusuf Amirudin</t>
  </si>
  <si>
    <t>2021/3/14 16:51:01</t>
  </si>
  <si>
    <t>布法罗国际机场假日酒店</t>
  </si>
  <si>
    <t>Simmons Patrick Alexander,Vu Thuy Bich</t>
  </si>
  <si>
    <t>37.00</t>
  </si>
  <si>
    <t>2021/3/13 4:35:39</t>
  </si>
  <si>
    <t>拉卡提亚度假村及水疗中心</t>
  </si>
  <si>
    <t>Schiro Nathan James,Schiro Amanda Rachelle</t>
  </si>
  <si>
    <t>374.00</t>
  </si>
  <si>
    <t>2021/3/10 22:32:23</t>
  </si>
  <si>
    <t>费城市中心喜来登酒店</t>
  </si>
  <si>
    <t>wolf Scott</t>
  </si>
  <si>
    <t>2021/3/10 8:36:30</t>
  </si>
  <si>
    <t>Pryazhentsev Rodion</t>
  </si>
  <si>
    <t>2021/3/10 3:42:21</t>
  </si>
  <si>
    <t xml:space="preserve">古尔冈特瑞登特酒店  </t>
  </si>
  <si>
    <t>Sharma Nitish,Sharma Nitish</t>
  </si>
  <si>
    <t>79.00</t>
  </si>
  <si>
    <t>2021/3/7 22:22:07</t>
  </si>
  <si>
    <t>芝加哥华尔道夫酒店</t>
  </si>
  <si>
    <t>Akopian Lusine</t>
  </si>
  <si>
    <t>1420.00</t>
  </si>
  <si>
    <t>2021/3/6 18:40:25</t>
  </si>
  <si>
    <t>LEE CHANGHEE,LEE DAIN</t>
  </si>
  <si>
    <t>2021/3/6 17:27:20</t>
  </si>
  <si>
    <t>圣胡安希尔顿逸林酒店</t>
  </si>
  <si>
    <t>Vappie Jade Vappie</t>
  </si>
  <si>
    <t>2021-03-25</t>
  </si>
  <si>
    <t>552.00</t>
  </si>
  <si>
    <t>2021/3/6 5:41:31</t>
  </si>
  <si>
    <t xml:space="preserve">基韦斯特岛孔查酒店 </t>
  </si>
  <si>
    <t>Chernoff Eva Florence,Barnett Joshua Michael</t>
  </si>
  <si>
    <t>1035.00</t>
  </si>
  <si>
    <t>2021/3/4 11:53:23</t>
  </si>
  <si>
    <t>洛杉矶活力洛城万怡酒店</t>
  </si>
  <si>
    <t>TITI CHAQUITA R</t>
  </si>
  <si>
    <t>266.00</t>
  </si>
  <si>
    <t>2021/3/3 2:18:47</t>
  </si>
  <si>
    <t>维克多/罗切斯特温德姆米克罗酒店</t>
  </si>
  <si>
    <t>Merrill Kenton</t>
  </si>
  <si>
    <t>173.01</t>
  </si>
  <si>
    <t>2021/3/3 1:38:46</t>
  </si>
  <si>
    <t>布雷肯里奇希尔顿逸林酒店</t>
  </si>
  <si>
    <t>Ensrud Andreas</t>
  </si>
  <si>
    <t>1020.00</t>
  </si>
  <si>
    <t>2021/3/2 5:30:50</t>
  </si>
  <si>
    <t>迈阿密海滩枫丹白露酒店</t>
  </si>
  <si>
    <t>Canady Latisha</t>
  </si>
  <si>
    <t>1473.00</t>
  </si>
  <si>
    <t>2021/3/2 4:20:22</t>
  </si>
  <si>
    <t>Srivastava Manu,Srivastava Manu</t>
  </si>
  <si>
    <t>2021/3/2 2:37:48</t>
  </si>
  <si>
    <t>Wilkinson Nathan,Rogers Micah</t>
  </si>
  <si>
    <t>291.00</t>
  </si>
  <si>
    <t>2021/3/1 13:27:21</t>
  </si>
  <si>
    <t>Smith Julia</t>
  </si>
  <si>
    <t>311.00</t>
  </si>
  <si>
    <t>2021/2/27 4:37:46</t>
  </si>
  <si>
    <t>尖峰石林度假酒店</t>
  </si>
  <si>
    <t>stewart jo,stewart jo</t>
  </si>
  <si>
    <t>2021/2/23 8:25:38</t>
  </si>
  <si>
    <t>维斯塔滨海酒店及度假村</t>
  </si>
  <si>
    <t>Cordero Janette</t>
  </si>
  <si>
    <t>2021/2/21 22:31:09</t>
  </si>
  <si>
    <t>高山通风赌场及度假酒店</t>
  </si>
  <si>
    <t>Delgado Hector</t>
  </si>
  <si>
    <t>123.00</t>
  </si>
  <si>
    <t>2021/2/19 2:35:15</t>
  </si>
  <si>
    <t>马尔代夫君樂酒店</t>
  </si>
  <si>
    <t>GANESH AKHILA,GANESH AKHILA</t>
  </si>
  <si>
    <t>1029.00</t>
  </si>
  <si>
    <t>2021/2/9 1:01:58</t>
  </si>
  <si>
    <t>霍夫曼庄园凯悦嘉轩酒店</t>
  </si>
  <si>
    <t>Martinez Jesus</t>
  </si>
  <si>
    <t>2021/1/25 14:03:22</t>
  </si>
  <si>
    <t>新加坡瑞吉酒店</t>
  </si>
  <si>
    <t>Tan Nicolette</t>
  </si>
  <si>
    <t>2021/1/16 15:39:03</t>
  </si>
  <si>
    <t>威斯汀汉堡酒店</t>
  </si>
  <si>
    <t>Mohrmann Morten</t>
  </si>
  <si>
    <t>212.00</t>
  </si>
  <si>
    <t>2020/12/19 16:32:03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</si>
</sst>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14150711220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44289</v>
      </c>
      <c r="G2" s="5">
        <v>44290</v>
      </c>
      <c r="H2" s="4">
        <v>1</v>
      </c>
      <c r="I2" s="4">
        <v>1</v>
      </c>
      <c r="J2" s="4">
        <v>1</v>
      </c>
      <c r="K2" s="4" t="s">
        <v>28</v>
      </c>
      <c r="L2" s="4">
        <v>212</v>
      </c>
      <c r="M2" s="4">
        <v>212</v>
      </c>
      <c r="N2" s="4" t="s">
        <v>29</v>
      </c>
      <c r="O2" s="4" t="s">
        <v>30</v>
      </c>
      <c r="P2" s="4" t="s">
        <v>31</v>
      </c>
      <c r="Q2" s="4">
        <v>0</v>
      </c>
      <c r="R2" s="6">
        <v>44184</v>
      </c>
      <c r="S2" s="5">
        <v>44291</v>
      </c>
      <c r="T2" s="4" t="s">
        <v>32</v>
      </c>
      <c r="U2" s="4">
        <v>212</v>
      </c>
      <c r="V2" s="4">
        <v>0</v>
      </c>
      <c r="W2" s="4">
        <v>0</v>
      </c>
      <c r="X2" s="4">
        <v>1928863</v>
      </c>
    </row>
    <row r="3" s="4" customFormat="1" spans="1:24">
      <c r="A3" s="4">
        <v>14301855214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44283</v>
      </c>
      <c r="G3" s="5">
        <v>44284</v>
      </c>
      <c r="H3" s="4">
        <v>1</v>
      </c>
      <c r="I3" s="4">
        <v>1</v>
      </c>
      <c r="J3" s="4">
        <v>1</v>
      </c>
      <c r="K3" s="4" t="s">
        <v>28</v>
      </c>
      <c r="L3" s="4">
        <v>270</v>
      </c>
      <c r="M3" s="4">
        <v>270</v>
      </c>
      <c r="N3" s="4" t="s">
        <v>35</v>
      </c>
      <c r="O3" s="4" t="s">
        <v>30</v>
      </c>
      <c r="P3" s="4" t="s">
        <v>31</v>
      </c>
      <c r="Q3" s="4">
        <v>0</v>
      </c>
      <c r="R3" s="6">
        <v>44212</v>
      </c>
      <c r="S3" s="5">
        <v>44291</v>
      </c>
      <c r="T3" s="4" t="s">
        <v>32</v>
      </c>
      <c r="U3" s="4">
        <v>270</v>
      </c>
      <c r="V3" s="4">
        <v>0</v>
      </c>
      <c r="W3" s="4">
        <v>0</v>
      </c>
      <c r="X3" s="4">
        <v>1950360</v>
      </c>
    </row>
    <row r="4" s="4" customFormat="1" spans="1:24">
      <c r="A4" s="4">
        <v>14301855214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44283</v>
      </c>
      <c r="G4" s="5">
        <v>44284</v>
      </c>
      <c r="H4" s="4">
        <v>1</v>
      </c>
      <c r="I4" s="4">
        <v>1</v>
      </c>
      <c r="J4" s="4">
        <v>1</v>
      </c>
      <c r="K4" s="4" t="s">
        <v>28</v>
      </c>
      <c r="L4" s="4">
        <v>-270</v>
      </c>
      <c r="M4" s="4">
        <v>-270</v>
      </c>
      <c r="N4" s="4" t="s">
        <v>35</v>
      </c>
      <c r="O4" s="4" t="s">
        <v>30</v>
      </c>
      <c r="P4" s="4" t="s">
        <v>31</v>
      </c>
      <c r="Q4" s="4">
        <v>0</v>
      </c>
      <c r="R4" s="6">
        <v>44212</v>
      </c>
      <c r="S4" s="5">
        <v>44291</v>
      </c>
      <c r="T4" s="4" t="s">
        <v>32</v>
      </c>
      <c r="U4" s="4">
        <v>-270</v>
      </c>
      <c r="V4" s="4">
        <v>0</v>
      </c>
      <c r="W4" s="4">
        <v>0</v>
      </c>
      <c r="X4" s="4">
        <v>1950360</v>
      </c>
    </row>
    <row r="5" s="4" customFormat="1" spans="1:24">
      <c r="A5" s="4">
        <v>14338440328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44286</v>
      </c>
      <c r="G5" s="5">
        <v>44287</v>
      </c>
      <c r="H5" s="4">
        <v>1</v>
      </c>
      <c r="I5" s="4">
        <v>1</v>
      </c>
      <c r="J5" s="4">
        <v>1</v>
      </c>
      <c r="K5" s="4" t="s">
        <v>28</v>
      </c>
      <c r="L5" s="4">
        <v>52</v>
      </c>
      <c r="M5" s="4">
        <v>52</v>
      </c>
      <c r="N5" s="4" t="s">
        <v>39</v>
      </c>
      <c r="O5" s="4" t="s">
        <v>30</v>
      </c>
      <c r="P5" s="4" t="s">
        <v>31</v>
      </c>
      <c r="Q5" s="4">
        <v>0</v>
      </c>
      <c r="R5" s="6">
        <v>44221</v>
      </c>
      <c r="S5" s="5">
        <v>44291</v>
      </c>
      <c r="T5" s="4" t="s">
        <v>32</v>
      </c>
      <c r="U5" s="4">
        <v>52</v>
      </c>
      <c r="V5" s="4">
        <v>0</v>
      </c>
      <c r="W5" s="4">
        <v>0</v>
      </c>
      <c r="X5" s="4">
        <v>1963880</v>
      </c>
    </row>
    <row r="6" s="4" customFormat="1" spans="1:24">
      <c r="A6" s="4">
        <v>14388573422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44282</v>
      </c>
      <c r="G6" s="5">
        <v>44285</v>
      </c>
      <c r="H6" s="4">
        <v>1</v>
      </c>
      <c r="I6" s="4">
        <v>3</v>
      </c>
      <c r="J6" s="4">
        <v>3</v>
      </c>
      <c r="K6" s="4" t="s">
        <v>28</v>
      </c>
      <c r="L6" s="4">
        <v>1029</v>
      </c>
      <c r="M6" s="4">
        <v>1029</v>
      </c>
      <c r="N6" s="4" t="s">
        <v>42</v>
      </c>
      <c r="O6" s="4" t="s">
        <v>30</v>
      </c>
      <c r="P6" s="4" t="s">
        <v>31</v>
      </c>
      <c r="Q6" s="4">
        <v>0</v>
      </c>
      <c r="R6" s="6">
        <v>44236</v>
      </c>
      <c r="S6" s="5">
        <v>44291</v>
      </c>
      <c r="T6" s="4" t="s">
        <v>32</v>
      </c>
      <c r="U6" s="4">
        <v>1029</v>
      </c>
      <c r="V6" s="4">
        <v>0</v>
      </c>
      <c r="W6" s="4">
        <v>0</v>
      </c>
      <c r="X6" s="4">
        <v>1977057</v>
      </c>
    </row>
    <row r="7" s="4" customFormat="1" spans="1:24">
      <c r="A7" s="4">
        <v>14426631436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44283</v>
      </c>
      <c r="G7" s="5">
        <v>44284</v>
      </c>
      <c r="H7" s="4">
        <v>1</v>
      </c>
      <c r="I7" s="4">
        <v>1</v>
      </c>
      <c r="J7" s="4">
        <v>1</v>
      </c>
      <c r="K7" s="4" t="s">
        <v>28</v>
      </c>
      <c r="L7" s="4">
        <v>123</v>
      </c>
      <c r="M7" s="4">
        <v>123</v>
      </c>
      <c r="N7" s="4" t="s">
        <v>45</v>
      </c>
      <c r="O7" s="4" t="s">
        <v>30</v>
      </c>
      <c r="P7" s="4" t="s">
        <v>31</v>
      </c>
      <c r="Q7" s="4">
        <v>0</v>
      </c>
      <c r="R7" s="6">
        <v>44246</v>
      </c>
      <c r="S7" s="5">
        <v>44291</v>
      </c>
      <c r="T7" s="4" t="s">
        <v>32</v>
      </c>
      <c r="U7" s="4">
        <v>123</v>
      </c>
      <c r="V7" s="4">
        <v>0</v>
      </c>
      <c r="W7" s="4">
        <v>0</v>
      </c>
      <c r="X7" s="4">
        <v>1985977</v>
      </c>
    </row>
    <row r="8" s="4" customFormat="1" spans="1:24">
      <c r="A8" s="4">
        <v>14441758185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44287</v>
      </c>
      <c r="G8" s="5">
        <v>44289</v>
      </c>
      <c r="H8" s="4">
        <v>1</v>
      </c>
      <c r="I8" s="4">
        <v>2</v>
      </c>
      <c r="J8" s="4">
        <v>2</v>
      </c>
      <c r="K8" s="4" t="s">
        <v>28</v>
      </c>
      <c r="L8" s="4">
        <v>186</v>
      </c>
      <c r="M8" s="4">
        <v>186</v>
      </c>
      <c r="N8" s="4" t="s">
        <v>48</v>
      </c>
      <c r="O8" s="4" t="s">
        <v>30</v>
      </c>
      <c r="P8" s="4" t="s">
        <v>31</v>
      </c>
      <c r="Q8" s="4">
        <v>0</v>
      </c>
      <c r="R8" s="6">
        <v>44248</v>
      </c>
      <c r="S8" s="5">
        <v>44291</v>
      </c>
      <c r="T8" s="4" t="s">
        <v>32</v>
      </c>
      <c r="U8" s="4">
        <v>186</v>
      </c>
      <c r="V8" s="4">
        <v>0</v>
      </c>
      <c r="W8" s="4">
        <v>0</v>
      </c>
      <c r="X8" s="4">
        <v>1988081</v>
      </c>
    </row>
    <row r="9" s="4" customFormat="1" spans="1:24">
      <c r="A9" s="4">
        <v>14450157666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44282</v>
      </c>
      <c r="G9" s="5">
        <v>44285</v>
      </c>
      <c r="H9" s="4">
        <v>1</v>
      </c>
      <c r="I9" s="4">
        <v>3</v>
      </c>
      <c r="J9" s="4">
        <v>3</v>
      </c>
      <c r="K9" s="4" t="s">
        <v>28</v>
      </c>
      <c r="L9" s="4">
        <v>360</v>
      </c>
      <c r="M9" s="4">
        <v>360</v>
      </c>
      <c r="N9" s="4" t="s">
        <v>51</v>
      </c>
      <c r="O9" s="4" t="s">
        <v>30</v>
      </c>
      <c r="P9" s="4" t="s">
        <v>31</v>
      </c>
      <c r="Q9" s="4">
        <v>0</v>
      </c>
      <c r="R9" s="6">
        <v>44250</v>
      </c>
      <c r="S9" s="5">
        <v>44291</v>
      </c>
      <c r="T9" s="4" t="s">
        <v>32</v>
      </c>
      <c r="U9" s="4">
        <v>360</v>
      </c>
      <c r="V9" s="4">
        <v>0</v>
      </c>
      <c r="W9" s="4">
        <v>0</v>
      </c>
      <c r="X9" s="4">
        <v>1989160</v>
      </c>
    </row>
    <row r="10" s="4" customFormat="1" spans="1:24">
      <c r="A10" s="4">
        <v>14453638609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44287</v>
      </c>
      <c r="G10" s="5">
        <v>44288</v>
      </c>
      <c r="H10" s="4">
        <v>1</v>
      </c>
      <c r="I10" s="4">
        <v>1</v>
      </c>
      <c r="J10" s="4">
        <v>1</v>
      </c>
      <c r="K10" s="4" t="s">
        <v>28</v>
      </c>
      <c r="L10" s="4">
        <v>133</v>
      </c>
      <c r="M10" s="4">
        <v>133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44251</v>
      </c>
      <c r="S10" s="5">
        <v>44291</v>
      </c>
      <c r="T10" s="4" t="s">
        <v>32</v>
      </c>
      <c r="U10" s="4">
        <v>133</v>
      </c>
      <c r="V10" s="4">
        <v>0</v>
      </c>
      <c r="W10" s="4">
        <v>0</v>
      </c>
      <c r="X10" s="4">
        <v>1990071</v>
      </c>
    </row>
    <row r="11" s="4" customFormat="1" spans="1:24">
      <c r="A11" s="4">
        <v>14453638609</v>
      </c>
      <c r="B11" s="4" t="s">
        <v>24</v>
      </c>
      <c r="C11" s="4" t="s">
        <v>36</v>
      </c>
      <c r="D11" s="4" t="s">
        <v>52</v>
      </c>
      <c r="E11" s="4" t="s">
        <v>53</v>
      </c>
      <c r="F11" s="5">
        <v>44287</v>
      </c>
      <c r="G11" s="5">
        <v>44288</v>
      </c>
      <c r="H11" s="4">
        <v>1</v>
      </c>
      <c r="I11" s="4">
        <v>1</v>
      </c>
      <c r="J11" s="4">
        <v>1</v>
      </c>
      <c r="K11" s="4" t="s">
        <v>28</v>
      </c>
      <c r="L11" s="4">
        <v>-133</v>
      </c>
      <c r="M11" s="4">
        <v>-133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44251</v>
      </c>
      <c r="S11" s="5">
        <v>44291</v>
      </c>
      <c r="T11" s="4" t="s">
        <v>32</v>
      </c>
      <c r="U11" s="4">
        <v>-133</v>
      </c>
      <c r="V11" s="4">
        <v>0</v>
      </c>
      <c r="W11" s="4">
        <v>0</v>
      </c>
      <c r="X11" s="4">
        <v>1990071</v>
      </c>
    </row>
    <row r="12" s="4" customFormat="1" spans="1:24">
      <c r="A12" s="4">
        <v>14473928647</v>
      </c>
      <c r="B12" s="4" t="s">
        <v>24</v>
      </c>
      <c r="C12" s="4" t="s">
        <v>25</v>
      </c>
      <c r="D12" s="4" t="s">
        <v>55</v>
      </c>
      <c r="E12" s="4" t="s">
        <v>38</v>
      </c>
      <c r="F12" s="5">
        <v>44287</v>
      </c>
      <c r="G12" s="5">
        <v>44288</v>
      </c>
      <c r="H12" s="4">
        <v>1</v>
      </c>
      <c r="I12" s="4">
        <v>1</v>
      </c>
      <c r="J12" s="4">
        <v>1</v>
      </c>
      <c r="K12" s="4" t="s">
        <v>28</v>
      </c>
      <c r="L12" s="4">
        <v>311</v>
      </c>
      <c r="M12" s="4">
        <v>311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44254</v>
      </c>
      <c r="S12" s="5">
        <v>44291</v>
      </c>
      <c r="T12" s="4" t="s">
        <v>32</v>
      </c>
      <c r="U12" s="4">
        <v>311</v>
      </c>
      <c r="V12" s="4">
        <v>0</v>
      </c>
      <c r="W12" s="4">
        <v>0</v>
      </c>
      <c r="X12" s="4">
        <v>1993712</v>
      </c>
    </row>
    <row r="13" s="4" customFormat="1" spans="1:24">
      <c r="A13" s="4">
        <v>14450157666</v>
      </c>
      <c r="B13" s="4" t="s">
        <v>24</v>
      </c>
      <c r="C13" s="4" t="s">
        <v>36</v>
      </c>
      <c r="D13" s="4" t="s">
        <v>49</v>
      </c>
      <c r="E13" s="4" t="s">
        <v>50</v>
      </c>
      <c r="F13" s="5">
        <v>44282</v>
      </c>
      <c r="G13" s="5">
        <v>44285</v>
      </c>
      <c r="H13" s="4">
        <v>1</v>
      </c>
      <c r="I13" s="4">
        <v>3</v>
      </c>
      <c r="J13" s="4">
        <v>3</v>
      </c>
      <c r="K13" s="4" t="s">
        <v>28</v>
      </c>
      <c r="L13" s="4">
        <v>-360</v>
      </c>
      <c r="M13" s="4">
        <v>-360</v>
      </c>
      <c r="N13" s="4" t="s">
        <v>51</v>
      </c>
      <c r="O13" s="4" t="s">
        <v>30</v>
      </c>
      <c r="P13" s="4" t="s">
        <v>31</v>
      </c>
      <c r="Q13" s="4">
        <v>0</v>
      </c>
      <c r="R13" s="6">
        <v>44250</v>
      </c>
      <c r="S13" s="5">
        <v>44291</v>
      </c>
      <c r="T13" s="4" t="s">
        <v>32</v>
      </c>
      <c r="U13" s="4">
        <v>-360</v>
      </c>
      <c r="V13" s="4">
        <v>0</v>
      </c>
      <c r="W13" s="4">
        <v>0</v>
      </c>
      <c r="X13" s="4">
        <v>1989160</v>
      </c>
    </row>
    <row r="14" s="4" customFormat="1" spans="1:24">
      <c r="A14" s="4">
        <v>14488590912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44282</v>
      </c>
      <c r="G14" s="5">
        <v>44285</v>
      </c>
      <c r="H14" s="4">
        <v>1</v>
      </c>
      <c r="I14" s="4">
        <v>3</v>
      </c>
      <c r="J14" s="4">
        <v>3</v>
      </c>
      <c r="K14" s="4" t="s">
        <v>28</v>
      </c>
      <c r="L14" s="4">
        <v>291</v>
      </c>
      <c r="M14" s="4">
        <v>291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44256</v>
      </c>
      <c r="S14" s="5">
        <v>44291</v>
      </c>
      <c r="T14" s="4" t="s">
        <v>32</v>
      </c>
      <c r="U14" s="4">
        <v>291</v>
      </c>
      <c r="V14" s="4">
        <v>0</v>
      </c>
      <c r="W14" s="4">
        <v>0</v>
      </c>
      <c r="X14" s="4">
        <v>1997134</v>
      </c>
    </row>
    <row r="15" s="4" customFormat="1" spans="1:24">
      <c r="A15" s="4">
        <v>14493669747</v>
      </c>
      <c r="B15" s="4" t="s">
        <v>24</v>
      </c>
      <c r="C15" s="4" t="s">
        <v>25</v>
      </c>
      <c r="D15" s="4" t="s">
        <v>60</v>
      </c>
      <c r="E15" s="4" t="s">
        <v>61</v>
      </c>
      <c r="F15" s="5">
        <v>44287</v>
      </c>
      <c r="G15" s="5">
        <v>44288</v>
      </c>
      <c r="H15" s="4">
        <v>1</v>
      </c>
      <c r="I15" s="4">
        <v>1</v>
      </c>
      <c r="J15" s="4">
        <v>1</v>
      </c>
      <c r="K15" s="4" t="s">
        <v>28</v>
      </c>
      <c r="L15" s="4">
        <v>80</v>
      </c>
      <c r="M15" s="4">
        <v>80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44257</v>
      </c>
      <c r="S15" s="5">
        <v>44291</v>
      </c>
      <c r="T15" s="4" t="s">
        <v>32</v>
      </c>
      <c r="U15" s="4">
        <v>80</v>
      </c>
      <c r="V15" s="4">
        <v>0</v>
      </c>
      <c r="W15" s="4">
        <v>0</v>
      </c>
      <c r="X15" s="4">
        <v>1998442</v>
      </c>
    </row>
    <row r="16" s="4" customFormat="1" spans="1:24">
      <c r="A16" s="4">
        <v>14493716202</v>
      </c>
      <c r="B16" s="4" t="s">
        <v>24</v>
      </c>
      <c r="C16" s="4" t="s">
        <v>25</v>
      </c>
      <c r="D16" s="4" t="s">
        <v>63</v>
      </c>
      <c r="E16" s="4" t="s">
        <v>64</v>
      </c>
      <c r="F16" s="5">
        <v>44281</v>
      </c>
      <c r="G16" s="5">
        <v>44284</v>
      </c>
      <c r="H16" s="4">
        <v>1</v>
      </c>
      <c r="I16" s="4">
        <v>3</v>
      </c>
      <c r="J16" s="4">
        <v>3</v>
      </c>
      <c r="K16" s="4" t="s">
        <v>28</v>
      </c>
      <c r="L16" s="4">
        <v>1473</v>
      </c>
      <c r="M16" s="4">
        <v>1473</v>
      </c>
      <c r="N16" s="4" t="s">
        <v>65</v>
      </c>
      <c r="O16" s="4" t="s">
        <v>30</v>
      </c>
      <c r="P16" s="4" t="s">
        <v>31</v>
      </c>
      <c r="Q16" s="4">
        <v>0</v>
      </c>
      <c r="R16" s="6">
        <v>44257</v>
      </c>
      <c r="S16" s="5">
        <v>44291</v>
      </c>
      <c r="T16" s="4" t="s">
        <v>32</v>
      </c>
      <c r="U16" s="4">
        <v>1473</v>
      </c>
      <c r="V16" s="4">
        <v>0</v>
      </c>
      <c r="W16" s="4">
        <v>0</v>
      </c>
      <c r="X16" s="4">
        <v>1998456</v>
      </c>
    </row>
    <row r="17" s="4" customFormat="1" spans="1:24">
      <c r="A17" s="4">
        <v>14493734093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44280</v>
      </c>
      <c r="G17" s="5">
        <v>44285</v>
      </c>
      <c r="H17" s="4">
        <v>1</v>
      </c>
      <c r="I17" s="4">
        <v>5</v>
      </c>
      <c r="J17" s="4">
        <v>5</v>
      </c>
      <c r="K17" s="4" t="s">
        <v>28</v>
      </c>
      <c r="L17" s="4">
        <v>1020</v>
      </c>
      <c r="M17" s="4">
        <v>1020</v>
      </c>
      <c r="N17" s="4" t="s">
        <v>68</v>
      </c>
      <c r="O17" s="4" t="s">
        <v>30</v>
      </c>
      <c r="P17" s="4" t="s">
        <v>31</v>
      </c>
      <c r="Q17" s="4">
        <v>0</v>
      </c>
      <c r="R17" s="6">
        <v>44257</v>
      </c>
      <c r="S17" s="5">
        <v>44291</v>
      </c>
      <c r="T17" s="4" t="s">
        <v>32</v>
      </c>
      <c r="U17" s="4">
        <v>1020</v>
      </c>
      <c r="V17" s="4">
        <v>0</v>
      </c>
      <c r="W17" s="4">
        <v>0</v>
      </c>
      <c r="X17" s="4">
        <v>1998463</v>
      </c>
    </row>
    <row r="18" s="4" customFormat="1" spans="1:24">
      <c r="A18" s="4">
        <v>14500496261</v>
      </c>
      <c r="B18" s="4" t="s">
        <v>24</v>
      </c>
      <c r="C18" s="4" t="s">
        <v>25</v>
      </c>
      <c r="D18" s="4" t="s">
        <v>69</v>
      </c>
      <c r="E18" s="4" t="s">
        <v>70</v>
      </c>
      <c r="F18" s="5">
        <v>44282</v>
      </c>
      <c r="G18" s="5">
        <v>44285</v>
      </c>
      <c r="H18" s="4">
        <v>1</v>
      </c>
      <c r="I18" s="4">
        <v>3</v>
      </c>
      <c r="J18" s="4">
        <v>3</v>
      </c>
      <c r="K18" s="4" t="s">
        <v>28</v>
      </c>
      <c r="L18" s="4">
        <v>173</v>
      </c>
      <c r="M18" s="4">
        <v>173</v>
      </c>
      <c r="N18" s="4" t="s">
        <v>71</v>
      </c>
      <c r="O18" s="4" t="s">
        <v>30</v>
      </c>
      <c r="P18" s="4" t="s">
        <v>31</v>
      </c>
      <c r="Q18" s="4">
        <v>0</v>
      </c>
      <c r="R18" s="6">
        <v>44258</v>
      </c>
      <c r="S18" s="5">
        <v>44291</v>
      </c>
      <c r="T18" s="4" t="s">
        <v>32</v>
      </c>
      <c r="U18" s="4">
        <v>173</v>
      </c>
      <c r="V18" s="4">
        <v>0</v>
      </c>
      <c r="W18" s="4">
        <v>0</v>
      </c>
      <c r="X18" s="4">
        <v>2000153</v>
      </c>
    </row>
    <row r="19" s="4" customFormat="1" spans="1:24">
      <c r="A19" s="4">
        <v>14500538127</v>
      </c>
      <c r="B19" s="4" t="s">
        <v>24</v>
      </c>
      <c r="C19" s="4" t="s">
        <v>25</v>
      </c>
      <c r="D19" s="4" t="s">
        <v>72</v>
      </c>
      <c r="E19" s="4" t="s">
        <v>73</v>
      </c>
      <c r="F19" s="5">
        <v>44288</v>
      </c>
      <c r="G19" s="5">
        <v>44290</v>
      </c>
      <c r="H19" s="4">
        <v>1</v>
      </c>
      <c r="I19" s="4">
        <v>2</v>
      </c>
      <c r="J19" s="4">
        <v>2</v>
      </c>
      <c r="K19" s="4" t="s">
        <v>28</v>
      </c>
      <c r="L19" s="4">
        <v>266</v>
      </c>
      <c r="M19" s="4">
        <v>266</v>
      </c>
      <c r="N19" s="4" t="s">
        <v>74</v>
      </c>
      <c r="O19" s="4" t="s">
        <v>30</v>
      </c>
      <c r="P19" s="4" t="s">
        <v>31</v>
      </c>
      <c r="Q19" s="4">
        <v>0</v>
      </c>
      <c r="R19" s="6">
        <v>44258</v>
      </c>
      <c r="S19" s="5">
        <v>44291</v>
      </c>
      <c r="T19" s="4" t="s">
        <v>32</v>
      </c>
      <c r="U19" s="4">
        <v>266</v>
      </c>
      <c r="V19" s="4">
        <v>0</v>
      </c>
      <c r="W19" s="4">
        <v>0</v>
      </c>
      <c r="X19" s="4">
        <v>2000169</v>
      </c>
    </row>
    <row r="20" s="4" customFormat="1" spans="1:24">
      <c r="A20" s="4">
        <v>14508985864</v>
      </c>
      <c r="B20" s="4" t="s">
        <v>24</v>
      </c>
      <c r="C20" s="4" t="s">
        <v>25</v>
      </c>
      <c r="D20" s="4" t="s">
        <v>55</v>
      </c>
      <c r="E20" s="4" t="s">
        <v>38</v>
      </c>
      <c r="F20" s="5">
        <v>44286</v>
      </c>
      <c r="G20" s="5">
        <v>44289</v>
      </c>
      <c r="H20" s="4">
        <v>1</v>
      </c>
      <c r="I20" s="4">
        <v>3</v>
      </c>
      <c r="J20" s="4">
        <v>3</v>
      </c>
      <c r="K20" s="4" t="s">
        <v>28</v>
      </c>
      <c r="L20" s="4">
        <v>1035</v>
      </c>
      <c r="M20" s="4">
        <v>1035</v>
      </c>
      <c r="N20" s="4" t="s">
        <v>75</v>
      </c>
      <c r="O20" s="4" t="s">
        <v>30</v>
      </c>
      <c r="P20" s="4" t="s">
        <v>31</v>
      </c>
      <c r="Q20" s="4">
        <v>0</v>
      </c>
      <c r="R20" s="6">
        <v>44259</v>
      </c>
      <c r="S20" s="5">
        <v>44291</v>
      </c>
      <c r="T20" s="4" t="s">
        <v>32</v>
      </c>
      <c r="U20" s="4">
        <v>1035</v>
      </c>
      <c r="V20" s="4">
        <v>0</v>
      </c>
      <c r="W20" s="4">
        <v>0</v>
      </c>
      <c r="X20" s="4">
        <v>2001865</v>
      </c>
    </row>
    <row r="21" s="4" customFormat="1" spans="1:24">
      <c r="A21" s="4">
        <v>14524269635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44280</v>
      </c>
      <c r="G21" s="5">
        <v>44284</v>
      </c>
      <c r="H21" s="4">
        <v>1</v>
      </c>
      <c r="I21" s="4">
        <v>4</v>
      </c>
      <c r="J21" s="4">
        <v>4</v>
      </c>
      <c r="K21" s="4" t="s">
        <v>28</v>
      </c>
      <c r="L21" s="4">
        <v>552</v>
      </c>
      <c r="M21" s="4">
        <v>552</v>
      </c>
      <c r="N21" s="4" t="s">
        <v>78</v>
      </c>
      <c r="O21" s="4" t="s">
        <v>30</v>
      </c>
      <c r="P21" s="4" t="s">
        <v>31</v>
      </c>
      <c r="Q21" s="4">
        <v>0</v>
      </c>
      <c r="R21" s="6">
        <v>44261</v>
      </c>
      <c r="S21" s="5">
        <v>44291</v>
      </c>
      <c r="T21" s="4" t="s">
        <v>32</v>
      </c>
      <c r="U21" s="4">
        <v>552</v>
      </c>
      <c r="V21" s="4">
        <v>0</v>
      </c>
      <c r="W21" s="4">
        <v>0</v>
      </c>
      <c r="X21" s="4">
        <v>2004446</v>
      </c>
    </row>
    <row r="22" s="4" customFormat="1" spans="1:24">
      <c r="A22" s="4">
        <v>14529915022</v>
      </c>
      <c r="B22" s="4" t="s">
        <v>24</v>
      </c>
      <c r="C22" s="4" t="s">
        <v>25</v>
      </c>
      <c r="D22" s="4" t="s">
        <v>79</v>
      </c>
      <c r="E22" s="4" t="s">
        <v>77</v>
      </c>
      <c r="F22" s="5">
        <v>44287</v>
      </c>
      <c r="G22" s="5">
        <v>44288</v>
      </c>
      <c r="H22" s="4">
        <v>1</v>
      </c>
      <c r="I22" s="4">
        <v>1</v>
      </c>
      <c r="J22" s="4">
        <v>1</v>
      </c>
      <c r="K22" s="4" t="s">
        <v>28</v>
      </c>
      <c r="L22" s="4">
        <v>94</v>
      </c>
      <c r="M22" s="4">
        <v>94</v>
      </c>
      <c r="N22" s="4" t="s">
        <v>80</v>
      </c>
      <c r="O22" s="4" t="s">
        <v>30</v>
      </c>
      <c r="P22" s="4" t="s">
        <v>31</v>
      </c>
      <c r="Q22" s="4">
        <v>0</v>
      </c>
      <c r="R22" s="6">
        <v>44261</v>
      </c>
      <c r="S22" s="5">
        <v>44291</v>
      </c>
      <c r="T22" s="4" t="s">
        <v>32</v>
      </c>
      <c r="U22" s="4">
        <v>94</v>
      </c>
      <c r="V22" s="4">
        <v>0</v>
      </c>
      <c r="W22" s="4">
        <v>0</v>
      </c>
      <c r="X22" s="4">
        <v>2005019</v>
      </c>
    </row>
    <row r="23" s="4" customFormat="1" spans="1:24">
      <c r="A23" s="4">
        <v>14530217976</v>
      </c>
      <c r="B23" s="4" t="s">
        <v>24</v>
      </c>
      <c r="C23" s="4" t="s">
        <v>25</v>
      </c>
      <c r="D23" s="4" t="s">
        <v>81</v>
      </c>
      <c r="E23" s="4" t="s">
        <v>82</v>
      </c>
      <c r="F23" s="5">
        <v>44281</v>
      </c>
      <c r="G23" s="5">
        <v>44285</v>
      </c>
      <c r="H23" s="4">
        <v>1</v>
      </c>
      <c r="I23" s="4">
        <v>4</v>
      </c>
      <c r="J23" s="4">
        <v>4</v>
      </c>
      <c r="K23" s="4" t="s">
        <v>28</v>
      </c>
      <c r="L23" s="4">
        <v>1420</v>
      </c>
      <c r="M23" s="4">
        <v>1420</v>
      </c>
      <c r="N23" s="4" t="s">
        <v>83</v>
      </c>
      <c r="O23" s="4" t="s">
        <v>30</v>
      </c>
      <c r="P23" s="4" t="s">
        <v>31</v>
      </c>
      <c r="Q23" s="4">
        <v>0</v>
      </c>
      <c r="R23" s="6">
        <v>44261</v>
      </c>
      <c r="S23" s="5">
        <v>44291</v>
      </c>
      <c r="T23" s="4" t="s">
        <v>32</v>
      </c>
      <c r="U23" s="4">
        <v>1420</v>
      </c>
      <c r="V23" s="4">
        <v>0</v>
      </c>
      <c r="W23" s="4">
        <v>0</v>
      </c>
      <c r="X23" s="4">
        <v>2005133</v>
      </c>
    </row>
    <row r="24" s="4" customFormat="1" spans="1:24">
      <c r="A24" s="4">
        <v>14537036140</v>
      </c>
      <c r="B24" s="4" t="s">
        <v>24</v>
      </c>
      <c r="C24" s="4" t="s">
        <v>25</v>
      </c>
      <c r="D24" s="4" t="s">
        <v>84</v>
      </c>
      <c r="E24" s="4" t="s">
        <v>85</v>
      </c>
      <c r="F24" s="5">
        <v>44283</v>
      </c>
      <c r="G24" s="5">
        <v>44284</v>
      </c>
      <c r="H24" s="4">
        <v>1</v>
      </c>
      <c r="I24" s="4">
        <v>1</v>
      </c>
      <c r="J24" s="4">
        <v>1</v>
      </c>
      <c r="K24" s="4" t="s">
        <v>28</v>
      </c>
      <c r="L24" s="4">
        <v>79</v>
      </c>
      <c r="M24" s="4">
        <v>79</v>
      </c>
      <c r="N24" s="4" t="s">
        <v>86</v>
      </c>
      <c r="O24" s="4" t="s">
        <v>30</v>
      </c>
      <c r="P24" s="4" t="s">
        <v>31</v>
      </c>
      <c r="Q24" s="4">
        <v>0</v>
      </c>
      <c r="R24" s="6">
        <v>44262</v>
      </c>
      <c r="S24" s="5">
        <v>44291</v>
      </c>
      <c r="T24" s="4" t="s">
        <v>32</v>
      </c>
      <c r="U24" s="4">
        <v>79</v>
      </c>
      <c r="V24" s="4">
        <v>0</v>
      </c>
      <c r="W24" s="4">
        <v>0</v>
      </c>
      <c r="X24" s="4">
        <v>2006742</v>
      </c>
    </row>
    <row r="25" s="4" customFormat="1" spans="1:24">
      <c r="A25" s="4">
        <v>14556729682</v>
      </c>
      <c r="B25" s="4" t="s">
        <v>24</v>
      </c>
      <c r="C25" s="4" t="s">
        <v>25</v>
      </c>
      <c r="D25" s="4" t="s">
        <v>87</v>
      </c>
      <c r="E25" s="4" t="s">
        <v>88</v>
      </c>
      <c r="F25" s="5">
        <v>44282</v>
      </c>
      <c r="G25" s="5">
        <v>44287</v>
      </c>
      <c r="H25" s="4">
        <v>1</v>
      </c>
      <c r="I25" s="4">
        <v>5</v>
      </c>
      <c r="J25" s="4">
        <v>5</v>
      </c>
      <c r="K25" s="4" t="s">
        <v>28</v>
      </c>
      <c r="L25" s="4">
        <v>280</v>
      </c>
      <c r="M25" s="4">
        <v>280</v>
      </c>
      <c r="N25" s="4" t="s">
        <v>89</v>
      </c>
      <c r="O25" s="4" t="s">
        <v>30</v>
      </c>
      <c r="P25" s="4" t="s">
        <v>31</v>
      </c>
      <c r="Q25" s="4">
        <v>0</v>
      </c>
      <c r="R25" s="6">
        <v>44265</v>
      </c>
      <c r="S25" s="5">
        <v>44291</v>
      </c>
      <c r="T25" s="4" t="s">
        <v>32</v>
      </c>
      <c r="U25" s="4">
        <v>280</v>
      </c>
      <c r="V25" s="4">
        <v>0</v>
      </c>
      <c r="W25" s="4">
        <v>0</v>
      </c>
      <c r="X25" s="4">
        <v>2010040</v>
      </c>
    </row>
    <row r="26" s="4" customFormat="1" spans="1:24">
      <c r="A26" s="4">
        <v>14556930352</v>
      </c>
      <c r="B26" s="4" t="s">
        <v>24</v>
      </c>
      <c r="C26" s="4" t="s">
        <v>25</v>
      </c>
      <c r="D26" s="4" t="s">
        <v>90</v>
      </c>
      <c r="E26" s="4" t="s">
        <v>38</v>
      </c>
      <c r="F26" s="5">
        <v>44287</v>
      </c>
      <c r="G26" s="5">
        <v>44288</v>
      </c>
      <c r="H26" s="4">
        <v>1</v>
      </c>
      <c r="I26" s="4">
        <v>1</v>
      </c>
      <c r="J26" s="4">
        <v>1</v>
      </c>
      <c r="K26" s="4" t="s">
        <v>28</v>
      </c>
      <c r="L26" s="4">
        <v>145</v>
      </c>
      <c r="M26" s="4">
        <v>145</v>
      </c>
      <c r="N26" s="4" t="s">
        <v>91</v>
      </c>
      <c r="O26" s="4" t="s">
        <v>30</v>
      </c>
      <c r="P26" s="4" t="s">
        <v>31</v>
      </c>
      <c r="Q26" s="4">
        <v>0</v>
      </c>
      <c r="R26" s="6">
        <v>44265</v>
      </c>
      <c r="S26" s="5">
        <v>44291</v>
      </c>
      <c r="T26" s="4" t="s">
        <v>32</v>
      </c>
      <c r="U26" s="4">
        <v>145</v>
      </c>
      <c r="V26" s="4">
        <v>0</v>
      </c>
      <c r="W26" s="4">
        <v>0</v>
      </c>
      <c r="X26" s="4">
        <v>2010084</v>
      </c>
    </row>
    <row r="27" s="4" customFormat="1" spans="1:24">
      <c r="A27" s="4">
        <v>14564621135</v>
      </c>
      <c r="B27" s="4" t="s">
        <v>24</v>
      </c>
      <c r="C27" s="4" t="s">
        <v>25</v>
      </c>
      <c r="D27" s="4" t="s">
        <v>92</v>
      </c>
      <c r="E27" s="4" t="s">
        <v>93</v>
      </c>
      <c r="F27" s="5">
        <v>44285</v>
      </c>
      <c r="G27" s="5">
        <v>44287</v>
      </c>
      <c r="H27" s="4">
        <v>1</v>
      </c>
      <c r="I27" s="4">
        <v>2</v>
      </c>
      <c r="J27" s="4">
        <v>2</v>
      </c>
      <c r="K27" s="4" t="s">
        <v>28</v>
      </c>
      <c r="L27" s="4">
        <v>374</v>
      </c>
      <c r="M27" s="4">
        <v>374</v>
      </c>
      <c r="N27" s="4" t="s">
        <v>94</v>
      </c>
      <c r="O27" s="4" t="s">
        <v>30</v>
      </c>
      <c r="P27" s="4" t="s">
        <v>31</v>
      </c>
      <c r="Q27" s="4">
        <v>0</v>
      </c>
      <c r="R27" s="6">
        <v>44265</v>
      </c>
      <c r="S27" s="5">
        <v>44291</v>
      </c>
      <c r="T27" s="4" t="s">
        <v>32</v>
      </c>
      <c r="U27" s="4">
        <v>374</v>
      </c>
      <c r="V27" s="4">
        <v>0</v>
      </c>
      <c r="W27" s="4">
        <v>0</v>
      </c>
      <c r="X27" s="4">
        <v>2011273</v>
      </c>
    </row>
    <row r="28" s="4" customFormat="1" spans="1:24">
      <c r="A28" s="4">
        <v>14587553820</v>
      </c>
      <c r="B28" s="4" t="s">
        <v>24</v>
      </c>
      <c r="C28" s="4" t="s">
        <v>25</v>
      </c>
      <c r="D28" s="4" t="s">
        <v>95</v>
      </c>
      <c r="E28" s="4" t="s">
        <v>38</v>
      </c>
      <c r="F28" s="5">
        <v>44285</v>
      </c>
      <c r="G28" s="5">
        <v>44286</v>
      </c>
      <c r="H28" s="4">
        <v>1</v>
      </c>
      <c r="I28" s="4">
        <v>1</v>
      </c>
      <c r="J28" s="4">
        <v>1</v>
      </c>
      <c r="K28" s="4" t="s">
        <v>28</v>
      </c>
      <c r="L28" s="4">
        <v>37</v>
      </c>
      <c r="M28" s="4">
        <v>37</v>
      </c>
      <c r="N28" s="4" t="s">
        <v>96</v>
      </c>
      <c r="O28" s="4" t="s">
        <v>30</v>
      </c>
      <c r="P28" s="4" t="s">
        <v>31</v>
      </c>
      <c r="Q28" s="4">
        <v>0</v>
      </c>
      <c r="R28" s="6">
        <v>44268</v>
      </c>
      <c r="S28" s="5">
        <v>44291</v>
      </c>
      <c r="T28" s="4" t="s">
        <v>32</v>
      </c>
      <c r="U28" s="4">
        <v>37</v>
      </c>
      <c r="V28" s="4">
        <v>0</v>
      </c>
      <c r="W28" s="4">
        <v>0</v>
      </c>
      <c r="X28" s="4">
        <v>2014937</v>
      </c>
    </row>
    <row r="29" s="4" customFormat="1" spans="1:24">
      <c r="A29" s="4">
        <v>14601171285</v>
      </c>
      <c r="B29" s="4" t="s">
        <v>24</v>
      </c>
      <c r="C29" s="4" t="s">
        <v>25</v>
      </c>
      <c r="D29" s="4" t="s">
        <v>97</v>
      </c>
      <c r="E29" s="4" t="s">
        <v>98</v>
      </c>
      <c r="F29" s="5">
        <v>44284</v>
      </c>
      <c r="G29" s="5">
        <v>44285</v>
      </c>
      <c r="H29" s="4">
        <v>1</v>
      </c>
      <c r="I29" s="4">
        <v>1</v>
      </c>
      <c r="J29" s="4">
        <v>1</v>
      </c>
      <c r="K29" s="4" t="s">
        <v>28</v>
      </c>
      <c r="L29" s="4">
        <v>44</v>
      </c>
      <c r="M29" s="4">
        <v>44</v>
      </c>
      <c r="N29" s="4" t="s">
        <v>99</v>
      </c>
      <c r="O29" s="4" t="s">
        <v>30</v>
      </c>
      <c r="P29" s="4" t="s">
        <v>31</v>
      </c>
      <c r="Q29" s="4">
        <v>0</v>
      </c>
      <c r="R29" s="6">
        <v>44269</v>
      </c>
      <c r="S29" s="5">
        <v>44291</v>
      </c>
      <c r="T29" s="4" t="s">
        <v>32</v>
      </c>
      <c r="U29" s="4">
        <v>44</v>
      </c>
      <c r="V29" s="4">
        <v>0</v>
      </c>
      <c r="W29" s="4">
        <v>0</v>
      </c>
      <c r="X29" s="4">
        <v>2017310</v>
      </c>
    </row>
    <row r="30" s="4" customFormat="1" spans="1:24">
      <c r="A30" s="4">
        <v>14615450859</v>
      </c>
      <c r="B30" s="4" t="s">
        <v>24</v>
      </c>
      <c r="C30" s="4" t="s">
        <v>25</v>
      </c>
      <c r="D30" s="4" t="s">
        <v>100</v>
      </c>
      <c r="E30" s="4" t="s">
        <v>101</v>
      </c>
      <c r="F30" s="5">
        <v>44284</v>
      </c>
      <c r="G30" s="5">
        <v>44285</v>
      </c>
      <c r="H30" s="4">
        <v>1</v>
      </c>
      <c r="I30" s="4">
        <v>1</v>
      </c>
      <c r="J30" s="4">
        <v>1</v>
      </c>
      <c r="K30" s="4" t="s">
        <v>28</v>
      </c>
      <c r="L30" s="4">
        <v>95</v>
      </c>
      <c r="M30" s="4">
        <v>95</v>
      </c>
      <c r="N30" s="4" t="s">
        <v>102</v>
      </c>
      <c r="O30" s="4" t="s">
        <v>30</v>
      </c>
      <c r="P30" s="4" t="s">
        <v>31</v>
      </c>
      <c r="Q30" s="4">
        <v>0</v>
      </c>
      <c r="R30" s="6">
        <v>44271</v>
      </c>
      <c r="S30" s="5">
        <v>44291</v>
      </c>
      <c r="T30" s="4" t="s">
        <v>32</v>
      </c>
      <c r="U30" s="4">
        <v>95</v>
      </c>
      <c r="V30" s="4">
        <v>0</v>
      </c>
      <c r="W30" s="4">
        <v>0</v>
      </c>
      <c r="X30" s="4">
        <v>2019681</v>
      </c>
    </row>
    <row r="31" s="4" customFormat="1" spans="1:24">
      <c r="A31" s="4">
        <v>14622502830</v>
      </c>
      <c r="B31" s="4" t="s">
        <v>24</v>
      </c>
      <c r="C31" s="4" t="s">
        <v>25</v>
      </c>
      <c r="D31" s="4" t="s">
        <v>103</v>
      </c>
      <c r="E31" s="4" t="s">
        <v>104</v>
      </c>
      <c r="F31" s="5">
        <v>44286</v>
      </c>
      <c r="G31" s="5">
        <v>44287</v>
      </c>
      <c r="H31" s="4">
        <v>1</v>
      </c>
      <c r="I31" s="4">
        <v>1</v>
      </c>
      <c r="J31" s="4">
        <v>1</v>
      </c>
      <c r="K31" s="4" t="s">
        <v>28</v>
      </c>
      <c r="L31" s="4">
        <v>68</v>
      </c>
      <c r="M31" s="4">
        <v>68</v>
      </c>
      <c r="N31" s="4" t="s">
        <v>105</v>
      </c>
      <c r="O31" s="4" t="s">
        <v>30</v>
      </c>
      <c r="P31" s="4" t="s">
        <v>31</v>
      </c>
      <c r="Q31" s="4">
        <v>0</v>
      </c>
      <c r="R31" s="6">
        <v>44271</v>
      </c>
      <c r="S31" s="5">
        <v>44291</v>
      </c>
      <c r="T31" s="4" t="s">
        <v>32</v>
      </c>
      <c r="U31" s="4">
        <v>68</v>
      </c>
      <c r="V31" s="4">
        <v>0</v>
      </c>
      <c r="W31" s="4">
        <v>0</v>
      </c>
      <c r="X31" s="4">
        <v>2020842</v>
      </c>
    </row>
    <row r="32" s="4" customFormat="1" spans="1:24">
      <c r="A32" s="4">
        <v>14626138954</v>
      </c>
      <c r="B32" s="4" t="s">
        <v>24</v>
      </c>
      <c r="C32" s="4" t="s">
        <v>25</v>
      </c>
      <c r="D32" s="4" t="s">
        <v>106</v>
      </c>
      <c r="E32" s="4" t="s">
        <v>107</v>
      </c>
      <c r="F32" s="5">
        <v>44282</v>
      </c>
      <c r="G32" s="5">
        <v>44286</v>
      </c>
      <c r="H32" s="4">
        <v>1</v>
      </c>
      <c r="I32" s="4">
        <v>4</v>
      </c>
      <c r="J32" s="4">
        <v>4</v>
      </c>
      <c r="K32" s="4" t="s">
        <v>28</v>
      </c>
      <c r="L32" s="4">
        <v>248</v>
      </c>
      <c r="M32" s="4">
        <v>248</v>
      </c>
      <c r="N32" s="4" t="s">
        <v>108</v>
      </c>
      <c r="O32" s="4" t="s">
        <v>30</v>
      </c>
      <c r="P32" s="4" t="s">
        <v>31</v>
      </c>
      <c r="Q32" s="4">
        <v>0</v>
      </c>
      <c r="R32" s="6">
        <v>44272</v>
      </c>
      <c r="S32" s="5">
        <v>44291</v>
      </c>
      <c r="T32" s="4" t="s">
        <v>32</v>
      </c>
      <c r="U32" s="4">
        <v>248</v>
      </c>
      <c r="V32" s="4">
        <v>0</v>
      </c>
      <c r="W32" s="4">
        <v>0</v>
      </c>
      <c r="X32" s="4">
        <v>2021227</v>
      </c>
    </row>
    <row r="33" s="4" customFormat="1" spans="1:24">
      <c r="A33" s="4">
        <v>14627966121</v>
      </c>
      <c r="B33" s="4" t="s">
        <v>24</v>
      </c>
      <c r="C33" s="4" t="s">
        <v>25</v>
      </c>
      <c r="D33" s="4" t="s">
        <v>109</v>
      </c>
      <c r="E33" s="4" t="s">
        <v>110</v>
      </c>
      <c r="F33" s="5">
        <v>44289</v>
      </c>
      <c r="G33" s="5">
        <v>44290</v>
      </c>
      <c r="H33" s="4">
        <v>1</v>
      </c>
      <c r="I33" s="4">
        <v>1</v>
      </c>
      <c r="J33" s="4">
        <v>1</v>
      </c>
      <c r="K33" s="4" t="s">
        <v>28</v>
      </c>
      <c r="L33" s="4">
        <v>148</v>
      </c>
      <c r="M33" s="4">
        <v>148</v>
      </c>
      <c r="N33" s="4" t="s">
        <v>111</v>
      </c>
      <c r="O33" s="4" t="s">
        <v>30</v>
      </c>
      <c r="P33" s="4" t="s">
        <v>31</v>
      </c>
      <c r="Q33" s="4">
        <v>0</v>
      </c>
      <c r="R33" s="6">
        <v>44272</v>
      </c>
      <c r="S33" s="5">
        <v>44291</v>
      </c>
      <c r="T33" s="4" t="s">
        <v>32</v>
      </c>
      <c r="U33" s="4">
        <v>148</v>
      </c>
      <c r="V33" s="4">
        <v>0</v>
      </c>
      <c r="W33" s="4">
        <v>0</v>
      </c>
      <c r="X33" s="4">
        <v>2021671</v>
      </c>
    </row>
    <row r="34" s="4" customFormat="1" spans="1:24">
      <c r="A34" s="4">
        <v>14632669805</v>
      </c>
      <c r="B34" s="4" t="s">
        <v>24</v>
      </c>
      <c r="C34" s="4" t="s">
        <v>25</v>
      </c>
      <c r="D34" s="4" t="s">
        <v>112</v>
      </c>
      <c r="E34" s="4" t="s">
        <v>113</v>
      </c>
      <c r="F34" s="5">
        <v>44287</v>
      </c>
      <c r="G34" s="5">
        <v>44288</v>
      </c>
      <c r="H34" s="4">
        <v>1</v>
      </c>
      <c r="I34" s="4">
        <v>1</v>
      </c>
      <c r="J34" s="4">
        <v>1</v>
      </c>
      <c r="K34" s="4" t="s">
        <v>28</v>
      </c>
      <c r="L34" s="4">
        <v>245</v>
      </c>
      <c r="M34" s="4">
        <v>245</v>
      </c>
      <c r="N34" s="4" t="s">
        <v>114</v>
      </c>
      <c r="O34" s="4" t="s">
        <v>30</v>
      </c>
      <c r="P34" s="4" t="s">
        <v>31</v>
      </c>
      <c r="Q34" s="4">
        <v>0</v>
      </c>
      <c r="R34" s="6">
        <v>44273</v>
      </c>
      <c r="S34" s="5">
        <v>44291</v>
      </c>
      <c r="T34" s="4" t="s">
        <v>32</v>
      </c>
      <c r="U34" s="4">
        <v>245</v>
      </c>
      <c r="V34" s="4">
        <v>0</v>
      </c>
      <c r="W34" s="4">
        <v>0</v>
      </c>
      <c r="X34" s="4">
        <v>2022571</v>
      </c>
    </row>
    <row r="35" s="4" customFormat="1" spans="1:24">
      <c r="A35" s="4">
        <v>14640836753</v>
      </c>
      <c r="B35" s="4" t="s">
        <v>24</v>
      </c>
      <c r="C35" s="4" t="s">
        <v>25</v>
      </c>
      <c r="D35" s="4" t="s">
        <v>100</v>
      </c>
      <c r="E35" s="4" t="s">
        <v>115</v>
      </c>
      <c r="F35" s="5">
        <v>44281</v>
      </c>
      <c r="G35" s="5">
        <v>44284</v>
      </c>
      <c r="H35" s="4">
        <v>1</v>
      </c>
      <c r="I35" s="4">
        <v>3</v>
      </c>
      <c r="J35" s="4">
        <v>3</v>
      </c>
      <c r="K35" s="4" t="s">
        <v>28</v>
      </c>
      <c r="L35" s="4">
        <v>448</v>
      </c>
      <c r="M35" s="4">
        <v>448</v>
      </c>
      <c r="N35" s="4" t="s">
        <v>116</v>
      </c>
      <c r="O35" s="4" t="s">
        <v>30</v>
      </c>
      <c r="P35" s="4" t="s">
        <v>31</v>
      </c>
      <c r="Q35" s="4">
        <v>0</v>
      </c>
      <c r="R35" s="6">
        <v>44274</v>
      </c>
      <c r="S35" s="5">
        <v>44291</v>
      </c>
      <c r="T35" s="4" t="s">
        <v>32</v>
      </c>
      <c r="U35" s="4">
        <v>448</v>
      </c>
      <c r="V35" s="4">
        <v>0</v>
      </c>
      <c r="W35" s="4">
        <v>0</v>
      </c>
      <c r="X35" s="4">
        <v>2024139</v>
      </c>
    </row>
    <row r="36" s="4" customFormat="1" spans="1:24">
      <c r="A36" s="4">
        <v>14641228532</v>
      </c>
      <c r="B36" s="4" t="s">
        <v>24</v>
      </c>
      <c r="C36" s="4" t="s">
        <v>25</v>
      </c>
      <c r="D36" s="4" t="s">
        <v>117</v>
      </c>
      <c r="E36" s="4" t="s">
        <v>104</v>
      </c>
      <c r="F36" s="5">
        <v>44284</v>
      </c>
      <c r="G36" s="5">
        <v>44285</v>
      </c>
      <c r="H36" s="4">
        <v>1</v>
      </c>
      <c r="I36" s="4">
        <v>1</v>
      </c>
      <c r="J36" s="4">
        <v>1</v>
      </c>
      <c r="K36" s="4" t="s">
        <v>28</v>
      </c>
      <c r="L36" s="4">
        <v>83</v>
      </c>
      <c r="M36" s="4">
        <v>83</v>
      </c>
      <c r="N36" s="4" t="s">
        <v>118</v>
      </c>
      <c r="O36" s="4" t="s">
        <v>30</v>
      </c>
      <c r="P36" s="4" t="s">
        <v>31</v>
      </c>
      <c r="Q36" s="4">
        <v>0</v>
      </c>
      <c r="R36" s="6">
        <v>44274</v>
      </c>
      <c r="S36" s="5">
        <v>44291</v>
      </c>
      <c r="T36" s="4" t="s">
        <v>32</v>
      </c>
      <c r="U36" s="4">
        <v>83</v>
      </c>
      <c r="V36" s="4">
        <v>0</v>
      </c>
      <c r="W36" s="4">
        <v>0</v>
      </c>
      <c r="X36" s="4">
        <v>2024290</v>
      </c>
    </row>
    <row r="37" s="4" customFormat="1" spans="1:24">
      <c r="A37" s="4">
        <v>14647970621</v>
      </c>
      <c r="B37" s="4" t="s">
        <v>24</v>
      </c>
      <c r="C37" s="4" t="s">
        <v>25</v>
      </c>
      <c r="D37" s="4" t="s">
        <v>119</v>
      </c>
      <c r="E37" s="4" t="s">
        <v>115</v>
      </c>
      <c r="F37" s="5">
        <v>44288</v>
      </c>
      <c r="G37" s="5">
        <v>44290</v>
      </c>
      <c r="H37" s="4">
        <v>1</v>
      </c>
      <c r="I37" s="4">
        <v>2</v>
      </c>
      <c r="J37" s="4">
        <v>2</v>
      </c>
      <c r="K37" s="4" t="s">
        <v>28</v>
      </c>
      <c r="L37" s="4">
        <v>50</v>
      </c>
      <c r="M37" s="4">
        <v>50</v>
      </c>
      <c r="N37" s="4" t="s">
        <v>120</v>
      </c>
      <c r="O37" s="4" t="s">
        <v>30</v>
      </c>
      <c r="P37" s="4" t="s">
        <v>31</v>
      </c>
      <c r="Q37" s="4">
        <v>0</v>
      </c>
      <c r="R37" s="6">
        <v>44275</v>
      </c>
      <c r="S37" s="5">
        <v>44291</v>
      </c>
      <c r="T37" s="4" t="s">
        <v>32</v>
      </c>
      <c r="U37" s="4">
        <v>50</v>
      </c>
      <c r="V37" s="4">
        <v>0</v>
      </c>
      <c r="W37" s="4">
        <v>0</v>
      </c>
      <c r="X37" s="4">
        <v>2025971</v>
      </c>
    </row>
    <row r="38" s="4" customFormat="1" spans="1:24">
      <c r="A38" s="4">
        <v>14650422088</v>
      </c>
      <c r="B38" s="4" t="s">
        <v>24</v>
      </c>
      <c r="C38" s="4" t="s">
        <v>25</v>
      </c>
      <c r="D38" s="4" t="s">
        <v>60</v>
      </c>
      <c r="E38" s="4" t="s">
        <v>61</v>
      </c>
      <c r="F38" s="5">
        <v>44285</v>
      </c>
      <c r="G38" s="5">
        <v>44287</v>
      </c>
      <c r="H38" s="4">
        <v>1</v>
      </c>
      <c r="I38" s="4">
        <v>2</v>
      </c>
      <c r="J38" s="4">
        <v>2</v>
      </c>
      <c r="K38" s="4" t="s">
        <v>28</v>
      </c>
      <c r="L38" s="4">
        <v>134</v>
      </c>
      <c r="M38" s="4">
        <v>134</v>
      </c>
      <c r="N38" s="4" t="s">
        <v>121</v>
      </c>
      <c r="O38" s="4" t="s">
        <v>30</v>
      </c>
      <c r="P38" s="4" t="s">
        <v>31</v>
      </c>
      <c r="Q38" s="4">
        <v>0</v>
      </c>
      <c r="R38" s="6">
        <v>44275</v>
      </c>
      <c r="S38" s="5">
        <v>44291</v>
      </c>
      <c r="T38" s="4" t="s">
        <v>32</v>
      </c>
      <c r="U38" s="4">
        <v>134</v>
      </c>
      <c r="V38" s="4">
        <v>0</v>
      </c>
      <c r="W38" s="4">
        <v>0</v>
      </c>
      <c r="X38" s="4">
        <v>2026101</v>
      </c>
    </row>
    <row r="39" s="4" customFormat="1" spans="1:24">
      <c r="A39" s="4">
        <v>14656262768</v>
      </c>
      <c r="B39" s="4" t="s">
        <v>24</v>
      </c>
      <c r="C39" s="4" t="s">
        <v>25</v>
      </c>
      <c r="D39" s="4" t="s">
        <v>122</v>
      </c>
      <c r="E39" s="4" t="s">
        <v>123</v>
      </c>
      <c r="F39" s="5">
        <v>44283</v>
      </c>
      <c r="G39" s="5">
        <v>44284</v>
      </c>
      <c r="H39" s="4">
        <v>1</v>
      </c>
      <c r="I39" s="4">
        <v>1</v>
      </c>
      <c r="J39" s="4">
        <v>1</v>
      </c>
      <c r="K39" s="4" t="s">
        <v>28</v>
      </c>
      <c r="L39" s="4">
        <v>32</v>
      </c>
      <c r="M39" s="4">
        <v>32</v>
      </c>
      <c r="N39" s="4" t="s">
        <v>124</v>
      </c>
      <c r="O39" s="4" t="s">
        <v>30</v>
      </c>
      <c r="P39" s="4" t="s">
        <v>31</v>
      </c>
      <c r="Q39" s="4">
        <v>0</v>
      </c>
      <c r="R39" s="6">
        <v>44275</v>
      </c>
      <c r="S39" s="5">
        <v>44291</v>
      </c>
      <c r="T39" s="4" t="s">
        <v>32</v>
      </c>
      <c r="U39" s="4">
        <v>32</v>
      </c>
      <c r="V39" s="4">
        <v>0</v>
      </c>
      <c r="W39" s="4">
        <v>0</v>
      </c>
      <c r="X39" s="4">
        <v>2027511</v>
      </c>
    </row>
    <row r="40" s="4" customFormat="1" spans="1:23">
      <c r="A40" s="4">
        <v>14656720984</v>
      </c>
      <c r="B40" s="4" t="s">
        <v>24</v>
      </c>
      <c r="C40" s="4" t="s">
        <v>25</v>
      </c>
      <c r="D40" s="4" t="s">
        <v>125</v>
      </c>
      <c r="E40" s="4" t="s">
        <v>126</v>
      </c>
      <c r="F40" s="5">
        <v>44283</v>
      </c>
      <c r="G40" s="5">
        <v>44284</v>
      </c>
      <c r="H40" s="4">
        <v>1</v>
      </c>
      <c r="I40" s="4">
        <v>1</v>
      </c>
      <c r="J40" s="4">
        <v>1</v>
      </c>
      <c r="K40" s="4" t="s">
        <v>28</v>
      </c>
      <c r="L40" s="4">
        <v>278</v>
      </c>
      <c r="M40" s="4">
        <v>278</v>
      </c>
      <c r="N40" s="4" t="s">
        <v>127</v>
      </c>
      <c r="O40" s="4" t="s">
        <v>30</v>
      </c>
      <c r="P40" s="4" t="s">
        <v>31</v>
      </c>
      <c r="Q40" s="4">
        <v>0</v>
      </c>
      <c r="R40" s="6">
        <v>44275</v>
      </c>
      <c r="S40" s="5">
        <v>44291</v>
      </c>
      <c r="T40" s="4" t="s">
        <v>32</v>
      </c>
      <c r="U40" s="4">
        <v>278</v>
      </c>
      <c r="V40" s="4">
        <v>0</v>
      </c>
      <c r="W40" s="4">
        <v>0</v>
      </c>
    </row>
    <row r="41" s="4" customFormat="1" spans="1:24">
      <c r="A41" s="4">
        <v>14657583588</v>
      </c>
      <c r="B41" s="4" t="s">
        <v>24</v>
      </c>
      <c r="C41" s="4" t="s">
        <v>25</v>
      </c>
      <c r="D41" s="4" t="s">
        <v>128</v>
      </c>
      <c r="E41" s="4" t="s">
        <v>129</v>
      </c>
      <c r="F41" s="5">
        <v>44285</v>
      </c>
      <c r="G41" s="5">
        <v>44286</v>
      </c>
      <c r="H41" s="4">
        <v>1</v>
      </c>
      <c r="I41" s="4">
        <v>1</v>
      </c>
      <c r="J41" s="4">
        <v>1</v>
      </c>
      <c r="K41" s="4" t="s">
        <v>28</v>
      </c>
      <c r="L41" s="4">
        <v>107</v>
      </c>
      <c r="M41" s="4">
        <v>107</v>
      </c>
      <c r="N41" s="4" t="s">
        <v>130</v>
      </c>
      <c r="O41" s="4" t="s">
        <v>30</v>
      </c>
      <c r="P41" s="4" t="s">
        <v>31</v>
      </c>
      <c r="Q41" s="4">
        <v>0</v>
      </c>
      <c r="R41" s="6">
        <v>44276</v>
      </c>
      <c r="S41" s="5">
        <v>44291</v>
      </c>
      <c r="T41" s="4" t="s">
        <v>32</v>
      </c>
      <c r="U41" s="4">
        <v>107</v>
      </c>
      <c r="V41" s="4">
        <v>0</v>
      </c>
      <c r="W41" s="4">
        <v>0</v>
      </c>
      <c r="X41" s="4">
        <v>2027903</v>
      </c>
    </row>
    <row r="42" s="4" customFormat="1" spans="1:24">
      <c r="A42" s="4">
        <v>14660643653</v>
      </c>
      <c r="B42" s="4" t="s">
        <v>24</v>
      </c>
      <c r="C42" s="4" t="s">
        <v>25</v>
      </c>
      <c r="D42" s="4" t="s">
        <v>131</v>
      </c>
      <c r="E42" s="4" t="s">
        <v>132</v>
      </c>
      <c r="F42" s="5">
        <v>44285</v>
      </c>
      <c r="G42" s="5">
        <v>44287</v>
      </c>
      <c r="H42" s="4">
        <v>1</v>
      </c>
      <c r="I42" s="4">
        <v>2</v>
      </c>
      <c r="J42" s="4">
        <v>2</v>
      </c>
      <c r="K42" s="4" t="s">
        <v>28</v>
      </c>
      <c r="L42" s="4">
        <v>40</v>
      </c>
      <c r="M42" s="4">
        <v>40</v>
      </c>
      <c r="N42" s="4" t="s">
        <v>133</v>
      </c>
      <c r="O42" s="4" t="s">
        <v>30</v>
      </c>
      <c r="P42" s="4" t="s">
        <v>31</v>
      </c>
      <c r="Q42" s="4">
        <v>0</v>
      </c>
      <c r="R42" s="6">
        <v>44276</v>
      </c>
      <c r="S42" s="5">
        <v>44291</v>
      </c>
      <c r="T42" s="4" t="s">
        <v>32</v>
      </c>
      <c r="U42" s="4">
        <v>40</v>
      </c>
      <c r="V42" s="4">
        <v>0</v>
      </c>
      <c r="W42" s="4">
        <v>0</v>
      </c>
      <c r="X42" s="4">
        <v>2028101</v>
      </c>
    </row>
    <row r="43" s="4" customFormat="1" spans="1:24">
      <c r="A43" s="4">
        <v>14661758320</v>
      </c>
      <c r="B43" s="4" t="s">
        <v>24</v>
      </c>
      <c r="C43" s="4" t="s">
        <v>25</v>
      </c>
      <c r="D43" s="4" t="s">
        <v>134</v>
      </c>
      <c r="E43" s="4" t="s">
        <v>135</v>
      </c>
      <c r="F43" s="5">
        <v>44285</v>
      </c>
      <c r="G43" s="5">
        <v>44286</v>
      </c>
      <c r="H43" s="4">
        <v>1</v>
      </c>
      <c r="I43" s="4">
        <v>1</v>
      </c>
      <c r="J43" s="4">
        <v>1</v>
      </c>
      <c r="K43" s="4" t="s">
        <v>28</v>
      </c>
      <c r="L43" s="4">
        <v>78</v>
      </c>
      <c r="M43" s="4">
        <v>78</v>
      </c>
      <c r="N43" s="4" t="s">
        <v>136</v>
      </c>
      <c r="O43" s="4" t="s">
        <v>30</v>
      </c>
      <c r="P43" s="4" t="s">
        <v>31</v>
      </c>
      <c r="Q43" s="4">
        <v>0</v>
      </c>
      <c r="R43" s="6">
        <v>44276</v>
      </c>
      <c r="S43" s="5">
        <v>44291</v>
      </c>
      <c r="T43" s="4" t="s">
        <v>32</v>
      </c>
      <c r="U43" s="4">
        <v>78</v>
      </c>
      <c r="V43" s="4">
        <v>0</v>
      </c>
      <c r="W43" s="4">
        <v>0</v>
      </c>
      <c r="X43" s="4">
        <v>2028408</v>
      </c>
    </row>
    <row r="44" s="4" customFormat="1" spans="1:24">
      <c r="A44" s="4">
        <v>14662015275</v>
      </c>
      <c r="B44" s="4" t="s">
        <v>24</v>
      </c>
      <c r="C44" s="4" t="s">
        <v>25</v>
      </c>
      <c r="D44" s="4" t="s">
        <v>137</v>
      </c>
      <c r="E44" s="4" t="s">
        <v>138</v>
      </c>
      <c r="F44" s="5">
        <v>44282</v>
      </c>
      <c r="G44" s="5">
        <v>44284</v>
      </c>
      <c r="H44" s="4">
        <v>1</v>
      </c>
      <c r="I44" s="4">
        <v>2</v>
      </c>
      <c r="J44" s="4">
        <v>2</v>
      </c>
      <c r="K44" s="4" t="s">
        <v>28</v>
      </c>
      <c r="L44" s="4">
        <v>74</v>
      </c>
      <c r="M44" s="4">
        <v>74</v>
      </c>
      <c r="N44" s="4" t="s">
        <v>139</v>
      </c>
      <c r="O44" s="4" t="s">
        <v>30</v>
      </c>
      <c r="P44" s="4" t="s">
        <v>31</v>
      </c>
      <c r="Q44" s="4">
        <v>0</v>
      </c>
      <c r="R44" s="6">
        <v>44276</v>
      </c>
      <c r="S44" s="5">
        <v>44291</v>
      </c>
      <c r="T44" s="4" t="s">
        <v>32</v>
      </c>
      <c r="U44" s="4">
        <v>74</v>
      </c>
      <c r="V44" s="4">
        <v>0</v>
      </c>
      <c r="W44" s="4">
        <v>0</v>
      </c>
      <c r="X44" s="4">
        <v>2028490</v>
      </c>
    </row>
    <row r="45" s="4" customFormat="1" spans="1:24">
      <c r="A45" s="4">
        <v>14662292696</v>
      </c>
      <c r="B45" s="4" t="s">
        <v>24</v>
      </c>
      <c r="C45" s="4" t="s">
        <v>25</v>
      </c>
      <c r="D45" s="4" t="s">
        <v>140</v>
      </c>
      <c r="E45" s="4" t="s">
        <v>141</v>
      </c>
      <c r="F45" s="5">
        <v>44279</v>
      </c>
      <c r="G45" s="5">
        <v>44284</v>
      </c>
      <c r="H45" s="4">
        <v>1</v>
      </c>
      <c r="I45" s="4">
        <v>5</v>
      </c>
      <c r="J45" s="4">
        <v>5</v>
      </c>
      <c r="K45" s="4" t="s">
        <v>28</v>
      </c>
      <c r="L45" s="4">
        <v>125</v>
      </c>
      <c r="M45" s="4">
        <v>125</v>
      </c>
      <c r="N45" s="4" t="s">
        <v>142</v>
      </c>
      <c r="O45" s="4" t="s">
        <v>30</v>
      </c>
      <c r="P45" s="4" t="s">
        <v>31</v>
      </c>
      <c r="Q45" s="4">
        <v>0</v>
      </c>
      <c r="R45" s="6">
        <v>44276</v>
      </c>
      <c r="S45" s="5">
        <v>44291</v>
      </c>
      <c r="T45" s="4" t="s">
        <v>32</v>
      </c>
      <c r="U45" s="4">
        <v>125</v>
      </c>
      <c r="V45" s="4">
        <v>0</v>
      </c>
      <c r="W45" s="4">
        <v>0</v>
      </c>
      <c r="X45" s="4">
        <v>2028606</v>
      </c>
    </row>
    <row r="46" s="4" customFormat="1" spans="1:24">
      <c r="A46" s="4">
        <v>14665753277</v>
      </c>
      <c r="B46" s="4" t="s">
        <v>24</v>
      </c>
      <c r="C46" s="4" t="s">
        <v>25</v>
      </c>
      <c r="D46" s="4" t="s">
        <v>143</v>
      </c>
      <c r="E46" s="4" t="s">
        <v>144</v>
      </c>
      <c r="F46" s="5">
        <v>44283</v>
      </c>
      <c r="G46" s="5">
        <v>44284</v>
      </c>
      <c r="H46" s="4">
        <v>1</v>
      </c>
      <c r="I46" s="4">
        <v>1</v>
      </c>
      <c r="J46" s="4">
        <v>1</v>
      </c>
      <c r="K46" s="4" t="s">
        <v>28</v>
      </c>
      <c r="L46" s="4">
        <v>82</v>
      </c>
      <c r="M46" s="4">
        <v>82</v>
      </c>
      <c r="N46" s="4" t="s">
        <v>145</v>
      </c>
      <c r="O46" s="4" t="s">
        <v>30</v>
      </c>
      <c r="P46" s="4" t="s">
        <v>31</v>
      </c>
      <c r="Q46" s="4">
        <v>0</v>
      </c>
      <c r="R46" s="6">
        <v>44277</v>
      </c>
      <c r="S46" s="5">
        <v>44291</v>
      </c>
      <c r="T46" s="4" t="s">
        <v>32</v>
      </c>
      <c r="U46" s="4">
        <v>82</v>
      </c>
      <c r="V46" s="4">
        <v>0</v>
      </c>
      <c r="W46" s="4">
        <v>0</v>
      </c>
      <c r="X46" s="4">
        <v>2029077</v>
      </c>
    </row>
    <row r="47" s="4" customFormat="1" spans="1:24">
      <c r="A47" s="4">
        <v>14665874599</v>
      </c>
      <c r="B47" s="4" t="s">
        <v>24</v>
      </c>
      <c r="C47" s="4" t="s">
        <v>25</v>
      </c>
      <c r="D47" s="4" t="s">
        <v>146</v>
      </c>
      <c r="E47" s="4" t="s">
        <v>93</v>
      </c>
      <c r="F47" s="5">
        <v>44281</v>
      </c>
      <c r="G47" s="5">
        <v>44285</v>
      </c>
      <c r="H47" s="4">
        <v>1</v>
      </c>
      <c r="I47" s="4">
        <v>4</v>
      </c>
      <c r="J47" s="4">
        <v>4</v>
      </c>
      <c r="K47" s="4" t="s">
        <v>28</v>
      </c>
      <c r="L47" s="4">
        <v>424</v>
      </c>
      <c r="M47" s="4">
        <v>424</v>
      </c>
      <c r="N47" s="4" t="s">
        <v>147</v>
      </c>
      <c r="O47" s="4" t="s">
        <v>30</v>
      </c>
      <c r="P47" s="4" t="s">
        <v>31</v>
      </c>
      <c r="Q47" s="4">
        <v>0</v>
      </c>
      <c r="R47" s="6">
        <v>44277</v>
      </c>
      <c r="S47" s="5">
        <v>44291</v>
      </c>
      <c r="T47" s="4" t="s">
        <v>32</v>
      </c>
      <c r="U47" s="4">
        <v>424</v>
      </c>
      <c r="V47" s="4">
        <v>0</v>
      </c>
      <c r="W47" s="4">
        <v>0</v>
      </c>
      <c r="X47" s="4">
        <v>2029114</v>
      </c>
    </row>
    <row r="48" s="4" customFormat="1" spans="1:24">
      <c r="A48" s="4">
        <v>14667402200</v>
      </c>
      <c r="B48" s="4" t="s">
        <v>24</v>
      </c>
      <c r="C48" s="4" t="s">
        <v>25</v>
      </c>
      <c r="D48" s="4" t="s">
        <v>148</v>
      </c>
      <c r="E48" s="4" t="s">
        <v>149</v>
      </c>
      <c r="F48" s="5">
        <v>44285</v>
      </c>
      <c r="G48" s="5">
        <v>44286</v>
      </c>
      <c r="H48" s="4">
        <v>1</v>
      </c>
      <c r="I48" s="4">
        <v>1</v>
      </c>
      <c r="J48" s="4">
        <v>1</v>
      </c>
      <c r="K48" s="4" t="s">
        <v>28</v>
      </c>
      <c r="L48" s="4">
        <v>85</v>
      </c>
      <c r="M48" s="4">
        <v>85</v>
      </c>
      <c r="N48" s="4" t="s">
        <v>150</v>
      </c>
      <c r="O48" s="4" t="s">
        <v>30</v>
      </c>
      <c r="P48" s="4" t="s">
        <v>31</v>
      </c>
      <c r="Q48" s="4">
        <v>0</v>
      </c>
      <c r="R48" s="6">
        <v>44277</v>
      </c>
      <c r="S48" s="5">
        <v>44291</v>
      </c>
      <c r="T48" s="4" t="s">
        <v>32</v>
      </c>
      <c r="U48" s="4">
        <v>85</v>
      </c>
      <c r="V48" s="4">
        <v>0</v>
      </c>
      <c r="W48" s="4">
        <v>0</v>
      </c>
      <c r="X48" s="4">
        <v>2029720</v>
      </c>
    </row>
    <row r="49" s="4" customFormat="1" spans="1:24">
      <c r="A49" s="4">
        <v>14670954022</v>
      </c>
      <c r="B49" s="4" t="s">
        <v>24</v>
      </c>
      <c r="C49" s="4" t="s">
        <v>25</v>
      </c>
      <c r="D49" s="4" t="s">
        <v>151</v>
      </c>
      <c r="E49" s="4" t="s">
        <v>152</v>
      </c>
      <c r="F49" s="5">
        <v>44288</v>
      </c>
      <c r="G49" s="5">
        <v>44289</v>
      </c>
      <c r="H49" s="4">
        <v>1</v>
      </c>
      <c r="I49" s="4">
        <v>1</v>
      </c>
      <c r="J49" s="4">
        <v>1</v>
      </c>
      <c r="K49" s="4" t="s">
        <v>28</v>
      </c>
      <c r="L49" s="4">
        <v>115</v>
      </c>
      <c r="M49" s="4">
        <v>115</v>
      </c>
      <c r="N49" s="4" t="s">
        <v>153</v>
      </c>
      <c r="O49" s="4" t="s">
        <v>30</v>
      </c>
      <c r="P49" s="4" t="s">
        <v>31</v>
      </c>
      <c r="Q49" s="4">
        <v>0</v>
      </c>
      <c r="R49" s="6">
        <v>44277</v>
      </c>
      <c r="S49" s="5">
        <v>44291</v>
      </c>
      <c r="T49" s="4" t="s">
        <v>32</v>
      </c>
      <c r="U49" s="4">
        <v>115</v>
      </c>
      <c r="V49" s="4">
        <v>0</v>
      </c>
      <c r="W49" s="4">
        <v>0</v>
      </c>
      <c r="X49" s="4">
        <v>2030110</v>
      </c>
    </row>
    <row r="50" s="4" customFormat="1" spans="1:24">
      <c r="A50" s="4">
        <v>14673593032</v>
      </c>
      <c r="B50" s="4" t="s">
        <v>24</v>
      </c>
      <c r="C50" s="4" t="s">
        <v>25</v>
      </c>
      <c r="D50" s="4" t="s">
        <v>154</v>
      </c>
      <c r="E50" s="4" t="s">
        <v>155</v>
      </c>
      <c r="F50" s="5">
        <v>44286</v>
      </c>
      <c r="G50" s="5">
        <v>44288</v>
      </c>
      <c r="H50" s="4">
        <v>1</v>
      </c>
      <c r="I50" s="4">
        <v>2</v>
      </c>
      <c r="J50" s="4">
        <v>2</v>
      </c>
      <c r="K50" s="4" t="s">
        <v>28</v>
      </c>
      <c r="L50" s="4">
        <v>140</v>
      </c>
      <c r="M50" s="4">
        <v>140</v>
      </c>
      <c r="N50" s="4" t="s">
        <v>156</v>
      </c>
      <c r="O50" s="4" t="s">
        <v>30</v>
      </c>
      <c r="P50" s="4" t="s">
        <v>31</v>
      </c>
      <c r="Q50" s="4">
        <v>0</v>
      </c>
      <c r="R50" s="6">
        <v>44277</v>
      </c>
      <c r="S50" s="5">
        <v>44291</v>
      </c>
      <c r="T50" s="4" t="s">
        <v>32</v>
      </c>
      <c r="U50" s="4">
        <v>140</v>
      </c>
      <c r="V50" s="4">
        <v>0</v>
      </c>
      <c r="W50" s="4">
        <v>0</v>
      </c>
      <c r="X50" s="4">
        <v>2030547</v>
      </c>
    </row>
    <row r="51" s="4" customFormat="1" spans="1:24">
      <c r="A51" s="4">
        <v>14674501268</v>
      </c>
      <c r="B51" s="4" t="s">
        <v>24</v>
      </c>
      <c r="C51" s="4" t="s">
        <v>25</v>
      </c>
      <c r="D51" s="4" t="s">
        <v>146</v>
      </c>
      <c r="E51" s="4" t="s">
        <v>93</v>
      </c>
      <c r="F51" s="5">
        <v>44287</v>
      </c>
      <c r="G51" s="5">
        <v>44290</v>
      </c>
      <c r="H51" s="4">
        <v>1</v>
      </c>
      <c r="I51" s="4">
        <v>3</v>
      </c>
      <c r="J51" s="4">
        <v>3</v>
      </c>
      <c r="K51" s="4" t="s">
        <v>28</v>
      </c>
      <c r="L51" s="4">
        <v>354</v>
      </c>
      <c r="M51" s="4">
        <v>354</v>
      </c>
      <c r="N51" s="4" t="s">
        <v>157</v>
      </c>
      <c r="O51" s="4" t="s">
        <v>30</v>
      </c>
      <c r="P51" s="4" t="s">
        <v>31</v>
      </c>
      <c r="Q51" s="4">
        <v>0</v>
      </c>
      <c r="R51" s="6">
        <v>44278</v>
      </c>
      <c r="S51" s="5">
        <v>44291</v>
      </c>
      <c r="T51" s="4" t="s">
        <v>32</v>
      </c>
      <c r="U51" s="4">
        <v>354</v>
      </c>
      <c r="V51" s="4">
        <v>0</v>
      </c>
      <c r="W51" s="4">
        <v>0</v>
      </c>
      <c r="X51" s="4">
        <v>2030771</v>
      </c>
    </row>
    <row r="52" s="4" customFormat="1" spans="1:24">
      <c r="A52" s="4">
        <v>14674574071</v>
      </c>
      <c r="B52" s="4" t="s">
        <v>24</v>
      </c>
      <c r="C52" s="4" t="s">
        <v>25</v>
      </c>
      <c r="D52" s="4" t="s">
        <v>158</v>
      </c>
      <c r="E52" s="4" t="s">
        <v>159</v>
      </c>
      <c r="F52" s="5">
        <v>44287</v>
      </c>
      <c r="G52" s="5">
        <v>44289</v>
      </c>
      <c r="H52" s="4">
        <v>1</v>
      </c>
      <c r="I52" s="4">
        <v>2</v>
      </c>
      <c r="J52" s="4">
        <v>2</v>
      </c>
      <c r="K52" s="4" t="s">
        <v>28</v>
      </c>
      <c r="L52" s="4">
        <v>344</v>
      </c>
      <c r="M52" s="4">
        <v>344</v>
      </c>
      <c r="N52" s="4" t="s">
        <v>160</v>
      </c>
      <c r="O52" s="4" t="s">
        <v>30</v>
      </c>
      <c r="P52" s="4" t="s">
        <v>31</v>
      </c>
      <c r="Q52" s="4">
        <v>0</v>
      </c>
      <c r="R52" s="6">
        <v>44278</v>
      </c>
      <c r="S52" s="5">
        <v>44291</v>
      </c>
      <c r="T52" s="4" t="s">
        <v>32</v>
      </c>
      <c r="U52" s="4">
        <v>344</v>
      </c>
      <c r="V52" s="4">
        <v>0</v>
      </c>
      <c r="W52" s="4">
        <v>0</v>
      </c>
      <c r="X52" s="4">
        <v>2030808</v>
      </c>
    </row>
    <row r="53" s="4" customFormat="1" spans="1:24">
      <c r="A53" s="4">
        <v>14670954022</v>
      </c>
      <c r="B53" s="4" t="s">
        <v>24</v>
      </c>
      <c r="C53" s="4" t="s">
        <v>36</v>
      </c>
      <c r="D53" s="4" t="s">
        <v>151</v>
      </c>
      <c r="E53" s="4" t="s">
        <v>152</v>
      </c>
      <c r="F53" s="5">
        <v>44288</v>
      </c>
      <c r="G53" s="5">
        <v>44289</v>
      </c>
      <c r="H53" s="4">
        <v>1</v>
      </c>
      <c r="I53" s="4">
        <v>1</v>
      </c>
      <c r="J53" s="4">
        <v>1</v>
      </c>
      <c r="K53" s="4" t="s">
        <v>28</v>
      </c>
      <c r="L53" s="4">
        <v>-115</v>
      </c>
      <c r="M53" s="4">
        <v>-115</v>
      </c>
      <c r="N53" s="4" t="s">
        <v>153</v>
      </c>
      <c r="O53" s="4" t="s">
        <v>30</v>
      </c>
      <c r="P53" s="4" t="s">
        <v>31</v>
      </c>
      <c r="Q53" s="4">
        <v>0</v>
      </c>
      <c r="R53" s="6">
        <v>44277</v>
      </c>
      <c r="S53" s="5">
        <v>44291</v>
      </c>
      <c r="T53" s="4" t="s">
        <v>32</v>
      </c>
      <c r="U53" s="4">
        <v>-115</v>
      </c>
      <c r="V53" s="4">
        <v>0</v>
      </c>
      <c r="W53" s="4">
        <v>0</v>
      </c>
      <c r="X53" s="4">
        <v>2030110</v>
      </c>
    </row>
    <row r="54" s="4" customFormat="1" spans="1:24">
      <c r="A54" s="4">
        <v>14556729682</v>
      </c>
      <c r="B54" s="4" t="s">
        <v>24</v>
      </c>
      <c r="C54" s="4" t="s">
        <v>36</v>
      </c>
      <c r="D54" s="4" t="s">
        <v>87</v>
      </c>
      <c r="E54" s="4" t="s">
        <v>88</v>
      </c>
      <c r="F54" s="5">
        <v>44282</v>
      </c>
      <c r="G54" s="5">
        <v>44287</v>
      </c>
      <c r="H54" s="4">
        <v>1</v>
      </c>
      <c r="I54" s="4">
        <v>5</v>
      </c>
      <c r="J54" s="4">
        <v>5</v>
      </c>
      <c r="K54" s="4" t="s">
        <v>28</v>
      </c>
      <c r="L54" s="4">
        <v>-280</v>
      </c>
      <c r="M54" s="4">
        <v>-280</v>
      </c>
      <c r="N54" s="4" t="s">
        <v>89</v>
      </c>
      <c r="O54" s="4" t="s">
        <v>30</v>
      </c>
      <c r="P54" s="4" t="s">
        <v>31</v>
      </c>
      <c r="Q54" s="4">
        <v>0</v>
      </c>
      <c r="R54" s="6">
        <v>44265</v>
      </c>
      <c r="S54" s="5">
        <v>44291</v>
      </c>
      <c r="T54" s="4" t="s">
        <v>32</v>
      </c>
      <c r="U54" s="4">
        <v>-280</v>
      </c>
      <c r="V54" s="4">
        <v>0</v>
      </c>
      <c r="W54" s="4">
        <v>0</v>
      </c>
      <c r="X54" s="4">
        <v>2010040</v>
      </c>
    </row>
    <row r="55" s="4" customFormat="1" spans="1:24">
      <c r="A55" s="4">
        <v>14682956306</v>
      </c>
      <c r="B55" s="4" t="s">
        <v>24</v>
      </c>
      <c r="C55" s="4" t="s">
        <v>25</v>
      </c>
      <c r="D55" s="4" t="s">
        <v>161</v>
      </c>
      <c r="E55" s="4" t="s">
        <v>162</v>
      </c>
      <c r="F55" s="5">
        <v>44286</v>
      </c>
      <c r="G55" s="5">
        <v>44287</v>
      </c>
      <c r="H55" s="4">
        <v>1</v>
      </c>
      <c r="I55" s="4">
        <v>1</v>
      </c>
      <c r="J55" s="4">
        <v>1</v>
      </c>
      <c r="K55" s="4" t="s">
        <v>28</v>
      </c>
      <c r="L55" s="4">
        <v>59</v>
      </c>
      <c r="M55" s="4">
        <v>59</v>
      </c>
      <c r="N55" s="4" t="s">
        <v>163</v>
      </c>
      <c r="O55" s="4" t="s">
        <v>30</v>
      </c>
      <c r="P55" s="4" t="s">
        <v>31</v>
      </c>
      <c r="Q55" s="4">
        <v>0</v>
      </c>
      <c r="R55" s="6">
        <v>44278</v>
      </c>
      <c r="S55" s="5">
        <v>44291</v>
      </c>
      <c r="T55" s="4" t="s">
        <v>32</v>
      </c>
      <c r="U55" s="4">
        <v>59</v>
      </c>
      <c r="V55" s="4">
        <v>0</v>
      </c>
      <c r="W55" s="4">
        <v>0</v>
      </c>
      <c r="X55" s="4">
        <v>2032078</v>
      </c>
    </row>
    <row r="56" s="4" customFormat="1" spans="1:24">
      <c r="A56" s="4">
        <v>14683225949</v>
      </c>
      <c r="B56" s="4" t="s">
        <v>24</v>
      </c>
      <c r="C56" s="4" t="s">
        <v>25</v>
      </c>
      <c r="D56" s="4" t="s">
        <v>164</v>
      </c>
      <c r="E56" s="4" t="s">
        <v>165</v>
      </c>
      <c r="F56" s="5">
        <v>44283</v>
      </c>
      <c r="G56" s="5">
        <v>44284</v>
      </c>
      <c r="H56" s="4">
        <v>1</v>
      </c>
      <c r="I56" s="4">
        <v>1</v>
      </c>
      <c r="J56" s="4">
        <v>1</v>
      </c>
      <c r="K56" s="4" t="s">
        <v>28</v>
      </c>
      <c r="L56" s="4">
        <v>52</v>
      </c>
      <c r="M56" s="4">
        <v>52</v>
      </c>
      <c r="N56" s="4" t="s">
        <v>166</v>
      </c>
      <c r="O56" s="4" t="s">
        <v>30</v>
      </c>
      <c r="P56" s="4" t="s">
        <v>31</v>
      </c>
      <c r="Q56" s="4">
        <v>0</v>
      </c>
      <c r="R56" s="6">
        <v>44278</v>
      </c>
      <c r="S56" s="5">
        <v>44291</v>
      </c>
      <c r="T56" s="4" t="s">
        <v>32</v>
      </c>
      <c r="U56" s="4">
        <v>52</v>
      </c>
      <c r="V56" s="4">
        <v>0</v>
      </c>
      <c r="W56" s="4">
        <v>0</v>
      </c>
      <c r="X56" s="4">
        <v>2032191</v>
      </c>
    </row>
    <row r="57" s="4" customFormat="1" spans="1:24">
      <c r="A57" s="4">
        <v>14687668066</v>
      </c>
      <c r="B57" s="4" t="s">
        <v>24</v>
      </c>
      <c r="C57" s="4" t="s">
        <v>25</v>
      </c>
      <c r="D57" s="4" t="s">
        <v>57</v>
      </c>
      <c r="E57" s="4" t="s">
        <v>58</v>
      </c>
      <c r="F57" s="5">
        <v>44289</v>
      </c>
      <c r="G57" s="5">
        <v>44290</v>
      </c>
      <c r="H57" s="4">
        <v>1</v>
      </c>
      <c r="I57" s="4">
        <v>1</v>
      </c>
      <c r="J57" s="4">
        <v>1</v>
      </c>
      <c r="K57" s="4" t="s">
        <v>28</v>
      </c>
      <c r="L57" s="4">
        <v>136</v>
      </c>
      <c r="M57" s="4">
        <v>136</v>
      </c>
      <c r="N57" s="4" t="s">
        <v>167</v>
      </c>
      <c r="O57" s="4" t="s">
        <v>30</v>
      </c>
      <c r="P57" s="4" t="s">
        <v>31</v>
      </c>
      <c r="Q57" s="4">
        <v>0</v>
      </c>
      <c r="R57" s="6">
        <v>44279</v>
      </c>
      <c r="S57" s="5">
        <v>44291</v>
      </c>
      <c r="T57" s="4" t="s">
        <v>32</v>
      </c>
      <c r="U57" s="4">
        <v>136</v>
      </c>
      <c r="V57" s="4">
        <v>0</v>
      </c>
      <c r="W57" s="4">
        <v>0</v>
      </c>
      <c r="X57" s="4">
        <v>2032854</v>
      </c>
    </row>
    <row r="58" s="4" customFormat="1" spans="1:24">
      <c r="A58" s="4">
        <v>14689887402</v>
      </c>
      <c r="B58" s="4" t="s">
        <v>24</v>
      </c>
      <c r="C58" s="4" t="s">
        <v>25</v>
      </c>
      <c r="D58" s="4" t="s">
        <v>168</v>
      </c>
      <c r="E58" s="4" t="s">
        <v>169</v>
      </c>
      <c r="F58" s="5">
        <v>44289</v>
      </c>
      <c r="G58" s="5">
        <v>44290</v>
      </c>
      <c r="H58" s="4">
        <v>1</v>
      </c>
      <c r="I58" s="4">
        <v>1</v>
      </c>
      <c r="J58" s="4">
        <v>1</v>
      </c>
      <c r="K58" s="4" t="s">
        <v>28</v>
      </c>
      <c r="L58" s="4">
        <v>69</v>
      </c>
      <c r="M58" s="4">
        <v>69</v>
      </c>
      <c r="N58" s="4" t="s">
        <v>170</v>
      </c>
      <c r="O58" s="4" t="s">
        <v>30</v>
      </c>
      <c r="P58" s="4" t="s">
        <v>31</v>
      </c>
      <c r="Q58" s="4">
        <v>0</v>
      </c>
      <c r="R58" s="6">
        <v>44279</v>
      </c>
      <c r="S58" s="5">
        <v>44291</v>
      </c>
      <c r="T58" s="4" t="s">
        <v>32</v>
      </c>
      <c r="U58" s="4">
        <v>69</v>
      </c>
      <c r="V58" s="4">
        <v>0</v>
      </c>
      <c r="W58" s="4">
        <v>0</v>
      </c>
      <c r="X58" s="4">
        <v>2033603</v>
      </c>
    </row>
    <row r="59" s="4" customFormat="1" spans="1:24">
      <c r="A59" s="4">
        <v>14690010587</v>
      </c>
      <c r="B59" s="4" t="s">
        <v>24</v>
      </c>
      <c r="C59" s="4" t="s">
        <v>25</v>
      </c>
      <c r="D59" s="4" t="s">
        <v>171</v>
      </c>
      <c r="E59" s="4" t="s">
        <v>172</v>
      </c>
      <c r="F59" s="5">
        <v>44289</v>
      </c>
      <c r="G59" s="5">
        <v>44290</v>
      </c>
      <c r="H59" s="4">
        <v>1</v>
      </c>
      <c r="I59" s="4">
        <v>1</v>
      </c>
      <c r="J59" s="4">
        <v>1</v>
      </c>
      <c r="K59" s="4" t="s">
        <v>28</v>
      </c>
      <c r="L59" s="4">
        <v>52</v>
      </c>
      <c r="M59" s="4">
        <v>52</v>
      </c>
      <c r="N59" s="4" t="s">
        <v>173</v>
      </c>
      <c r="O59" s="4" t="s">
        <v>30</v>
      </c>
      <c r="P59" s="4" t="s">
        <v>31</v>
      </c>
      <c r="Q59" s="4">
        <v>0</v>
      </c>
      <c r="R59" s="6">
        <v>44279</v>
      </c>
      <c r="S59" s="5">
        <v>44291</v>
      </c>
      <c r="T59" s="4" t="s">
        <v>32</v>
      </c>
      <c r="U59" s="4">
        <v>52</v>
      </c>
      <c r="V59" s="4">
        <v>0</v>
      </c>
      <c r="W59" s="4">
        <v>0</v>
      </c>
      <c r="X59" s="4">
        <v>2033705</v>
      </c>
    </row>
    <row r="60" s="4" customFormat="1" spans="1:24">
      <c r="A60" s="4">
        <v>14695585451</v>
      </c>
      <c r="B60" s="4" t="s">
        <v>24</v>
      </c>
      <c r="C60" s="4" t="s">
        <v>25</v>
      </c>
      <c r="D60" s="4" t="s">
        <v>119</v>
      </c>
      <c r="E60" s="4" t="s">
        <v>115</v>
      </c>
      <c r="F60" s="5">
        <v>44288</v>
      </c>
      <c r="G60" s="5">
        <v>44289</v>
      </c>
      <c r="H60" s="4">
        <v>1</v>
      </c>
      <c r="I60" s="4">
        <v>1</v>
      </c>
      <c r="J60" s="4">
        <v>1</v>
      </c>
      <c r="K60" s="4" t="s">
        <v>28</v>
      </c>
      <c r="L60" s="4">
        <v>24</v>
      </c>
      <c r="M60" s="4">
        <v>24</v>
      </c>
      <c r="N60" s="4" t="s">
        <v>174</v>
      </c>
      <c r="O60" s="4" t="s">
        <v>30</v>
      </c>
      <c r="P60" s="4" t="s">
        <v>31</v>
      </c>
      <c r="Q60" s="4">
        <v>0</v>
      </c>
      <c r="R60" s="6">
        <v>44280</v>
      </c>
      <c r="S60" s="5">
        <v>44291</v>
      </c>
      <c r="T60" s="4" t="s">
        <v>32</v>
      </c>
      <c r="U60" s="4">
        <v>24</v>
      </c>
      <c r="V60" s="4">
        <v>0</v>
      </c>
      <c r="W60" s="4">
        <v>0</v>
      </c>
      <c r="X60" s="4">
        <v>2034331</v>
      </c>
    </row>
    <row r="61" s="4" customFormat="1" spans="1:24">
      <c r="A61" s="4">
        <v>14696509583</v>
      </c>
      <c r="B61" s="4" t="s">
        <v>24</v>
      </c>
      <c r="C61" s="4" t="s">
        <v>25</v>
      </c>
      <c r="D61" s="4" t="s">
        <v>175</v>
      </c>
      <c r="E61" s="4" t="s">
        <v>176</v>
      </c>
      <c r="F61" s="5">
        <v>44283</v>
      </c>
      <c r="G61" s="5">
        <v>44284</v>
      </c>
      <c r="H61" s="4">
        <v>1</v>
      </c>
      <c r="I61" s="4">
        <v>1</v>
      </c>
      <c r="J61" s="4">
        <v>1</v>
      </c>
      <c r="K61" s="4" t="s">
        <v>28</v>
      </c>
      <c r="L61" s="4">
        <v>48</v>
      </c>
      <c r="M61" s="4">
        <v>48</v>
      </c>
      <c r="N61" s="4" t="s">
        <v>177</v>
      </c>
      <c r="O61" s="4" t="s">
        <v>30</v>
      </c>
      <c r="P61" s="4" t="s">
        <v>31</v>
      </c>
      <c r="Q61" s="4">
        <v>0</v>
      </c>
      <c r="R61" s="6">
        <v>44280</v>
      </c>
      <c r="S61" s="5">
        <v>44291</v>
      </c>
      <c r="T61" s="4" t="s">
        <v>32</v>
      </c>
      <c r="U61" s="4">
        <v>48</v>
      </c>
      <c r="V61" s="4">
        <v>0</v>
      </c>
      <c r="W61" s="4">
        <v>0</v>
      </c>
      <c r="X61" s="4">
        <v>2034507</v>
      </c>
    </row>
    <row r="62" s="4" customFormat="1" spans="1:24">
      <c r="A62" s="4">
        <v>14700021873</v>
      </c>
      <c r="B62" s="4" t="s">
        <v>24</v>
      </c>
      <c r="C62" s="4" t="s">
        <v>25</v>
      </c>
      <c r="D62" s="4" t="s">
        <v>178</v>
      </c>
      <c r="E62" s="4" t="s">
        <v>179</v>
      </c>
      <c r="F62" s="5">
        <v>44287</v>
      </c>
      <c r="G62" s="5">
        <v>44288</v>
      </c>
      <c r="H62" s="4">
        <v>1</v>
      </c>
      <c r="I62" s="4">
        <v>1</v>
      </c>
      <c r="J62" s="4">
        <v>1</v>
      </c>
      <c r="K62" s="4" t="s">
        <v>28</v>
      </c>
      <c r="L62" s="4">
        <v>422</v>
      </c>
      <c r="M62" s="4">
        <v>422</v>
      </c>
      <c r="N62" s="4" t="s">
        <v>180</v>
      </c>
      <c r="O62" s="4" t="s">
        <v>30</v>
      </c>
      <c r="P62" s="4" t="s">
        <v>31</v>
      </c>
      <c r="Q62" s="4">
        <v>0</v>
      </c>
      <c r="R62" s="6">
        <v>44281</v>
      </c>
      <c r="S62" s="5">
        <v>44291</v>
      </c>
      <c r="T62" s="4" t="s">
        <v>32</v>
      </c>
      <c r="U62" s="4">
        <v>422</v>
      </c>
      <c r="V62" s="4">
        <v>0</v>
      </c>
      <c r="W62" s="4">
        <v>0</v>
      </c>
      <c r="X62" s="4">
        <v>2035353</v>
      </c>
    </row>
    <row r="63" s="4" customFormat="1" spans="1:24">
      <c r="A63" s="4">
        <v>14700307774</v>
      </c>
      <c r="B63" s="4" t="s">
        <v>24</v>
      </c>
      <c r="C63" s="4" t="s">
        <v>25</v>
      </c>
      <c r="D63" s="4" t="s">
        <v>181</v>
      </c>
      <c r="E63" s="4" t="s">
        <v>182</v>
      </c>
      <c r="F63" s="5">
        <v>44284</v>
      </c>
      <c r="G63" s="5">
        <v>44285</v>
      </c>
      <c r="H63" s="4">
        <v>1</v>
      </c>
      <c r="I63" s="4">
        <v>1</v>
      </c>
      <c r="J63" s="4">
        <v>1</v>
      </c>
      <c r="K63" s="4" t="s">
        <v>28</v>
      </c>
      <c r="L63" s="4">
        <v>55</v>
      </c>
      <c r="M63" s="4">
        <v>55</v>
      </c>
      <c r="N63" s="4" t="s">
        <v>183</v>
      </c>
      <c r="O63" s="4" t="s">
        <v>30</v>
      </c>
      <c r="P63" s="4" t="s">
        <v>31</v>
      </c>
      <c r="Q63" s="4">
        <v>0</v>
      </c>
      <c r="R63" s="6">
        <v>44281</v>
      </c>
      <c r="S63" s="5">
        <v>44291</v>
      </c>
      <c r="T63" s="4" t="s">
        <v>32</v>
      </c>
      <c r="U63" s="4">
        <v>55</v>
      </c>
      <c r="V63" s="4">
        <v>0</v>
      </c>
      <c r="W63" s="4">
        <v>0</v>
      </c>
      <c r="X63" s="4">
        <v>2035428</v>
      </c>
    </row>
    <row r="64" s="4" customFormat="1" spans="1:24">
      <c r="A64" s="4">
        <v>14702407036</v>
      </c>
      <c r="B64" s="4" t="s">
        <v>24</v>
      </c>
      <c r="C64" s="4" t="s">
        <v>25</v>
      </c>
      <c r="D64" s="4" t="s">
        <v>79</v>
      </c>
      <c r="E64" s="4" t="s">
        <v>184</v>
      </c>
      <c r="F64" s="5">
        <v>44284</v>
      </c>
      <c r="G64" s="5">
        <v>44285</v>
      </c>
      <c r="H64" s="4">
        <v>1</v>
      </c>
      <c r="I64" s="4">
        <v>1</v>
      </c>
      <c r="J64" s="4">
        <v>1</v>
      </c>
      <c r="K64" s="4" t="s">
        <v>28</v>
      </c>
      <c r="L64" s="4">
        <v>104</v>
      </c>
      <c r="M64" s="4">
        <v>104</v>
      </c>
      <c r="N64" s="4" t="s">
        <v>185</v>
      </c>
      <c r="O64" s="4" t="s">
        <v>30</v>
      </c>
      <c r="P64" s="4" t="s">
        <v>31</v>
      </c>
      <c r="Q64" s="4">
        <v>0</v>
      </c>
      <c r="R64" s="6">
        <v>44281</v>
      </c>
      <c r="S64" s="5">
        <v>44291</v>
      </c>
      <c r="T64" s="4" t="s">
        <v>32</v>
      </c>
      <c r="U64" s="4">
        <v>104</v>
      </c>
      <c r="V64" s="4">
        <v>0</v>
      </c>
      <c r="W64" s="4">
        <v>0</v>
      </c>
      <c r="X64" s="4">
        <v>2035605</v>
      </c>
    </row>
    <row r="65" s="4" customFormat="1" spans="1:24">
      <c r="A65" s="4">
        <v>14702915065</v>
      </c>
      <c r="B65" s="4" t="s">
        <v>24</v>
      </c>
      <c r="C65" s="4" t="s">
        <v>25</v>
      </c>
      <c r="D65" s="4" t="s">
        <v>186</v>
      </c>
      <c r="E65" s="4" t="s">
        <v>187</v>
      </c>
      <c r="F65" s="5">
        <v>44282</v>
      </c>
      <c r="G65" s="5">
        <v>44288</v>
      </c>
      <c r="H65" s="4">
        <v>1</v>
      </c>
      <c r="I65" s="4">
        <v>6</v>
      </c>
      <c r="J65" s="4">
        <v>6</v>
      </c>
      <c r="K65" s="4" t="s">
        <v>28</v>
      </c>
      <c r="L65" s="4">
        <v>126</v>
      </c>
      <c r="M65" s="4">
        <v>126</v>
      </c>
      <c r="N65" s="4" t="s">
        <v>188</v>
      </c>
      <c r="O65" s="4" t="s">
        <v>30</v>
      </c>
      <c r="P65" s="4" t="s">
        <v>31</v>
      </c>
      <c r="Q65" s="4">
        <v>0</v>
      </c>
      <c r="R65" s="6">
        <v>44281</v>
      </c>
      <c r="S65" s="5">
        <v>44291</v>
      </c>
      <c r="T65" s="4" t="s">
        <v>32</v>
      </c>
      <c r="U65" s="4">
        <v>126</v>
      </c>
      <c r="V65" s="4">
        <v>0</v>
      </c>
      <c r="W65" s="4">
        <v>0</v>
      </c>
      <c r="X65" s="4">
        <v>2035622</v>
      </c>
    </row>
    <row r="66" s="4" customFormat="1" spans="1:24">
      <c r="A66" s="4">
        <v>14703893571</v>
      </c>
      <c r="B66" s="4" t="s">
        <v>24</v>
      </c>
      <c r="C66" s="4" t="s">
        <v>25</v>
      </c>
      <c r="D66" s="4" t="s">
        <v>158</v>
      </c>
      <c r="E66" s="4" t="s">
        <v>159</v>
      </c>
      <c r="F66" s="5">
        <v>44287</v>
      </c>
      <c r="G66" s="5">
        <v>44289</v>
      </c>
      <c r="H66" s="4">
        <v>1</v>
      </c>
      <c r="I66" s="4">
        <v>2</v>
      </c>
      <c r="J66" s="4">
        <v>2</v>
      </c>
      <c r="K66" s="4" t="s">
        <v>28</v>
      </c>
      <c r="L66" s="4">
        <v>336</v>
      </c>
      <c r="M66" s="4">
        <v>336</v>
      </c>
      <c r="N66" s="4" t="s">
        <v>189</v>
      </c>
      <c r="O66" s="4" t="s">
        <v>30</v>
      </c>
      <c r="P66" s="4" t="s">
        <v>31</v>
      </c>
      <c r="Q66" s="4">
        <v>0</v>
      </c>
      <c r="R66" s="6">
        <v>44281</v>
      </c>
      <c r="S66" s="5">
        <v>44291</v>
      </c>
      <c r="T66" s="4" t="s">
        <v>32</v>
      </c>
      <c r="U66" s="4">
        <v>336</v>
      </c>
      <c r="V66" s="4">
        <v>0</v>
      </c>
      <c r="W66" s="4">
        <v>0</v>
      </c>
      <c r="X66" s="4">
        <v>2035766</v>
      </c>
    </row>
    <row r="67" s="4" customFormat="1" spans="1:24">
      <c r="A67" s="4">
        <v>14704438867</v>
      </c>
      <c r="B67" s="4" t="s">
        <v>24</v>
      </c>
      <c r="C67" s="4" t="s">
        <v>25</v>
      </c>
      <c r="D67" s="4" t="s">
        <v>146</v>
      </c>
      <c r="E67" s="4" t="s">
        <v>93</v>
      </c>
      <c r="F67" s="5">
        <v>44282</v>
      </c>
      <c r="G67" s="5">
        <v>44285</v>
      </c>
      <c r="H67" s="4">
        <v>1</v>
      </c>
      <c r="I67" s="4">
        <v>3</v>
      </c>
      <c r="J67" s="4">
        <v>3</v>
      </c>
      <c r="K67" s="4" t="s">
        <v>28</v>
      </c>
      <c r="L67" s="4">
        <v>360</v>
      </c>
      <c r="M67" s="4">
        <v>360</v>
      </c>
      <c r="N67" s="4" t="s">
        <v>190</v>
      </c>
      <c r="O67" s="4" t="s">
        <v>30</v>
      </c>
      <c r="P67" s="4" t="s">
        <v>31</v>
      </c>
      <c r="Q67" s="4">
        <v>0</v>
      </c>
      <c r="R67" s="6">
        <v>44281</v>
      </c>
      <c r="S67" s="5">
        <v>44291</v>
      </c>
      <c r="T67" s="4" t="s">
        <v>32</v>
      </c>
      <c r="U67" s="4">
        <v>360</v>
      </c>
      <c r="V67" s="4">
        <v>0</v>
      </c>
      <c r="W67" s="4">
        <v>0</v>
      </c>
      <c r="X67" s="4">
        <v>2035854</v>
      </c>
    </row>
    <row r="68" s="4" customFormat="1" spans="1:24">
      <c r="A68" s="4">
        <v>14708501374</v>
      </c>
      <c r="B68" s="4" t="s">
        <v>24</v>
      </c>
      <c r="C68" s="4" t="s">
        <v>25</v>
      </c>
      <c r="D68" s="4" t="s">
        <v>119</v>
      </c>
      <c r="E68" s="4" t="s">
        <v>115</v>
      </c>
      <c r="F68" s="5">
        <v>44282</v>
      </c>
      <c r="G68" s="5">
        <v>44284</v>
      </c>
      <c r="H68" s="4">
        <v>1</v>
      </c>
      <c r="I68" s="4">
        <v>2</v>
      </c>
      <c r="J68" s="4">
        <v>2</v>
      </c>
      <c r="K68" s="4" t="s">
        <v>28</v>
      </c>
      <c r="L68" s="4">
        <v>48</v>
      </c>
      <c r="M68" s="4">
        <v>48</v>
      </c>
      <c r="N68" s="4" t="s">
        <v>191</v>
      </c>
      <c r="O68" s="4" t="s">
        <v>30</v>
      </c>
      <c r="P68" s="4" t="s">
        <v>31</v>
      </c>
      <c r="Q68" s="4">
        <v>0</v>
      </c>
      <c r="R68" s="6">
        <v>44282</v>
      </c>
      <c r="S68" s="5">
        <v>44291</v>
      </c>
      <c r="T68" s="4" t="s">
        <v>32</v>
      </c>
      <c r="U68" s="4">
        <v>48</v>
      </c>
      <c r="V68" s="4">
        <v>0</v>
      </c>
      <c r="W68" s="4">
        <v>0</v>
      </c>
      <c r="X68" s="4">
        <v>2036400</v>
      </c>
    </row>
    <row r="69" s="4" customFormat="1" spans="1:24">
      <c r="A69" s="4">
        <v>14708755976</v>
      </c>
      <c r="B69" s="4" t="s">
        <v>24</v>
      </c>
      <c r="C69" s="4" t="s">
        <v>25</v>
      </c>
      <c r="D69" s="4" t="s">
        <v>192</v>
      </c>
      <c r="E69" s="4" t="s">
        <v>193</v>
      </c>
      <c r="F69" s="5">
        <v>44286</v>
      </c>
      <c r="G69" s="5">
        <v>44287</v>
      </c>
      <c r="H69" s="4">
        <v>1</v>
      </c>
      <c r="I69" s="4">
        <v>1</v>
      </c>
      <c r="J69" s="4">
        <v>1</v>
      </c>
      <c r="K69" s="4" t="s">
        <v>28</v>
      </c>
      <c r="L69" s="4">
        <v>26</v>
      </c>
      <c r="M69" s="4">
        <v>26</v>
      </c>
      <c r="N69" s="4" t="s">
        <v>194</v>
      </c>
      <c r="O69" s="4" t="s">
        <v>30</v>
      </c>
      <c r="P69" s="4" t="s">
        <v>31</v>
      </c>
      <c r="Q69" s="4">
        <v>0</v>
      </c>
      <c r="R69" s="6">
        <v>44282</v>
      </c>
      <c r="S69" s="5">
        <v>44291</v>
      </c>
      <c r="T69" s="4" t="s">
        <v>32</v>
      </c>
      <c r="U69" s="4">
        <v>26</v>
      </c>
      <c r="V69" s="4">
        <v>0</v>
      </c>
      <c r="W69" s="4">
        <v>0</v>
      </c>
      <c r="X69" s="4">
        <v>2036444</v>
      </c>
    </row>
    <row r="70" s="4" customFormat="1" spans="1:24">
      <c r="A70" s="4">
        <v>14708757056</v>
      </c>
      <c r="B70" s="4" t="s">
        <v>24</v>
      </c>
      <c r="C70" s="4" t="s">
        <v>25</v>
      </c>
      <c r="D70" s="4" t="s">
        <v>192</v>
      </c>
      <c r="E70" s="4" t="s">
        <v>193</v>
      </c>
      <c r="F70" s="5">
        <v>44288</v>
      </c>
      <c r="G70" s="5">
        <v>44289</v>
      </c>
      <c r="H70" s="4">
        <v>1</v>
      </c>
      <c r="I70" s="4">
        <v>1</v>
      </c>
      <c r="J70" s="4">
        <v>1</v>
      </c>
      <c r="K70" s="4" t="s">
        <v>28</v>
      </c>
      <c r="L70" s="4">
        <v>29</v>
      </c>
      <c r="M70" s="4">
        <v>29</v>
      </c>
      <c r="N70" s="4" t="s">
        <v>194</v>
      </c>
      <c r="O70" s="4" t="s">
        <v>30</v>
      </c>
      <c r="P70" s="4" t="s">
        <v>31</v>
      </c>
      <c r="Q70" s="4">
        <v>0</v>
      </c>
      <c r="R70" s="6">
        <v>44282</v>
      </c>
      <c r="S70" s="5">
        <v>44291</v>
      </c>
      <c r="T70" s="4" t="s">
        <v>32</v>
      </c>
      <c r="U70" s="4">
        <v>29</v>
      </c>
      <c r="V70" s="4">
        <v>0</v>
      </c>
      <c r="W70" s="4">
        <v>0</v>
      </c>
      <c r="X70" s="4">
        <v>2036445</v>
      </c>
    </row>
    <row r="71" s="4" customFormat="1" spans="1:24">
      <c r="A71" s="4">
        <v>14710676130</v>
      </c>
      <c r="B71" s="4" t="s">
        <v>24</v>
      </c>
      <c r="C71" s="4" t="s">
        <v>25</v>
      </c>
      <c r="D71" s="4" t="s">
        <v>195</v>
      </c>
      <c r="E71" s="4" t="s">
        <v>196</v>
      </c>
      <c r="F71" s="5">
        <v>44282</v>
      </c>
      <c r="G71" s="5">
        <v>44284</v>
      </c>
      <c r="H71" s="4">
        <v>1</v>
      </c>
      <c r="I71" s="4">
        <v>2</v>
      </c>
      <c r="J71" s="4">
        <v>2</v>
      </c>
      <c r="K71" s="4" t="s">
        <v>28</v>
      </c>
      <c r="L71" s="4">
        <v>230</v>
      </c>
      <c r="M71" s="4">
        <v>230</v>
      </c>
      <c r="N71" s="4" t="s">
        <v>197</v>
      </c>
      <c r="O71" s="4" t="s">
        <v>30</v>
      </c>
      <c r="P71" s="4" t="s">
        <v>31</v>
      </c>
      <c r="Q71" s="4">
        <v>0</v>
      </c>
      <c r="R71" s="6">
        <v>44282</v>
      </c>
      <c r="S71" s="5">
        <v>44291</v>
      </c>
      <c r="T71" s="4" t="s">
        <v>32</v>
      </c>
      <c r="U71" s="4">
        <v>230</v>
      </c>
      <c r="V71" s="4">
        <v>0</v>
      </c>
      <c r="W71" s="4">
        <v>0</v>
      </c>
      <c r="X71" s="4">
        <v>2036503</v>
      </c>
    </row>
    <row r="72" s="4" customFormat="1" spans="1:24">
      <c r="A72" s="4">
        <v>14710676130</v>
      </c>
      <c r="B72" s="4" t="s">
        <v>24</v>
      </c>
      <c r="C72" s="4" t="s">
        <v>36</v>
      </c>
      <c r="D72" s="4" t="s">
        <v>195</v>
      </c>
      <c r="E72" s="4" t="s">
        <v>196</v>
      </c>
      <c r="F72" s="5">
        <v>44282</v>
      </c>
      <c r="G72" s="5">
        <v>44284</v>
      </c>
      <c r="H72" s="4">
        <v>1</v>
      </c>
      <c r="I72" s="4">
        <v>2</v>
      </c>
      <c r="J72" s="4">
        <v>2</v>
      </c>
      <c r="K72" s="4" t="s">
        <v>28</v>
      </c>
      <c r="L72" s="4">
        <v>-230</v>
      </c>
      <c r="M72" s="4">
        <v>-230</v>
      </c>
      <c r="N72" s="4" t="s">
        <v>197</v>
      </c>
      <c r="O72" s="4" t="s">
        <v>30</v>
      </c>
      <c r="P72" s="4" t="s">
        <v>31</v>
      </c>
      <c r="Q72" s="4">
        <v>0</v>
      </c>
      <c r="R72" s="6">
        <v>44282</v>
      </c>
      <c r="S72" s="5">
        <v>44291</v>
      </c>
      <c r="T72" s="4" t="s">
        <v>32</v>
      </c>
      <c r="U72" s="4">
        <v>-230</v>
      </c>
      <c r="V72" s="4">
        <v>0</v>
      </c>
      <c r="W72" s="4">
        <v>0</v>
      </c>
      <c r="X72" s="4">
        <v>2036503</v>
      </c>
    </row>
    <row r="73" s="4" customFormat="1" spans="1:24">
      <c r="A73" s="4">
        <v>14667402200</v>
      </c>
      <c r="B73" s="4" t="s">
        <v>24</v>
      </c>
      <c r="C73" s="4" t="s">
        <v>36</v>
      </c>
      <c r="D73" s="4" t="s">
        <v>148</v>
      </c>
      <c r="E73" s="4" t="s">
        <v>149</v>
      </c>
      <c r="F73" s="5">
        <v>44285</v>
      </c>
      <c r="G73" s="5">
        <v>44286</v>
      </c>
      <c r="H73" s="4">
        <v>1</v>
      </c>
      <c r="I73" s="4">
        <v>1</v>
      </c>
      <c r="J73" s="4">
        <v>1</v>
      </c>
      <c r="K73" s="4" t="s">
        <v>28</v>
      </c>
      <c r="L73" s="4">
        <v>-85</v>
      </c>
      <c r="M73" s="4">
        <v>-85</v>
      </c>
      <c r="N73" s="4" t="s">
        <v>150</v>
      </c>
      <c r="O73" s="4" t="s">
        <v>30</v>
      </c>
      <c r="P73" s="4" t="s">
        <v>31</v>
      </c>
      <c r="Q73" s="4">
        <v>0</v>
      </c>
      <c r="R73" s="6">
        <v>44277</v>
      </c>
      <c r="S73" s="5">
        <v>44291</v>
      </c>
      <c r="T73" s="4" t="s">
        <v>32</v>
      </c>
      <c r="U73" s="4">
        <v>-85</v>
      </c>
      <c r="V73" s="4">
        <v>0</v>
      </c>
      <c r="W73" s="4">
        <v>0</v>
      </c>
      <c r="X73" s="4">
        <v>2029720</v>
      </c>
    </row>
    <row r="74" s="4" customFormat="1" spans="1:24">
      <c r="A74" s="4">
        <v>14441758185</v>
      </c>
      <c r="B74" s="4" t="s">
        <v>24</v>
      </c>
      <c r="C74" s="4" t="s">
        <v>36</v>
      </c>
      <c r="D74" s="4" t="s">
        <v>46</v>
      </c>
      <c r="E74" s="4" t="s">
        <v>47</v>
      </c>
      <c r="F74" s="5">
        <v>44287</v>
      </c>
      <c r="G74" s="5">
        <v>44289</v>
      </c>
      <c r="H74" s="4">
        <v>1</v>
      </c>
      <c r="I74" s="4">
        <v>2</v>
      </c>
      <c r="J74" s="4">
        <v>2</v>
      </c>
      <c r="K74" s="4" t="s">
        <v>28</v>
      </c>
      <c r="L74" s="4">
        <v>-186</v>
      </c>
      <c r="M74" s="4">
        <v>-186</v>
      </c>
      <c r="N74" s="4" t="s">
        <v>48</v>
      </c>
      <c r="O74" s="4" t="s">
        <v>30</v>
      </c>
      <c r="P74" s="4" t="s">
        <v>31</v>
      </c>
      <c r="Q74" s="4">
        <v>0</v>
      </c>
      <c r="R74" s="6">
        <v>44248</v>
      </c>
      <c r="S74" s="5">
        <v>44291</v>
      </c>
      <c r="T74" s="4" t="s">
        <v>32</v>
      </c>
      <c r="U74" s="4">
        <v>-186</v>
      </c>
      <c r="V74" s="4">
        <v>0</v>
      </c>
      <c r="W74" s="4">
        <v>0</v>
      </c>
      <c r="X74" s="4">
        <v>1988081</v>
      </c>
    </row>
    <row r="75" s="4" customFormat="1" spans="1:24">
      <c r="A75" s="4">
        <v>14715211843</v>
      </c>
      <c r="B75" s="4" t="s">
        <v>24</v>
      </c>
      <c r="C75" s="4" t="s">
        <v>25</v>
      </c>
      <c r="D75" s="4" t="s">
        <v>178</v>
      </c>
      <c r="E75" s="4" t="s">
        <v>198</v>
      </c>
      <c r="F75" s="5">
        <v>44287</v>
      </c>
      <c r="G75" s="5">
        <v>44288</v>
      </c>
      <c r="H75" s="4">
        <v>1</v>
      </c>
      <c r="I75" s="4">
        <v>1</v>
      </c>
      <c r="J75" s="4">
        <v>1</v>
      </c>
      <c r="K75" s="4" t="s">
        <v>28</v>
      </c>
      <c r="L75" s="4">
        <v>340</v>
      </c>
      <c r="M75" s="4">
        <v>340</v>
      </c>
      <c r="N75" s="4" t="s">
        <v>199</v>
      </c>
      <c r="O75" s="4" t="s">
        <v>30</v>
      </c>
      <c r="P75" s="4" t="s">
        <v>31</v>
      </c>
      <c r="Q75" s="4">
        <v>0</v>
      </c>
      <c r="R75" s="6">
        <v>44282</v>
      </c>
      <c r="S75" s="5">
        <v>44291</v>
      </c>
      <c r="T75" s="4" t="s">
        <v>32</v>
      </c>
      <c r="U75" s="4">
        <v>340</v>
      </c>
      <c r="V75" s="4">
        <v>0</v>
      </c>
      <c r="W75" s="4">
        <v>0</v>
      </c>
      <c r="X75" s="4">
        <v>2036952</v>
      </c>
    </row>
    <row r="76" s="4" customFormat="1" spans="1:24">
      <c r="A76" s="4">
        <v>14716833048</v>
      </c>
      <c r="B76" s="4" t="s">
        <v>24</v>
      </c>
      <c r="C76" s="4" t="s">
        <v>25</v>
      </c>
      <c r="D76" s="4" t="s">
        <v>200</v>
      </c>
      <c r="E76" s="4" t="s">
        <v>201</v>
      </c>
      <c r="F76" s="5">
        <v>44284</v>
      </c>
      <c r="G76" s="5">
        <v>44285</v>
      </c>
      <c r="H76" s="4">
        <v>1</v>
      </c>
      <c r="I76" s="4">
        <v>1</v>
      </c>
      <c r="J76" s="4">
        <v>1</v>
      </c>
      <c r="K76" s="4" t="s">
        <v>28</v>
      </c>
      <c r="L76" s="4">
        <v>57</v>
      </c>
      <c r="M76" s="4">
        <v>57</v>
      </c>
      <c r="N76" s="4" t="s">
        <v>202</v>
      </c>
      <c r="O76" s="4" t="s">
        <v>30</v>
      </c>
      <c r="P76" s="4" t="s">
        <v>31</v>
      </c>
      <c r="Q76" s="4">
        <v>0</v>
      </c>
      <c r="R76" s="6">
        <v>44282</v>
      </c>
      <c r="S76" s="5">
        <v>44291</v>
      </c>
      <c r="T76" s="4" t="s">
        <v>32</v>
      </c>
      <c r="U76" s="4">
        <v>57</v>
      </c>
      <c r="V76" s="4">
        <v>0</v>
      </c>
      <c r="W76" s="4">
        <v>0</v>
      </c>
      <c r="X76" s="4">
        <v>2037444</v>
      </c>
    </row>
    <row r="77" s="4" customFormat="1" spans="1:24">
      <c r="A77" s="4">
        <v>14717120738</v>
      </c>
      <c r="B77" s="4" t="s">
        <v>24</v>
      </c>
      <c r="C77" s="4" t="s">
        <v>25</v>
      </c>
      <c r="D77" s="4" t="s">
        <v>203</v>
      </c>
      <c r="E77" s="4" t="s">
        <v>204</v>
      </c>
      <c r="F77" s="5">
        <v>44282</v>
      </c>
      <c r="G77" s="5">
        <v>44284</v>
      </c>
      <c r="H77" s="4">
        <v>1</v>
      </c>
      <c r="I77" s="4">
        <v>2</v>
      </c>
      <c r="J77" s="4">
        <v>2</v>
      </c>
      <c r="K77" s="4" t="s">
        <v>28</v>
      </c>
      <c r="L77" s="4">
        <v>174</v>
      </c>
      <c r="M77" s="4">
        <v>174</v>
      </c>
      <c r="N77" s="4" t="s">
        <v>205</v>
      </c>
      <c r="O77" s="4" t="s">
        <v>30</v>
      </c>
      <c r="P77" s="4" t="s">
        <v>31</v>
      </c>
      <c r="Q77" s="4">
        <v>0</v>
      </c>
      <c r="R77" s="6">
        <v>44282</v>
      </c>
      <c r="S77" s="5">
        <v>44291</v>
      </c>
      <c r="T77" s="4" t="s">
        <v>32</v>
      </c>
      <c r="U77" s="4">
        <v>174</v>
      </c>
      <c r="V77" s="4">
        <v>0</v>
      </c>
      <c r="W77" s="4">
        <v>0</v>
      </c>
      <c r="X77" s="4">
        <v>2037568</v>
      </c>
    </row>
    <row r="78" s="4" customFormat="1" spans="1:24">
      <c r="A78" s="4">
        <v>14720160284</v>
      </c>
      <c r="B78" s="4" t="s">
        <v>24</v>
      </c>
      <c r="C78" s="4" t="s">
        <v>25</v>
      </c>
      <c r="D78" s="4" t="s">
        <v>206</v>
      </c>
      <c r="E78" s="4" t="s">
        <v>207</v>
      </c>
      <c r="F78" s="5">
        <v>44284</v>
      </c>
      <c r="G78" s="5">
        <v>44286</v>
      </c>
      <c r="H78" s="4">
        <v>1</v>
      </c>
      <c r="I78" s="4">
        <v>2</v>
      </c>
      <c r="J78" s="4">
        <v>2</v>
      </c>
      <c r="K78" s="4" t="s">
        <v>28</v>
      </c>
      <c r="L78" s="4">
        <v>128</v>
      </c>
      <c r="M78" s="4">
        <v>128</v>
      </c>
      <c r="N78" s="4" t="s">
        <v>208</v>
      </c>
      <c r="O78" s="4" t="s">
        <v>30</v>
      </c>
      <c r="P78" s="4" t="s">
        <v>31</v>
      </c>
      <c r="Q78" s="4">
        <v>0</v>
      </c>
      <c r="R78" s="6">
        <v>44283</v>
      </c>
      <c r="S78" s="5">
        <v>44291</v>
      </c>
      <c r="T78" s="4" t="s">
        <v>32</v>
      </c>
      <c r="U78" s="4">
        <v>128</v>
      </c>
      <c r="V78" s="4">
        <v>0</v>
      </c>
      <c r="W78" s="4">
        <v>0</v>
      </c>
      <c r="X78" s="4">
        <v>2037752</v>
      </c>
    </row>
    <row r="79" s="4" customFormat="1" spans="1:24">
      <c r="A79" s="4">
        <v>14720345947</v>
      </c>
      <c r="B79" s="4" t="s">
        <v>24</v>
      </c>
      <c r="C79" s="4" t="s">
        <v>25</v>
      </c>
      <c r="D79" s="4" t="s">
        <v>209</v>
      </c>
      <c r="E79" s="4" t="s">
        <v>210</v>
      </c>
      <c r="F79" s="5">
        <v>44288</v>
      </c>
      <c r="G79" s="5">
        <v>44290</v>
      </c>
      <c r="H79" s="4">
        <v>1</v>
      </c>
      <c r="I79" s="4">
        <v>2</v>
      </c>
      <c r="J79" s="4">
        <v>2</v>
      </c>
      <c r="K79" s="4" t="s">
        <v>28</v>
      </c>
      <c r="L79" s="4">
        <v>124</v>
      </c>
      <c r="M79" s="4">
        <v>124</v>
      </c>
      <c r="N79" s="4" t="s">
        <v>211</v>
      </c>
      <c r="O79" s="4" t="s">
        <v>30</v>
      </c>
      <c r="P79" s="4" t="s">
        <v>31</v>
      </c>
      <c r="Q79" s="4">
        <v>0</v>
      </c>
      <c r="R79" s="6">
        <v>44283</v>
      </c>
      <c r="S79" s="5">
        <v>44291</v>
      </c>
      <c r="T79" s="4" t="s">
        <v>32</v>
      </c>
      <c r="U79" s="4">
        <v>124</v>
      </c>
      <c r="V79" s="4">
        <v>0</v>
      </c>
      <c r="W79" s="4">
        <v>0</v>
      </c>
      <c r="X79" s="4">
        <v>2037793</v>
      </c>
    </row>
    <row r="80" s="4" customFormat="1" spans="1:24">
      <c r="A80" s="4">
        <v>14720623981</v>
      </c>
      <c r="B80" s="4" t="s">
        <v>24</v>
      </c>
      <c r="C80" s="4" t="s">
        <v>25</v>
      </c>
      <c r="D80" s="4" t="s">
        <v>212</v>
      </c>
      <c r="E80" s="4" t="s">
        <v>213</v>
      </c>
      <c r="F80" s="5">
        <v>44289</v>
      </c>
      <c r="G80" s="5">
        <v>44290</v>
      </c>
      <c r="H80" s="4">
        <v>1</v>
      </c>
      <c r="I80" s="4">
        <v>1</v>
      </c>
      <c r="J80" s="4">
        <v>1</v>
      </c>
      <c r="K80" s="4" t="s">
        <v>28</v>
      </c>
      <c r="L80" s="4">
        <v>35</v>
      </c>
      <c r="M80" s="4">
        <v>35</v>
      </c>
      <c r="N80" s="4" t="s">
        <v>214</v>
      </c>
      <c r="O80" s="4" t="s">
        <v>30</v>
      </c>
      <c r="P80" s="4" t="s">
        <v>31</v>
      </c>
      <c r="Q80" s="4">
        <v>0</v>
      </c>
      <c r="R80" s="6">
        <v>44283</v>
      </c>
      <c r="S80" s="5">
        <v>44291</v>
      </c>
      <c r="T80" s="4" t="s">
        <v>32</v>
      </c>
      <c r="U80" s="4">
        <v>35</v>
      </c>
      <c r="V80" s="4">
        <v>0</v>
      </c>
      <c r="W80" s="4">
        <v>0</v>
      </c>
      <c r="X80" s="4">
        <v>2037837</v>
      </c>
    </row>
    <row r="81" s="4" customFormat="1" spans="1:24">
      <c r="A81" s="4">
        <v>14720695322</v>
      </c>
      <c r="B81" s="4" t="s">
        <v>24</v>
      </c>
      <c r="C81" s="4" t="s">
        <v>25</v>
      </c>
      <c r="D81" s="4" t="s">
        <v>215</v>
      </c>
      <c r="E81" s="4" t="s">
        <v>216</v>
      </c>
      <c r="F81" s="5">
        <v>44283</v>
      </c>
      <c r="G81" s="5">
        <v>44284</v>
      </c>
      <c r="H81" s="4">
        <v>1</v>
      </c>
      <c r="I81" s="4">
        <v>1</v>
      </c>
      <c r="J81" s="4">
        <v>1</v>
      </c>
      <c r="K81" s="4" t="s">
        <v>28</v>
      </c>
      <c r="L81" s="4">
        <v>39</v>
      </c>
      <c r="M81" s="4">
        <v>39</v>
      </c>
      <c r="N81" s="4" t="s">
        <v>217</v>
      </c>
      <c r="O81" s="4" t="s">
        <v>30</v>
      </c>
      <c r="P81" s="4" t="s">
        <v>31</v>
      </c>
      <c r="Q81" s="4">
        <v>0</v>
      </c>
      <c r="R81" s="6">
        <v>44283</v>
      </c>
      <c r="S81" s="5">
        <v>44291</v>
      </c>
      <c r="T81" s="4" t="s">
        <v>32</v>
      </c>
      <c r="U81" s="4">
        <v>39</v>
      </c>
      <c r="V81" s="4">
        <v>0</v>
      </c>
      <c r="W81" s="4">
        <v>0</v>
      </c>
      <c r="X81" s="4">
        <v>2037850</v>
      </c>
    </row>
    <row r="82" s="4" customFormat="1" spans="1:24">
      <c r="A82" s="4">
        <v>14720763128</v>
      </c>
      <c r="B82" s="4" t="s">
        <v>24</v>
      </c>
      <c r="C82" s="4" t="s">
        <v>25</v>
      </c>
      <c r="D82" s="4" t="s">
        <v>218</v>
      </c>
      <c r="E82" s="4" t="s">
        <v>115</v>
      </c>
      <c r="F82" s="5">
        <v>44283</v>
      </c>
      <c r="G82" s="5">
        <v>44284</v>
      </c>
      <c r="H82" s="4">
        <v>1</v>
      </c>
      <c r="I82" s="4">
        <v>1</v>
      </c>
      <c r="J82" s="4">
        <v>1</v>
      </c>
      <c r="K82" s="4" t="s">
        <v>28</v>
      </c>
      <c r="L82" s="4">
        <v>95</v>
      </c>
      <c r="M82" s="4">
        <v>95</v>
      </c>
      <c r="N82" s="4" t="s">
        <v>219</v>
      </c>
      <c r="O82" s="4" t="s">
        <v>30</v>
      </c>
      <c r="P82" s="4" t="s">
        <v>31</v>
      </c>
      <c r="Q82" s="4">
        <v>0</v>
      </c>
      <c r="R82" s="6">
        <v>44283</v>
      </c>
      <c r="S82" s="5">
        <v>44291</v>
      </c>
      <c r="T82" s="4" t="s">
        <v>32</v>
      </c>
      <c r="U82" s="4">
        <v>95</v>
      </c>
      <c r="V82" s="4">
        <v>0</v>
      </c>
      <c r="W82" s="4">
        <v>0</v>
      </c>
      <c r="X82" s="4">
        <v>2037864</v>
      </c>
    </row>
    <row r="83" s="4" customFormat="1" spans="1:24">
      <c r="A83" s="4">
        <v>14721018202</v>
      </c>
      <c r="B83" s="4" t="s">
        <v>24</v>
      </c>
      <c r="C83" s="4" t="s">
        <v>25</v>
      </c>
      <c r="D83" s="4" t="s">
        <v>220</v>
      </c>
      <c r="E83" s="4" t="s">
        <v>187</v>
      </c>
      <c r="F83" s="5">
        <v>44283</v>
      </c>
      <c r="G83" s="5">
        <v>44284</v>
      </c>
      <c r="H83" s="4">
        <v>1</v>
      </c>
      <c r="I83" s="4">
        <v>1</v>
      </c>
      <c r="J83" s="4">
        <v>1</v>
      </c>
      <c r="K83" s="4" t="s">
        <v>28</v>
      </c>
      <c r="L83" s="4">
        <v>12</v>
      </c>
      <c r="M83" s="4">
        <v>12</v>
      </c>
      <c r="N83" s="4" t="s">
        <v>221</v>
      </c>
      <c r="O83" s="4" t="s">
        <v>30</v>
      </c>
      <c r="P83" s="4" t="s">
        <v>31</v>
      </c>
      <c r="Q83" s="4">
        <v>0</v>
      </c>
      <c r="R83" s="6">
        <v>44283</v>
      </c>
      <c r="S83" s="5">
        <v>44291</v>
      </c>
      <c r="T83" s="4" t="s">
        <v>32</v>
      </c>
      <c r="U83" s="4">
        <v>12</v>
      </c>
      <c r="V83" s="4">
        <v>0</v>
      </c>
      <c r="W83" s="4">
        <v>0</v>
      </c>
      <c r="X83" s="4">
        <v>2037916</v>
      </c>
    </row>
    <row r="84" s="4" customFormat="1" spans="1:24">
      <c r="A84" s="4">
        <v>14721080850</v>
      </c>
      <c r="B84" s="4" t="s">
        <v>24</v>
      </c>
      <c r="C84" s="4" t="s">
        <v>25</v>
      </c>
      <c r="D84" s="4" t="s">
        <v>222</v>
      </c>
      <c r="E84" s="4" t="s">
        <v>223</v>
      </c>
      <c r="F84" s="5">
        <v>44283</v>
      </c>
      <c r="G84" s="5">
        <v>44284</v>
      </c>
      <c r="H84" s="4">
        <v>1</v>
      </c>
      <c r="I84" s="4">
        <v>1</v>
      </c>
      <c r="J84" s="4">
        <v>1</v>
      </c>
      <c r="K84" s="4" t="s">
        <v>28</v>
      </c>
      <c r="L84" s="4">
        <v>30</v>
      </c>
      <c r="M84" s="4">
        <v>30</v>
      </c>
      <c r="N84" s="4" t="s">
        <v>224</v>
      </c>
      <c r="O84" s="4" t="s">
        <v>30</v>
      </c>
      <c r="P84" s="4" t="s">
        <v>31</v>
      </c>
      <c r="Q84" s="4">
        <v>0</v>
      </c>
      <c r="R84" s="6">
        <v>44283</v>
      </c>
      <c r="S84" s="5">
        <v>44291</v>
      </c>
      <c r="T84" s="4" t="s">
        <v>32</v>
      </c>
      <c r="U84" s="4">
        <v>30</v>
      </c>
      <c r="V84" s="4">
        <v>0</v>
      </c>
      <c r="W84" s="4">
        <v>0</v>
      </c>
      <c r="X84" s="4">
        <v>2037929</v>
      </c>
    </row>
    <row r="85" s="4" customFormat="1" spans="1:24">
      <c r="A85" s="4">
        <v>14721248129</v>
      </c>
      <c r="B85" s="4" t="s">
        <v>24</v>
      </c>
      <c r="C85" s="4" t="s">
        <v>25</v>
      </c>
      <c r="D85" s="4" t="s">
        <v>225</v>
      </c>
      <c r="E85" s="4" t="s">
        <v>226</v>
      </c>
      <c r="F85" s="5">
        <v>44284</v>
      </c>
      <c r="G85" s="5">
        <v>44285</v>
      </c>
      <c r="H85" s="4">
        <v>1</v>
      </c>
      <c r="I85" s="4">
        <v>1</v>
      </c>
      <c r="J85" s="4">
        <v>1</v>
      </c>
      <c r="K85" s="4" t="s">
        <v>28</v>
      </c>
      <c r="L85" s="4">
        <v>25</v>
      </c>
      <c r="M85" s="4">
        <v>25</v>
      </c>
      <c r="N85" s="4" t="s">
        <v>227</v>
      </c>
      <c r="O85" s="4" t="s">
        <v>30</v>
      </c>
      <c r="P85" s="4" t="s">
        <v>31</v>
      </c>
      <c r="Q85" s="4">
        <v>0</v>
      </c>
      <c r="R85" s="6">
        <v>44283</v>
      </c>
      <c r="S85" s="5">
        <v>44291</v>
      </c>
      <c r="T85" s="4" t="s">
        <v>32</v>
      </c>
      <c r="U85" s="4">
        <v>25</v>
      </c>
      <c r="V85" s="4">
        <v>0</v>
      </c>
      <c r="W85" s="4">
        <v>0</v>
      </c>
      <c r="X85" s="4">
        <v>2037966</v>
      </c>
    </row>
    <row r="86" s="4" customFormat="1" spans="1:24">
      <c r="A86" s="4">
        <v>14721374139</v>
      </c>
      <c r="B86" s="4" t="s">
        <v>24</v>
      </c>
      <c r="C86" s="4" t="s">
        <v>25</v>
      </c>
      <c r="D86" s="4" t="s">
        <v>228</v>
      </c>
      <c r="E86" s="4" t="s">
        <v>229</v>
      </c>
      <c r="F86" s="5">
        <v>44283</v>
      </c>
      <c r="G86" s="5">
        <v>44284</v>
      </c>
      <c r="H86" s="4">
        <v>1</v>
      </c>
      <c r="I86" s="4">
        <v>1</v>
      </c>
      <c r="J86" s="4">
        <v>1</v>
      </c>
      <c r="K86" s="4" t="s">
        <v>28</v>
      </c>
      <c r="L86" s="4">
        <v>46</v>
      </c>
      <c r="M86" s="4">
        <v>46</v>
      </c>
      <c r="N86" s="4" t="s">
        <v>230</v>
      </c>
      <c r="O86" s="4" t="s">
        <v>30</v>
      </c>
      <c r="P86" s="4" t="s">
        <v>31</v>
      </c>
      <c r="Q86" s="4">
        <v>0</v>
      </c>
      <c r="R86" s="6">
        <v>44283</v>
      </c>
      <c r="S86" s="5">
        <v>44291</v>
      </c>
      <c r="T86" s="4" t="s">
        <v>32</v>
      </c>
      <c r="U86" s="4">
        <v>46</v>
      </c>
      <c r="V86" s="4">
        <v>0</v>
      </c>
      <c r="W86" s="4">
        <v>0</v>
      </c>
      <c r="X86" s="4">
        <v>2037994</v>
      </c>
    </row>
    <row r="87" s="4" customFormat="1" spans="1:24">
      <c r="A87" s="4">
        <v>14721462455</v>
      </c>
      <c r="B87" s="4" t="s">
        <v>24</v>
      </c>
      <c r="C87" s="4" t="s">
        <v>25</v>
      </c>
      <c r="D87" s="4" t="s">
        <v>231</v>
      </c>
      <c r="E87" s="4" t="s">
        <v>115</v>
      </c>
      <c r="F87" s="5">
        <v>44283</v>
      </c>
      <c r="G87" s="5">
        <v>44284</v>
      </c>
      <c r="H87" s="4">
        <v>1</v>
      </c>
      <c r="I87" s="4">
        <v>1</v>
      </c>
      <c r="J87" s="4">
        <v>1</v>
      </c>
      <c r="K87" s="4" t="s">
        <v>28</v>
      </c>
      <c r="L87" s="4">
        <v>93</v>
      </c>
      <c r="M87" s="4">
        <v>93</v>
      </c>
      <c r="N87" s="4" t="s">
        <v>232</v>
      </c>
      <c r="O87" s="4" t="s">
        <v>30</v>
      </c>
      <c r="P87" s="4" t="s">
        <v>31</v>
      </c>
      <c r="Q87" s="4">
        <v>0</v>
      </c>
      <c r="R87" s="6">
        <v>44283</v>
      </c>
      <c r="S87" s="5">
        <v>44291</v>
      </c>
      <c r="T87" s="4" t="s">
        <v>32</v>
      </c>
      <c r="U87" s="4">
        <v>93</v>
      </c>
      <c r="V87" s="4">
        <v>0</v>
      </c>
      <c r="W87" s="4">
        <v>0</v>
      </c>
      <c r="X87" s="4">
        <v>2038008</v>
      </c>
    </row>
    <row r="88" s="4" customFormat="1" spans="1:24">
      <c r="A88" s="4">
        <v>14721487033</v>
      </c>
      <c r="B88" s="4" t="s">
        <v>24</v>
      </c>
      <c r="C88" s="4" t="s">
        <v>25</v>
      </c>
      <c r="D88" s="4" t="s">
        <v>233</v>
      </c>
      <c r="E88" s="4" t="s">
        <v>234</v>
      </c>
      <c r="F88" s="5">
        <v>44283</v>
      </c>
      <c r="G88" s="5">
        <v>44284</v>
      </c>
      <c r="H88" s="4">
        <v>1</v>
      </c>
      <c r="I88" s="4">
        <v>1</v>
      </c>
      <c r="J88" s="4">
        <v>1</v>
      </c>
      <c r="K88" s="4" t="s">
        <v>28</v>
      </c>
      <c r="L88" s="4">
        <v>48</v>
      </c>
      <c r="M88" s="4">
        <v>48</v>
      </c>
      <c r="N88" s="4" t="s">
        <v>235</v>
      </c>
      <c r="O88" s="4" t="s">
        <v>30</v>
      </c>
      <c r="P88" s="4" t="s">
        <v>31</v>
      </c>
      <c r="Q88" s="4">
        <v>0</v>
      </c>
      <c r="R88" s="6">
        <v>44283</v>
      </c>
      <c r="S88" s="5">
        <v>44291</v>
      </c>
      <c r="T88" s="4" t="s">
        <v>32</v>
      </c>
      <c r="U88" s="4">
        <v>48</v>
      </c>
      <c r="V88" s="4">
        <v>0</v>
      </c>
      <c r="W88" s="4">
        <v>0</v>
      </c>
      <c r="X88" s="4">
        <v>2038016</v>
      </c>
    </row>
    <row r="89" s="4" customFormat="1" spans="1:24">
      <c r="A89" s="4">
        <v>14721487105</v>
      </c>
      <c r="B89" s="4" t="s">
        <v>24</v>
      </c>
      <c r="C89" s="4" t="s">
        <v>25</v>
      </c>
      <c r="D89" s="4" t="s">
        <v>236</v>
      </c>
      <c r="E89" s="4" t="s">
        <v>237</v>
      </c>
      <c r="F89" s="5">
        <v>44283</v>
      </c>
      <c r="G89" s="5">
        <v>44284</v>
      </c>
      <c r="H89" s="4">
        <v>1</v>
      </c>
      <c r="I89" s="4">
        <v>1</v>
      </c>
      <c r="J89" s="4">
        <v>1</v>
      </c>
      <c r="K89" s="4" t="s">
        <v>28</v>
      </c>
      <c r="L89" s="4">
        <v>67</v>
      </c>
      <c r="M89" s="4">
        <v>67</v>
      </c>
      <c r="N89" s="4" t="s">
        <v>238</v>
      </c>
      <c r="O89" s="4" t="s">
        <v>30</v>
      </c>
      <c r="P89" s="4" t="s">
        <v>31</v>
      </c>
      <c r="Q89" s="4">
        <v>0</v>
      </c>
      <c r="R89" s="6">
        <v>44283</v>
      </c>
      <c r="S89" s="5">
        <v>44291</v>
      </c>
      <c r="T89" s="4" t="s">
        <v>32</v>
      </c>
      <c r="U89" s="4">
        <v>67</v>
      </c>
      <c r="V89" s="4">
        <v>0</v>
      </c>
      <c r="W89" s="4">
        <v>0</v>
      </c>
      <c r="X89" s="4">
        <v>2038017</v>
      </c>
    </row>
    <row r="90" s="4" customFormat="1" spans="1:24">
      <c r="A90" s="4">
        <v>14721796159</v>
      </c>
      <c r="B90" s="4" t="s">
        <v>24</v>
      </c>
      <c r="C90" s="4" t="s">
        <v>25</v>
      </c>
      <c r="D90" s="4" t="s">
        <v>239</v>
      </c>
      <c r="E90" s="4" t="s">
        <v>240</v>
      </c>
      <c r="F90" s="5">
        <v>44283</v>
      </c>
      <c r="G90" s="5">
        <v>44284</v>
      </c>
      <c r="H90" s="4">
        <v>1</v>
      </c>
      <c r="I90" s="4">
        <v>1</v>
      </c>
      <c r="J90" s="4">
        <v>1</v>
      </c>
      <c r="K90" s="4" t="s">
        <v>28</v>
      </c>
      <c r="L90" s="4">
        <v>96</v>
      </c>
      <c r="M90" s="4">
        <v>96</v>
      </c>
      <c r="N90" s="4" t="s">
        <v>241</v>
      </c>
      <c r="O90" s="4" t="s">
        <v>30</v>
      </c>
      <c r="P90" s="4" t="s">
        <v>31</v>
      </c>
      <c r="Q90" s="4">
        <v>0</v>
      </c>
      <c r="R90" s="6">
        <v>44283</v>
      </c>
      <c r="S90" s="5">
        <v>44291</v>
      </c>
      <c r="T90" s="4" t="s">
        <v>32</v>
      </c>
      <c r="U90" s="4">
        <v>96</v>
      </c>
      <c r="V90" s="4">
        <v>0</v>
      </c>
      <c r="W90" s="4">
        <v>0</v>
      </c>
      <c r="X90" s="4">
        <v>2038077</v>
      </c>
    </row>
    <row r="91" s="4" customFormat="1" spans="1:24">
      <c r="A91" s="4">
        <v>14721884156</v>
      </c>
      <c r="B91" s="4" t="s">
        <v>24</v>
      </c>
      <c r="C91" s="4" t="s">
        <v>25</v>
      </c>
      <c r="D91" s="4" t="s">
        <v>242</v>
      </c>
      <c r="E91" s="4" t="s">
        <v>243</v>
      </c>
      <c r="F91" s="5">
        <v>44283</v>
      </c>
      <c r="G91" s="5">
        <v>44284</v>
      </c>
      <c r="H91" s="4">
        <v>1</v>
      </c>
      <c r="I91" s="4">
        <v>1</v>
      </c>
      <c r="J91" s="4">
        <v>1</v>
      </c>
      <c r="K91" s="4" t="s">
        <v>28</v>
      </c>
      <c r="L91" s="4">
        <v>60</v>
      </c>
      <c r="M91" s="4">
        <v>60</v>
      </c>
      <c r="N91" s="4" t="s">
        <v>244</v>
      </c>
      <c r="O91" s="4" t="s">
        <v>30</v>
      </c>
      <c r="P91" s="4" t="s">
        <v>31</v>
      </c>
      <c r="Q91" s="4">
        <v>0</v>
      </c>
      <c r="R91" s="6">
        <v>44283</v>
      </c>
      <c r="S91" s="5">
        <v>44291</v>
      </c>
      <c r="T91" s="4" t="s">
        <v>32</v>
      </c>
      <c r="U91" s="4">
        <v>60</v>
      </c>
      <c r="V91" s="4">
        <v>0</v>
      </c>
      <c r="W91" s="4">
        <v>0</v>
      </c>
      <c r="X91" s="4">
        <v>2038087</v>
      </c>
    </row>
    <row r="92" s="4" customFormat="1" spans="1:24">
      <c r="A92" s="4">
        <v>14722099832</v>
      </c>
      <c r="B92" s="4" t="s">
        <v>24</v>
      </c>
      <c r="C92" s="4" t="s">
        <v>25</v>
      </c>
      <c r="D92" s="4" t="s">
        <v>245</v>
      </c>
      <c r="E92" s="4" t="s">
        <v>246</v>
      </c>
      <c r="F92" s="5">
        <v>44283</v>
      </c>
      <c r="G92" s="5">
        <v>44284</v>
      </c>
      <c r="H92" s="4">
        <v>1</v>
      </c>
      <c r="I92" s="4">
        <v>1</v>
      </c>
      <c r="J92" s="4">
        <v>1</v>
      </c>
      <c r="K92" s="4" t="s">
        <v>28</v>
      </c>
      <c r="L92" s="4">
        <v>39</v>
      </c>
      <c r="M92" s="4">
        <v>39</v>
      </c>
      <c r="N92" s="4" t="s">
        <v>247</v>
      </c>
      <c r="O92" s="4" t="s">
        <v>30</v>
      </c>
      <c r="P92" s="4" t="s">
        <v>31</v>
      </c>
      <c r="Q92" s="4">
        <v>0</v>
      </c>
      <c r="R92" s="6">
        <v>44283</v>
      </c>
      <c r="S92" s="5">
        <v>44291</v>
      </c>
      <c r="T92" s="4" t="s">
        <v>32</v>
      </c>
      <c r="U92" s="4">
        <v>39</v>
      </c>
      <c r="V92" s="4">
        <v>0</v>
      </c>
      <c r="W92" s="4">
        <v>0</v>
      </c>
      <c r="X92" s="4">
        <v>2038144</v>
      </c>
    </row>
    <row r="93" s="4" customFormat="1" spans="1:24">
      <c r="A93" s="4">
        <v>14722093091</v>
      </c>
      <c r="B93" s="4" t="s">
        <v>24</v>
      </c>
      <c r="C93" s="4" t="s">
        <v>25</v>
      </c>
      <c r="D93" s="4" t="s">
        <v>248</v>
      </c>
      <c r="E93" s="4" t="s">
        <v>249</v>
      </c>
      <c r="F93" s="5">
        <v>44284</v>
      </c>
      <c r="G93" s="5">
        <v>44286</v>
      </c>
      <c r="H93" s="4">
        <v>1</v>
      </c>
      <c r="I93" s="4">
        <v>2</v>
      </c>
      <c r="J93" s="4">
        <v>2</v>
      </c>
      <c r="K93" s="4" t="s">
        <v>28</v>
      </c>
      <c r="L93" s="4">
        <v>154</v>
      </c>
      <c r="M93" s="4">
        <v>154</v>
      </c>
      <c r="N93" s="4" t="s">
        <v>250</v>
      </c>
      <c r="O93" s="4" t="s">
        <v>30</v>
      </c>
      <c r="P93" s="4" t="s">
        <v>31</v>
      </c>
      <c r="Q93" s="4">
        <v>0</v>
      </c>
      <c r="R93" s="6">
        <v>44283</v>
      </c>
      <c r="S93" s="5">
        <v>44291</v>
      </c>
      <c r="T93" s="4" t="s">
        <v>32</v>
      </c>
      <c r="U93" s="4">
        <v>154</v>
      </c>
      <c r="V93" s="4">
        <v>0</v>
      </c>
      <c r="W93" s="4">
        <v>0</v>
      </c>
      <c r="X93" s="4">
        <v>2038147</v>
      </c>
    </row>
    <row r="94" s="4" customFormat="1" spans="1:24">
      <c r="A94" s="4">
        <v>14724424786</v>
      </c>
      <c r="B94" s="4" t="s">
        <v>24</v>
      </c>
      <c r="C94" s="4" t="s">
        <v>25</v>
      </c>
      <c r="D94" s="4" t="s">
        <v>251</v>
      </c>
      <c r="E94" s="4" t="s">
        <v>252</v>
      </c>
      <c r="F94" s="5">
        <v>44283</v>
      </c>
      <c r="G94" s="5">
        <v>44284</v>
      </c>
      <c r="H94" s="4">
        <v>1</v>
      </c>
      <c r="I94" s="4">
        <v>1</v>
      </c>
      <c r="J94" s="4">
        <v>1</v>
      </c>
      <c r="K94" s="4" t="s">
        <v>28</v>
      </c>
      <c r="L94" s="4">
        <v>16</v>
      </c>
      <c r="M94" s="4">
        <v>16</v>
      </c>
      <c r="N94" s="4" t="s">
        <v>253</v>
      </c>
      <c r="O94" s="4" t="s">
        <v>30</v>
      </c>
      <c r="P94" s="4" t="s">
        <v>31</v>
      </c>
      <c r="Q94" s="4">
        <v>0</v>
      </c>
      <c r="R94" s="6">
        <v>44283</v>
      </c>
      <c r="S94" s="5">
        <v>44291</v>
      </c>
      <c r="T94" s="4" t="s">
        <v>32</v>
      </c>
      <c r="U94" s="4">
        <v>16</v>
      </c>
      <c r="V94" s="4">
        <v>0</v>
      </c>
      <c r="W94" s="4">
        <v>0</v>
      </c>
      <c r="X94" s="4">
        <v>2038209</v>
      </c>
    </row>
    <row r="95" s="4" customFormat="1" spans="1:24">
      <c r="A95" s="4">
        <v>14724616828</v>
      </c>
      <c r="B95" s="4" t="s">
        <v>24</v>
      </c>
      <c r="C95" s="4" t="s">
        <v>25</v>
      </c>
      <c r="D95" s="4" t="s">
        <v>97</v>
      </c>
      <c r="E95" s="4" t="s">
        <v>98</v>
      </c>
      <c r="F95" s="5">
        <v>44283</v>
      </c>
      <c r="G95" s="5">
        <v>44284</v>
      </c>
      <c r="H95" s="4">
        <v>1</v>
      </c>
      <c r="I95" s="4">
        <v>1</v>
      </c>
      <c r="J95" s="4">
        <v>1</v>
      </c>
      <c r="K95" s="4" t="s">
        <v>28</v>
      </c>
      <c r="L95" s="4">
        <v>57</v>
      </c>
      <c r="M95" s="4">
        <v>57</v>
      </c>
      <c r="N95" s="4" t="s">
        <v>254</v>
      </c>
      <c r="O95" s="4" t="s">
        <v>30</v>
      </c>
      <c r="P95" s="4" t="s">
        <v>31</v>
      </c>
      <c r="Q95" s="4">
        <v>0</v>
      </c>
      <c r="R95" s="6">
        <v>44283</v>
      </c>
      <c r="S95" s="5">
        <v>44291</v>
      </c>
      <c r="T95" s="4" t="s">
        <v>32</v>
      </c>
      <c r="U95" s="4">
        <v>57</v>
      </c>
      <c r="V95" s="4">
        <v>0</v>
      </c>
      <c r="W95" s="4">
        <v>0</v>
      </c>
      <c r="X95" s="4">
        <v>2038246</v>
      </c>
    </row>
    <row r="96" s="4" customFormat="1" spans="1:24">
      <c r="A96" s="4">
        <v>14724667988</v>
      </c>
      <c r="B96" s="4" t="s">
        <v>24</v>
      </c>
      <c r="C96" s="4" t="s">
        <v>25</v>
      </c>
      <c r="D96" s="4" t="s">
        <v>255</v>
      </c>
      <c r="E96" s="4" t="s">
        <v>256</v>
      </c>
      <c r="F96" s="5">
        <v>44283</v>
      </c>
      <c r="G96" s="5">
        <v>44284</v>
      </c>
      <c r="H96" s="4">
        <v>1</v>
      </c>
      <c r="I96" s="4">
        <v>1</v>
      </c>
      <c r="J96" s="4">
        <v>1</v>
      </c>
      <c r="K96" s="4" t="s">
        <v>28</v>
      </c>
      <c r="L96" s="4">
        <v>51</v>
      </c>
      <c r="M96" s="4">
        <v>51</v>
      </c>
      <c r="N96" s="4" t="s">
        <v>257</v>
      </c>
      <c r="O96" s="4" t="s">
        <v>30</v>
      </c>
      <c r="P96" s="4" t="s">
        <v>31</v>
      </c>
      <c r="Q96" s="4">
        <v>0</v>
      </c>
      <c r="R96" s="6">
        <v>44283</v>
      </c>
      <c r="S96" s="5">
        <v>44291</v>
      </c>
      <c r="T96" s="4" t="s">
        <v>32</v>
      </c>
      <c r="U96" s="4">
        <v>51</v>
      </c>
      <c r="V96" s="4">
        <v>0</v>
      </c>
      <c r="W96" s="4">
        <v>0</v>
      </c>
      <c r="X96" s="4">
        <v>2038258</v>
      </c>
    </row>
    <row r="97" s="4" customFormat="1" spans="1:24">
      <c r="A97" s="4">
        <v>14724673722</v>
      </c>
      <c r="B97" s="4" t="s">
        <v>24</v>
      </c>
      <c r="C97" s="4" t="s">
        <v>25</v>
      </c>
      <c r="D97" s="4" t="s">
        <v>258</v>
      </c>
      <c r="E97" s="4" t="s">
        <v>259</v>
      </c>
      <c r="F97" s="5">
        <v>44283</v>
      </c>
      <c r="G97" s="5">
        <v>44284</v>
      </c>
      <c r="H97" s="4">
        <v>1</v>
      </c>
      <c r="I97" s="4">
        <v>1</v>
      </c>
      <c r="J97" s="4">
        <v>1</v>
      </c>
      <c r="K97" s="4" t="s">
        <v>28</v>
      </c>
      <c r="L97" s="4">
        <v>29</v>
      </c>
      <c r="M97" s="4">
        <v>29</v>
      </c>
      <c r="N97" s="4" t="s">
        <v>260</v>
      </c>
      <c r="O97" s="4" t="s">
        <v>30</v>
      </c>
      <c r="P97" s="4" t="s">
        <v>31</v>
      </c>
      <c r="Q97" s="4">
        <v>0</v>
      </c>
      <c r="R97" s="6">
        <v>44283</v>
      </c>
      <c r="S97" s="5">
        <v>44291</v>
      </c>
      <c r="T97" s="4" t="s">
        <v>32</v>
      </c>
      <c r="U97" s="4">
        <v>29</v>
      </c>
      <c r="V97" s="4">
        <v>0</v>
      </c>
      <c r="W97" s="4">
        <v>0</v>
      </c>
      <c r="X97" s="4">
        <v>2038259</v>
      </c>
    </row>
    <row r="98" s="4" customFormat="1" spans="1:23">
      <c r="A98" s="4">
        <v>14724705364</v>
      </c>
      <c r="B98" s="4" t="s">
        <v>24</v>
      </c>
      <c r="C98" s="4" t="s">
        <v>25</v>
      </c>
      <c r="D98" s="4" t="s">
        <v>242</v>
      </c>
      <c r="E98" s="4" t="s">
        <v>243</v>
      </c>
      <c r="F98" s="5">
        <v>44284</v>
      </c>
      <c r="G98" s="5">
        <v>44286</v>
      </c>
      <c r="H98" s="4">
        <v>1</v>
      </c>
      <c r="I98" s="4">
        <v>2</v>
      </c>
      <c r="J98" s="4">
        <v>2</v>
      </c>
      <c r="K98" s="4" t="s">
        <v>28</v>
      </c>
      <c r="L98" s="4">
        <v>120</v>
      </c>
      <c r="M98" s="4">
        <v>120</v>
      </c>
      <c r="N98" s="4" t="s">
        <v>261</v>
      </c>
      <c r="O98" s="4" t="s">
        <v>30</v>
      </c>
      <c r="P98" s="4" t="s">
        <v>31</v>
      </c>
      <c r="Q98" s="4">
        <v>0</v>
      </c>
      <c r="R98" s="6">
        <v>44283</v>
      </c>
      <c r="S98" s="5">
        <v>44291</v>
      </c>
      <c r="T98" s="4" t="s">
        <v>32</v>
      </c>
      <c r="U98" s="4">
        <v>120</v>
      </c>
      <c r="V98" s="4">
        <v>0</v>
      </c>
      <c r="W98" s="4">
        <v>0</v>
      </c>
    </row>
    <row r="99" s="4" customFormat="1" spans="1:24">
      <c r="A99" s="4">
        <v>14725077901</v>
      </c>
      <c r="B99" s="4" t="s">
        <v>24</v>
      </c>
      <c r="C99" s="4" t="s">
        <v>25</v>
      </c>
      <c r="D99" s="4" t="s">
        <v>262</v>
      </c>
      <c r="E99" s="4" t="s">
        <v>263</v>
      </c>
      <c r="F99" s="5">
        <v>44286</v>
      </c>
      <c r="G99" s="5">
        <v>44288</v>
      </c>
      <c r="H99" s="4">
        <v>1</v>
      </c>
      <c r="I99" s="4">
        <v>2</v>
      </c>
      <c r="J99" s="4">
        <v>2</v>
      </c>
      <c r="K99" s="4" t="s">
        <v>28</v>
      </c>
      <c r="L99" s="4">
        <v>82</v>
      </c>
      <c r="M99" s="4">
        <v>82</v>
      </c>
      <c r="N99" s="4" t="s">
        <v>264</v>
      </c>
      <c r="O99" s="4" t="s">
        <v>30</v>
      </c>
      <c r="P99" s="4" t="s">
        <v>31</v>
      </c>
      <c r="Q99" s="4">
        <v>0</v>
      </c>
      <c r="R99" s="6">
        <v>44283</v>
      </c>
      <c r="S99" s="5">
        <v>44291</v>
      </c>
      <c r="T99" s="4" t="s">
        <v>32</v>
      </c>
      <c r="U99" s="4">
        <v>82</v>
      </c>
      <c r="V99" s="4">
        <v>0</v>
      </c>
      <c r="W99" s="4">
        <v>0</v>
      </c>
      <c r="X99" s="4">
        <v>2038366</v>
      </c>
    </row>
    <row r="100" s="4" customFormat="1" spans="1:23">
      <c r="A100" s="4">
        <v>14725113354</v>
      </c>
      <c r="B100" s="4" t="s">
        <v>24</v>
      </c>
      <c r="C100" s="4" t="s">
        <v>25</v>
      </c>
      <c r="D100" s="4" t="s">
        <v>265</v>
      </c>
      <c r="E100" s="4" t="s">
        <v>243</v>
      </c>
      <c r="F100" s="5">
        <v>44284</v>
      </c>
      <c r="G100" s="5">
        <v>44285</v>
      </c>
      <c r="H100" s="4">
        <v>1</v>
      </c>
      <c r="I100" s="4">
        <v>1</v>
      </c>
      <c r="J100" s="4">
        <v>1</v>
      </c>
      <c r="K100" s="4" t="s">
        <v>28</v>
      </c>
      <c r="L100" s="4">
        <v>27</v>
      </c>
      <c r="M100" s="4">
        <v>27</v>
      </c>
      <c r="N100" s="4" t="s">
        <v>266</v>
      </c>
      <c r="O100" s="4" t="s">
        <v>30</v>
      </c>
      <c r="P100" s="4" t="s">
        <v>31</v>
      </c>
      <c r="Q100" s="4">
        <v>0</v>
      </c>
      <c r="R100" s="6">
        <v>44283</v>
      </c>
      <c r="S100" s="5">
        <v>44291</v>
      </c>
      <c r="T100" s="4" t="s">
        <v>32</v>
      </c>
      <c r="U100" s="4">
        <v>27</v>
      </c>
      <c r="V100" s="4">
        <v>0</v>
      </c>
      <c r="W100" s="4">
        <v>0</v>
      </c>
    </row>
    <row r="101" s="4" customFormat="1" spans="1:24">
      <c r="A101" s="4">
        <v>14726071542</v>
      </c>
      <c r="B101" s="4" t="s">
        <v>24</v>
      </c>
      <c r="C101" s="4" t="s">
        <v>25</v>
      </c>
      <c r="D101" s="4" t="s">
        <v>206</v>
      </c>
      <c r="E101" s="4" t="s">
        <v>207</v>
      </c>
      <c r="F101" s="5">
        <v>44284</v>
      </c>
      <c r="G101" s="5">
        <v>44285</v>
      </c>
      <c r="H101" s="4">
        <v>1</v>
      </c>
      <c r="I101" s="4">
        <v>1</v>
      </c>
      <c r="J101" s="4">
        <v>1</v>
      </c>
      <c r="K101" s="4" t="s">
        <v>28</v>
      </c>
      <c r="L101" s="4">
        <v>64</v>
      </c>
      <c r="M101" s="4">
        <v>64</v>
      </c>
      <c r="N101" s="4" t="s">
        <v>267</v>
      </c>
      <c r="O101" s="4" t="s">
        <v>30</v>
      </c>
      <c r="P101" s="4" t="s">
        <v>31</v>
      </c>
      <c r="Q101" s="4">
        <v>0</v>
      </c>
      <c r="R101" s="6">
        <v>44283</v>
      </c>
      <c r="S101" s="5">
        <v>44291</v>
      </c>
      <c r="T101" s="4" t="s">
        <v>32</v>
      </c>
      <c r="U101" s="4">
        <v>64</v>
      </c>
      <c r="V101" s="4">
        <v>0</v>
      </c>
      <c r="W101" s="4">
        <v>0</v>
      </c>
      <c r="X101" s="4">
        <v>2038782</v>
      </c>
    </row>
    <row r="102" s="4" customFormat="1" spans="1:24">
      <c r="A102" s="4">
        <v>14726361564</v>
      </c>
      <c r="B102" s="4" t="s">
        <v>24</v>
      </c>
      <c r="C102" s="4" t="s">
        <v>25</v>
      </c>
      <c r="D102" s="4" t="s">
        <v>268</v>
      </c>
      <c r="E102" s="4" t="s">
        <v>269</v>
      </c>
      <c r="F102" s="5">
        <v>44288</v>
      </c>
      <c r="G102" s="5">
        <v>44289</v>
      </c>
      <c r="H102" s="4">
        <v>1</v>
      </c>
      <c r="I102" s="4">
        <v>1</v>
      </c>
      <c r="J102" s="4">
        <v>1</v>
      </c>
      <c r="K102" s="4" t="s">
        <v>28</v>
      </c>
      <c r="L102" s="4">
        <v>128</v>
      </c>
      <c r="M102" s="4">
        <v>128</v>
      </c>
      <c r="N102" s="4" t="s">
        <v>270</v>
      </c>
      <c r="O102" s="4" t="s">
        <v>30</v>
      </c>
      <c r="P102" s="4" t="s">
        <v>31</v>
      </c>
      <c r="Q102" s="4">
        <v>0</v>
      </c>
      <c r="R102" s="6">
        <v>44284</v>
      </c>
      <c r="S102" s="5">
        <v>44291</v>
      </c>
      <c r="T102" s="4" t="s">
        <v>32</v>
      </c>
      <c r="U102" s="4">
        <v>128</v>
      </c>
      <c r="V102" s="4">
        <v>0</v>
      </c>
      <c r="W102" s="4">
        <v>0</v>
      </c>
      <c r="X102" s="4">
        <v>2038857</v>
      </c>
    </row>
    <row r="103" s="4" customFormat="1" spans="1:24">
      <c r="A103" s="4">
        <v>14728226314</v>
      </c>
      <c r="B103" s="4" t="s">
        <v>24</v>
      </c>
      <c r="C103" s="4" t="s">
        <v>25</v>
      </c>
      <c r="D103" s="4" t="s">
        <v>271</v>
      </c>
      <c r="E103" s="4" t="s">
        <v>272</v>
      </c>
      <c r="F103" s="5">
        <v>44286</v>
      </c>
      <c r="G103" s="5">
        <v>44290</v>
      </c>
      <c r="H103" s="4">
        <v>1</v>
      </c>
      <c r="I103" s="4">
        <v>4</v>
      </c>
      <c r="J103" s="4">
        <v>4</v>
      </c>
      <c r="K103" s="4" t="s">
        <v>28</v>
      </c>
      <c r="L103" s="4">
        <v>624</v>
      </c>
      <c r="M103" s="4">
        <v>624</v>
      </c>
      <c r="N103" s="4" t="s">
        <v>273</v>
      </c>
      <c r="O103" s="4" t="s">
        <v>30</v>
      </c>
      <c r="P103" s="4" t="s">
        <v>31</v>
      </c>
      <c r="Q103" s="4">
        <v>0</v>
      </c>
      <c r="R103" s="6">
        <v>44284</v>
      </c>
      <c r="S103" s="5">
        <v>44291</v>
      </c>
      <c r="T103" s="4" t="s">
        <v>32</v>
      </c>
      <c r="U103" s="4">
        <v>624</v>
      </c>
      <c r="V103" s="4">
        <v>0</v>
      </c>
      <c r="W103" s="4">
        <v>0</v>
      </c>
      <c r="X103" s="4">
        <v>2038918</v>
      </c>
    </row>
    <row r="104" s="4" customFormat="1" spans="1:24">
      <c r="A104" s="4">
        <v>14729721979</v>
      </c>
      <c r="B104" s="4" t="s">
        <v>24</v>
      </c>
      <c r="C104" s="4" t="s">
        <v>25</v>
      </c>
      <c r="D104" s="4" t="s">
        <v>206</v>
      </c>
      <c r="E104" s="4" t="s">
        <v>207</v>
      </c>
      <c r="F104" s="5">
        <v>44284</v>
      </c>
      <c r="G104" s="5">
        <v>44285</v>
      </c>
      <c r="H104" s="4">
        <v>1</v>
      </c>
      <c r="I104" s="4">
        <v>1</v>
      </c>
      <c r="J104" s="4">
        <v>1</v>
      </c>
      <c r="K104" s="4" t="s">
        <v>28</v>
      </c>
      <c r="L104" s="4">
        <v>64</v>
      </c>
      <c r="M104" s="4">
        <v>64</v>
      </c>
      <c r="N104" s="4" t="s">
        <v>274</v>
      </c>
      <c r="O104" s="4" t="s">
        <v>30</v>
      </c>
      <c r="P104" s="4" t="s">
        <v>31</v>
      </c>
      <c r="Q104" s="4">
        <v>0</v>
      </c>
      <c r="R104" s="6">
        <v>44284</v>
      </c>
      <c r="S104" s="5">
        <v>44291</v>
      </c>
      <c r="T104" s="4" t="s">
        <v>32</v>
      </c>
      <c r="U104" s="4">
        <v>64</v>
      </c>
      <c r="V104" s="4">
        <v>0</v>
      </c>
      <c r="W104" s="4">
        <v>0</v>
      </c>
      <c r="X104" s="4">
        <v>2039191</v>
      </c>
    </row>
    <row r="105" s="4" customFormat="1" spans="1:24">
      <c r="A105" s="4">
        <v>14732611267</v>
      </c>
      <c r="B105" s="4" t="s">
        <v>24</v>
      </c>
      <c r="C105" s="4" t="s">
        <v>25</v>
      </c>
      <c r="D105" s="4" t="s">
        <v>275</v>
      </c>
      <c r="E105" s="4" t="s">
        <v>216</v>
      </c>
      <c r="F105" s="5">
        <v>44288</v>
      </c>
      <c r="G105" s="5">
        <v>44290</v>
      </c>
      <c r="H105" s="4">
        <v>1</v>
      </c>
      <c r="I105" s="4">
        <v>2</v>
      </c>
      <c r="J105" s="4">
        <v>2</v>
      </c>
      <c r="K105" s="4" t="s">
        <v>28</v>
      </c>
      <c r="L105" s="4">
        <v>128</v>
      </c>
      <c r="M105" s="4">
        <v>128</v>
      </c>
      <c r="N105" s="4" t="s">
        <v>276</v>
      </c>
      <c r="O105" s="4" t="s">
        <v>30</v>
      </c>
      <c r="P105" s="4" t="s">
        <v>31</v>
      </c>
      <c r="Q105" s="4">
        <v>0</v>
      </c>
      <c r="R105" s="6">
        <v>44284</v>
      </c>
      <c r="S105" s="5">
        <v>44291</v>
      </c>
      <c r="T105" s="4" t="s">
        <v>32</v>
      </c>
      <c r="U105" s="4">
        <v>128</v>
      </c>
      <c r="V105" s="4">
        <v>0</v>
      </c>
      <c r="W105" s="4">
        <v>0</v>
      </c>
      <c r="X105" s="4">
        <v>2039407</v>
      </c>
    </row>
    <row r="106" s="4" customFormat="1" spans="1:24">
      <c r="A106" s="4">
        <v>14733680225</v>
      </c>
      <c r="B106" s="4" t="s">
        <v>24</v>
      </c>
      <c r="C106" s="4" t="s">
        <v>25</v>
      </c>
      <c r="D106" s="4" t="s">
        <v>277</v>
      </c>
      <c r="E106" s="4" t="s">
        <v>88</v>
      </c>
      <c r="F106" s="5">
        <v>44284</v>
      </c>
      <c r="G106" s="5">
        <v>44285</v>
      </c>
      <c r="H106" s="4">
        <v>1</v>
      </c>
      <c r="I106" s="4">
        <v>1</v>
      </c>
      <c r="J106" s="4">
        <v>1</v>
      </c>
      <c r="K106" s="4" t="s">
        <v>28</v>
      </c>
      <c r="L106" s="4">
        <v>76</v>
      </c>
      <c r="M106" s="4">
        <v>76</v>
      </c>
      <c r="N106" s="4" t="s">
        <v>278</v>
      </c>
      <c r="O106" s="4" t="s">
        <v>30</v>
      </c>
      <c r="P106" s="4" t="s">
        <v>31</v>
      </c>
      <c r="Q106" s="4">
        <v>0</v>
      </c>
      <c r="R106" s="6">
        <v>44284</v>
      </c>
      <c r="S106" s="5">
        <v>44291</v>
      </c>
      <c r="T106" s="4" t="s">
        <v>32</v>
      </c>
      <c r="U106" s="4">
        <v>76</v>
      </c>
      <c r="V106" s="4">
        <v>0</v>
      </c>
      <c r="W106" s="4">
        <v>0</v>
      </c>
      <c r="X106" s="4">
        <v>2039599</v>
      </c>
    </row>
    <row r="107" s="4" customFormat="1" spans="1:24">
      <c r="A107" s="4">
        <v>14733754299</v>
      </c>
      <c r="B107" s="4" t="s">
        <v>24</v>
      </c>
      <c r="C107" s="4" t="s">
        <v>25</v>
      </c>
      <c r="D107" s="4" t="s">
        <v>279</v>
      </c>
      <c r="E107" s="4" t="s">
        <v>104</v>
      </c>
      <c r="F107" s="5">
        <v>44285</v>
      </c>
      <c r="G107" s="5">
        <v>44286</v>
      </c>
      <c r="H107" s="4">
        <v>1</v>
      </c>
      <c r="I107" s="4">
        <v>1</v>
      </c>
      <c r="J107" s="4">
        <v>1</v>
      </c>
      <c r="K107" s="4" t="s">
        <v>28</v>
      </c>
      <c r="L107" s="4">
        <v>131</v>
      </c>
      <c r="M107" s="4">
        <v>131</v>
      </c>
      <c r="N107" s="4" t="s">
        <v>280</v>
      </c>
      <c r="O107" s="4" t="s">
        <v>30</v>
      </c>
      <c r="P107" s="4" t="s">
        <v>31</v>
      </c>
      <c r="Q107" s="4">
        <v>0</v>
      </c>
      <c r="R107" s="6">
        <v>44284</v>
      </c>
      <c r="S107" s="5">
        <v>44291</v>
      </c>
      <c r="T107" s="4" t="s">
        <v>32</v>
      </c>
      <c r="U107" s="4">
        <v>131</v>
      </c>
      <c r="V107" s="4">
        <v>0</v>
      </c>
      <c r="W107" s="4">
        <v>0</v>
      </c>
      <c r="X107" s="4">
        <v>2039625</v>
      </c>
    </row>
    <row r="108" s="4" customFormat="1" spans="1:24">
      <c r="A108" s="4">
        <v>14738058192</v>
      </c>
      <c r="B108" s="4" t="s">
        <v>24</v>
      </c>
      <c r="C108" s="4" t="s">
        <v>25</v>
      </c>
      <c r="D108" s="4" t="s">
        <v>148</v>
      </c>
      <c r="E108" s="4" t="s">
        <v>281</v>
      </c>
      <c r="F108" s="5">
        <v>44287</v>
      </c>
      <c r="G108" s="5">
        <v>44288</v>
      </c>
      <c r="H108" s="4">
        <v>1</v>
      </c>
      <c r="I108" s="4">
        <v>1</v>
      </c>
      <c r="J108" s="4">
        <v>1</v>
      </c>
      <c r="K108" s="4" t="s">
        <v>28</v>
      </c>
      <c r="L108" s="4">
        <v>86</v>
      </c>
      <c r="M108" s="4">
        <v>86</v>
      </c>
      <c r="N108" s="4" t="s">
        <v>282</v>
      </c>
      <c r="O108" s="4" t="s">
        <v>30</v>
      </c>
      <c r="P108" s="4" t="s">
        <v>31</v>
      </c>
      <c r="Q108" s="4">
        <v>0</v>
      </c>
      <c r="R108" s="6">
        <v>44285</v>
      </c>
      <c r="S108" s="5">
        <v>44291</v>
      </c>
      <c r="T108" s="4" t="s">
        <v>32</v>
      </c>
      <c r="U108" s="4">
        <v>86</v>
      </c>
      <c r="V108" s="4">
        <v>0</v>
      </c>
      <c r="W108" s="4">
        <v>0</v>
      </c>
      <c r="X108" s="4">
        <v>2040535</v>
      </c>
    </row>
    <row r="109" s="4" customFormat="1" spans="1:24">
      <c r="A109" s="4">
        <v>14720345947</v>
      </c>
      <c r="B109" s="4" t="s">
        <v>24</v>
      </c>
      <c r="C109" s="4" t="s">
        <v>36</v>
      </c>
      <c r="D109" s="4" t="s">
        <v>209</v>
      </c>
      <c r="E109" s="4" t="s">
        <v>210</v>
      </c>
      <c r="F109" s="5">
        <v>44288</v>
      </c>
      <c r="G109" s="5">
        <v>44290</v>
      </c>
      <c r="H109" s="4">
        <v>1</v>
      </c>
      <c r="I109" s="4">
        <v>2</v>
      </c>
      <c r="J109" s="4">
        <v>2</v>
      </c>
      <c r="K109" s="4" t="s">
        <v>28</v>
      </c>
      <c r="L109" s="4">
        <v>-124</v>
      </c>
      <c r="M109" s="4">
        <v>-124</v>
      </c>
      <c r="N109" s="4" t="s">
        <v>211</v>
      </c>
      <c r="O109" s="4" t="s">
        <v>30</v>
      </c>
      <c r="P109" s="4" t="s">
        <v>31</v>
      </c>
      <c r="Q109" s="4">
        <v>0</v>
      </c>
      <c r="R109" s="6">
        <v>44283</v>
      </c>
      <c r="S109" s="5">
        <v>44291</v>
      </c>
      <c r="T109" s="4" t="s">
        <v>32</v>
      </c>
      <c r="U109" s="4">
        <v>-124</v>
      </c>
      <c r="V109" s="4">
        <v>0</v>
      </c>
      <c r="W109" s="4">
        <v>0</v>
      </c>
      <c r="X109" s="4">
        <v>2037793</v>
      </c>
    </row>
    <row r="110" s="4" customFormat="1" spans="1:24">
      <c r="A110" s="4">
        <v>14738058192</v>
      </c>
      <c r="B110" s="4" t="s">
        <v>24</v>
      </c>
      <c r="C110" s="4" t="s">
        <v>36</v>
      </c>
      <c r="D110" s="4" t="s">
        <v>148</v>
      </c>
      <c r="E110" s="4" t="s">
        <v>281</v>
      </c>
      <c r="F110" s="5">
        <v>44287</v>
      </c>
      <c r="G110" s="5">
        <v>44288</v>
      </c>
      <c r="H110" s="4">
        <v>1</v>
      </c>
      <c r="I110" s="4">
        <v>1</v>
      </c>
      <c r="J110" s="4">
        <v>1</v>
      </c>
      <c r="K110" s="4" t="s">
        <v>28</v>
      </c>
      <c r="L110" s="4">
        <v>-86</v>
      </c>
      <c r="M110" s="4">
        <v>-86</v>
      </c>
      <c r="N110" s="4" t="s">
        <v>282</v>
      </c>
      <c r="O110" s="4" t="s">
        <v>30</v>
      </c>
      <c r="P110" s="4" t="s">
        <v>31</v>
      </c>
      <c r="Q110" s="4">
        <v>0</v>
      </c>
      <c r="R110" s="6">
        <v>44285</v>
      </c>
      <c r="S110" s="5">
        <v>44291</v>
      </c>
      <c r="T110" s="4" t="s">
        <v>32</v>
      </c>
      <c r="U110" s="4">
        <v>-86</v>
      </c>
      <c r="V110" s="4">
        <v>0</v>
      </c>
      <c r="W110" s="4">
        <v>0</v>
      </c>
      <c r="X110" s="4">
        <v>2040535</v>
      </c>
    </row>
    <row r="111" s="4" customFormat="1" spans="1:24">
      <c r="A111" s="4">
        <v>14738553866</v>
      </c>
      <c r="B111" s="4" t="s">
        <v>24</v>
      </c>
      <c r="C111" s="4" t="s">
        <v>25</v>
      </c>
      <c r="D111" s="4" t="s">
        <v>283</v>
      </c>
      <c r="E111" s="4" t="s">
        <v>284</v>
      </c>
      <c r="F111" s="5">
        <v>44288</v>
      </c>
      <c r="G111" s="5">
        <v>44289</v>
      </c>
      <c r="H111" s="4">
        <v>1</v>
      </c>
      <c r="I111" s="4">
        <v>1</v>
      </c>
      <c r="J111" s="4">
        <v>1</v>
      </c>
      <c r="K111" s="4" t="s">
        <v>28</v>
      </c>
      <c r="L111" s="4">
        <v>130</v>
      </c>
      <c r="M111" s="4">
        <v>130</v>
      </c>
      <c r="N111" s="4" t="s">
        <v>285</v>
      </c>
      <c r="O111" s="4" t="s">
        <v>30</v>
      </c>
      <c r="P111" s="4" t="s">
        <v>31</v>
      </c>
      <c r="Q111" s="4">
        <v>0</v>
      </c>
      <c r="R111" s="6">
        <v>44285</v>
      </c>
      <c r="S111" s="5">
        <v>44291</v>
      </c>
      <c r="T111" s="4" t="s">
        <v>32</v>
      </c>
      <c r="U111" s="4">
        <v>130</v>
      </c>
      <c r="V111" s="4">
        <v>0</v>
      </c>
      <c r="W111" s="4">
        <v>0</v>
      </c>
      <c r="X111" s="4">
        <v>2040641</v>
      </c>
    </row>
    <row r="112" s="4" customFormat="1" spans="1:24">
      <c r="A112" s="4">
        <v>14738875626</v>
      </c>
      <c r="B112" s="4" t="s">
        <v>24</v>
      </c>
      <c r="C112" s="4" t="s">
        <v>25</v>
      </c>
      <c r="D112" s="4" t="s">
        <v>286</v>
      </c>
      <c r="E112" s="4" t="s">
        <v>287</v>
      </c>
      <c r="F112" s="5">
        <v>44285</v>
      </c>
      <c r="G112" s="5">
        <v>44286</v>
      </c>
      <c r="H112" s="4">
        <v>1</v>
      </c>
      <c r="I112" s="4">
        <v>1</v>
      </c>
      <c r="J112" s="4">
        <v>1</v>
      </c>
      <c r="K112" s="4" t="s">
        <v>28</v>
      </c>
      <c r="L112" s="4">
        <v>46</v>
      </c>
      <c r="M112" s="4">
        <v>46</v>
      </c>
      <c r="N112" s="4" t="s">
        <v>288</v>
      </c>
      <c r="O112" s="4" t="s">
        <v>30</v>
      </c>
      <c r="P112" s="4" t="s">
        <v>31</v>
      </c>
      <c r="Q112" s="4">
        <v>0</v>
      </c>
      <c r="R112" s="6">
        <v>44285</v>
      </c>
      <c r="S112" s="5">
        <v>44291</v>
      </c>
      <c r="T112" s="4" t="s">
        <v>32</v>
      </c>
      <c r="U112" s="4">
        <v>46</v>
      </c>
      <c r="V112" s="4">
        <v>0</v>
      </c>
      <c r="W112" s="4">
        <v>0</v>
      </c>
      <c r="X112" s="4">
        <v>2040715</v>
      </c>
    </row>
    <row r="113" s="4" customFormat="1" spans="1:24">
      <c r="A113" s="4">
        <v>14558195867</v>
      </c>
      <c r="B113" s="4" t="s">
        <v>24</v>
      </c>
      <c r="C113" s="4" t="s">
        <v>289</v>
      </c>
      <c r="D113" s="4" t="s">
        <v>290</v>
      </c>
      <c r="E113" s="4" t="s">
        <v>291</v>
      </c>
      <c r="F113" s="5">
        <v>44267</v>
      </c>
      <c r="G113" s="5">
        <v>44268</v>
      </c>
      <c r="H113" s="4">
        <v>1</v>
      </c>
      <c r="I113" s="4">
        <v>1</v>
      </c>
      <c r="J113" s="4">
        <v>1</v>
      </c>
      <c r="K113" s="4" t="s">
        <v>28</v>
      </c>
      <c r="L113" s="4">
        <v>-45</v>
      </c>
      <c r="M113" s="4">
        <v>-45</v>
      </c>
      <c r="N113" s="4" t="s">
        <v>292</v>
      </c>
      <c r="O113" s="4" t="s">
        <v>30</v>
      </c>
      <c r="P113" s="4" t="s">
        <v>31</v>
      </c>
      <c r="Q113" s="4">
        <v>0</v>
      </c>
      <c r="R113" s="6">
        <v>44265</v>
      </c>
      <c r="S113" s="5">
        <v>44291</v>
      </c>
      <c r="T113" s="4" t="s">
        <v>32</v>
      </c>
      <c r="U113" s="4">
        <v>-45</v>
      </c>
      <c r="V113" s="4">
        <v>0</v>
      </c>
      <c r="W113" s="4">
        <v>0</v>
      </c>
      <c r="X113" s="4">
        <v>2010413</v>
      </c>
    </row>
    <row r="114" s="4" customFormat="1" spans="1:24">
      <c r="A114" s="4">
        <v>14738982724</v>
      </c>
      <c r="B114" s="4" t="s">
        <v>24</v>
      </c>
      <c r="C114" s="4" t="s">
        <v>25</v>
      </c>
      <c r="D114" s="4" t="s">
        <v>293</v>
      </c>
      <c r="E114" s="4" t="s">
        <v>294</v>
      </c>
      <c r="F114" s="5">
        <v>44285</v>
      </c>
      <c r="G114" s="5">
        <v>44286</v>
      </c>
      <c r="H114" s="4">
        <v>1</v>
      </c>
      <c r="I114" s="4">
        <v>1</v>
      </c>
      <c r="J114" s="4">
        <v>1</v>
      </c>
      <c r="K114" s="4" t="s">
        <v>28</v>
      </c>
      <c r="L114" s="4">
        <v>34</v>
      </c>
      <c r="M114" s="4">
        <v>34</v>
      </c>
      <c r="N114" s="4" t="s">
        <v>295</v>
      </c>
      <c r="O114" s="4" t="s">
        <v>30</v>
      </c>
      <c r="P114" s="4" t="s">
        <v>31</v>
      </c>
      <c r="Q114" s="4">
        <v>0</v>
      </c>
      <c r="R114" s="6">
        <v>44285</v>
      </c>
      <c r="S114" s="5">
        <v>44291</v>
      </c>
      <c r="T114" s="4" t="s">
        <v>32</v>
      </c>
      <c r="U114" s="4">
        <v>34</v>
      </c>
      <c r="V114" s="4">
        <v>0</v>
      </c>
      <c r="W114" s="4">
        <v>0</v>
      </c>
      <c r="X114" s="4">
        <v>2040736</v>
      </c>
    </row>
    <row r="115" s="4" customFormat="1" spans="1:24">
      <c r="A115" s="4">
        <v>14738986811</v>
      </c>
      <c r="B115" s="4" t="s">
        <v>24</v>
      </c>
      <c r="C115" s="4" t="s">
        <v>25</v>
      </c>
      <c r="D115" s="4" t="s">
        <v>296</v>
      </c>
      <c r="E115" s="4" t="s">
        <v>297</v>
      </c>
      <c r="F115" s="5">
        <v>44285</v>
      </c>
      <c r="G115" s="5">
        <v>44287</v>
      </c>
      <c r="H115" s="4">
        <v>1</v>
      </c>
      <c r="I115" s="4">
        <v>2</v>
      </c>
      <c r="J115" s="4">
        <v>2</v>
      </c>
      <c r="K115" s="4" t="s">
        <v>28</v>
      </c>
      <c r="L115" s="4">
        <v>80</v>
      </c>
      <c r="M115" s="4">
        <v>80</v>
      </c>
      <c r="N115" s="4" t="s">
        <v>298</v>
      </c>
      <c r="O115" s="4" t="s">
        <v>30</v>
      </c>
      <c r="P115" s="4" t="s">
        <v>31</v>
      </c>
      <c r="Q115" s="4">
        <v>0</v>
      </c>
      <c r="R115" s="6">
        <v>44285</v>
      </c>
      <c r="S115" s="5">
        <v>44291</v>
      </c>
      <c r="T115" s="4" t="s">
        <v>32</v>
      </c>
      <c r="U115" s="4">
        <v>80</v>
      </c>
      <c r="V115" s="4">
        <v>0</v>
      </c>
      <c r="W115" s="4">
        <v>0</v>
      </c>
      <c r="X115" s="4">
        <v>2040738</v>
      </c>
    </row>
    <row r="116" s="4" customFormat="1" spans="1:24">
      <c r="A116" s="4">
        <v>14742217990</v>
      </c>
      <c r="B116" s="4" t="s">
        <v>24</v>
      </c>
      <c r="C116" s="4" t="s">
        <v>25</v>
      </c>
      <c r="D116" s="4" t="s">
        <v>299</v>
      </c>
      <c r="E116" s="4" t="s">
        <v>300</v>
      </c>
      <c r="F116" s="5">
        <v>44285</v>
      </c>
      <c r="G116" s="5">
        <v>44286</v>
      </c>
      <c r="H116" s="4">
        <v>1</v>
      </c>
      <c r="I116" s="4">
        <v>1</v>
      </c>
      <c r="J116" s="4">
        <v>1</v>
      </c>
      <c r="K116" s="4" t="s">
        <v>28</v>
      </c>
      <c r="L116" s="4">
        <v>199</v>
      </c>
      <c r="M116" s="4">
        <v>199</v>
      </c>
      <c r="N116" s="4" t="s">
        <v>301</v>
      </c>
      <c r="O116" s="4" t="s">
        <v>30</v>
      </c>
      <c r="P116" s="4" t="s">
        <v>31</v>
      </c>
      <c r="Q116" s="4">
        <v>0</v>
      </c>
      <c r="R116" s="6">
        <v>44285</v>
      </c>
      <c r="S116" s="5">
        <v>44291</v>
      </c>
      <c r="T116" s="4" t="s">
        <v>32</v>
      </c>
      <c r="U116" s="4">
        <v>199</v>
      </c>
      <c r="V116" s="4">
        <v>0</v>
      </c>
      <c r="W116" s="4">
        <v>0</v>
      </c>
      <c r="X116" s="4">
        <v>2040946</v>
      </c>
    </row>
    <row r="117" s="4" customFormat="1" spans="1:24">
      <c r="A117" s="4">
        <v>14742520640</v>
      </c>
      <c r="B117" s="4" t="s">
        <v>24</v>
      </c>
      <c r="C117" s="4" t="s">
        <v>25</v>
      </c>
      <c r="D117" s="4" t="s">
        <v>296</v>
      </c>
      <c r="E117" s="4" t="s">
        <v>297</v>
      </c>
      <c r="F117" s="5">
        <v>44285</v>
      </c>
      <c r="G117" s="5">
        <v>44286</v>
      </c>
      <c r="H117" s="4">
        <v>1</v>
      </c>
      <c r="I117" s="4">
        <v>1</v>
      </c>
      <c r="J117" s="4">
        <v>1</v>
      </c>
      <c r="K117" s="4" t="s">
        <v>28</v>
      </c>
      <c r="L117" s="4">
        <v>42</v>
      </c>
      <c r="M117" s="4">
        <v>42</v>
      </c>
      <c r="N117" s="4" t="s">
        <v>302</v>
      </c>
      <c r="O117" s="4" t="s">
        <v>30</v>
      </c>
      <c r="P117" s="4" t="s">
        <v>31</v>
      </c>
      <c r="Q117" s="4">
        <v>0</v>
      </c>
      <c r="R117" s="6">
        <v>44285</v>
      </c>
      <c r="S117" s="5">
        <v>44291</v>
      </c>
      <c r="T117" s="4" t="s">
        <v>32</v>
      </c>
      <c r="U117" s="4">
        <v>42</v>
      </c>
      <c r="V117" s="4">
        <v>0</v>
      </c>
      <c r="W117" s="4">
        <v>0</v>
      </c>
      <c r="X117" s="4">
        <v>2041000</v>
      </c>
    </row>
    <row r="118" s="4" customFormat="1" spans="1:24">
      <c r="A118" s="4">
        <v>14742766393</v>
      </c>
      <c r="B118" s="4" t="s">
        <v>24</v>
      </c>
      <c r="C118" s="4" t="s">
        <v>25</v>
      </c>
      <c r="D118" s="4" t="s">
        <v>125</v>
      </c>
      <c r="E118" s="4" t="s">
        <v>226</v>
      </c>
      <c r="F118" s="5">
        <v>44285</v>
      </c>
      <c r="G118" s="5">
        <v>44286</v>
      </c>
      <c r="H118" s="4">
        <v>1</v>
      </c>
      <c r="I118" s="4">
        <v>1</v>
      </c>
      <c r="J118" s="4">
        <v>1</v>
      </c>
      <c r="K118" s="4" t="s">
        <v>28</v>
      </c>
      <c r="L118" s="4">
        <v>246</v>
      </c>
      <c r="M118" s="4">
        <v>246</v>
      </c>
      <c r="N118" s="4" t="s">
        <v>303</v>
      </c>
      <c r="O118" s="4" t="s">
        <v>30</v>
      </c>
      <c r="P118" s="4" t="s">
        <v>31</v>
      </c>
      <c r="Q118" s="4">
        <v>0</v>
      </c>
      <c r="R118" s="6">
        <v>44285</v>
      </c>
      <c r="S118" s="5">
        <v>44291</v>
      </c>
      <c r="T118" s="4" t="s">
        <v>32</v>
      </c>
      <c r="U118" s="4">
        <v>246</v>
      </c>
      <c r="V118" s="4">
        <v>0</v>
      </c>
      <c r="W118" s="4">
        <v>0</v>
      </c>
      <c r="X118" s="4">
        <v>2041049</v>
      </c>
    </row>
    <row r="119" s="4" customFormat="1" spans="1:24">
      <c r="A119" s="4">
        <v>14665874599</v>
      </c>
      <c r="B119" s="4" t="s">
        <v>24</v>
      </c>
      <c r="C119" s="4" t="s">
        <v>289</v>
      </c>
      <c r="D119" s="4" t="s">
        <v>146</v>
      </c>
      <c r="E119" s="4" t="s">
        <v>93</v>
      </c>
      <c r="F119" s="5">
        <v>44281</v>
      </c>
      <c r="G119" s="5">
        <v>44285</v>
      </c>
      <c r="H119" s="4">
        <v>1</v>
      </c>
      <c r="I119" s="4">
        <v>4</v>
      </c>
      <c r="J119" s="4">
        <v>4</v>
      </c>
      <c r="K119" s="4" t="s">
        <v>28</v>
      </c>
      <c r="L119" s="4">
        <v>-106</v>
      </c>
      <c r="M119" s="4">
        <v>-106</v>
      </c>
      <c r="N119" s="4" t="s">
        <v>147</v>
      </c>
      <c r="O119" s="4" t="s">
        <v>30</v>
      </c>
      <c r="P119" s="4" t="s">
        <v>31</v>
      </c>
      <c r="Q119" s="4">
        <v>0</v>
      </c>
      <c r="R119" s="6">
        <v>44277</v>
      </c>
      <c r="S119" s="5">
        <v>44291</v>
      </c>
      <c r="T119" s="4" t="s">
        <v>32</v>
      </c>
      <c r="U119" s="4">
        <v>-106</v>
      </c>
      <c r="V119" s="4">
        <v>0</v>
      </c>
      <c r="W119" s="4">
        <v>0</v>
      </c>
      <c r="X119" s="4">
        <v>2029114</v>
      </c>
    </row>
    <row r="120" s="4" customFormat="1" spans="1:24">
      <c r="A120" s="4">
        <v>14746450461</v>
      </c>
      <c r="B120" s="4" t="s">
        <v>24</v>
      </c>
      <c r="C120" s="4" t="s">
        <v>25</v>
      </c>
      <c r="D120" s="4" t="s">
        <v>304</v>
      </c>
      <c r="E120" s="4" t="s">
        <v>38</v>
      </c>
      <c r="F120" s="5">
        <v>44285</v>
      </c>
      <c r="G120" s="5">
        <v>44286</v>
      </c>
      <c r="H120" s="4">
        <v>1</v>
      </c>
      <c r="I120" s="4">
        <v>1</v>
      </c>
      <c r="J120" s="4">
        <v>1</v>
      </c>
      <c r="K120" s="4" t="s">
        <v>28</v>
      </c>
      <c r="L120" s="4">
        <v>82</v>
      </c>
      <c r="M120" s="4">
        <v>82</v>
      </c>
      <c r="N120" s="4" t="s">
        <v>305</v>
      </c>
      <c r="O120" s="4" t="s">
        <v>30</v>
      </c>
      <c r="P120" s="4" t="s">
        <v>31</v>
      </c>
      <c r="Q120" s="4">
        <v>0</v>
      </c>
      <c r="R120" s="6">
        <v>44285</v>
      </c>
      <c r="S120" s="5">
        <v>44291</v>
      </c>
      <c r="T120" s="4" t="s">
        <v>32</v>
      </c>
      <c r="U120" s="4">
        <v>82</v>
      </c>
      <c r="V120" s="4">
        <v>0</v>
      </c>
      <c r="W120" s="4">
        <v>0</v>
      </c>
      <c r="X120" s="4">
        <v>2041495</v>
      </c>
    </row>
    <row r="121" s="4" customFormat="1" spans="1:24">
      <c r="A121" s="4">
        <v>14748575819</v>
      </c>
      <c r="B121" s="4" t="s">
        <v>24</v>
      </c>
      <c r="C121" s="4" t="s">
        <v>25</v>
      </c>
      <c r="D121" s="4" t="s">
        <v>306</v>
      </c>
      <c r="E121" s="4" t="s">
        <v>294</v>
      </c>
      <c r="F121" s="5">
        <v>44286</v>
      </c>
      <c r="G121" s="5">
        <v>44287</v>
      </c>
      <c r="H121" s="4">
        <v>1</v>
      </c>
      <c r="I121" s="4">
        <v>1</v>
      </c>
      <c r="J121" s="4">
        <v>1</v>
      </c>
      <c r="K121" s="4" t="s">
        <v>28</v>
      </c>
      <c r="L121" s="4">
        <v>130</v>
      </c>
      <c r="M121" s="4">
        <v>130</v>
      </c>
      <c r="N121" s="4" t="s">
        <v>307</v>
      </c>
      <c r="O121" s="4" t="s">
        <v>30</v>
      </c>
      <c r="P121" s="4" t="s">
        <v>31</v>
      </c>
      <c r="Q121" s="4">
        <v>0</v>
      </c>
      <c r="R121" s="6">
        <v>44285</v>
      </c>
      <c r="S121" s="5">
        <v>44291</v>
      </c>
      <c r="T121" s="4" t="s">
        <v>32</v>
      </c>
      <c r="U121" s="4">
        <v>130</v>
      </c>
      <c r="V121" s="4">
        <v>0</v>
      </c>
      <c r="W121" s="4">
        <v>0</v>
      </c>
      <c r="X121" s="4">
        <v>2041667</v>
      </c>
    </row>
    <row r="122" s="4" customFormat="1" spans="1:24">
      <c r="A122" s="4">
        <v>14748574870</v>
      </c>
      <c r="B122" s="4" t="s">
        <v>24</v>
      </c>
      <c r="C122" s="4" t="s">
        <v>25</v>
      </c>
      <c r="D122" s="4" t="s">
        <v>308</v>
      </c>
      <c r="E122" s="4" t="s">
        <v>309</v>
      </c>
      <c r="F122" s="5">
        <v>44285</v>
      </c>
      <c r="G122" s="5">
        <v>44287</v>
      </c>
      <c r="H122" s="4">
        <v>1</v>
      </c>
      <c r="I122" s="4">
        <v>2</v>
      </c>
      <c r="J122" s="4">
        <v>2</v>
      </c>
      <c r="K122" s="4" t="s">
        <v>28</v>
      </c>
      <c r="L122" s="4">
        <v>58</v>
      </c>
      <c r="M122" s="4">
        <v>58</v>
      </c>
      <c r="N122" s="4" t="s">
        <v>310</v>
      </c>
      <c r="O122" s="4" t="s">
        <v>30</v>
      </c>
      <c r="P122" s="4" t="s">
        <v>31</v>
      </c>
      <c r="Q122" s="4">
        <v>0</v>
      </c>
      <c r="R122" s="6">
        <v>44285</v>
      </c>
      <c r="S122" s="5">
        <v>44291</v>
      </c>
      <c r="T122" s="4" t="s">
        <v>32</v>
      </c>
      <c r="U122" s="4">
        <v>58</v>
      </c>
      <c r="V122" s="4">
        <v>0</v>
      </c>
      <c r="W122" s="4">
        <v>0</v>
      </c>
      <c r="X122" s="4">
        <v>2041668</v>
      </c>
    </row>
    <row r="123" s="4" customFormat="1" spans="1:24">
      <c r="A123" s="4">
        <v>14749004448</v>
      </c>
      <c r="B123" s="4" t="s">
        <v>24</v>
      </c>
      <c r="C123" s="4" t="s">
        <v>25</v>
      </c>
      <c r="D123" s="4" t="s">
        <v>311</v>
      </c>
      <c r="E123" s="4" t="s">
        <v>312</v>
      </c>
      <c r="F123" s="5">
        <v>44286</v>
      </c>
      <c r="G123" s="5">
        <v>44287</v>
      </c>
      <c r="H123" s="4">
        <v>1</v>
      </c>
      <c r="I123" s="4">
        <v>1</v>
      </c>
      <c r="J123" s="4">
        <v>1</v>
      </c>
      <c r="K123" s="4" t="s">
        <v>28</v>
      </c>
      <c r="L123" s="4">
        <v>69</v>
      </c>
      <c r="M123" s="4">
        <v>69</v>
      </c>
      <c r="N123" s="4" t="s">
        <v>313</v>
      </c>
      <c r="O123" s="4" t="s">
        <v>30</v>
      </c>
      <c r="P123" s="4" t="s">
        <v>31</v>
      </c>
      <c r="Q123" s="4">
        <v>0</v>
      </c>
      <c r="R123" s="6">
        <v>44285</v>
      </c>
      <c r="S123" s="5">
        <v>44291</v>
      </c>
      <c r="T123" s="4" t="s">
        <v>32</v>
      </c>
      <c r="U123" s="4">
        <v>69</v>
      </c>
      <c r="V123" s="4">
        <v>0</v>
      </c>
      <c r="W123" s="4">
        <v>0</v>
      </c>
      <c r="X123" s="4">
        <v>2041830</v>
      </c>
    </row>
    <row r="124" s="4" customFormat="1" spans="1:24">
      <c r="A124" s="4">
        <v>14749087739</v>
      </c>
      <c r="B124" s="4" t="s">
        <v>24</v>
      </c>
      <c r="C124" s="4" t="s">
        <v>25</v>
      </c>
      <c r="D124" s="4" t="s">
        <v>314</v>
      </c>
      <c r="E124" s="4" t="s">
        <v>315</v>
      </c>
      <c r="F124" s="5">
        <v>44288</v>
      </c>
      <c r="G124" s="5">
        <v>44289</v>
      </c>
      <c r="H124" s="4">
        <v>1</v>
      </c>
      <c r="I124" s="4">
        <v>1</v>
      </c>
      <c r="J124" s="4">
        <v>1</v>
      </c>
      <c r="K124" s="4" t="s">
        <v>28</v>
      </c>
      <c r="L124" s="4">
        <v>114</v>
      </c>
      <c r="M124" s="4">
        <v>114</v>
      </c>
      <c r="N124" s="4" t="s">
        <v>316</v>
      </c>
      <c r="O124" s="4" t="s">
        <v>30</v>
      </c>
      <c r="P124" s="4" t="s">
        <v>31</v>
      </c>
      <c r="Q124" s="4">
        <v>0</v>
      </c>
      <c r="R124" s="6">
        <v>44285</v>
      </c>
      <c r="S124" s="5">
        <v>44291</v>
      </c>
      <c r="T124" s="4" t="s">
        <v>32</v>
      </c>
      <c r="U124" s="4">
        <v>114</v>
      </c>
      <c r="V124" s="4">
        <v>0</v>
      </c>
      <c r="W124" s="4">
        <v>0</v>
      </c>
      <c r="X124" s="4">
        <v>2041849</v>
      </c>
    </row>
    <row r="125" s="4" customFormat="1" spans="1:24">
      <c r="A125" s="4">
        <v>14749860186</v>
      </c>
      <c r="B125" s="4" t="s">
        <v>24</v>
      </c>
      <c r="C125" s="4" t="s">
        <v>25</v>
      </c>
      <c r="D125" s="4" t="s">
        <v>317</v>
      </c>
      <c r="E125" s="4" t="s">
        <v>226</v>
      </c>
      <c r="F125" s="5">
        <v>44286</v>
      </c>
      <c r="G125" s="5">
        <v>44287</v>
      </c>
      <c r="H125" s="4">
        <v>1</v>
      </c>
      <c r="I125" s="4">
        <v>1</v>
      </c>
      <c r="J125" s="4">
        <v>1</v>
      </c>
      <c r="K125" s="4" t="s">
        <v>28</v>
      </c>
      <c r="L125" s="4">
        <v>34</v>
      </c>
      <c r="M125" s="4">
        <v>34</v>
      </c>
      <c r="N125" s="4" t="s">
        <v>318</v>
      </c>
      <c r="O125" s="4" t="s">
        <v>30</v>
      </c>
      <c r="P125" s="4" t="s">
        <v>31</v>
      </c>
      <c r="Q125" s="4">
        <v>0</v>
      </c>
      <c r="R125" s="6">
        <v>44286</v>
      </c>
      <c r="S125" s="5">
        <v>44291</v>
      </c>
      <c r="T125" s="4" t="s">
        <v>32</v>
      </c>
      <c r="U125" s="4">
        <v>34</v>
      </c>
      <c r="V125" s="4">
        <v>0</v>
      </c>
      <c r="W125" s="4">
        <v>0</v>
      </c>
      <c r="X125" s="4">
        <v>2042034</v>
      </c>
    </row>
    <row r="126" s="4" customFormat="1" spans="1:24">
      <c r="A126" s="4">
        <v>14750272461</v>
      </c>
      <c r="B126" s="4" t="s">
        <v>24</v>
      </c>
      <c r="C126" s="4" t="s">
        <v>25</v>
      </c>
      <c r="D126" s="4" t="s">
        <v>319</v>
      </c>
      <c r="E126" s="4" t="s">
        <v>320</v>
      </c>
      <c r="F126" s="5">
        <v>44286</v>
      </c>
      <c r="G126" s="5">
        <v>44287</v>
      </c>
      <c r="H126" s="4">
        <v>1</v>
      </c>
      <c r="I126" s="4">
        <v>1</v>
      </c>
      <c r="J126" s="4">
        <v>1</v>
      </c>
      <c r="K126" s="4" t="s">
        <v>28</v>
      </c>
      <c r="L126" s="4">
        <v>29</v>
      </c>
      <c r="M126" s="4">
        <v>29</v>
      </c>
      <c r="N126" s="4" t="s">
        <v>321</v>
      </c>
      <c r="O126" s="4" t="s">
        <v>30</v>
      </c>
      <c r="P126" s="4" t="s">
        <v>31</v>
      </c>
      <c r="Q126" s="4">
        <v>0</v>
      </c>
      <c r="R126" s="6">
        <v>44286</v>
      </c>
      <c r="S126" s="5">
        <v>44291</v>
      </c>
      <c r="T126" s="4" t="s">
        <v>32</v>
      </c>
      <c r="U126" s="4">
        <v>29</v>
      </c>
      <c r="V126" s="4">
        <v>0</v>
      </c>
      <c r="W126" s="4">
        <v>0</v>
      </c>
      <c r="X126" s="4">
        <v>2042168</v>
      </c>
    </row>
    <row r="127" s="4" customFormat="1" spans="1:24">
      <c r="A127" s="4">
        <v>14700021873</v>
      </c>
      <c r="B127" s="4" t="s">
        <v>24</v>
      </c>
      <c r="C127" s="4" t="s">
        <v>36</v>
      </c>
      <c r="D127" s="4" t="s">
        <v>178</v>
      </c>
      <c r="E127" s="4" t="s">
        <v>179</v>
      </c>
      <c r="F127" s="5">
        <v>44287</v>
      </c>
      <c r="G127" s="5">
        <v>44288</v>
      </c>
      <c r="H127" s="4">
        <v>1</v>
      </c>
      <c r="I127" s="4">
        <v>1</v>
      </c>
      <c r="J127" s="4">
        <v>1</v>
      </c>
      <c r="K127" s="4" t="s">
        <v>28</v>
      </c>
      <c r="L127" s="4">
        <v>-422</v>
      </c>
      <c r="M127" s="4">
        <v>-422</v>
      </c>
      <c r="N127" s="4" t="s">
        <v>180</v>
      </c>
      <c r="O127" s="4" t="s">
        <v>30</v>
      </c>
      <c r="P127" s="4" t="s">
        <v>31</v>
      </c>
      <c r="Q127" s="4">
        <v>0</v>
      </c>
      <c r="R127" s="6">
        <v>44281</v>
      </c>
      <c r="S127" s="5">
        <v>44291</v>
      </c>
      <c r="T127" s="4" t="s">
        <v>32</v>
      </c>
      <c r="U127" s="4">
        <v>-422</v>
      </c>
      <c r="V127" s="4">
        <v>0</v>
      </c>
      <c r="W127" s="4">
        <v>0</v>
      </c>
      <c r="X127" s="4">
        <v>2035353</v>
      </c>
    </row>
    <row r="128" s="4" customFormat="1" spans="1:24">
      <c r="A128" s="4">
        <v>14755123161</v>
      </c>
      <c r="B128" s="4" t="s">
        <v>24</v>
      </c>
      <c r="C128" s="4" t="s">
        <v>25</v>
      </c>
      <c r="D128" s="4" t="s">
        <v>322</v>
      </c>
      <c r="E128" s="4" t="s">
        <v>323</v>
      </c>
      <c r="F128" s="5">
        <v>44287</v>
      </c>
      <c r="G128" s="5">
        <v>44288</v>
      </c>
      <c r="H128" s="4">
        <v>1</v>
      </c>
      <c r="I128" s="4">
        <v>1</v>
      </c>
      <c r="J128" s="4">
        <v>1</v>
      </c>
      <c r="K128" s="4" t="s">
        <v>28</v>
      </c>
      <c r="L128" s="4">
        <v>101</v>
      </c>
      <c r="M128" s="4">
        <v>101</v>
      </c>
      <c r="N128" s="4" t="s">
        <v>324</v>
      </c>
      <c r="O128" s="4" t="s">
        <v>30</v>
      </c>
      <c r="P128" s="4" t="s">
        <v>31</v>
      </c>
      <c r="Q128" s="4">
        <v>0</v>
      </c>
      <c r="R128" s="6">
        <v>44286</v>
      </c>
      <c r="S128" s="5">
        <v>44291</v>
      </c>
      <c r="T128" s="4" t="s">
        <v>32</v>
      </c>
      <c r="U128" s="4">
        <v>101</v>
      </c>
      <c r="V128" s="4">
        <v>0</v>
      </c>
      <c r="W128" s="4">
        <v>0</v>
      </c>
      <c r="X128" s="4">
        <v>2042696</v>
      </c>
    </row>
    <row r="129" s="4" customFormat="1" spans="1:24">
      <c r="A129" s="4">
        <v>14758365427</v>
      </c>
      <c r="B129" s="4" t="s">
        <v>24</v>
      </c>
      <c r="C129" s="4" t="s">
        <v>25</v>
      </c>
      <c r="D129" s="4" t="s">
        <v>325</v>
      </c>
      <c r="E129" s="4" t="s">
        <v>326</v>
      </c>
      <c r="F129" s="5">
        <v>44287</v>
      </c>
      <c r="G129" s="5">
        <v>44288</v>
      </c>
      <c r="H129" s="4">
        <v>1</v>
      </c>
      <c r="I129" s="4">
        <v>1</v>
      </c>
      <c r="J129" s="4">
        <v>1</v>
      </c>
      <c r="K129" s="4" t="s">
        <v>28</v>
      </c>
      <c r="L129" s="4">
        <v>105</v>
      </c>
      <c r="M129" s="4">
        <v>105</v>
      </c>
      <c r="N129" s="4" t="s">
        <v>327</v>
      </c>
      <c r="O129" s="4" t="s">
        <v>30</v>
      </c>
      <c r="P129" s="4" t="s">
        <v>31</v>
      </c>
      <c r="Q129" s="4">
        <v>0</v>
      </c>
      <c r="R129" s="6">
        <v>44286</v>
      </c>
      <c r="S129" s="5">
        <v>44291</v>
      </c>
      <c r="T129" s="4" t="s">
        <v>32</v>
      </c>
      <c r="U129" s="4">
        <v>105</v>
      </c>
      <c r="V129" s="4">
        <v>0</v>
      </c>
      <c r="W129" s="4">
        <v>0</v>
      </c>
      <c r="X129" s="4">
        <v>2042836</v>
      </c>
    </row>
    <row r="130" s="4" customFormat="1" spans="1:24">
      <c r="A130" s="4">
        <v>14755123161</v>
      </c>
      <c r="B130" s="4" t="s">
        <v>24</v>
      </c>
      <c r="C130" s="4" t="s">
        <v>36</v>
      </c>
      <c r="D130" s="4" t="s">
        <v>322</v>
      </c>
      <c r="E130" s="4" t="s">
        <v>323</v>
      </c>
      <c r="F130" s="5">
        <v>44287</v>
      </c>
      <c r="G130" s="5">
        <v>44288</v>
      </c>
      <c r="H130" s="4">
        <v>1</v>
      </c>
      <c r="I130" s="4">
        <v>1</v>
      </c>
      <c r="J130" s="4">
        <v>1</v>
      </c>
      <c r="K130" s="4" t="s">
        <v>28</v>
      </c>
      <c r="L130" s="4">
        <v>-101</v>
      </c>
      <c r="M130" s="4">
        <v>-101</v>
      </c>
      <c r="N130" s="4" t="s">
        <v>324</v>
      </c>
      <c r="O130" s="4" t="s">
        <v>30</v>
      </c>
      <c r="P130" s="4" t="s">
        <v>31</v>
      </c>
      <c r="Q130" s="4">
        <v>0</v>
      </c>
      <c r="R130" s="6">
        <v>44286</v>
      </c>
      <c r="S130" s="5">
        <v>44291</v>
      </c>
      <c r="T130" s="4" t="s">
        <v>32</v>
      </c>
      <c r="U130" s="4">
        <v>-101</v>
      </c>
      <c r="V130" s="4">
        <v>0</v>
      </c>
      <c r="W130" s="4">
        <v>0</v>
      </c>
      <c r="X130" s="4">
        <v>2042696</v>
      </c>
    </row>
    <row r="131" s="4" customFormat="1" spans="1:24">
      <c r="A131" s="4">
        <v>14759252668</v>
      </c>
      <c r="B131" s="4" t="s">
        <v>24</v>
      </c>
      <c r="C131" s="4" t="s">
        <v>25</v>
      </c>
      <c r="D131" s="4" t="s">
        <v>328</v>
      </c>
      <c r="E131" s="4" t="s">
        <v>187</v>
      </c>
      <c r="F131" s="5">
        <v>44288</v>
      </c>
      <c r="G131" s="5">
        <v>44289</v>
      </c>
      <c r="H131" s="4">
        <v>1</v>
      </c>
      <c r="I131" s="4">
        <v>1</v>
      </c>
      <c r="J131" s="4">
        <v>1</v>
      </c>
      <c r="K131" s="4" t="s">
        <v>28</v>
      </c>
      <c r="L131" s="4">
        <v>42</v>
      </c>
      <c r="M131" s="4">
        <v>42</v>
      </c>
      <c r="N131" s="4" t="s">
        <v>329</v>
      </c>
      <c r="O131" s="4" t="s">
        <v>30</v>
      </c>
      <c r="P131" s="4" t="s">
        <v>31</v>
      </c>
      <c r="Q131" s="4">
        <v>0</v>
      </c>
      <c r="R131" s="6">
        <v>44286</v>
      </c>
      <c r="S131" s="5">
        <v>44291</v>
      </c>
      <c r="T131" s="4" t="s">
        <v>32</v>
      </c>
      <c r="U131" s="4">
        <v>42</v>
      </c>
      <c r="V131" s="4">
        <v>0</v>
      </c>
      <c r="W131" s="4">
        <v>0</v>
      </c>
      <c r="X131" s="4">
        <v>2042997</v>
      </c>
    </row>
    <row r="132" s="4" customFormat="1" spans="1:24">
      <c r="A132" s="4">
        <v>14759295841</v>
      </c>
      <c r="B132" s="4" t="s">
        <v>24</v>
      </c>
      <c r="C132" s="4" t="s">
        <v>25</v>
      </c>
      <c r="D132" s="4" t="s">
        <v>330</v>
      </c>
      <c r="E132" s="4" t="s">
        <v>331</v>
      </c>
      <c r="F132" s="5">
        <v>44287</v>
      </c>
      <c r="G132" s="5">
        <v>44289</v>
      </c>
      <c r="H132" s="4">
        <v>1</v>
      </c>
      <c r="I132" s="4">
        <v>2</v>
      </c>
      <c r="J132" s="4">
        <v>2</v>
      </c>
      <c r="K132" s="4" t="s">
        <v>28</v>
      </c>
      <c r="L132" s="4">
        <v>94</v>
      </c>
      <c r="M132" s="4">
        <v>94</v>
      </c>
      <c r="N132" s="4" t="s">
        <v>332</v>
      </c>
      <c r="O132" s="4" t="s">
        <v>30</v>
      </c>
      <c r="P132" s="4" t="s">
        <v>31</v>
      </c>
      <c r="Q132" s="4">
        <v>0</v>
      </c>
      <c r="R132" s="6">
        <v>44286</v>
      </c>
      <c r="S132" s="5">
        <v>44291</v>
      </c>
      <c r="T132" s="4" t="s">
        <v>32</v>
      </c>
      <c r="U132" s="4">
        <v>94</v>
      </c>
      <c r="V132" s="4">
        <v>0</v>
      </c>
      <c r="W132" s="4">
        <v>0</v>
      </c>
      <c r="X132" s="4">
        <v>2043010</v>
      </c>
    </row>
    <row r="133" s="4" customFormat="1" spans="1:24">
      <c r="A133" s="4">
        <v>14759563394</v>
      </c>
      <c r="B133" s="4" t="s">
        <v>24</v>
      </c>
      <c r="C133" s="4" t="s">
        <v>25</v>
      </c>
      <c r="D133" s="4" t="s">
        <v>333</v>
      </c>
      <c r="E133" s="4" t="s">
        <v>88</v>
      </c>
      <c r="F133" s="5">
        <v>44286</v>
      </c>
      <c r="G133" s="5">
        <v>44287</v>
      </c>
      <c r="H133" s="4">
        <v>1</v>
      </c>
      <c r="I133" s="4">
        <v>1</v>
      </c>
      <c r="J133" s="4">
        <v>1</v>
      </c>
      <c r="K133" s="4" t="s">
        <v>28</v>
      </c>
      <c r="L133" s="4">
        <v>91</v>
      </c>
      <c r="M133" s="4">
        <v>91</v>
      </c>
      <c r="N133" s="4" t="s">
        <v>334</v>
      </c>
      <c r="O133" s="4" t="s">
        <v>30</v>
      </c>
      <c r="P133" s="4" t="s">
        <v>31</v>
      </c>
      <c r="Q133" s="4">
        <v>0</v>
      </c>
      <c r="R133" s="6">
        <v>44286</v>
      </c>
      <c r="S133" s="5">
        <v>44291</v>
      </c>
      <c r="T133" s="4" t="s">
        <v>32</v>
      </c>
      <c r="U133" s="4">
        <v>91</v>
      </c>
      <c r="V133" s="4">
        <v>0</v>
      </c>
      <c r="W133" s="4">
        <v>0</v>
      </c>
      <c r="X133" s="4">
        <v>2043087</v>
      </c>
    </row>
    <row r="134" s="4" customFormat="1" spans="1:24">
      <c r="A134" s="4">
        <v>14760413380</v>
      </c>
      <c r="B134" s="4" t="s">
        <v>24</v>
      </c>
      <c r="C134" s="4" t="s">
        <v>25</v>
      </c>
      <c r="D134" s="4" t="s">
        <v>335</v>
      </c>
      <c r="E134" s="4" t="s">
        <v>223</v>
      </c>
      <c r="F134" s="5">
        <v>44289</v>
      </c>
      <c r="G134" s="5">
        <v>44290</v>
      </c>
      <c r="H134" s="4">
        <v>1</v>
      </c>
      <c r="I134" s="4">
        <v>1</v>
      </c>
      <c r="J134" s="4">
        <v>1</v>
      </c>
      <c r="K134" s="4" t="s">
        <v>28</v>
      </c>
      <c r="L134" s="4">
        <v>46</v>
      </c>
      <c r="M134" s="4">
        <v>46</v>
      </c>
      <c r="N134" s="4" t="s">
        <v>336</v>
      </c>
      <c r="O134" s="4" t="s">
        <v>30</v>
      </c>
      <c r="P134" s="4" t="s">
        <v>31</v>
      </c>
      <c r="Q134" s="4">
        <v>0</v>
      </c>
      <c r="R134" s="6">
        <v>44287</v>
      </c>
      <c r="S134" s="5">
        <v>44291</v>
      </c>
      <c r="T134" s="4" t="s">
        <v>32</v>
      </c>
      <c r="U134" s="4">
        <v>46</v>
      </c>
      <c r="V134" s="4">
        <v>0</v>
      </c>
      <c r="W134" s="4">
        <v>0</v>
      </c>
      <c r="X134" s="4">
        <v>2043262</v>
      </c>
    </row>
    <row r="135" s="4" customFormat="1" spans="1:24">
      <c r="A135" s="4">
        <v>14760461089</v>
      </c>
      <c r="B135" s="4" t="s">
        <v>24</v>
      </c>
      <c r="C135" s="4" t="s">
        <v>25</v>
      </c>
      <c r="D135" s="4" t="s">
        <v>337</v>
      </c>
      <c r="E135" s="4" t="s">
        <v>93</v>
      </c>
      <c r="F135" s="5">
        <v>44287</v>
      </c>
      <c r="G135" s="5">
        <v>44288</v>
      </c>
      <c r="H135" s="4">
        <v>1</v>
      </c>
      <c r="I135" s="4">
        <v>1</v>
      </c>
      <c r="J135" s="4">
        <v>1</v>
      </c>
      <c r="K135" s="4" t="s">
        <v>28</v>
      </c>
      <c r="L135" s="4">
        <v>70</v>
      </c>
      <c r="M135" s="4">
        <v>70</v>
      </c>
      <c r="N135" s="4" t="s">
        <v>338</v>
      </c>
      <c r="O135" s="4" t="s">
        <v>30</v>
      </c>
      <c r="P135" s="4" t="s">
        <v>31</v>
      </c>
      <c r="Q135" s="4">
        <v>0</v>
      </c>
      <c r="R135" s="6">
        <v>44287</v>
      </c>
      <c r="S135" s="5">
        <v>44291</v>
      </c>
      <c r="T135" s="4" t="s">
        <v>32</v>
      </c>
      <c r="U135" s="4">
        <v>70</v>
      </c>
      <c r="V135" s="4">
        <v>0</v>
      </c>
      <c r="W135" s="4">
        <v>0</v>
      </c>
      <c r="X135" s="4">
        <v>2043272</v>
      </c>
    </row>
    <row r="136" s="4" customFormat="1" spans="1:24">
      <c r="A136" s="4">
        <v>14728226314</v>
      </c>
      <c r="B136" s="4" t="s">
        <v>24</v>
      </c>
      <c r="C136" s="4" t="s">
        <v>36</v>
      </c>
      <c r="D136" s="4" t="s">
        <v>271</v>
      </c>
      <c r="E136" s="4" t="s">
        <v>272</v>
      </c>
      <c r="F136" s="5">
        <v>44286</v>
      </c>
      <c r="G136" s="5">
        <v>44290</v>
      </c>
      <c r="H136" s="4">
        <v>1</v>
      </c>
      <c r="I136" s="4">
        <v>4</v>
      </c>
      <c r="J136" s="4">
        <v>4</v>
      </c>
      <c r="K136" s="4" t="s">
        <v>28</v>
      </c>
      <c r="L136" s="4">
        <v>-624</v>
      </c>
      <c r="M136" s="4">
        <v>-624</v>
      </c>
      <c r="N136" s="4" t="s">
        <v>273</v>
      </c>
      <c r="O136" s="4" t="s">
        <v>30</v>
      </c>
      <c r="P136" s="4" t="s">
        <v>31</v>
      </c>
      <c r="Q136" s="4">
        <v>0</v>
      </c>
      <c r="R136" s="6">
        <v>44284</v>
      </c>
      <c r="S136" s="5">
        <v>44291</v>
      </c>
      <c r="T136" s="4" t="s">
        <v>32</v>
      </c>
      <c r="U136" s="4">
        <v>-624</v>
      </c>
      <c r="V136" s="4">
        <v>0</v>
      </c>
      <c r="W136" s="4">
        <v>0</v>
      </c>
      <c r="X136" s="4">
        <v>2038918</v>
      </c>
    </row>
    <row r="137" s="4" customFormat="1" spans="1:24">
      <c r="A137" s="4">
        <v>14760709884</v>
      </c>
      <c r="B137" s="4" t="s">
        <v>24</v>
      </c>
      <c r="C137" s="4" t="s">
        <v>25</v>
      </c>
      <c r="D137" s="4" t="s">
        <v>339</v>
      </c>
      <c r="E137" s="4" t="s">
        <v>340</v>
      </c>
      <c r="F137" s="5">
        <v>44289</v>
      </c>
      <c r="G137" s="5">
        <v>44290</v>
      </c>
      <c r="H137" s="4">
        <v>1</v>
      </c>
      <c r="I137" s="4">
        <v>1</v>
      </c>
      <c r="J137" s="4">
        <v>1</v>
      </c>
      <c r="K137" s="4" t="s">
        <v>28</v>
      </c>
      <c r="L137" s="4">
        <v>145</v>
      </c>
      <c r="M137" s="4">
        <v>145</v>
      </c>
      <c r="N137" s="4" t="s">
        <v>341</v>
      </c>
      <c r="O137" s="4" t="s">
        <v>30</v>
      </c>
      <c r="P137" s="4" t="s">
        <v>31</v>
      </c>
      <c r="Q137" s="4">
        <v>0</v>
      </c>
      <c r="R137" s="6">
        <v>44287</v>
      </c>
      <c r="S137" s="5">
        <v>44291</v>
      </c>
      <c r="T137" s="4" t="s">
        <v>32</v>
      </c>
      <c r="U137" s="4">
        <v>145</v>
      </c>
      <c r="V137" s="4">
        <v>0</v>
      </c>
      <c r="W137" s="4">
        <v>0</v>
      </c>
      <c r="X137" s="4">
        <v>2043333</v>
      </c>
    </row>
    <row r="138" s="4" customFormat="1" spans="1:24">
      <c r="A138" s="4">
        <v>14761076169</v>
      </c>
      <c r="B138" s="4" t="s">
        <v>24</v>
      </c>
      <c r="C138" s="4" t="s">
        <v>25</v>
      </c>
      <c r="D138" s="4" t="s">
        <v>342</v>
      </c>
      <c r="E138" s="4" t="s">
        <v>184</v>
      </c>
      <c r="F138" s="5">
        <v>44287</v>
      </c>
      <c r="G138" s="5">
        <v>44288</v>
      </c>
      <c r="H138" s="4">
        <v>1</v>
      </c>
      <c r="I138" s="4">
        <v>1</v>
      </c>
      <c r="J138" s="4">
        <v>1</v>
      </c>
      <c r="K138" s="4" t="s">
        <v>28</v>
      </c>
      <c r="L138" s="4">
        <v>78</v>
      </c>
      <c r="M138" s="4">
        <v>78</v>
      </c>
      <c r="N138" s="4" t="s">
        <v>343</v>
      </c>
      <c r="O138" s="4" t="s">
        <v>30</v>
      </c>
      <c r="P138" s="4" t="s">
        <v>31</v>
      </c>
      <c r="Q138" s="4">
        <v>0</v>
      </c>
      <c r="R138" s="6">
        <v>44287</v>
      </c>
      <c r="S138" s="5">
        <v>44291</v>
      </c>
      <c r="T138" s="4" t="s">
        <v>32</v>
      </c>
      <c r="U138" s="4">
        <v>78</v>
      </c>
      <c r="V138" s="4">
        <v>0</v>
      </c>
      <c r="W138" s="4">
        <v>0</v>
      </c>
      <c r="X138" s="4">
        <v>2043409</v>
      </c>
    </row>
    <row r="139" s="4" customFormat="1" spans="1:24">
      <c r="A139" s="4">
        <v>14761333227</v>
      </c>
      <c r="B139" s="4" t="s">
        <v>24</v>
      </c>
      <c r="C139" s="4" t="s">
        <v>25</v>
      </c>
      <c r="D139" s="4" t="s">
        <v>344</v>
      </c>
      <c r="E139" s="4" t="s">
        <v>38</v>
      </c>
      <c r="F139" s="5">
        <v>44289</v>
      </c>
      <c r="G139" s="5">
        <v>44290</v>
      </c>
      <c r="H139" s="4">
        <v>1</v>
      </c>
      <c r="I139" s="4">
        <v>1</v>
      </c>
      <c r="J139" s="4">
        <v>1</v>
      </c>
      <c r="K139" s="4" t="s">
        <v>28</v>
      </c>
      <c r="L139" s="4">
        <v>394</v>
      </c>
      <c r="M139" s="4">
        <v>394</v>
      </c>
      <c r="N139" s="4" t="s">
        <v>345</v>
      </c>
      <c r="O139" s="4" t="s">
        <v>30</v>
      </c>
      <c r="P139" s="4" t="s">
        <v>31</v>
      </c>
      <c r="Q139" s="4">
        <v>0</v>
      </c>
      <c r="R139" s="6">
        <v>44287</v>
      </c>
      <c r="S139" s="5">
        <v>44291</v>
      </c>
      <c r="T139" s="4" t="s">
        <v>32</v>
      </c>
      <c r="U139" s="4">
        <v>394</v>
      </c>
      <c r="V139" s="4">
        <v>0</v>
      </c>
      <c r="W139" s="4">
        <v>0</v>
      </c>
      <c r="X139" s="4">
        <v>2043478</v>
      </c>
    </row>
    <row r="140" s="4" customFormat="1" spans="1:24">
      <c r="A140" s="4">
        <v>14764083305</v>
      </c>
      <c r="B140" s="4" t="s">
        <v>24</v>
      </c>
      <c r="C140" s="4" t="s">
        <v>25</v>
      </c>
      <c r="D140" s="4" t="s">
        <v>346</v>
      </c>
      <c r="E140" s="4" t="s">
        <v>187</v>
      </c>
      <c r="F140" s="5">
        <v>44287</v>
      </c>
      <c r="G140" s="5">
        <v>44288</v>
      </c>
      <c r="H140" s="4">
        <v>2</v>
      </c>
      <c r="I140" s="4">
        <v>1</v>
      </c>
      <c r="J140" s="4">
        <v>2</v>
      </c>
      <c r="K140" s="4" t="s">
        <v>28</v>
      </c>
      <c r="L140" s="4">
        <v>90</v>
      </c>
      <c r="M140" s="4">
        <v>90</v>
      </c>
      <c r="N140" s="4" t="s">
        <v>347</v>
      </c>
      <c r="O140" s="4" t="s">
        <v>30</v>
      </c>
      <c r="P140" s="4" t="s">
        <v>31</v>
      </c>
      <c r="Q140" s="4">
        <v>0</v>
      </c>
      <c r="R140" s="6">
        <v>44287</v>
      </c>
      <c r="S140" s="5">
        <v>44291</v>
      </c>
      <c r="T140" s="4" t="s">
        <v>32</v>
      </c>
      <c r="U140" s="4">
        <v>90</v>
      </c>
      <c r="V140" s="4">
        <v>0</v>
      </c>
      <c r="W140" s="4">
        <v>0</v>
      </c>
      <c r="X140" s="4">
        <v>2043538</v>
      </c>
    </row>
    <row r="141" s="4" customFormat="1" spans="1:24">
      <c r="A141" s="4">
        <v>14765171300</v>
      </c>
      <c r="B141" s="4" t="s">
        <v>24</v>
      </c>
      <c r="C141" s="4" t="s">
        <v>25</v>
      </c>
      <c r="D141" s="4" t="s">
        <v>348</v>
      </c>
      <c r="E141" s="4" t="s">
        <v>349</v>
      </c>
      <c r="F141" s="5">
        <v>44289</v>
      </c>
      <c r="G141" s="5">
        <v>44290</v>
      </c>
      <c r="H141" s="4">
        <v>1</v>
      </c>
      <c r="I141" s="4">
        <v>1</v>
      </c>
      <c r="J141" s="4">
        <v>1</v>
      </c>
      <c r="K141" s="4" t="s">
        <v>28</v>
      </c>
      <c r="L141" s="4">
        <v>56</v>
      </c>
      <c r="M141" s="4">
        <v>56</v>
      </c>
      <c r="N141" s="4" t="s">
        <v>350</v>
      </c>
      <c r="O141" s="4" t="s">
        <v>30</v>
      </c>
      <c r="P141" s="4" t="s">
        <v>31</v>
      </c>
      <c r="Q141" s="4">
        <v>0</v>
      </c>
      <c r="R141" s="6">
        <v>44287</v>
      </c>
      <c r="S141" s="5">
        <v>44291</v>
      </c>
      <c r="T141" s="4" t="s">
        <v>32</v>
      </c>
      <c r="U141" s="4">
        <v>56</v>
      </c>
      <c r="V141" s="4">
        <v>0</v>
      </c>
      <c r="W141" s="4">
        <v>0</v>
      </c>
      <c r="X141" s="4">
        <v>2043702</v>
      </c>
    </row>
    <row r="142" s="4" customFormat="1" spans="1:24">
      <c r="A142" s="4">
        <v>14765647423</v>
      </c>
      <c r="B142" s="4" t="s">
        <v>24</v>
      </c>
      <c r="C142" s="4" t="s">
        <v>25</v>
      </c>
      <c r="D142" s="4" t="s">
        <v>328</v>
      </c>
      <c r="E142" s="4" t="s">
        <v>187</v>
      </c>
      <c r="F142" s="5">
        <v>44288</v>
      </c>
      <c r="G142" s="5">
        <v>44289</v>
      </c>
      <c r="H142" s="4">
        <v>1</v>
      </c>
      <c r="I142" s="4">
        <v>1</v>
      </c>
      <c r="J142" s="4">
        <v>1</v>
      </c>
      <c r="K142" s="4" t="s">
        <v>28</v>
      </c>
      <c r="L142" s="4">
        <v>42</v>
      </c>
      <c r="M142" s="4">
        <v>42</v>
      </c>
      <c r="N142" s="4" t="s">
        <v>351</v>
      </c>
      <c r="O142" s="4" t="s">
        <v>30</v>
      </c>
      <c r="P142" s="4" t="s">
        <v>31</v>
      </c>
      <c r="Q142" s="4">
        <v>0</v>
      </c>
      <c r="R142" s="6">
        <v>44287</v>
      </c>
      <c r="S142" s="5">
        <v>44291</v>
      </c>
      <c r="T142" s="4" t="s">
        <v>32</v>
      </c>
      <c r="U142" s="4">
        <v>42</v>
      </c>
      <c r="V142" s="4">
        <v>0</v>
      </c>
      <c r="W142" s="4">
        <v>0</v>
      </c>
      <c r="X142" s="4">
        <v>2043811</v>
      </c>
    </row>
    <row r="143" s="4" customFormat="1" spans="1:24">
      <c r="A143" s="4">
        <v>14766710809</v>
      </c>
      <c r="B143" s="4" t="s">
        <v>24</v>
      </c>
      <c r="C143" s="4" t="s">
        <v>25</v>
      </c>
      <c r="D143" s="4" t="s">
        <v>158</v>
      </c>
      <c r="E143" s="4" t="s">
        <v>159</v>
      </c>
      <c r="F143" s="5">
        <v>44288</v>
      </c>
      <c r="G143" s="5">
        <v>44290</v>
      </c>
      <c r="H143" s="4">
        <v>1</v>
      </c>
      <c r="I143" s="4">
        <v>2</v>
      </c>
      <c r="J143" s="4">
        <v>2</v>
      </c>
      <c r="K143" s="4" t="s">
        <v>28</v>
      </c>
      <c r="L143" s="4">
        <v>342</v>
      </c>
      <c r="M143" s="4">
        <v>342</v>
      </c>
      <c r="N143" s="4" t="s">
        <v>352</v>
      </c>
      <c r="O143" s="4" t="s">
        <v>30</v>
      </c>
      <c r="P143" s="4" t="s">
        <v>31</v>
      </c>
      <c r="Q143" s="4">
        <v>0</v>
      </c>
      <c r="R143" s="6">
        <v>44287</v>
      </c>
      <c r="S143" s="5">
        <v>44291</v>
      </c>
      <c r="T143" s="4" t="s">
        <v>32</v>
      </c>
      <c r="U143" s="4">
        <v>342</v>
      </c>
      <c r="V143" s="4">
        <v>0</v>
      </c>
      <c r="W143" s="4">
        <v>0</v>
      </c>
      <c r="X143" s="4">
        <v>2044028</v>
      </c>
    </row>
    <row r="144" s="4" customFormat="1" spans="1:24">
      <c r="A144" s="4">
        <v>14771882512</v>
      </c>
      <c r="B144" s="4" t="s">
        <v>24</v>
      </c>
      <c r="C144" s="4" t="s">
        <v>25</v>
      </c>
      <c r="D144" s="4" t="s">
        <v>353</v>
      </c>
      <c r="E144" s="4" t="s">
        <v>38</v>
      </c>
      <c r="F144" s="5">
        <v>44288</v>
      </c>
      <c r="G144" s="5">
        <v>44289</v>
      </c>
      <c r="H144" s="4">
        <v>1</v>
      </c>
      <c r="I144" s="4">
        <v>1</v>
      </c>
      <c r="J144" s="4">
        <v>1</v>
      </c>
      <c r="K144" s="4" t="s">
        <v>28</v>
      </c>
      <c r="L144" s="4">
        <v>87</v>
      </c>
      <c r="M144" s="4">
        <v>87</v>
      </c>
      <c r="N144" s="4" t="s">
        <v>354</v>
      </c>
      <c r="O144" s="4" t="s">
        <v>30</v>
      </c>
      <c r="P144" s="4" t="s">
        <v>31</v>
      </c>
      <c r="Q144" s="4">
        <v>0</v>
      </c>
      <c r="R144" s="6">
        <v>44287</v>
      </c>
      <c r="S144" s="5">
        <v>44291</v>
      </c>
      <c r="T144" s="4" t="s">
        <v>32</v>
      </c>
      <c r="U144" s="4">
        <v>87</v>
      </c>
      <c r="V144" s="4">
        <v>0</v>
      </c>
      <c r="W144" s="4">
        <v>0</v>
      </c>
      <c r="X144" s="4">
        <v>2044397</v>
      </c>
    </row>
    <row r="145" s="4" customFormat="1" spans="1:24">
      <c r="A145" s="4">
        <v>14772082188</v>
      </c>
      <c r="B145" s="4" t="s">
        <v>24</v>
      </c>
      <c r="C145" s="4" t="s">
        <v>25</v>
      </c>
      <c r="D145" s="4" t="s">
        <v>296</v>
      </c>
      <c r="E145" s="4" t="s">
        <v>297</v>
      </c>
      <c r="F145" s="5">
        <v>44288</v>
      </c>
      <c r="G145" s="5">
        <v>44290</v>
      </c>
      <c r="H145" s="4">
        <v>1</v>
      </c>
      <c r="I145" s="4">
        <v>2</v>
      </c>
      <c r="J145" s="4">
        <v>2</v>
      </c>
      <c r="K145" s="4" t="s">
        <v>28</v>
      </c>
      <c r="L145" s="4">
        <v>84</v>
      </c>
      <c r="M145" s="4">
        <v>84</v>
      </c>
      <c r="N145" s="4" t="s">
        <v>355</v>
      </c>
      <c r="O145" s="4" t="s">
        <v>30</v>
      </c>
      <c r="P145" s="4" t="s">
        <v>31</v>
      </c>
      <c r="Q145" s="4">
        <v>0</v>
      </c>
      <c r="R145" s="6">
        <v>44287</v>
      </c>
      <c r="S145" s="5">
        <v>44291</v>
      </c>
      <c r="T145" s="4" t="s">
        <v>32</v>
      </c>
      <c r="U145" s="4">
        <v>84</v>
      </c>
      <c r="V145" s="4">
        <v>0</v>
      </c>
      <c r="W145" s="4">
        <v>0</v>
      </c>
      <c r="X145" s="4">
        <v>2044415</v>
      </c>
    </row>
    <row r="146" s="4" customFormat="1" spans="1:24">
      <c r="A146" s="4">
        <v>14772628152</v>
      </c>
      <c r="B146" s="4" t="s">
        <v>24</v>
      </c>
      <c r="C146" s="4" t="s">
        <v>25</v>
      </c>
      <c r="D146" s="4" t="s">
        <v>356</v>
      </c>
      <c r="E146" s="4" t="s">
        <v>152</v>
      </c>
      <c r="F146" s="5">
        <v>44289</v>
      </c>
      <c r="G146" s="5">
        <v>44290</v>
      </c>
      <c r="H146" s="4">
        <v>1</v>
      </c>
      <c r="I146" s="4">
        <v>1</v>
      </c>
      <c r="J146" s="4">
        <v>1</v>
      </c>
      <c r="K146" s="4" t="s">
        <v>28</v>
      </c>
      <c r="L146" s="4">
        <v>66</v>
      </c>
      <c r="M146" s="4">
        <v>66</v>
      </c>
      <c r="N146" s="4" t="s">
        <v>357</v>
      </c>
      <c r="O146" s="4" t="s">
        <v>30</v>
      </c>
      <c r="P146" s="4" t="s">
        <v>31</v>
      </c>
      <c r="Q146" s="4">
        <v>0</v>
      </c>
      <c r="R146" s="6">
        <v>44288</v>
      </c>
      <c r="S146" s="5">
        <v>44291</v>
      </c>
      <c r="T146" s="4" t="s">
        <v>32</v>
      </c>
      <c r="U146" s="4">
        <v>66</v>
      </c>
      <c r="V146" s="4">
        <v>0</v>
      </c>
      <c r="W146" s="4">
        <v>0</v>
      </c>
      <c r="X146" s="4">
        <v>2044470</v>
      </c>
    </row>
    <row r="147" s="4" customFormat="1" spans="1:24">
      <c r="A147" s="4">
        <v>14772636303</v>
      </c>
      <c r="B147" s="4" t="s">
        <v>24</v>
      </c>
      <c r="C147" s="4" t="s">
        <v>25</v>
      </c>
      <c r="D147" s="4" t="s">
        <v>358</v>
      </c>
      <c r="E147" s="4" t="s">
        <v>359</v>
      </c>
      <c r="F147" s="5">
        <v>44288</v>
      </c>
      <c r="G147" s="5">
        <v>44289</v>
      </c>
      <c r="H147" s="4">
        <v>1</v>
      </c>
      <c r="I147" s="4">
        <v>1</v>
      </c>
      <c r="J147" s="4">
        <v>1</v>
      </c>
      <c r="K147" s="4" t="s">
        <v>28</v>
      </c>
      <c r="L147" s="4">
        <v>98</v>
      </c>
      <c r="M147" s="4">
        <v>98</v>
      </c>
      <c r="N147" s="4" t="s">
        <v>360</v>
      </c>
      <c r="O147" s="4" t="s">
        <v>30</v>
      </c>
      <c r="P147" s="4" t="s">
        <v>31</v>
      </c>
      <c r="Q147" s="4">
        <v>0</v>
      </c>
      <c r="R147" s="6">
        <v>44288</v>
      </c>
      <c r="S147" s="5">
        <v>44291</v>
      </c>
      <c r="T147" s="4" t="s">
        <v>32</v>
      </c>
      <c r="U147" s="4">
        <v>98</v>
      </c>
      <c r="V147" s="4">
        <v>0</v>
      </c>
      <c r="W147" s="4">
        <v>0</v>
      </c>
      <c r="X147" s="4">
        <v>2044472</v>
      </c>
    </row>
    <row r="148" s="4" customFormat="1" spans="1:24">
      <c r="A148" s="4">
        <v>14772636303</v>
      </c>
      <c r="B148" s="4" t="s">
        <v>24</v>
      </c>
      <c r="C148" s="4" t="s">
        <v>36</v>
      </c>
      <c r="D148" s="4" t="s">
        <v>358</v>
      </c>
      <c r="E148" s="4" t="s">
        <v>359</v>
      </c>
      <c r="F148" s="5">
        <v>44288</v>
      </c>
      <c r="G148" s="5">
        <v>44289</v>
      </c>
      <c r="H148" s="4">
        <v>1</v>
      </c>
      <c r="I148" s="4">
        <v>1</v>
      </c>
      <c r="J148" s="4">
        <v>1</v>
      </c>
      <c r="K148" s="4" t="s">
        <v>28</v>
      </c>
      <c r="L148" s="4">
        <v>-98</v>
      </c>
      <c r="M148" s="4">
        <v>-98</v>
      </c>
      <c r="N148" s="4" t="s">
        <v>360</v>
      </c>
      <c r="O148" s="4" t="s">
        <v>30</v>
      </c>
      <c r="P148" s="4" t="s">
        <v>31</v>
      </c>
      <c r="Q148" s="4">
        <v>0</v>
      </c>
      <c r="R148" s="6">
        <v>44288</v>
      </c>
      <c r="S148" s="5">
        <v>44291</v>
      </c>
      <c r="T148" s="4" t="s">
        <v>32</v>
      </c>
      <c r="U148" s="4">
        <v>-98</v>
      </c>
      <c r="V148" s="4">
        <v>0</v>
      </c>
      <c r="W148" s="4">
        <v>0</v>
      </c>
      <c r="X148" s="4">
        <v>2044472</v>
      </c>
    </row>
    <row r="149" s="4" customFormat="1" spans="1:24">
      <c r="A149" s="4">
        <v>14772652162</v>
      </c>
      <c r="B149" s="4" t="s">
        <v>24</v>
      </c>
      <c r="C149" s="4" t="s">
        <v>25</v>
      </c>
      <c r="D149" s="4" t="s">
        <v>361</v>
      </c>
      <c r="E149" s="4" t="s">
        <v>362</v>
      </c>
      <c r="F149" s="5">
        <v>44288</v>
      </c>
      <c r="G149" s="5">
        <v>44289</v>
      </c>
      <c r="H149" s="4">
        <v>1</v>
      </c>
      <c r="I149" s="4">
        <v>1</v>
      </c>
      <c r="J149" s="4">
        <v>1</v>
      </c>
      <c r="K149" s="4" t="s">
        <v>28</v>
      </c>
      <c r="L149" s="4">
        <v>88</v>
      </c>
      <c r="M149" s="4">
        <v>88</v>
      </c>
      <c r="N149" s="4" t="s">
        <v>363</v>
      </c>
      <c r="O149" s="4" t="s">
        <v>30</v>
      </c>
      <c r="P149" s="4" t="s">
        <v>31</v>
      </c>
      <c r="Q149" s="4">
        <v>0</v>
      </c>
      <c r="R149" s="6">
        <v>44288</v>
      </c>
      <c r="S149" s="5">
        <v>44291</v>
      </c>
      <c r="T149" s="4" t="s">
        <v>32</v>
      </c>
      <c r="U149" s="4">
        <v>88</v>
      </c>
      <c r="V149" s="4">
        <v>0</v>
      </c>
      <c r="W149" s="4">
        <v>0</v>
      </c>
      <c r="X149" s="4">
        <v>2044478</v>
      </c>
    </row>
    <row r="150" s="4" customFormat="1" spans="1:24">
      <c r="A150" s="4">
        <v>14772781655</v>
      </c>
      <c r="B150" s="4" t="s">
        <v>24</v>
      </c>
      <c r="C150" s="4" t="s">
        <v>25</v>
      </c>
      <c r="D150" s="4" t="s">
        <v>364</v>
      </c>
      <c r="E150" s="4" t="s">
        <v>38</v>
      </c>
      <c r="F150" s="5">
        <v>44289</v>
      </c>
      <c r="G150" s="5">
        <v>44290</v>
      </c>
      <c r="H150" s="4">
        <v>1</v>
      </c>
      <c r="I150" s="4">
        <v>1</v>
      </c>
      <c r="J150" s="4">
        <v>1</v>
      </c>
      <c r="K150" s="4" t="s">
        <v>28</v>
      </c>
      <c r="L150" s="4">
        <v>85</v>
      </c>
      <c r="M150" s="4">
        <v>85</v>
      </c>
      <c r="N150" s="4" t="s">
        <v>365</v>
      </c>
      <c r="O150" s="4" t="s">
        <v>30</v>
      </c>
      <c r="P150" s="4" t="s">
        <v>31</v>
      </c>
      <c r="Q150" s="4">
        <v>0</v>
      </c>
      <c r="R150" s="6">
        <v>44288</v>
      </c>
      <c r="S150" s="5">
        <v>44291</v>
      </c>
      <c r="T150" s="4" t="s">
        <v>32</v>
      </c>
      <c r="U150" s="4">
        <v>85</v>
      </c>
      <c r="V150" s="4">
        <v>0</v>
      </c>
      <c r="W150" s="4">
        <v>0</v>
      </c>
      <c r="X150" s="4">
        <v>2044502</v>
      </c>
    </row>
    <row r="151" s="4" customFormat="1" spans="1:24">
      <c r="A151" s="4">
        <v>14772792683</v>
      </c>
      <c r="B151" s="4" t="s">
        <v>24</v>
      </c>
      <c r="C151" s="4" t="s">
        <v>25</v>
      </c>
      <c r="D151" s="4" t="s">
        <v>366</v>
      </c>
      <c r="E151" s="4" t="s">
        <v>367</v>
      </c>
      <c r="F151" s="5">
        <v>44288</v>
      </c>
      <c r="G151" s="5">
        <v>44289</v>
      </c>
      <c r="H151" s="4">
        <v>1</v>
      </c>
      <c r="I151" s="4">
        <v>1</v>
      </c>
      <c r="J151" s="4">
        <v>1</v>
      </c>
      <c r="K151" s="4" t="s">
        <v>28</v>
      </c>
      <c r="L151" s="4">
        <v>143</v>
      </c>
      <c r="M151" s="4">
        <v>143</v>
      </c>
      <c r="N151" s="4" t="s">
        <v>368</v>
      </c>
      <c r="O151" s="4" t="s">
        <v>30</v>
      </c>
      <c r="P151" s="4" t="s">
        <v>31</v>
      </c>
      <c r="Q151" s="4">
        <v>0</v>
      </c>
      <c r="R151" s="6">
        <v>44288</v>
      </c>
      <c r="S151" s="5">
        <v>44291</v>
      </c>
      <c r="T151" s="4" t="s">
        <v>32</v>
      </c>
      <c r="U151" s="4">
        <v>143</v>
      </c>
      <c r="V151" s="4">
        <v>0</v>
      </c>
      <c r="W151" s="4">
        <v>0</v>
      </c>
      <c r="X151" s="4">
        <v>2044504</v>
      </c>
    </row>
    <row r="152" s="4" customFormat="1" spans="1:24">
      <c r="A152" s="4">
        <v>14772949154</v>
      </c>
      <c r="B152" s="4" t="s">
        <v>24</v>
      </c>
      <c r="C152" s="4" t="s">
        <v>25</v>
      </c>
      <c r="D152" s="4" t="s">
        <v>369</v>
      </c>
      <c r="E152" s="4" t="s">
        <v>370</v>
      </c>
      <c r="F152" s="5">
        <v>44288</v>
      </c>
      <c r="G152" s="5">
        <v>44289</v>
      </c>
      <c r="H152" s="4">
        <v>1</v>
      </c>
      <c r="I152" s="4">
        <v>1</v>
      </c>
      <c r="J152" s="4">
        <v>1</v>
      </c>
      <c r="K152" s="4" t="s">
        <v>28</v>
      </c>
      <c r="L152" s="4">
        <v>136</v>
      </c>
      <c r="M152" s="4">
        <v>136</v>
      </c>
      <c r="N152" s="4" t="s">
        <v>371</v>
      </c>
      <c r="O152" s="4" t="s">
        <v>30</v>
      </c>
      <c r="P152" s="4" t="s">
        <v>31</v>
      </c>
      <c r="Q152" s="4">
        <v>0</v>
      </c>
      <c r="R152" s="6">
        <v>44288</v>
      </c>
      <c r="S152" s="5">
        <v>44291</v>
      </c>
      <c r="T152" s="4" t="s">
        <v>32</v>
      </c>
      <c r="U152" s="4">
        <v>136</v>
      </c>
      <c r="V152" s="4">
        <v>0</v>
      </c>
      <c r="W152" s="4">
        <v>0</v>
      </c>
      <c r="X152" s="4">
        <v>2044537</v>
      </c>
    </row>
    <row r="153" s="4" customFormat="1" spans="1:24">
      <c r="A153" s="4">
        <v>14773005652</v>
      </c>
      <c r="B153" s="4" t="s">
        <v>24</v>
      </c>
      <c r="C153" s="4" t="s">
        <v>25</v>
      </c>
      <c r="D153" s="4" t="s">
        <v>372</v>
      </c>
      <c r="E153" s="4" t="s">
        <v>187</v>
      </c>
      <c r="F153" s="5">
        <v>44288</v>
      </c>
      <c r="G153" s="5">
        <v>44289</v>
      </c>
      <c r="H153" s="4">
        <v>1</v>
      </c>
      <c r="I153" s="4">
        <v>1</v>
      </c>
      <c r="J153" s="4">
        <v>1</v>
      </c>
      <c r="K153" s="4" t="s">
        <v>28</v>
      </c>
      <c r="L153" s="4">
        <v>53</v>
      </c>
      <c r="M153" s="4">
        <v>53</v>
      </c>
      <c r="N153" s="4" t="s">
        <v>373</v>
      </c>
      <c r="O153" s="4" t="s">
        <v>30</v>
      </c>
      <c r="P153" s="4" t="s">
        <v>31</v>
      </c>
      <c r="Q153" s="4">
        <v>0</v>
      </c>
      <c r="R153" s="6">
        <v>44288</v>
      </c>
      <c r="S153" s="5">
        <v>44291</v>
      </c>
      <c r="T153" s="4" t="s">
        <v>32</v>
      </c>
      <c r="U153" s="4">
        <v>53</v>
      </c>
      <c r="V153" s="4">
        <v>0</v>
      </c>
      <c r="W153" s="4">
        <v>0</v>
      </c>
      <c r="X153" s="4">
        <v>2044546</v>
      </c>
    </row>
    <row r="154" s="4" customFormat="1" spans="1:24">
      <c r="A154" s="4">
        <v>14773319498</v>
      </c>
      <c r="B154" s="4" t="s">
        <v>24</v>
      </c>
      <c r="C154" s="4" t="s">
        <v>25</v>
      </c>
      <c r="D154" s="4" t="s">
        <v>364</v>
      </c>
      <c r="E154" s="4" t="s">
        <v>38</v>
      </c>
      <c r="F154" s="5">
        <v>44288</v>
      </c>
      <c r="G154" s="5">
        <v>44290</v>
      </c>
      <c r="H154" s="4">
        <v>1</v>
      </c>
      <c r="I154" s="4">
        <v>2</v>
      </c>
      <c r="J154" s="4">
        <v>2</v>
      </c>
      <c r="K154" s="4" t="s">
        <v>28</v>
      </c>
      <c r="L154" s="4">
        <v>174</v>
      </c>
      <c r="M154" s="4">
        <v>174</v>
      </c>
      <c r="N154" s="4" t="s">
        <v>374</v>
      </c>
      <c r="O154" s="4" t="s">
        <v>30</v>
      </c>
      <c r="P154" s="4" t="s">
        <v>31</v>
      </c>
      <c r="Q154" s="4">
        <v>0</v>
      </c>
      <c r="R154" s="6">
        <v>44288</v>
      </c>
      <c r="S154" s="5">
        <v>44291</v>
      </c>
      <c r="T154" s="4" t="s">
        <v>32</v>
      </c>
      <c r="U154" s="4">
        <v>174</v>
      </c>
      <c r="V154" s="4">
        <v>0</v>
      </c>
      <c r="W154" s="4">
        <v>0</v>
      </c>
      <c r="X154" s="4">
        <v>2044597</v>
      </c>
    </row>
    <row r="155" s="4" customFormat="1" spans="1:24">
      <c r="A155" s="4">
        <v>14773388436</v>
      </c>
      <c r="B155" s="4" t="s">
        <v>24</v>
      </c>
      <c r="C155" s="4" t="s">
        <v>25</v>
      </c>
      <c r="D155" s="4" t="s">
        <v>322</v>
      </c>
      <c r="E155" s="4" t="s">
        <v>375</v>
      </c>
      <c r="F155" s="5">
        <v>44289</v>
      </c>
      <c r="G155" s="5">
        <v>44290</v>
      </c>
      <c r="H155" s="4">
        <v>1</v>
      </c>
      <c r="I155" s="4">
        <v>1</v>
      </c>
      <c r="J155" s="4">
        <v>1</v>
      </c>
      <c r="K155" s="4" t="s">
        <v>28</v>
      </c>
      <c r="L155" s="4">
        <v>214</v>
      </c>
      <c r="M155" s="4">
        <v>214</v>
      </c>
      <c r="N155" s="4" t="s">
        <v>376</v>
      </c>
      <c r="O155" s="4" t="s">
        <v>30</v>
      </c>
      <c r="P155" s="4" t="s">
        <v>31</v>
      </c>
      <c r="Q155" s="4">
        <v>0</v>
      </c>
      <c r="R155" s="6">
        <v>44288</v>
      </c>
      <c r="S155" s="5">
        <v>44291</v>
      </c>
      <c r="T155" s="4" t="s">
        <v>32</v>
      </c>
      <c r="U155" s="4">
        <v>214</v>
      </c>
      <c r="V155" s="4">
        <v>0</v>
      </c>
      <c r="W155" s="4">
        <v>0</v>
      </c>
      <c r="X155" s="4">
        <v>2044606</v>
      </c>
    </row>
    <row r="156" s="4" customFormat="1" spans="1:24">
      <c r="A156" s="4">
        <v>14774056568</v>
      </c>
      <c r="B156" s="4" t="s">
        <v>24</v>
      </c>
      <c r="C156" s="4" t="s">
        <v>25</v>
      </c>
      <c r="D156" s="4" t="s">
        <v>377</v>
      </c>
      <c r="E156" s="4" t="s">
        <v>141</v>
      </c>
      <c r="F156" s="5">
        <v>44289</v>
      </c>
      <c r="G156" s="5">
        <v>44290</v>
      </c>
      <c r="H156" s="4">
        <v>1</v>
      </c>
      <c r="I156" s="4">
        <v>1</v>
      </c>
      <c r="J156" s="4">
        <v>1</v>
      </c>
      <c r="K156" s="4" t="s">
        <v>28</v>
      </c>
      <c r="L156" s="4">
        <v>44</v>
      </c>
      <c r="M156" s="4">
        <v>44</v>
      </c>
      <c r="N156" s="4" t="s">
        <v>378</v>
      </c>
      <c r="O156" s="4" t="s">
        <v>30</v>
      </c>
      <c r="P156" s="4" t="s">
        <v>31</v>
      </c>
      <c r="Q156" s="4">
        <v>0</v>
      </c>
      <c r="R156" s="6">
        <v>44288</v>
      </c>
      <c r="S156" s="5">
        <v>44291</v>
      </c>
      <c r="T156" s="4" t="s">
        <v>32</v>
      </c>
      <c r="U156" s="4">
        <v>44</v>
      </c>
      <c r="V156" s="4">
        <v>0</v>
      </c>
      <c r="W156" s="4">
        <v>0</v>
      </c>
      <c r="X156" s="4">
        <v>2044773</v>
      </c>
    </row>
    <row r="157" s="4" customFormat="1" spans="1:24">
      <c r="A157" s="4">
        <v>14774085208</v>
      </c>
      <c r="B157" s="4" t="s">
        <v>24</v>
      </c>
      <c r="C157" s="4" t="s">
        <v>25</v>
      </c>
      <c r="D157" s="4" t="s">
        <v>379</v>
      </c>
      <c r="E157" s="4" t="s">
        <v>380</v>
      </c>
      <c r="F157" s="5">
        <v>44288</v>
      </c>
      <c r="G157" s="5">
        <v>44289</v>
      </c>
      <c r="H157" s="4">
        <v>1</v>
      </c>
      <c r="I157" s="4">
        <v>1</v>
      </c>
      <c r="J157" s="4">
        <v>1</v>
      </c>
      <c r="K157" s="4" t="s">
        <v>28</v>
      </c>
      <c r="L157" s="4">
        <v>35</v>
      </c>
      <c r="M157" s="4">
        <v>35</v>
      </c>
      <c r="N157" s="4" t="s">
        <v>381</v>
      </c>
      <c r="O157" s="4" t="s">
        <v>30</v>
      </c>
      <c r="P157" s="4" t="s">
        <v>31</v>
      </c>
      <c r="Q157" s="4">
        <v>0</v>
      </c>
      <c r="R157" s="6">
        <v>44288</v>
      </c>
      <c r="S157" s="5">
        <v>44291</v>
      </c>
      <c r="T157" s="4" t="s">
        <v>32</v>
      </c>
      <c r="U157" s="4">
        <v>35</v>
      </c>
      <c r="V157" s="4">
        <v>0</v>
      </c>
      <c r="W157" s="4">
        <v>0</v>
      </c>
      <c r="X157" s="4">
        <v>2044782</v>
      </c>
    </row>
    <row r="158" s="4" customFormat="1" spans="1:24">
      <c r="A158" s="4">
        <v>14774082055</v>
      </c>
      <c r="B158" s="4" t="s">
        <v>24</v>
      </c>
      <c r="C158" s="4" t="s">
        <v>25</v>
      </c>
      <c r="D158" s="4" t="s">
        <v>382</v>
      </c>
      <c r="E158" s="4" t="s">
        <v>383</v>
      </c>
      <c r="F158" s="5">
        <v>44288</v>
      </c>
      <c r="G158" s="5">
        <v>44289</v>
      </c>
      <c r="H158" s="4">
        <v>1</v>
      </c>
      <c r="I158" s="4">
        <v>1</v>
      </c>
      <c r="J158" s="4">
        <v>1</v>
      </c>
      <c r="K158" s="4" t="s">
        <v>28</v>
      </c>
      <c r="L158" s="4">
        <v>36</v>
      </c>
      <c r="M158" s="4">
        <v>36</v>
      </c>
      <c r="N158" s="4" t="s">
        <v>384</v>
      </c>
      <c r="O158" s="4" t="s">
        <v>30</v>
      </c>
      <c r="P158" s="4" t="s">
        <v>31</v>
      </c>
      <c r="Q158" s="4">
        <v>0</v>
      </c>
      <c r="R158" s="6">
        <v>44288</v>
      </c>
      <c r="S158" s="5">
        <v>44291</v>
      </c>
      <c r="T158" s="4" t="s">
        <v>32</v>
      </c>
      <c r="U158" s="4">
        <v>36</v>
      </c>
      <c r="V158" s="4">
        <v>0</v>
      </c>
      <c r="W158" s="4">
        <v>0</v>
      </c>
      <c r="X158" s="4">
        <v>2044817</v>
      </c>
    </row>
    <row r="159" s="4" customFormat="1" spans="1:24">
      <c r="A159" s="4">
        <v>14774453756</v>
      </c>
      <c r="B159" s="4" t="s">
        <v>24</v>
      </c>
      <c r="C159" s="4" t="s">
        <v>25</v>
      </c>
      <c r="D159" s="4" t="s">
        <v>385</v>
      </c>
      <c r="E159" s="4" t="s">
        <v>367</v>
      </c>
      <c r="F159" s="5">
        <v>44288</v>
      </c>
      <c r="G159" s="5">
        <v>44289</v>
      </c>
      <c r="H159" s="4">
        <v>1</v>
      </c>
      <c r="I159" s="4">
        <v>1</v>
      </c>
      <c r="J159" s="4">
        <v>1</v>
      </c>
      <c r="K159" s="4" t="s">
        <v>28</v>
      </c>
      <c r="L159" s="4">
        <v>49</v>
      </c>
      <c r="M159" s="4">
        <v>49</v>
      </c>
      <c r="N159" s="4" t="s">
        <v>386</v>
      </c>
      <c r="O159" s="4" t="s">
        <v>30</v>
      </c>
      <c r="P159" s="4" t="s">
        <v>31</v>
      </c>
      <c r="Q159" s="4">
        <v>0</v>
      </c>
      <c r="R159" s="6">
        <v>44288</v>
      </c>
      <c r="S159" s="5">
        <v>44291</v>
      </c>
      <c r="T159" s="4" t="s">
        <v>32</v>
      </c>
      <c r="U159" s="4">
        <v>49</v>
      </c>
      <c r="V159" s="4">
        <v>0</v>
      </c>
      <c r="W159" s="4">
        <v>0</v>
      </c>
      <c r="X159" s="4">
        <v>2044894</v>
      </c>
    </row>
    <row r="160" s="4" customFormat="1" spans="1:24">
      <c r="A160" s="4">
        <v>14778641729</v>
      </c>
      <c r="B160" s="4" t="s">
        <v>24</v>
      </c>
      <c r="C160" s="4" t="s">
        <v>25</v>
      </c>
      <c r="D160" s="4" t="s">
        <v>379</v>
      </c>
      <c r="E160" s="4" t="s">
        <v>380</v>
      </c>
      <c r="F160" s="5">
        <v>44289</v>
      </c>
      <c r="G160" s="5">
        <v>44290</v>
      </c>
      <c r="H160" s="4">
        <v>1</v>
      </c>
      <c r="I160" s="4">
        <v>1</v>
      </c>
      <c r="J160" s="4">
        <v>1</v>
      </c>
      <c r="K160" s="4" t="s">
        <v>28</v>
      </c>
      <c r="L160" s="4">
        <v>35</v>
      </c>
      <c r="M160" s="4">
        <v>35</v>
      </c>
      <c r="N160" s="4" t="s">
        <v>387</v>
      </c>
      <c r="O160" s="4" t="s">
        <v>30</v>
      </c>
      <c r="P160" s="4" t="s">
        <v>31</v>
      </c>
      <c r="Q160" s="4">
        <v>0</v>
      </c>
      <c r="R160" s="6">
        <v>44288</v>
      </c>
      <c r="S160" s="5">
        <v>44291</v>
      </c>
      <c r="T160" s="4" t="s">
        <v>32</v>
      </c>
      <c r="U160" s="4">
        <v>35</v>
      </c>
      <c r="V160" s="4">
        <v>0</v>
      </c>
      <c r="W160" s="4">
        <v>0</v>
      </c>
      <c r="X160" s="4">
        <v>2044933</v>
      </c>
    </row>
    <row r="161" s="4" customFormat="1" spans="1:24">
      <c r="A161" s="4">
        <v>14778924308</v>
      </c>
      <c r="B161" s="4" t="s">
        <v>24</v>
      </c>
      <c r="C161" s="4" t="s">
        <v>25</v>
      </c>
      <c r="D161" s="4" t="s">
        <v>388</v>
      </c>
      <c r="E161" s="4" t="s">
        <v>389</v>
      </c>
      <c r="F161" s="5">
        <v>44288</v>
      </c>
      <c r="G161" s="5">
        <v>44289</v>
      </c>
      <c r="H161" s="4">
        <v>1</v>
      </c>
      <c r="I161" s="4">
        <v>1</v>
      </c>
      <c r="J161" s="4">
        <v>1</v>
      </c>
      <c r="K161" s="4" t="s">
        <v>28</v>
      </c>
      <c r="L161" s="4">
        <v>74</v>
      </c>
      <c r="M161" s="4">
        <v>74</v>
      </c>
      <c r="N161" s="4" t="s">
        <v>390</v>
      </c>
      <c r="O161" s="4" t="s">
        <v>30</v>
      </c>
      <c r="P161" s="4" t="s">
        <v>31</v>
      </c>
      <c r="Q161" s="4">
        <v>0</v>
      </c>
      <c r="R161" s="6">
        <v>44288</v>
      </c>
      <c r="S161" s="5">
        <v>44291</v>
      </c>
      <c r="T161" s="4" t="s">
        <v>32</v>
      </c>
      <c r="U161" s="4">
        <v>74</v>
      </c>
      <c r="V161" s="4">
        <v>0</v>
      </c>
      <c r="W161" s="4">
        <v>0</v>
      </c>
      <c r="X161" s="4">
        <v>2044965</v>
      </c>
    </row>
    <row r="162" s="4" customFormat="1" spans="1:24">
      <c r="A162" s="4">
        <v>14779455084</v>
      </c>
      <c r="B162" s="4" t="s">
        <v>24</v>
      </c>
      <c r="C162" s="4" t="s">
        <v>25</v>
      </c>
      <c r="D162" s="4" t="s">
        <v>231</v>
      </c>
      <c r="E162" s="4" t="s">
        <v>391</v>
      </c>
      <c r="F162" s="5">
        <v>44288</v>
      </c>
      <c r="G162" s="5">
        <v>44289</v>
      </c>
      <c r="H162" s="4">
        <v>1</v>
      </c>
      <c r="I162" s="4">
        <v>1</v>
      </c>
      <c r="J162" s="4">
        <v>1</v>
      </c>
      <c r="K162" s="4" t="s">
        <v>28</v>
      </c>
      <c r="L162" s="4">
        <v>139</v>
      </c>
      <c r="M162" s="4">
        <v>139</v>
      </c>
      <c r="N162" s="4" t="s">
        <v>392</v>
      </c>
      <c r="O162" s="4" t="s">
        <v>30</v>
      </c>
      <c r="P162" s="4" t="s">
        <v>31</v>
      </c>
      <c r="Q162" s="4">
        <v>0</v>
      </c>
      <c r="R162" s="6">
        <v>44288</v>
      </c>
      <c r="S162" s="5">
        <v>44291</v>
      </c>
      <c r="T162" s="4" t="s">
        <v>32</v>
      </c>
      <c r="U162" s="4">
        <v>139</v>
      </c>
      <c r="V162" s="4">
        <v>0</v>
      </c>
      <c r="W162" s="4">
        <v>0</v>
      </c>
      <c r="X162" s="4">
        <v>2045041</v>
      </c>
    </row>
    <row r="163" s="4" customFormat="1" spans="1:24">
      <c r="A163" s="4">
        <v>14779842118</v>
      </c>
      <c r="B163" s="4" t="s">
        <v>24</v>
      </c>
      <c r="C163" s="4" t="s">
        <v>25</v>
      </c>
      <c r="D163" s="4" t="s">
        <v>393</v>
      </c>
      <c r="E163" s="4" t="s">
        <v>394</v>
      </c>
      <c r="F163" s="5">
        <v>44289</v>
      </c>
      <c r="G163" s="5">
        <v>44290</v>
      </c>
      <c r="H163" s="4">
        <v>1</v>
      </c>
      <c r="I163" s="4">
        <v>1</v>
      </c>
      <c r="J163" s="4">
        <v>1</v>
      </c>
      <c r="K163" s="4" t="s">
        <v>28</v>
      </c>
      <c r="L163" s="4">
        <v>21</v>
      </c>
      <c r="M163" s="4">
        <v>21</v>
      </c>
      <c r="N163" s="4" t="s">
        <v>395</v>
      </c>
      <c r="O163" s="4" t="s">
        <v>30</v>
      </c>
      <c r="P163" s="4" t="s">
        <v>31</v>
      </c>
      <c r="Q163" s="4">
        <v>0</v>
      </c>
      <c r="R163" s="6">
        <v>44288</v>
      </c>
      <c r="S163" s="5">
        <v>44291</v>
      </c>
      <c r="T163" s="4" t="s">
        <v>32</v>
      </c>
      <c r="U163" s="4">
        <v>21</v>
      </c>
      <c r="V163" s="4">
        <v>0</v>
      </c>
      <c r="W163" s="4">
        <v>0</v>
      </c>
      <c r="X163" s="4">
        <v>2045117</v>
      </c>
    </row>
    <row r="164" s="4" customFormat="1" spans="1:24">
      <c r="A164" s="4">
        <v>14780281213</v>
      </c>
      <c r="B164" s="4" t="s">
        <v>24</v>
      </c>
      <c r="C164" s="4" t="s">
        <v>25</v>
      </c>
      <c r="D164" s="4" t="s">
        <v>87</v>
      </c>
      <c r="E164" s="4" t="s">
        <v>88</v>
      </c>
      <c r="F164" s="5">
        <v>44288</v>
      </c>
      <c r="G164" s="5">
        <v>44289</v>
      </c>
      <c r="H164" s="4">
        <v>1</v>
      </c>
      <c r="I164" s="4">
        <v>1</v>
      </c>
      <c r="J164" s="4">
        <v>1</v>
      </c>
      <c r="K164" s="4" t="s">
        <v>28</v>
      </c>
      <c r="L164" s="4">
        <v>70</v>
      </c>
      <c r="M164" s="4">
        <v>70</v>
      </c>
      <c r="N164" s="4" t="s">
        <v>396</v>
      </c>
      <c r="O164" s="4" t="s">
        <v>30</v>
      </c>
      <c r="P164" s="4" t="s">
        <v>31</v>
      </c>
      <c r="Q164" s="4">
        <v>0</v>
      </c>
      <c r="R164" s="6">
        <v>44288</v>
      </c>
      <c r="S164" s="5">
        <v>44291</v>
      </c>
      <c r="T164" s="4" t="s">
        <v>32</v>
      </c>
      <c r="U164" s="4">
        <v>70</v>
      </c>
      <c r="V164" s="4">
        <v>0</v>
      </c>
      <c r="W164" s="4">
        <v>0</v>
      </c>
      <c r="X164" s="4">
        <v>2045217</v>
      </c>
    </row>
    <row r="165" s="4" customFormat="1" spans="1:24">
      <c r="A165" s="4">
        <v>14772792683</v>
      </c>
      <c r="B165" s="4" t="s">
        <v>24</v>
      </c>
      <c r="C165" s="4" t="s">
        <v>36</v>
      </c>
      <c r="D165" s="4" t="s">
        <v>366</v>
      </c>
      <c r="E165" s="4" t="s">
        <v>367</v>
      </c>
      <c r="F165" s="5">
        <v>44288</v>
      </c>
      <c r="G165" s="5">
        <v>44289</v>
      </c>
      <c r="H165" s="4">
        <v>1</v>
      </c>
      <c r="I165" s="4">
        <v>1</v>
      </c>
      <c r="J165" s="4">
        <v>1</v>
      </c>
      <c r="K165" s="4" t="s">
        <v>28</v>
      </c>
      <c r="L165" s="4">
        <v>-143</v>
      </c>
      <c r="M165" s="4">
        <v>-143</v>
      </c>
      <c r="N165" s="4" t="s">
        <v>368</v>
      </c>
      <c r="O165" s="4" t="s">
        <v>30</v>
      </c>
      <c r="P165" s="4" t="s">
        <v>31</v>
      </c>
      <c r="Q165" s="4">
        <v>0</v>
      </c>
      <c r="R165" s="6">
        <v>44288</v>
      </c>
      <c r="S165" s="5">
        <v>44291</v>
      </c>
      <c r="T165" s="4" t="s">
        <v>32</v>
      </c>
      <c r="U165" s="4">
        <v>-143</v>
      </c>
      <c r="V165" s="4">
        <v>0</v>
      </c>
      <c r="W165" s="4">
        <v>0</v>
      </c>
      <c r="X165" s="4">
        <v>2044504</v>
      </c>
    </row>
    <row r="166" s="4" customFormat="1" spans="1:24">
      <c r="A166" s="4">
        <v>14780912398</v>
      </c>
      <c r="B166" s="4" t="s">
        <v>24</v>
      </c>
      <c r="C166" s="4" t="s">
        <v>25</v>
      </c>
      <c r="D166" s="4" t="s">
        <v>397</v>
      </c>
      <c r="E166" s="4" t="s">
        <v>226</v>
      </c>
      <c r="F166" s="5">
        <v>44288</v>
      </c>
      <c r="G166" s="5">
        <v>44289</v>
      </c>
      <c r="H166" s="4">
        <v>1</v>
      </c>
      <c r="I166" s="4">
        <v>1</v>
      </c>
      <c r="J166" s="4">
        <v>1</v>
      </c>
      <c r="K166" s="4" t="s">
        <v>28</v>
      </c>
      <c r="L166" s="4">
        <v>42</v>
      </c>
      <c r="M166" s="4">
        <v>42</v>
      </c>
      <c r="N166" s="4" t="s">
        <v>398</v>
      </c>
      <c r="O166" s="4" t="s">
        <v>30</v>
      </c>
      <c r="P166" s="4" t="s">
        <v>31</v>
      </c>
      <c r="Q166" s="4">
        <v>0</v>
      </c>
      <c r="R166" s="6">
        <v>44288</v>
      </c>
      <c r="S166" s="5">
        <v>44291</v>
      </c>
      <c r="T166" s="4" t="s">
        <v>32</v>
      </c>
      <c r="U166" s="4">
        <v>42</v>
      </c>
      <c r="V166" s="4">
        <v>0</v>
      </c>
      <c r="W166" s="4">
        <v>0</v>
      </c>
      <c r="X166" s="4">
        <v>2045376</v>
      </c>
    </row>
    <row r="167" s="4" customFormat="1" spans="1:24">
      <c r="A167" s="4">
        <v>14781431570</v>
      </c>
      <c r="B167" s="4" t="s">
        <v>24</v>
      </c>
      <c r="C167" s="4" t="s">
        <v>25</v>
      </c>
      <c r="D167" s="4" t="s">
        <v>399</v>
      </c>
      <c r="E167" s="4" t="s">
        <v>400</v>
      </c>
      <c r="F167" s="5">
        <v>44288</v>
      </c>
      <c r="G167" s="5">
        <v>44289</v>
      </c>
      <c r="H167" s="4">
        <v>1</v>
      </c>
      <c r="I167" s="4">
        <v>1</v>
      </c>
      <c r="J167" s="4">
        <v>1</v>
      </c>
      <c r="K167" s="4" t="s">
        <v>28</v>
      </c>
      <c r="L167" s="4">
        <v>51</v>
      </c>
      <c r="M167" s="4">
        <v>51</v>
      </c>
      <c r="N167" s="4" t="s">
        <v>401</v>
      </c>
      <c r="O167" s="4" t="s">
        <v>30</v>
      </c>
      <c r="P167" s="4" t="s">
        <v>31</v>
      </c>
      <c r="Q167" s="4">
        <v>0</v>
      </c>
      <c r="R167" s="6">
        <v>44288</v>
      </c>
      <c r="S167" s="5">
        <v>44291</v>
      </c>
      <c r="T167" s="4" t="s">
        <v>32</v>
      </c>
      <c r="U167" s="4">
        <v>51</v>
      </c>
      <c r="V167" s="4">
        <v>0</v>
      </c>
      <c r="W167" s="4">
        <v>0</v>
      </c>
      <c r="X167" s="4">
        <v>2045556</v>
      </c>
    </row>
    <row r="168" s="4" customFormat="1" spans="1:24">
      <c r="A168" s="4">
        <v>14781434765</v>
      </c>
      <c r="B168" s="4" t="s">
        <v>24</v>
      </c>
      <c r="C168" s="4" t="s">
        <v>25</v>
      </c>
      <c r="D168" s="4" t="s">
        <v>402</v>
      </c>
      <c r="E168" s="4" t="s">
        <v>403</v>
      </c>
      <c r="F168" s="5">
        <v>44289</v>
      </c>
      <c r="G168" s="5">
        <v>44290</v>
      </c>
      <c r="H168" s="4">
        <v>1</v>
      </c>
      <c r="I168" s="4">
        <v>1</v>
      </c>
      <c r="J168" s="4">
        <v>1</v>
      </c>
      <c r="K168" s="4" t="s">
        <v>28</v>
      </c>
      <c r="L168" s="4">
        <v>98</v>
      </c>
      <c r="M168" s="4">
        <v>98</v>
      </c>
      <c r="N168" s="4" t="s">
        <v>404</v>
      </c>
      <c r="O168" s="4" t="s">
        <v>30</v>
      </c>
      <c r="P168" s="4" t="s">
        <v>31</v>
      </c>
      <c r="Q168" s="4">
        <v>0</v>
      </c>
      <c r="R168" s="6">
        <v>44288</v>
      </c>
      <c r="S168" s="5">
        <v>44291</v>
      </c>
      <c r="T168" s="4" t="s">
        <v>32</v>
      </c>
      <c r="U168" s="4">
        <v>98</v>
      </c>
      <c r="V168" s="4">
        <v>0</v>
      </c>
      <c r="W168" s="4">
        <v>0</v>
      </c>
      <c r="X168" s="4">
        <v>2045562</v>
      </c>
    </row>
    <row r="169" s="4" customFormat="1" spans="1:24">
      <c r="A169" s="4">
        <v>14781445645</v>
      </c>
      <c r="B169" s="4" t="s">
        <v>24</v>
      </c>
      <c r="C169" s="4" t="s">
        <v>25</v>
      </c>
      <c r="D169" s="4" t="s">
        <v>328</v>
      </c>
      <c r="E169" s="4" t="s">
        <v>367</v>
      </c>
      <c r="F169" s="5">
        <v>44289</v>
      </c>
      <c r="G169" s="5">
        <v>44290</v>
      </c>
      <c r="H169" s="4">
        <v>1</v>
      </c>
      <c r="I169" s="4">
        <v>1</v>
      </c>
      <c r="J169" s="4">
        <v>1</v>
      </c>
      <c r="K169" s="4" t="s">
        <v>28</v>
      </c>
      <c r="L169" s="4">
        <v>47</v>
      </c>
      <c r="M169" s="4">
        <v>47</v>
      </c>
      <c r="N169" s="4" t="s">
        <v>405</v>
      </c>
      <c r="O169" s="4" t="s">
        <v>30</v>
      </c>
      <c r="P169" s="4" t="s">
        <v>31</v>
      </c>
      <c r="Q169" s="4">
        <v>0</v>
      </c>
      <c r="R169" s="6">
        <v>44288</v>
      </c>
      <c r="S169" s="5">
        <v>44291</v>
      </c>
      <c r="T169" s="4" t="s">
        <v>32</v>
      </c>
      <c r="U169" s="4">
        <v>47</v>
      </c>
      <c r="V169" s="4">
        <v>0</v>
      </c>
      <c r="W169" s="4">
        <v>0</v>
      </c>
      <c r="X169" s="4">
        <v>2045565</v>
      </c>
    </row>
    <row r="170" s="4" customFormat="1" spans="1:24">
      <c r="A170" s="4">
        <v>14781452399</v>
      </c>
      <c r="B170" s="4" t="s">
        <v>24</v>
      </c>
      <c r="C170" s="4" t="s">
        <v>25</v>
      </c>
      <c r="D170" s="4" t="s">
        <v>406</v>
      </c>
      <c r="E170" s="4" t="s">
        <v>407</v>
      </c>
      <c r="F170" s="5">
        <v>44288</v>
      </c>
      <c r="G170" s="5">
        <v>44289</v>
      </c>
      <c r="H170" s="4">
        <v>1</v>
      </c>
      <c r="I170" s="4">
        <v>1</v>
      </c>
      <c r="J170" s="4">
        <v>1</v>
      </c>
      <c r="K170" s="4" t="s">
        <v>28</v>
      </c>
      <c r="L170" s="4">
        <v>59</v>
      </c>
      <c r="M170" s="4">
        <v>59</v>
      </c>
      <c r="N170" s="4" t="s">
        <v>408</v>
      </c>
      <c r="O170" s="4" t="s">
        <v>30</v>
      </c>
      <c r="P170" s="4" t="s">
        <v>31</v>
      </c>
      <c r="Q170" s="4">
        <v>0</v>
      </c>
      <c r="R170" s="6">
        <v>44288</v>
      </c>
      <c r="S170" s="5">
        <v>44291</v>
      </c>
      <c r="T170" s="4" t="s">
        <v>32</v>
      </c>
      <c r="U170" s="4">
        <v>59</v>
      </c>
      <c r="V170" s="4">
        <v>0</v>
      </c>
      <c r="W170" s="4">
        <v>0</v>
      </c>
      <c r="X170" s="4">
        <v>2045573</v>
      </c>
    </row>
    <row r="171" s="4" customFormat="1" spans="1:24">
      <c r="A171" s="4">
        <v>14788401154</v>
      </c>
      <c r="B171" s="4" t="s">
        <v>24</v>
      </c>
      <c r="C171" s="4" t="s">
        <v>25</v>
      </c>
      <c r="D171" s="4" t="s">
        <v>409</v>
      </c>
      <c r="E171" s="4" t="s">
        <v>410</v>
      </c>
      <c r="F171" s="5">
        <v>44289</v>
      </c>
      <c r="G171" s="5">
        <v>44290</v>
      </c>
      <c r="H171" s="4">
        <v>1</v>
      </c>
      <c r="I171" s="4">
        <v>1</v>
      </c>
      <c r="J171" s="4">
        <v>1</v>
      </c>
      <c r="K171" s="4" t="s">
        <v>28</v>
      </c>
      <c r="L171" s="4">
        <v>391</v>
      </c>
      <c r="M171" s="4">
        <v>391</v>
      </c>
      <c r="N171" s="4" t="s">
        <v>411</v>
      </c>
      <c r="O171" s="4" t="s">
        <v>30</v>
      </c>
      <c r="P171" s="4" t="s">
        <v>31</v>
      </c>
      <c r="Q171" s="4">
        <v>0</v>
      </c>
      <c r="R171" s="6">
        <v>44289</v>
      </c>
      <c r="S171" s="5">
        <v>44291</v>
      </c>
      <c r="T171" s="4" t="s">
        <v>32</v>
      </c>
      <c r="U171" s="4">
        <v>391</v>
      </c>
      <c r="V171" s="4">
        <v>0</v>
      </c>
      <c r="W171" s="4">
        <v>0</v>
      </c>
      <c r="X171" s="4">
        <v>2046142</v>
      </c>
    </row>
    <row r="172" s="4" customFormat="1" spans="1:24">
      <c r="A172" s="4">
        <v>14788563098</v>
      </c>
      <c r="B172" s="4" t="s">
        <v>24</v>
      </c>
      <c r="C172" s="4" t="s">
        <v>25</v>
      </c>
      <c r="D172" s="4" t="s">
        <v>412</v>
      </c>
      <c r="E172" s="4" t="s">
        <v>413</v>
      </c>
      <c r="F172" s="5">
        <v>44289</v>
      </c>
      <c r="G172" s="5">
        <v>44290</v>
      </c>
      <c r="H172" s="4">
        <v>1</v>
      </c>
      <c r="I172" s="4">
        <v>1</v>
      </c>
      <c r="J172" s="4">
        <v>1</v>
      </c>
      <c r="K172" s="4" t="s">
        <v>28</v>
      </c>
      <c r="L172" s="4">
        <v>72</v>
      </c>
      <c r="M172" s="4">
        <v>72</v>
      </c>
      <c r="N172" s="4" t="s">
        <v>414</v>
      </c>
      <c r="O172" s="4" t="s">
        <v>30</v>
      </c>
      <c r="P172" s="4" t="s">
        <v>31</v>
      </c>
      <c r="Q172" s="4">
        <v>0</v>
      </c>
      <c r="R172" s="6">
        <v>44289</v>
      </c>
      <c r="S172" s="5">
        <v>44291</v>
      </c>
      <c r="T172" s="4" t="s">
        <v>32</v>
      </c>
      <c r="U172" s="4">
        <v>72</v>
      </c>
      <c r="V172" s="4">
        <v>0</v>
      </c>
      <c r="W172" s="4">
        <v>0</v>
      </c>
      <c r="X172" s="4">
        <v>2046204</v>
      </c>
    </row>
    <row r="173" s="4" customFormat="1" spans="1:24">
      <c r="A173" s="4">
        <v>14789022527</v>
      </c>
      <c r="B173" s="4" t="s">
        <v>24</v>
      </c>
      <c r="C173" s="4" t="s">
        <v>25</v>
      </c>
      <c r="D173" s="4" t="s">
        <v>415</v>
      </c>
      <c r="E173" s="4" t="s">
        <v>416</v>
      </c>
      <c r="F173" s="5">
        <v>44289</v>
      </c>
      <c r="G173" s="5">
        <v>44290</v>
      </c>
      <c r="H173" s="4">
        <v>1</v>
      </c>
      <c r="I173" s="4">
        <v>1</v>
      </c>
      <c r="J173" s="4">
        <v>1</v>
      </c>
      <c r="K173" s="4" t="s">
        <v>28</v>
      </c>
      <c r="L173" s="4">
        <v>52</v>
      </c>
      <c r="M173" s="4">
        <v>52</v>
      </c>
      <c r="N173" s="4" t="s">
        <v>417</v>
      </c>
      <c r="O173" s="4" t="s">
        <v>30</v>
      </c>
      <c r="P173" s="4" t="s">
        <v>31</v>
      </c>
      <c r="Q173" s="4">
        <v>0</v>
      </c>
      <c r="R173" s="6">
        <v>44289</v>
      </c>
      <c r="S173" s="5">
        <v>44291</v>
      </c>
      <c r="T173" s="4" t="s">
        <v>32</v>
      </c>
      <c r="U173" s="4">
        <v>52</v>
      </c>
      <c r="V173" s="4">
        <v>0</v>
      </c>
      <c r="W173" s="4">
        <v>0</v>
      </c>
      <c r="X173" s="4">
        <v>2046372</v>
      </c>
    </row>
    <row r="174" s="4" customFormat="1" spans="1:24">
      <c r="A174" s="4">
        <v>14789177421</v>
      </c>
      <c r="B174" s="4" t="s">
        <v>24</v>
      </c>
      <c r="C174" s="4" t="s">
        <v>25</v>
      </c>
      <c r="D174" s="4" t="s">
        <v>418</v>
      </c>
      <c r="E174" s="4" t="s">
        <v>419</v>
      </c>
      <c r="F174" s="5">
        <v>44289</v>
      </c>
      <c r="G174" s="5">
        <v>44290</v>
      </c>
      <c r="H174" s="4">
        <v>1</v>
      </c>
      <c r="I174" s="4">
        <v>1</v>
      </c>
      <c r="J174" s="4">
        <v>1</v>
      </c>
      <c r="K174" s="4" t="s">
        <v>28</v>
      </c>
      <c r="L174" s="4">
        <v>59</v>
      </c>
      <c r="M174" s="4">
        <v>59</v>
      </c>
      <c r="N174" s="4" t="s">
        <v>420</v>
      </c>
      <c r="O174" s="4" t="s">
        <v>30</v>
      </c>
      <c r="P174" s="4" t="s">
        <v>31</v>
      </c>
      <c r="Q174" s="4">
        <v>0</v>
      </c>
      <c r="R174" s="6">
        <v>44289</v>
      </c>
      <c r="S174" s="5">
        <v>44291</v>
      </c>
      <c r="T174" s="4" t="s">
        <v>32</v>
      </c>
      <c r="U174" s="4">
        <v>59</v>
      </c>
      <c r="V174" s="4">
        <v>0</v>
      </c>
      <c r="W174" s="4">
        <v>0</v>
      </c>
      <c r="X174" s="4">
        <v>2046441</v>
      </c>
    </row>
    <row r="175" s="4" customFormat="1" spans="1:24">
      <c r="A175" s="4">
        <v>14789262855</v>
      </c>
      <c r="B175" s="4" t="s">
        <v>24</v>
      </c>
      <c r="C175" s="4" t="s">
        <v>25</v>
      </c>
      <c r="D175" s="4" t="s">
        <v>421</v>
      </c>
      <c r="E175" s="4" t="s">
        <v>422</v>
      </c>
      <c r="F175" s="5">
        <v>44289</v>
      </c>
      <c r="G175" s="5">
        <v>44290</v>
      </c>
      <c r="H175" s="4">
        <v>1</v>
      </c>
      <c r="I175" s="4">
        <v>1</v>
      </c>
      <c r="J175" s="4">
        <v>1</v>
      </c>
      <c r="K175" s="4" t="s">
        <v>28</v>
      </c>
      <c r="L175" s="4">
        <v>114</v>
      </c>
      <c r="M175" s="4">
        <v>114</v>
      </c>
      <c r="N175" s="4" t="s">
        <v>423</v>
      </c>
      <c r="O175" s="4" t="s">
        <v>30</v>
      </c>
      <c r="P175" s="4" t="s">
        <v>31</v>
      </c>
      <c r="Q175" s="4">
        <v>0</v>
      </c>
      <c r="R175" s="6">
        <v>44289</v>
      </c>
      <c r="S175" s="5">
        <v>44291</v>
      </c>
      <c r="T175" s="4" t="s">
        <v>32</v>
      </c>
      <c r="U175" s="4">
        <v>114</v>
      </c>
      <c r="V175" s="4">
        <v>0</v>
      </c>
      <c r="W175" s="4">
        <v>0</v>
      </c>
      <c r="X175" s="4">
        <v>2046482</v>
      </c>
    </row>
    <row r="176" s="4" customFormat="1" spans="1:24">
      <c r="A176" s="4">
        <v>14789357491</v>
      </c>
      <c r="B176" s="4" t="s">
        <v>24</v>
      </c>
      <c r="C176" s="4" t="s">
        <v>25</v>
      </c>
      <c r="D176" s="4" t="s">
        <v>402</v>
      </c>
      <c r="E176" s="4" t="s">
        <v>58</v>
      </c>
      <c r="F176" s="5">
        <v>44289</v>
      </c>
      <c r="G176" s="5">
        <v>44290</v>
      </c>
      <c r="H176" s="4">
        <v>1</v>
      </c>
      <c r="I176" s="4">
        <v>1</v>
      </c>
      <c r="J176" s="4">
        <v>1</v>
      </c>
      <c r="K176" s="4" t="s">
        <v>28</v>
      </c>
      <c r="L176" s="4">
        <v>77</v>
      </c>
      <c r="M176" s="4">
        <v>77</v>
      </c>
      <c r="N176" s="4" t="s">
        <v>424</v>
      </c>
      <c r="O176" s="4" t="s">
        <v>30</v>
      </c>
      <c r="P176" s="4" t="s">
        <v>31</v>
      </c>
      <c r="Q176" s="4">
        <v>0</v>
      </c>
      <c r="R176" s="6">
        <v>44289</v>
      </c>
      <c r="S176" s="5">
        <v>44291</v>
      </c>
      <c r="T176" s="4" t="s">
        <v>32</v>
      </c>
      <c r="U176" s="4">
        <v>77</v>
      </c>
      <c r="V176" s="4">
        <v>0</v>
      </c>
      <c r="W176" s="4">
        <v>0</v>
      </c>
      <c r="X176" s="4">
        <v>2046520</v>
      </c>
    </row>
    <row r="177" s="4" customFormat="1" spans="1:24">
      <c r="A177" s="4">
        <v>14790214190</v>
      </c>
      <c r="B177" s="4" t="s">
        <v>24</v>
      </c>
      <c r="C177" s="4" t="s">
        <v>25</v>
      </c>
      <c r="D177" s="4" t="s">
        <v>402</v>
      </c>
      <c r="E177" s="4" t="s">
        <v>58</v>
      </c>
      <c r="F177" s="5">
        <v>44289</v>
      </c>
      <c r="G177" s="5">
        <v>44290</v>
      </c>
      <c r="H177" s="4">
        <v>1</v>
      </c>
      <c r="I177" s="4">
        <v>1</v>
      </c>
      <c r="J177" s="4">
        <v>1</v>
      </c>
      <c r="K177" s="4" t="s">
        <v>28</v>
      </c>
      <c r="L177" s="4">
        <v>77</v>
      </c>
      <c r="M177" s="4">
        <v>77</v>
      </c>
      <c r="N177" s="4" t="s">
        <v>425</v>
      </c>
      <c r="O177" s="4" t="s">
        <v>30</v>
      </c>
      <c r="P177" s="4" t="s">
        <v>31</v>
      </c>
      <c r="Q177" s="4">
        <v>0</v>
      </c>
      <c r="R177" s="6">
        <v>44289</v>
      </c>
      <c r="S177" s="5">
        <v>44291</v>
      </c>
      <c r="T177" s="4" t="s">
        <v>32</v>
      </c>
      <c r="U177" s="4">
        <v>77</v>
      </c>
      <c r="V177" s="4">
        <v>0</v>
      </c>
      <c r="W177" s="4">
        <v>0</v>
      </c>
      <c r="X177" s="4">
        <v>2046885</v>
      </c>
    </row>
    <row r="178" s="4" customFormat="1" spans="1:24">
      <c r="A178" s="4">
        <v>14790439915</v>
      </c>
      <c r="B178" s="4" t="s">
        <v>24</v>
      </c>
      <c r="C178" s="4" t="s">
        <v>25</v>
      </c>
      <c r="D178" s="4" t="s">
        <v>426</v>
      </c>
      <c r="E178" s="4" t="s">
        <v>141</v>
      </c>
      <c r="F178" s="5">
        <v>44289</v>
      </c>
      <c r="G178" s="5">
        <v>44290</v>
      </c>
      <c r="H178" s="4">
        <v>1</v>
      </c>
      <c r="I178" s="4">
        <v>1</v>
      </c>
      <c r="J178" s="4">
        <v>1</v>
      </c>
      <c r="K178" s="4" t="s">
        <v>28</v>
      </c>
      <c r="L178" s="4">
        <v>51</v>
      </c>
      <c r="M178" s="4">
        <v>51</v>
      </c>
      <c r="N178" s="4" t="s">
        <v>427</v>
      </c>
      <c r="O178" s="4" t="s">
        <v>30</v>
      </c>
      <c r="P178" s="4" t="s">
        <v>31</v>
      </c>
      <c r="Q178" s="4">
        <v>0</v>
      </c>
      <c r="R178" s="6">
        <v>44289</v>
      </c>
      <c r="S178" s="5">
        <v>44291</v>
      </c>
      <c r="T178" s="4" t="s">
        <v>32</v>
      </c>
      <c r="U178" s="4">
        <v>51</v>
      </c>
      <c r="V178" s="4">
        <v>0</v>
      </c>
      <c r="W178" s="4">
        <v>0</v>
      </c>
      <c r="X178" s="4">
        <v>2046977</v>
      </c>
    </row>
    <row r="179" s="4" customFormat="1" spans="1:24">
      <c r="A179" s="4">
        <v>14790616779</v>
      </c>
      <c r="B179" s="4" t="s">
        <v>24</v>
      </c>
      <c r="C179" s="4" t="s">
        <v>25</v>
      </c>
      <c r="D179" s="4" t="s">
        <v>379</v>
      </c>
      <c r="E179" s="4" t="s">
        <v>380</v>
      </c>
      <c r="F179" s="5">
        <v>44289</v>
      </c>
      <c r="G179" s="5">
        <v>44290</v>
      </c>
      <c r="H179" s="4">
        <v>1</v>
      </c>
      <c r="I179" s="4">
        <v>1</v>
      </c>
      <c r="J179" s="4">
        <v>1</v>
      </c>
      <c r="K179" s="4" t="s">
        <v>28</v>
      </c>
      <c r="L179" s="4">
        <v>35</v>
      </c>
      <c r="M179" s="4">
        <v>35</v>
      </c>
      <c r="N179" s="4" t="s">
        <v>428</v>
      </c>
      <c r="O179" s="4" t="s">
        <v>30</v>
      </c>
      <c r="P179" s="4" t="s">
        <v>31</v>
      </c>
      <c r="Q179" s="4">
        <v>0</v>
      </c>
      <c r="R179" s="6">
        <v>44289</v>
      </c>
      <c r="S179" s="5">
        <v>44291</v>
      </c>
      <c r="T179" s="4" t="s">
        <v>32</v>
      </c>
      <c r="U179" s="4">
        <v>35</v>
      </c>
      <c r="V179" s="4">
        <v>0</v>
      </c>
      <c r="W179" s="4">
        <v>0</v>
      </c>
      <c r="X179" s="4">
        <v>2047045</v>
      </c>
    </row>
    <row r="180" s="4" customFormat="1" spans="1:24">
      <c r="A180" s="4">
        <v>14796131412</v>
      </c>
      <c r="B180" s="4" t="s">
        <v>24</v>
      </c>
      <c r="C180" s="4" t="s">
        <v>25</v>
      </c>
      <c r="D180" s="4" t="s">
        <v>379</v>
      </c>
      <c r="E180" s="4" t="s">
        <v>380</v>
      </c>
      <c r="F180" s="5">
        <v>44289</v>
      </c>
      <c r="G180" s="5">
        <v>44290</v>
      </c>
      <c r="H180" s="4">
        <v>1</v>
      </c>
      <c r="I180" s="4">
        <v>1</v>
      </c>
      <c r="J180" s="4">
        <v>1</v>
      </c>
      <c r="K180" s="4" t="s">
        <v>28</v>
      </c>
      <c r="L180" s="4">
        <v>35</v>
      </c>
      <c r="M180" s="4">
        <v>35</v>
      </c>
      <c r="N180" s="4" t="s">
        <v>429</v>
      </c>
      <c r="O180" s="4" t="s">
        <v>30</v>
      </c>
      <c r="P180" s="4" t="s">
        <v>31</v>
      </c>
      <c r="Q180" s="4">
        <v>0</v>
      </c>
      <c r="R180" s="6">
        <v>44289</v>
      </c>
      <c r="S180" s="5">
        <v>44291</v>
      </c>
      <c r="T180" s="4" t="s">
        <v>32</v>
      </c>
      <c r="U180" s="4">
        <v>35</v>
      </c>
      <c r="V180" s="4">
        <v>0</v>
      </c>
      <c r="W180" s="4">
        <v>0</v>
      </c>
      <c r="X180" s="4">
        <v>2047213</v>
      </c>
    </row>
    <row r="181" s="4" customFormat="1" spans="1:23">
      <c r="A181" s="4">
        <v>14796185567</v>
      </c>
      <c r="B181" s="4" t="s">
        <v>24</v>
      </c>
      <c r="C181" s="4" t="s">
        <v>25</v>
      </c>
      <c r="D181" s="4" t="s">
        <v>430</v>
      </c>
      <c r="E181" s="4" t="s">
        <v>431</v>
      </c>
      <c r="F181" s="5">
        <v>44289</v>
      </c>
      <c r="G181" s="5">
        <v>44290</v>
      </c>
      <c r="H181" s="4">
        <v>1</v>
      </c>
      <c r="I181" s="4">
        <v>1</v>
      </c>
      <c r="J181" s="4">
        <v>1</v>
      </c>
      <c r="K181" s="4" t="s">
        <v>28</v>
      </c>
      <c r="L181" s="4">
        <v>36</v>
      </c>
      <c r="M181" s="4">
        <v>36</v>
      </c>
      <c r="N181" s="4" t="s">
        <v>432</v>
      </c>
      <c r="O181" s="4" t="s">
        <v>30</v>
      </c>
      <c r="P181" s="4" t="s">
        <v>31</v>
      </c>
      <c r="Q181" s="4">
        <v>0</v>
      </c>
      <c r="R181" s="6">
        <v>44289</v>
      </c>
      <c r="S181" s="5">
        <v>44291</v>
      </c>
      <c r="T181" s="4" t="s">
        <v>32</v>
      </c>
      <c r="U181" s="4">
        <v>36</v>
      </c>
      <c r="V181" s="4">
        <v>0</v>
      </c>
      <c r="W181" s="4">
        <v>0</v>
      </c>
    </row>
    <row r="182" s="4" customFormat="1" spans="1:24">
      <c r="A182" s="4">
        <v>14788563098</v>
      </c>
      <c r="B182" s="4" t="s">
        <v>24</v>
      </c>
      <c r="C182" s="4" t="s">
        <v>36</v>
      </c>
      <c r="D182" s="4" t="s">
        <v>412</v>
      </c>
      <c r="E182" s="4" t="s">
        <v>413</v>
      </c>
      <c r="F182" s="5">
        <v>44289</v>
      </c>
      <c r="G182" s="5">
        <v>44290</v>
      </c>
      <c r="H182" s="4">
        <v>1</v>
      </c>
      <c r="I182" s="4">
        <v>1</v>
      </c>
      <c r="J182" s="4">
        <v>1</v>
      </c>
      <c r="K182" s="4" t="s">
        <v>28</v>
      </c>
      <c r="L182" s="4">
        <v>-72</v>
      </c>
      <c r="M182" s="4">
        <v>-72</v>
      </c>
      <c r="N182" s="4" t="s">
        <v>414</v>
      </c>
      <c r="O182" s="4" t="s">
        <v>30</v>
      </c>
      <c r="P182" s="4" t="s">
        <v>31</v>
      </c>
      <c r="Q182" s="4">
        <v>0</v>
      </c>
      <c r="R182" s="6">
        <v>44289</v>
      </c>
      <c r="S182" s="5">
        <v>44291</v>
      </c>
      <c r="T182" s="4" t="s">
        <v>32</v>
      </c>
      <c r="U182" s="4">
        <v>-72</v>
      </c>
      <c r="V182" s="4">
        <v>0</v>
      </c>
      <c r="W182" s="4">
        <v>0</v>
      </c>
      <c r="X182" s="4">
        <v>2046204</v>
      </c>
    </row>
    <row r="183" s="4" customFormat="1" spans="1:24">
      <c r="A183" s="4">
        <v>14798778970</v>
      </c>
      <c r="B183" s="4" t="s">
        <v>24</v>
      </c>
      <c r="C183" s="4" t="s">
        <v>25</v>
      </c>
      <c r="D183" s="4" t="s">
        <v>286</v>
      </c>
      <c r="E183" s="4" t="s">
        <v>287</v>
      </c>
      <c r="F183" s="5">
        <v>44289</v>
      </c>
      <c r="G183" s="5">
        <v>44290</v>
      </c>
      <c r="H183" s="4">
        <v>1</v>
      </c>
      <c r="I183" s="4">
        <v>1</v>
      </c>
      <c r="J183" s="4">
        <v>1</v>
      </c>
      <c r="K183" s="4" t="s">
        <v>28</v>
      </c>
      <c r="L183" s="4">
        <v>60</v>
      </c>
      <c r="M183" s="4">
        <v>60</v>
      </c>
      <c r="N183" s="4" t="s">
        <v>433</v>
      </c>
      <c r="O183" s="4" t="s">
        <v>30</v>
      </c>
      <c r="P183" s="4" t="s">
        <v>31</v>
      </c>
      <c r="Q183" s="4">
        <v>0</v>
      </c>
      <c r="R183" s="6">
        <v>44289</v>
      </c>
      <c r="S183" s="5">
        <v>44291</v>
      </c>
      <c r="T183" s="4" t="s">
        <v>32</v>
      </c>
      <c r="U183" s="4">
        <v>60</v>
      </c>
      <c r="V183" s="4">
        <v>0</v>
      </c>
      <c r="W183" s="4">
        <v>0</v>
      </c>
      <c r="X183" s="4">
        <v>2047942</v>
      </c>
    </row>
    <row r="184" s="4" customFormat="1" spans="1:24">
      <c r="A184" s="4">
        <v>14798914451</v>
      </c>
      <c r="B184" s="4" t="s">
        <v>24</v>
      </c>
      <c r="C184" s="4" t="s">
        <v>25</v>
      </c>
      <c r="D184" s="4" t="s">
        <v>434</v>
      </c>
      <c r="E184" s="4" t="s">
        <v>435</v>
      </c>
      <c r="F184" s="5">
        <v>44289</v>
      </c>
      <c r="G184" s="5">
        <v>44290</v>
      </c>
      <c r="H184" s="4">
        <v>1</v>
      </c>
      <c r="I184" s="4">
        <v>1</v>
      </c>
      <c r="J184" s="4">
        <v>1</v>
      </c>
      <c r="K184" s="4" t="s">
        <v>28</v>
      </c>
      <c r="L184" s="4">
        <v>78</v>
      </c>
      <c r="M184" s="4">
        <v>78</v>
      </c>
      <c r="N184" s="4" t="s">
        <v>436</v>
      </c>
      <c r="O184" s="4" t="s">
        <v>30</v>
      </c>
      <c r="P184" s="4" t="s">
        <v>31</v>
      </c>
      <c r="Q184" s="4">
        <v>0</v>
      </c>
      <c r="R184" s="6">
        <v>44289</v>
      </c>
      <c r="S184" s="5">
        <v>44291</v>
      </c>
      <c r="T184" s="4" t="s">
        <v>32</v>
      </c>
      <c r="U184" s="4">
        <v>78</v>
      </c>
      <c r="V184" s="4">
        <v>0</v>
      </c>
      <c r="W184" s="4">
        <v>0</v>
      </c>
      <c r="X184" s="4">
        <v>2047966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tabSelected="1" workbookViewId="0">
      <selection activeCell="G173" sqref="G173"/>
    </sheetView>
  </sheetViews>
  <sheetFormatPr defaultColWidth="9" defaultRowHeight="13.5" outlineLevelCol="7"/>
  <cols>
    <col min="1" max="1" width="12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437</v>
      </c>
    </row>
    <row r="2" s="4" customFormat="1" spans="1:8">
      <c r="A2" s="4">
        <v>14150711220</v>
      </c>
      <c r="B2" s="5">
        <v>44289</v>
      </c>
      <c r="C2" s="5">
        <v>44290</v>
      </c>
      <c r="D2" s="4">
        <v>212</v>
      </c>
      <c r="E2" s="4" t="str">
        <f>VLOOKUP(A2,HOP!A:H,8,0)</f>
        <v>212.00</v>
      </c>
      <c r="F2" s="4">
        <f>VLOOKUP(A2,HOP!A:B,2,0)</f>
        <v>1928863</v>
      </c>
      <c r="G2" s="4">
        <f>D2-E2</f>
        <v>0</v>
      </c>
      <c r="H2" s="4" t="str">
        <f>$H$1&amp;F2</f>
        <v>,1928863</v>
      </c>
    </row>
    <row r="3" s="4" customFormat="1" spans="1:8">
      <c r="A3" s="4">
        <v>14301855214</v>
      </c>
      <c r="B3" s="5">
        <v>44283</v>
      </c>
      <c r="C3" s="5">
        <v>44284</v>
      </c>
      <c r="D3" s="4">
        <v>0</v>
      </c>
      <c r="E3" s="4" t="str">
        <f>VLOOKUP(A3,HOP!A:H,8,0)</f>
        <v>0.00</v>
      </c>
      <c r="F3" s="4">
        <f>VLOOKUP(A3,HOP!A:B,2,0)</f>
        <v>1950360</v>
      </c>
      <c r="G3" s="4">
        <f>D3-E3</f>
        <v>0</v>
      </c>
      <c r="H3" s="4" t="str">
        <f>$H$1&amp;F3</f>
        <v>,1950360</v>
      </c>
    </row>
    <row r="4" s="4" customFormat="1" spans="1:8">
      <c r="A4" s="4">
        <v>14338440328</v>
      </c>
      <c r="B4" s="5">
        <v>44286</v>
      </c>
      <c r="C4" s="5">
        <v>44287</v>
      </c>
      <c r="D4" s="4">
        <v>52</v>
      </c>
      <c r="E4" s="4" t="str">
        <f>VLOOKUP(A4,HOP!A:H,8,0)</f>
        <v>52.00</v>
      </c>
      <c r="F4" s="4">
        <f>VLOOKUP(A4,HOP!A:B,2,0)</f>
        <v>1963880</v>
      </c>
      <c r="G4" s="4">
        <f>D4-E4</f>
        <v>0</v>
      </c>
      <c r="H4" s="4" t="str">
        <f>$H$1&amp;F4</f>
        <v>,1963880</v>
      </c>
    </row>
    <row r="5" s="4" customFormat="1" spans="1:8">
      <c r="A5" s="4">
        <v>14388573422</v>
      </c>
      <c r="B5" s="5">
        <v>44282</v>
      </c>
      <c r="C5" s="5">
        <v>44285</v>
      </c>
      <c r="D5" s="4">
        <v>1029</v>
      </c>
      <c r="E5" s="4" t="str">
        <f>VLOOKUP(A5,HOP!A:H,8,0)</f>
        <v>1029.00</v>
      </c>
      <c r="F5" s="4">
        <f>VLOOKUP(A5,HOP!A:B,2,0)</f>
        <v>1977057</v>
      </c>
      <c r="G5" s="4">
        <f>D5-E5</f>
        <v>0</v>
      </c>
      <c r="H5" s="4" t="str">
        <f>$H$1&amp;F5</f>
        <v>,1977057</v>
      </c>
    </row>
    <row r="6" s="4" customFormat="1" spans="1:8">
      <c r="A6" s="4">
        <v>14426631436</v>
      </c>
      <c r="B6" s="5">
        <v>44283</v>
      </c>
      <c r="C6" s="5">
        <v>44284</v>
      </c>
      <c r="D6" s="4">
        <v>123</v>
      </c>
      <c r="E6" s="4" t="str">
        <f>VLOOKUP(A6,HOP!A:H,8,0)</f>
        <v>123.00</v>
      </c>
      <c r="F6" s="4">
        <f>VLOOKUP(A6,HOP!A:B,2,0)</f>
        <v>1985977</v>
      </c>
      <c r="G6" s="4">
        <f>D6-E6</f>
        <v>0</v>
      </c>
      <c r="H6" s="4" t="str">
        <f>$H$1&amp;F6</f>
        <v>,1985977</v>
      </c>
    </row>
    <row r="7" s="4" customFormat="1" spans="1:8">
      <c r="A7" s="4">
        <v>14441758185</v>
      </c>
      <c r="B7" s="5">
        <v>44287</v>
      </c>
      <c r="C7" s="5">
        <v>44289</v>
      </c>
      <c r="D7" s="4">
        <v>0</v>
      </c>
      <c r="E7" s="4" t="str">
        <f>VLOOKUP(A7,HOP!A:H,8,0)</f>
        <v>0.00</v>
      </c>
      <c r="F7" s="4">
        <f>VLOOKUP(A7,HOP!A:B,2,0)</f>
        <v>1988081</v>
      </c>
      <c r="G7" s="4">
        <f>D7-E7</f>
        <v>0</v>
      </c>
      <c r="H7" s="4" t="str">
        <f>$H$1&amp;F7</f>
        <v>,1988081</v>
      </c>
    </row>
    <row r="8" s="4" customFormat="1" spans="1:8">
      <c r="A8" s="4">
        <v>14450157666</v>
      </c>
      <c r="B8" s="5">
        <v>44282</v>
      </c>
      <c r="C8" s="5">
        <v>44285</v>
      </c>
      <c r="D8" s="4">
        <v>0</v>
      </c>
      <c r="E8" s="4" t="str">
        <f>VLOOKUP(A8,HOP!A:H,8,0)</f>
        <v>0.00</v>
      </c>
      <c r="F8" s="4">
        <f>VLOOKUP(A8,HOP!A:B,2,0)</f>
        <v>1989160</v>
      </c>
      <c r="G8" s="4">
        <f>D8-E8</f>
        <v>0</v>
      </c>
      <c r="H8" s="4" t="str">
        <f>$H$1&amp;F8</f>
        <v>,1989160</v>
      </c>
    </row>
    <row r="9" s="4" customFormat="1" spans="1:8">
      <c r="A9" s="4">
        <v>14453638609</v>
      </c>
      <c r="B9" s="5">
        <v>44287</v>
      </c>
      <c r="C9" s="5">
        <v>44288</v>
      </c>
      <c r="D9" s="4">
        <v>0</v>
      </c>
      <c r="E9" s="4">
        <v>0</v>
      </c>
      <c r="F9" s="4">
        <v>1990071</v>
      </c>
      <c r="G9" s="4">
        <f>D9-E9</f>
        <v>0</v>
      </c>
      <c r="H9" s="4" t="str">
        <f>$H$1&amp;F9</f>
        <v>,1990071</v>
      </c>
    </row>
    <row r="10" s="4" customFormat="1" spans="1:8">
      <c r="A10" s="4">
        <v>14473928647</v>
      </c>
      <c r="B10" s="5">
        <v>44287</v>
      </c>
      <c r="C10" s="5">
        <v>44288</v>
      </c>
      <c r="D10" s="4">
        <v>311</v>
      </c>
      <c r="E10" s="4" t="str">
        <f>VLOOKUP(A10,HOP!A:H,8,0)</f>
        <v>311.00</v>
      </c>
      <c r="F10" s="4">
        <f>VLOOKUP(A10,HOP!A:B,2,0)</f>
        <v>1993712</v>
      </c>
      <c r="G10" s="4">
        <f>D10-E10</f>
        <v>0</v>
      </c>
      <c r="H10" s="4" t="str">
        <f>$H$1&amp;F10</f>
        <v>,1993712</v>
      </c>
    </row>
    <row r="11" s="4" customFormat="1" spans="1:8">
      <c r="A11" s="4">
        <v>14488590912</v>
      </c>
      <c r="B11" s="5">
        <v>44282</v>
      </c>
      <c r="C11" s="5">
        <v>44285</v>
      </c>
      <c r="D11" s="4">
        <v>291</v>
      </c>
      <c r="E11" s="4" t="str">
        <f>VLOOKUP(A11,HOP!A:H,8,0)</f>
        <v>291.00</v>
      </c>
      <c r="F11" s="4">
        <f>VLOOKUP(A11,HOP!A:B,2,0)</f>
        <v>1997134</v>
      </c>
      <c r="G11" s="4">
        <f t="shared" ref="G11:G31" si="0">D11-E11</f>
        <v>0</v>
      </c>
      <c r="H11" s="4" t="str">
        <f t="shared" ref="H11:H31" si="1">$H$1&amp;F11</f>
        <v>,1997134</v>
      </c>
    </row>
    <row r="12" s="4" customFormat="1" spans="1:8">
      <c r="A12" s="4">
        <v>14493669747</v>
      </c>
      <c r="B12" s="5">
        <v>44287</v>
      </c>
      <c r="C12" s="5">
        <v>44288</v>
      </c>
      <c r="D12" s="4">
        <v>80</v>
      </c>
      <c r="E12" s="4" t="str">
        <f>VLOOKUP(A12,HOP!A:H,8,0)</f>
        <v>80.00</v>
      </c>
      <c r="F12" s="4">
        <f>VLOOKUP(A12,HOP!A:B,2,0)</f>
        <v>1998442</v>
      </c>
      <c r="G12" s="4">
        <f t="shared" si="0"/>
        <v>0</v>
      </c>
      <c r="H12" s="4" t="str">
        <f t="shared" si="1"/>
        <v>,1998442</v>
      </c>
    </row>
    <row r="13" s="4" customFormat="1" spans="1:8">
      <c r="A13" s="4">
        <v>14493716202</v>
      </c>
      <c r="B13" s="5">
        <v>44281</v>
      </c>
      <c r="C13" s="5">
        <v>44284</v>
      </c>
      <c r="D13" s="4">
        <v>1473</v>
      </c>
      <c r="E13" s="4" t="str">
        <f>VLOOKUP(A13,HOP!A:H,8,0)</f>
        <v>1473.00</v>
      </c>
      <c r="F13" s="4">
        <f>VLOOKUP(A13,HOP!A:B,2,0)</f>
        <v>1998456</v>
      </c>
      <c r="G13" s="4">
        <f t="shared" si="0"/>
        <v>0</v>
      </c>
      <c r="H13" s="4" t="str">
        <f t="shared" si="1"/>
        <v>,1998456</v>
      </c>
    </row>
    <row r="14" s="4" customFormat="1" spans="1:8">
      <c r="A14" s="4">
        <v>14493734093</v>
      </c>
      <c r="B14" s="5">
        <v>44280</v>
      </c>
      <c r="C14" s="5">
        <v>44285</v>
      </c>
      <c r="D14" s="4">
        <v>1020</v>
      </c>
      <c r="E14" s="4" t="str">
        <f>VLOOKUP(A14,HOP!A:H,8,0)</f>
        <v>1020.00</v>
      </c>
      <c r="F14" s="4">
        <f>VLOOKUP(A14,HOP!A:B,2,0)</f>
        <v>1998463</v>
      </c>
      <c r="G14" s="4">
        <f t="shared" si="0"/>
        <v>0</v>
      </c>
      <c r="H14" s="4" t="str">
        <f t="shared" si="1"/>
        <v>,1998463</v>
      </c>
    </row>
    <row r="15" s="4" customFormat="1" spans="1:8">
      <c r="A15" s="4">
        <v>14500496261</v>
      </c>
      <c r="B15" s="5">
        <v>44282</v>
      </c>
      <c r="C15" s="5">
        <v>44285</v>
      </c>
      <c r="D15" s="4">
        <v>173</v>
      </c>
      <c r="E15" s="4" t="str">
        <f>VLOOKUP(A15,HOP!A:H,8,0)</f>
        <v>173.01</v>
      </c>
      <c r="F15" s="4">
        <f>VLOOKUP(A15,HOP!A:B,2,0)</f>
        <v>2000153</v>
      </c>
      <c r="G15" s="4">
        <f t="shared" si="0"/>
        <v>-0.00999999999999091</v>
      </c>
      <c r="H15" s="4" t="str">
        <f t="shared" si="1"/>
        <v>,2000153</v>
      </c>
    </row>
    <row r="16" s="4" customFormat="1" spans="1:8">
      <c r="A16" s="4">
        <v>14500538127</v>
      </c>
      <c r="B16" s="5">
        <v>44288</v>
      </c>
      <c r="C16" s="5">
        <v>44290</v>
      </c>
      <c r="D16" s="4">
        <v>266</v>
      </c>
      <c r="E16" s="4" t="str">
        <f>VLOOKUP(A16,HOP!A:H,8,0)</f>
        <v>266.00</v>
      </c>
      <c r="F16" s="4">
        <f>VLOOKUP(A16,HOP!A:B,2,0)</f>
        <v>2000169</v>
      </c>
      <c r="G16" s="4">
        <f t="shared" si="0"/>
        <v>0</v>
      </c>
      <c r="H16" s="4" t="str">
        <f t="shared" si="1"/>
        <v>,2000169</v>
      </c>
    </row>
    <row r="17" s="4" customFormat="1" spans="1:8">
      <c r="A17" s="4">
        <v>14508985864</v>
      </c>
      <c r="B17" s="5">
        <v>44286</v>
      </c>
      <c r="C17" s="5">
        <v>44289</v>
      </c>
      <c r="D17" s="4">
        <v>1035</v>
      </c>
      <c r="E17" s="4" t="str">
        <f>VLOOKUP(A17,HOP!A:H,8,0)</f>
        <v>1035.00</v>
      </c>
      <c r="F17" s="4">
        <f>VLOOKUP(A17,HOP!A:B,2,0)</f>
        <v>2001865</v>
      </c>
      <c r="G17" s="4">
        <f t="shared" si="0"/>
        <v>0</v>
      </c>
      <c r="H17" s="4" t="str">
        <f t="shared" si="1"/>
        <v>,2001865</v>
      </c>
    </row>
    <row r="18" s="4" customFormat="1" spans="1:8">
      <c r="A18" s="4">
        <v>14524269635</v>
      </c>
      <c r="B18" s="5">
        <v>44280</v>
      </c>
      <c r="C18" s="5">
        <v>44284</v>
      </c>
      <c r="D18" s="4">
        <v>552</v>
      </c>
      <c r="E18" s="4" t="str">
        <f>VLOOKUP(A18,HOP!A:H,8,0)</f>
        <v>552.00</v>
      </c>
      <c r="F18" s="4">
        <f>VLOOKUP(A18,HOP!A:B,2,0)</f>
        <v>2004446</v>
      </c>
      <c r="G18" s="4">
        <f t="shared" si="0"/>
        <v>0</v>
      </c>
      <c r="H18" s="4" t="str">
        <f t="shared" si="1"/>
        <v>,2004446</v>
      </c>
    </row>
    <row r="19" s="4" customFormat="1" spans="1:8">
      <c r="A19" s="4">
        <v>14529915022</v>
      </c>
      <c r="B19" s="5">
        <v>44287</v>
      </c>
      <c r="C19" s="5">
        <v>44288</v>
      </c>
      <c r="D19" s="4">
        <v>94</v>
      </c>
      <c r="E19" s="4" t="str">
        <f>VLOOKUP(A19,HOP!A:H,8,0)</f>
        <v>94.00</v>
      </c>
      <c r="F19" s="4">
        <f>VLOOKUP(A19,HOP!A:B,2,0)</f>
        <v>2005019</v>
      </c>
      <c r="G19" s="4">
        <f t="shared" si="0"/>
        <v>0</v>
      </c>
      <c r="H19" s="4" t="str">
        <f t="shared" si="1"/>
        <v>,2005019</v>
      </c>
    </row>
    <row r="20" s="4" customFormat="1" spans="1:8">
      <c r="A20" s="4">
        <v>14530217976</v>
      </c>
      <c r="B20" s="5">
        <v>44281</v>
      </c>
      <c r="C20" s="5">
        <v>44285</v>
      </c>
      <c r="D20" s="4">
        <v>1420</v>
      </c>
      <c r="E20" s="4" t="str">
        <f>VLOOKUP(A20,HOP!A:H,8,0)</f>
        <v>1420.00</v>
      </c>
      <c r="F20" s="4">
        <f>VLOOKUP(A20,HOP!A:B,2,0)</f>
        <v>2005133</v>
      </c>
      <c r="G20" s="4">
        <f t="shared" si="0"/>
        <v>0</v>
      </c>
      <c r="H20" s="4" t="str">
        <f t="shared" si="1"/>
        <v>,2005133</v>
      </c>
    </row>
    <row r="21" s="4" customFormat="1" spans="1:8">
      <c r="A21" s="4">
        <v>14537036140</v>
      </c>
      <c r="B21" s="5">
        <v>44283</v>
      </c>
      <c r="C21" s="5">
        <v>44284</v>
      </c>
      <c r="D21" s="4">
        <v>79</v>
      </c>
      <c r="E21" s="4" t="str">
        <f>VLOOKUP(A21,HOP!A:H,8,0)</f>
        <v>79.00</v>
      </c>
      <c r="F21" s="4">
        <f>VLOOKUP(A21,HOP!A:B,2,0)</f>
        <v>2006742</v>
      </c>
      <c r="G21" s="4">
        <f t="shared" si="0"/>
        <v>0</v>
      </c>
      <c r="H21" s="4" t="str">
        <f t="shared" si="1"/>
        <v>,2006742</v>
      </c>
    </row>
    <row r="22" s="4" customFormat="1" spans="1:8">
      <c r="A22" s="4">
        <v>14556729682</v>
      </c>
      <c r="B22" s="5">
        <v>44282</v>
      </c>
      <c r="C22" s="5">
        <v>44287</v>
      </c>
      <c r="D22" s="4">
        <v>0</v>
      </c>
      <c r="E22" s="4" t="str">
        <f>VLOOKUP(A22,HOP!A:H,8,0)</f>
        <v>0.00</v>
      </c>
      <c r="F22" s="4">
        <f>VLOOKUP(A22,HOP!A:B,2,0)</f>
        <v>2010040</v>
      </c>
      <c r="G22" s="4">
        <f t="shared" si="0"/>
        <v>0</v>
      </c>
      <c r="H22" s="4" t="str">
        <f t="shared" si="1"/>
        <v>,2010040</v>
      </c>
    </row>
    <row r="23" s="4" customFormat="1" spans="1:8">
      <c r="A23" s="4">
        <v>14556930352</v>
      </c>
      <c r="B23" s="5">
        <v>44287</v>
      </c>
      <c r="C23" s="5">
        <v>44288</v>
      </c>
      <c r="D23" s="4">
        <v>145</v>
      </c>
      <c r="E23" s="4" t="str">
        <f>VLOOKUP(A23,HOP!A:H,8,0)</f>
        <v>145.00</v>
      </c>
      <c r="F23" s="4">
        <f>VLOOKUP(A23,HOP!A:B,2,0)</f>
        <v>2010084</v>
      </c>
      <c r="G23" s="4">
        <f t="shared" si="0"/>
        <v>0</v>
      </c>
      <c r="H23" s="4" t="str">
        <f t="shared" si="1"/>
        <v>,2010084</v>
      </c>
    </row>
    <row r="24" s="4" customFormat="1" spans="1:8">
      <c r="A24" s="4">
        <v>14564621135</v>
      </c>
      <c r="B24" s="5">
        <v>44285</v>
      </c>
      <c r="C24" s="5">
        <v>44287</v>
      </c>
      <c r="D24" s="4">
        <v>374</v>
      </c>
      <c r="E24" s="4" t="str">
        <f>VLOOKUP(A24,HOP!A:H,8,0)</f>
        <v>374.00</v>
      </c>
      <c r="F24" s="4">
        <f>VLOOKUP(A24,HOP!A:B,2,0)</f>
        <v>2011273</v>
      </c>
      <c r="G24" s="4">
        <f t="shared" si="0"/>
        <v>0</v>
      </c>
      <c r="H24" s="4" t="str">
        <f t="shared" si="1"/>
        <v>,2011273</v>
      </c>
    </row>
    <row r="25" s="4" customFormat="1" spans="1:8">
      <c r="A25" s="4">
        <v>14587553820</v>
      </c>
      <c r="B25" s="5">
        <v>44285</v>
      </c>
      <c r="C25" s="5">
        <v>44286</v>
      </c>
      <c r="D25" s="4">
        <v>37</v>
      </c>
      <c r="E25" s="4" t="str">
        <f>VLOOKUP(A25,HOP!A:H,8,0)</f>
        <v>37.00</v>
      </c>
      <c r="F25" s="4">
        <f>VLOOKUP(A25,HOP!A:B,2,0)</f>
        <v>2014937</v>
      </c>
      <c r="G25" s="4">
        <f t="shared" si="0"/>
        <v>0</v>
      </c>
      <c r="H25" s="4" t="str">
        <f t="shared" si="1"/>
        <v>,2014937</v>
      </c>
    </row>
    <row r="26" s="4" customFormat="1" spans="1:8">
      <c r="A26" s="4">
        <v>14601171285</v>
      </c>
      <c r="B26" s="5">
        <v>44284</v>
      </c>
      <c r="C26" s="5">
        <v>44285</v>
      </c>
      <c r="D26" s="4">
        <v>44</v>
      </c>
      <c r="E26" s="4" t="str">
        <f>VLOOKUP(A26,HOP!A:H,8,0)</f>
        <v>44.00</v>
      </c>
      <c r="F26" s="4">
        <f>VLOOKUP(A26,HOP!A:B,2,0)</f>
        <v>2017310</v>
      </c>
      <c r="G26" s="4">
        <f t="shared" si="0"/>
        <v>0</v>
      </c>
      <c r="H26" s="4" t="str">
        <f t="shared" si="1"/>
        <v>,2017310</v>
      </c>
    </row>
    <row r="27" s="4" customFormat="1" spans="1:8">
      <c r="A27" s="4">
        <v>14615450859</v>
      </c>
      <c r="B27" s="5">
        <v>44284</v>
      </c>
      <c r="C27" s="5">
        <v>44285</v>
      </c>
      <c r="D27" s="4">
        <v>95</v>
      </c>
      <c r="E27" s="4" t="str">
        <f>VLOOKUP(A27,HOP!A:H,8,0)</f>
        <v>95.00</v>
      </c>
      <c r="F27" s="4">
        <f>VLOOKUP(A27,HOP!A:B,2,0)</f>
        <v>2019681</v>
      </c>
      <c r="G27" s="4">
        <f t="shared" si="0"/>
        <v>0</v>
      </c>
      <c r="H27" s="4" t="str">
        <f t="shared" si="1"/>
        <v>,2019681</v>
      </c>
    </row>
    <row r="28" s="4" customFormat="1" spans="1:8">
      <c r="A28" s="4">
        <v>14622502830</v>
      </c>
      <c r="B28" s="5">
        <v>44286</v>
      </c>
      <c r="C28" s="5">
        <v>44287</v>
      </c>
      <c r="D28" s="4">
        <v>68</v>
      </c>
      <c r="E28" s="4" t="str">
        <f>VLOOKUP(A28,HOP!A:H,8,0)</f>
        <v>68.00</v>
      </c>
      <c r="F28" s="4">
        <f>VLOOKUP(A28,HOP!A:B,2,0)</f>
        <v>2020842</v>
      </c>
      <c r="G28" s="4">
        <f t="shared" si="0"/>
        <v>0</v>
      </c>
      <c r="H28" s="4" t="str">
        <f t="shared" si="1"/>
        <v>,2020842</v>
      </c>
    </row>
    <row r="29" s="4" customFormat="1" spans="1:8">
      <c r="A29" s="4">
        <v>14626138954</v>
      </c>
      <c r="B29" s="5">
        <v>44282</v>
      </c>
      <c r="C29" s="5">
        <v>44286</v>
      </c>
      <c r="D29" s="4">
        <v>248</v>
      </c>
      <c r="E29" s="4" t="str">
        <f>VLOOKUP(A29,HOP!A:H,8,0)</f>
        <v>248.00</v>
      </c>
      <c r="F29" s="4">
        <f>VLOOKUP(A29,HOP!A:B,2,0)</f>
        <v>2021227</v>
      </c>
      <c r="G29" s="4">
        <f t="shared" si="0"/>
        <v>0</v>
      </c>
      <c r="H29" s="4" t="str">
        <f t="shared" si="1"/>
        <v>,2021227</v>
      </c>
    </row>
    <row r="30" s="4" customFormat="1" spans="1:8">
      <c r="A30" s="4">
        <v>14627966121</v>
      </c>
      <c r="B30" s="5">
        <v>44289</v>
      </c>
      <c r="C30" s="5">
        <v>44290</v>
      </c>
      <c r="D30" s="4">
        <v>148</v>
      </c>
      <c r="E30" s="4" t="str">
        <f>VLOOKUP(A30,HOP!A:H,8,0)</f>
        <v>148.00</v>
      </c>
      <c r="F30" s="4">
        <f>VLOOKUP(A30,HOP!A:B,2,0)</f>
        <v>2021671</v>
      </c>
      <c r="G30" s="4">
        <f t="shared" si="0"/>
        <v>0</v>
      </c>
      <c r="H30" s="4" t="str">
        <f t="shared" si="1"/>
        <v>,2021671</v>
      </c>
    </row>
    <row r="31" s="4" customFormat="1" spans="1:8">
      <c r="A31" s="4">
        <v>14632669805</v>
      </c>
      <c r="B31" s="5">
        <v>44287</v>
      </c>
      <c r="C31" s="5">
        <v>44288</v>
      </c>
      <c r="D31" s="4">
        <v>245</v>
      </c>
      <c r="E31" s="4" t="str">
        <f>VLOOKUP(A31,HOP!A:H,8,0)</f>
        <v>245.00</v>
      </c>
      <c r="F31" s="4">
        <f>VLOOKUP(A31,HOP!A:B,2,0)</f>
        <v>2022571</v>
      </c>
      <c r="G31" s="4">
        <f t="shared" si="0"/>
        <v>0</v>
      </c>
      <c r="H31" s="4" t="str">
        <f t="shared" si="1"/>
        <v>,2022571</v>
      </c>
    </row>
    <row r="32" s="4" customFormat="1" spans="1:8">
      <c r="A32" s="4">
        <v>14640836753</v>
      </c>
      <c r="B32" s="5">
        <v>44281</v>
      </c>
      <c r="C32" s="5">
        <v>44284</v>
      </c>
      <c r="D32" s="4">
        <v>448</v>
      </c>
      <c r="E32" s="4" t="str">
        <f>VLOOKUP(A32,HOP!A:H,8,0)</f>
        <v>448.00</v>
      </c>
      <c r="F32" s="4">
        <f>VLOOKUP(A32,HOP!A:B,2,0)</f>
        <v>2024139</v>
      </c>
      <c r="G32" s="4">
        <f t="shared" ref="G32:G63" si="2">D32-E32</f>
        <v>0</v>
      </c>
      <c r="H32" s="4" t="str">
        <f t="shared" ref="H32:H63" si="3">$H$1&amp;F32</f>
        <v>,2024139</v>
      </c>
    </row>
    <row r="33" s="4" customFormat="1" spans="1:8">
      <c r="A33" s="4">
        <v>14641228532</v>
      </c>
      <c r="B33" s="5">
        <v>44284</v>
      </c>
      <c r="C33" s="5">
        <v>44285</v>
      </c>
      <c r="D33" s="4">
        <v>83</v>
      </c>
      <c r="E33" s="4" t="str">
        <f>VLOOKUP(A33,HOP!A:H,8,0)</f>
        <v>83.00</v>
      </c>
      <c r="F33" s="4">
        <f>VLOOKUP(A33,HOP!A:B,2,0)</f>
        <v>2024290</v>
      </c>
      <c r="G33" s="4">
        <f t="shared" si="2"/>
        <v>0</v>
      </c>
      <c r="H33" s="4" t="str">
        <f t="shared" si="3"/>
        <v>,2024290</v>
      </c>
    </row>
    <row r="34" s="4" customFormat="1" spans="1:8">
      <c r="A34" s="4">
        <v>14647970621</v>
      </c>
      <c r="B34" s="5">
        <v>44288</v>
      </c>
      <c r="C34" s="5">
        <v>44290</v>
      </c>
      <c r="D34" s="4">
        <v>50</v>
      </c>
      <c r="E34" s="4" t="str">
        <f>VLOOKUP(A34,HOP!A:H,8,0)</f>
        <v>50.00</v>
      </c>
      <c r="F34" s="4">
        <f>VLOOKUP(A34,HOP!A:B,2,0)</f>
        <v>2025971</v>
      </c>
      <c r="G34" s="4">
        <f t="shared" si="2"/>
        <v>0</v>
      </c>
      <c r="H34" s="4" t="str">
        <f t="shared" si="3"/>
        <v>,2025971</v>
      </c>
    </row>
    <row r="35" s="4" customFormat="1" spans="1:8">
      <c r="A35" s="4">
        <v>14650422088</v>
      </c>
      <c r="B35" s="5">
        <v>44285</v>
      </c>
      <c r="C35" s="5">
        <v>44287</v>
      </c>
      <c r="D35" s="4">
        <v>134</v>
      </c>
      <c r="E35" s="4" t="str">
        <f>VLOOKUP(A35,HOP!A:H,8,0)</f>
        <v>134.00</v>
      </c>
      <c r="F35" s="4">
        <f>VLOOKUP(A35,HOP!A:B,2,0)</f>
        <v>2026101</v>
      </c>
      <c r="G35" s="4">
        <f t="shared" si="2"/>
        <v>0</v>
      </c>
      <c r="H35" s="4" t="str">
        <f t="shared" si="3"/>
        <v>,2026101</v>
      </c>
    </row>
    <row r="36" s="4" customFormat="1" spans="1:8">
      <c r="A36" s="4">
        <v>14656262768</v>
      </c>
      <c r="B36" s="5">
        <v>44283</v>
      </c>
      <c r="C36" s="5">
        <v>44284</v>
      </c>
      <c r="D36" s="4">
        <v>32</v>
      </c>
      <c r="E36" s="4" t="str">
        <f>VLOOKUP(A36,HOP!A:H,8,0)</f>
        <v>32.00</v>
      </c>
      <c r="F36" s="4">
        <f>VLOOKUP(A36,HOP!A:B,2,0)</f>
        <v>2027511</v>
      </c>
      <c r="G36" s="4">
        <f t="shared" si="2"/>
        <v>0</v>
      </c>
      <c r="H36" s="4" t="str">
        <f t="shared" si="3"/>
        <v>,2027511</v>
      </c>
    </row>
    <row r="37" s="4" customFormat="1" spans="1:8">
      <c r="A37" s="4">
        <v>14656720984</v>
      </c>
      <c r="B37" s="5">
        <v>44283</v>
      </c>
      <c r="C37" s="5">
        <v>44284</v>
      </c>
      <c r="D37" s="4">
        <v>278</v>
      </c>
      <c r="E37" s="4" t="str">
        <f>VLOOKUP(A37,HOP!A:H,8,0)</f>
        <v>278.00</v>
      </c>
      <c r="F37" s="4">
        <f>VLOOKUP(A37,HOP!A:B,2,0)</f>
        <v>2027686</v>
      </c>
      <c r="G37" s="4">
        <f t="shared" si="2"/>
        <v>0</v>
      </c>
      <c r="H37" s="4" t="str">
        <f t="shared" si="3"/>
        <v>,2027686</v>
      </c>
    </row>
    <row r="38" s="4" customFormat="1" spans="1:8">
      <c r="A38" s="4">
        <v>14657583588</v>
      </c>
      <c r="B38" s="5">
        <v>44285</v>
      </c>
      <c r="C38" s="5">
        <v>44286</v>
      </c>
      <c r="D38" s="4">
        <v>107</v>
      </c>
      <c r="E38" s="4" t="str">
        <f>VLOOKUP(A38,HOP!A:H,8,0)</f>
        <v>107.00</v>
      </c>
      <c r="F38" s="4">
        <f>VLOOKUP(A38,HOP!A:B,2,0)</f>
        <v>2027903</v>
      </c>
      <c r="G38" s="4">
        <f t="shared" si="2"/>
        <v>0</v>
      </c>
      <c r="H38" s="4" t="str">
        <f t="shared" si="3"/>
        <v>,2027903</v>
      </c>
    </row>
    <row r="39" s="4" customFormat="1" spans="1:8">
      <c r="A39" s="4">
        <v>14660643653</v>
      </c>
      <c r="B39" s="5">
        <v>44285</v>
      </c>
      <c r="C39" s="5">
        <v>44287</v>
      </c>
      <c r="D39" s="4">
        <v>40</v>
      </c>
      <c r="E39" s="4" t="str">
        <f>VLOOKUP(A39,HOP!A:H,8,0)</f>
        <v>40.00</v>
      </c>
      <c r="F39" s="4">
        <f>VLOOKUP(A39,HOP!A:B,2,0)</f>
        <v>2028101</v>
      </c>
      <c r="G39" s="4">
        <f t="shared" si="2"/>
        <v>0</v>
      </c>
      <c r="H39" s="4" t="str">
        <f t="shared" si="3"/>
        <v>,2028101</v>
      </c>
    </row>
    <row r="40" s="4" customFormat="1" spans="1:8">
      <c r="A40" s="4">
        <v>14661758320</v>
      </c>
      <c r="B40" s="5">
        <v>44285</v>
      </c>
      <c r="C40" s="5">
        <v>44286</v>
      </c>
      <c r="D40" s="4">
        <v>78</v>
      </c>
      <c r="E40" s="4" t="str">
        <f>VLOOKUP(A40,HOP!A:H,8,0)</f>
        <v>78.00</v>
      </c>
      <c r="F40" s="4">
        <f>VLOOKUP(A40,HOP!A:B,2,0)</f>
        <v>2028408</v>
      </c>
      <c r="G40" s="4">
        <f t="shared" si="2"/>
        <v>0</v>
      </c>
      <c r="H40" s="4" t="str">
        <f t="shared" si="3"/>
        <v>,2028408</v>
      </c>
    </row>
    <row r="41" s="4" customFormat="1" spans="1:8">
      <c r="A41" s="4">
        <v>14662015275</v>
      </c>
      <c r="B41" s="5">
        <v>44282</v>
      </c>
      <c r="C41" s="5">
        <v>44284</v>
      </c>
      <c r="D41" s="4">
        <v>74</v>
      </c>
      <c r="E41" s="4" t="str">
        <f>VLOOKUP(A41,HOP!A:H,8,0)</f>
        <v>74.00</v>
      </c>
      <c r="F41" s="4">
        <f>VLOOKUP(A41,HOP!A:B,2,0)</f>
        <v>2028490</v>
      </c>
      <c r="G41" s="4">
        <f t="shared" si="2"/>
        <v>0</v>
      </c>
      <c r="H41" s="4" t="str">
        <f t="shared" si="3"/>
        <v>,2028490</v>
      </c>
    </row>
    <row r="42" s="4" customFormat="1" spans="1:8">
      <c r="A42" s="4">
        <v>14662292696</v>
      </c>
      <c r="B42" s="5">
        <v>44279</v>
      </c>
      <c r="C42" s="5">
        <v>44284</v>
      </c>
      <c r="D42" s="4">
        <v>125</v>
      </c>
      <c r="E42" s="4" t="str">
        <f>VLOOKUP(A42,HOP!A:H,8,0)</f>
        <v>125.00</v>
      </c>
      <c r="F42" s="4">
        <f>VLOOKUP(A42,HOP!A:B,2,0)</f>
        <v>2028606</v>
      </c>
      <c r="G42" s="4">
        <f t="shared" si="2"/>
        <v>0</v>
      </c>
      <c r="H42" s="4" t="str">
        <f t="shared" si="3"/>
        <v>,2028606</v>
      </c>
    </row>
    <row r="43" s="4" customFormat="1" spans="1:8">
      <c r="A43" s="4">
        <v>14665753277</v>
      </c>
      <c r="B43" s="5">
        <v>44283</v>
      </c>
      <c r="C43" s="5">
        <v>44284</v>
      </c>
      <c r="D43" s="4">
        <v>82</v>
      </c>
      <c r="E43" s="4" t="str">
        <f>VLOOKUP(A43,HOP!A:H,8,0)</f>
        <v>82.00</v>
      </c>
      <c r="F43" s="4">
        <f>VLOOKUP(A43,HOP!A:B,2,0)</f>
        <v>2029077</v>
      </c>
      <c r="G43" s="4">
        <f t="shared" si="2"/>
        <v>0</v>
      </c>
      <c r="H43" s="4" t="str">
        <f t="shared" si="3"/>
        <v>,2029077</v>
      </c>
    </row>
    <row r="44" s="4" customFormat="1" spans="1:8">
      <c r="A44" s="4">
        <v>14665874599</v>
      </c>
      <c r="B44" s="5">
        <v>44281</v>
      </c>
      <c r="C44" s="5">
        <v>44285</v>
      </c>
      <c r="D44" s="4">
        <v>318</v>
      </c>
      <c r="E44" s="4" t="str">
        <f>VLOOKUP(A44,HOP!A:H,8,0)</f>
        <v>318.00</v>
      </c>
      <c r="F44" s="4">
        <f>VLOOKUP(A44,HOP!A:B,2,0)</f>
        <v>2029114</v>
      </c>
      <c r="G44" s="4">
        <f t="shared" si="2"/>
        <v>0</v>
      </c>
      <c r="H44" s="4" t="str">
        <f t="shared" si="3"/>
        <v>,2029114</v>
      </c>
    </row>
    <row r="45" s="4" customFormat="1" spans="1:8">
      <c r="A45" s="4">
        <v>14667402200</v>
      </c>
      <c r="B45" s="5">
        <v>44285</v>
      </c>
      <c r="C45" s="5">
        <v>44286</v>
      </c>
      <c r="D45" s="4">
        <v>0</v>
      </c>
      <c r="E45" s="4" t="str">
        <f>VLOOKUP(A45,HOP!A:H,8,0)</f>
        <v>0.00</v>
      </c>
      <c r="F45" s="4">
        <f>VLOOKUP(A45,HOP!A:B,2,0)</f>
        <v>2029720</v>
      </c>
      <c r="G45" s="4">
        <f t="shared" si="2"/>
        <v>0</v>
      </c>
      <c r="H45" s="4" t="str">
        <f t="shared" si="3"/>
        <v>,2029720</v>
      </c>
    </row>
    <row r="46" s="4" customFormat="1" spans="1:8">
      <c r="A46" s="4">
        <v>14670954022</v>
      </c>
      <c r="B46" s="5">
        <v>44288</v>
      </c>
      <c r="C46" s="5">
        <v>44289</v>
      </c>
      <c r="D46" s="4">
        <v>0</v>
      </c>
      <c r="E46" s="4" t="str">
        <f>VLOOKUP(A46,HOP!A:H,8,0)</f>
        <v>0.00</v>
      </c>
      <c r="F46" s="4">
        <f>VLOOKUP(A46,HOP!A:B,2,0)</f>
        <v>2030110</v>
      </c>
      <c r="G46" s="4">
        <f t="shared" si="2"/>
        <v>0</v>
      </c>
      <c r="H46" s="4" t="str">
        <f t="shared" si="3"/>
        <v>,2030110</v>
      </c>
    </row>
    <row r="47" s="4" customFormat="1" spans="1:8">
      <c r="A47" s="4">
        <v>14673593032</v>
      </c>
      <c r="B47" s="5">
        <v>44286</v>
      </c>
      <c r="C47" s="5">
        <v>44288</v>
      </c>
      <c r="D47" s="4">
        <v>140</v>
      </c>
      <c r="E47" s="4" t="str">
        <f>VLOOKUP(A47,HOP!A:H,8,0)</f>
        <v>140.00</v>
      </c>
      <c r="F47" s="4">
        <f>VLOOKUP(A47,HOP!A:B,2,0)</f>
        <v>2030547</v>
      </c>
      <c r="G47" s="4">
        <f t="shared" si="2"/>
        <v>0</v>
      </c>
      <c r="H47" s="4" t="str">
        <f t="shared" si="3"/>
        <v>,2030547</v>
      </c>
    </row>
    <row r="48" s="4" customFormat="1" spans="1:8">
      <c r="A48" s="4">
        <v>14674501268</v>
      </c>
      <c r="B48" s="5">
        <v>44287</v>
      </c>
      <c r="C48" s="5">
        <v>44290</v>
      </c>
      <c r="D48" s="4">
        <v>354</v>
      </c>
      <c r="E48" s="4" t="str">
        <f>VLOOKUP(A48,HOP!A:H,8,0)</f>
        <v>354.00</v>
      </c>
      <c r="F48" s="4">
        <f>VLOOKUP(A48,HOP!A:B,2,0)</f>
        <v>2030771</v>
      </c>
      <c r="G48" s="4">
        <f t="shared" si="2"/>
        <v>0</v>
      </c>
      <c r="H48" s="4" t="str">
        <f t="shared" si="3"/>
        <v>,2030771</v>
      </c>
    </row>
    <row r="49" s="4" customFormat="1" spans="1:8">
      <c r="A49" s="4">
        <v>14674574071</v>
      </c>
      <c r="B49" s="5">
        <v>44287</v>
      </c>
      <c r="C49" s="5">
        <v>44289</v>
      </c>
      <c r="D49" s="4">
        <v>344</v>
      </c>
      <c r="E49" s="4" t="str">
        <f>VLOOKUP(A49,HOP!A:H,8,0)</f>
        <v>344.00</v>
      </c>
      <c r="F49" s="4">
        <f>VLOOKUP(A49,HOP!A:B,2,0)</f>
        <v>2030808</v>
      </c>
      <c r="G49" s="4">
        <f t="shared" si="2"/>
        <v>0</v>
      </c>
      <c r="H49" s="4" t="str">
        <f t="shared" si="3"/>
        <v>,2030808</v>
      </c>
    </row>
    <row r="50" s="4" customFormat="1" spans="1:8">
      <c r="A50" s="4">
        <v>14682956306</v>
      </c>
      <c r="B50" s="5">
        <v>44286</v>
      </c>
      <c r="C50" s="5">
        <v>44287</v>
      </c>
      <c r="D50" s="4">
        <v>59</v>
      </c>
      <c r="E50" s="4" t="str">
        <f>VLOOKUP(A50,HOP!A:H,8,0)</f>
        <v>59.00</v>
      </c>
      <c r="F50" s="4">
        <f>VLOOKUP(A50,HOP!A:B,2,0)</f>
        <v>2032078</v>
      </c>
      <c r="G50" s="4">
        <f>D50-E50</f>
        <v>0</v>
      </c>
      <c r="H50" s="4" t="str">
        <f>$H$1&amp;F50</f>
        <v>,2032078</v>
      </c>
    </row>
    <row r="51" s="4" customFormat="1" spans="1:8">
      <c r="A51" s="4">
        <v>14683225949</v>
      </c>
      <c r="B51" s="5">
        <v>44283</v>
      </c>
      <c r="C51" s="5">
        <v>44284</v>
      </c>
      <c r="D51" s="4">
        <v>52</v>
      </c>
      <c r="E51" s="4" t="str">
        <f>VLOOKUP(A51,HOP!A:H,8,0)</f>
        <v>52.00</v>
      </c>
      <c r="F51" s="4">
        <f>VLOOKUP(A51,HOP!A:B,2,0)</f>
        <v>2032191</v>
      </c>
      <c r="G51" s="4">
        <f>D51-E51</f>
        <v>0</v>
      </c>
      <c r="H51" s="4" t="str">
        <f>$H$1&amp;F51</f>
        <v>,2032191</v>
      </c>
    </row>
    <row r="52" s="4" customFormat="1" spans="1:8">
      <c r="A52" s="4">
        <v>14687668066</v>
      </c>
      <c r="B52" s="5">
        <v>44289</v>
      </c>
      <c r="C52" s="5">
        <v>44290</v>
      </c>
      <c r="D52" s="4">
        <v>136</v>
      </c>
      <c r="E52" s="4" t="str">
        <f>VLOOKUP(A52,HOP!A:H,8,0)</f>
        <v>136.00</v>
      </c>
      <c r="F52" s="4">
        <f>VLOOKUP(A52,HOP!A:B,2,0)</f>
        <v>2032854</v>
      </c>
      <c r="G52" s="4">
        <f>D52-E52</f>
        <v>0</v>
      </c>
      <c r="H52" s="4" t="str">
        <f>$H$1&amp;F52</f>
        <v>,2032854</v>
      </c>
    </row>
    <row r="53" s="4" customFormat="1" spans="1:8">
      <c r="A53" s="4">
        <v>14689887402</v>
      </c>
      <c r="B53" s="5">
        <v>44289</v>
      </c>
      <c r="C53" s="5">
        <v>44290</v>
      </c>
      <c r="D53" s="4">
        <v>69</v>
      </c>
      <c r="E53" s="4" t="str">
        <f>VLOOKUP(A53,HOP!A:H,8,0)</f>
        <v>69.00</v>
      </c>
      <c r="F53" s="4">
        <f>VLOOKUP(A53,HOP!A:B,2,0)</f>
        <v>2033603</v>
      </c>
      <c r="G53" s="4">
        <f>D53-E53</f>
        <v>0</v>
      </c>
      <c r="H53" s="4" t="str">
        <f>$H$1&amp;F53</f>
        <v>,2033603</v>
      </c>
    </row>
    <row r="54" s="4" customFormat="1" spans="1:8">
      <c r="A54" s="4">
        <v>14690010587</v>
      </c>
      <c r="B54" s="5">
        <v>44289</v>
      </c>
      <c r="C54" s="5">
        <v>44290</v>
      </c>
      <c r="D54" s="4">
        <v>52</v>
      </c>
      <c r="E54" s="4" t="str">
        <f>VLOOKUP(A54,HOP!A:H,8,0)</f>
        <v>52.00</v>
      </c>
      <c r="F54" s="4">
        <f>VLOOKUP(A54,HOP!A:B,2,0)</f>
        <v>2033705</v>
      </c>
      <c r="G54" s="4">
        <f>D54-E54</f>
        <v>0</v>
      </c>
      <c r="H54" s="4" t="str">
        <f>$H$1&amp;F54</f>
        <v>,2033705</v>
      </c>
    </row>
    <row r="55" s="4" customFormat="1" spans="1:8">
      <c r="A55" s="4">
        <v>14695585451</v>
      </c>
      <c r="B55" s="5">
        <v>44288</v>
      </c>
      <c r="C55" s="5">
        <v>44289</v>
      </c>
      <c r="D55" s="4">
        <v>24</v>
      </c>
      <c r="E55" s="4" t="str">
        <f>VLOOKUP(A55,HOP!A:H,8,0)</f>
        <v>24.00</v>
      </c>
      <c r="F55" s="4">
        <f>VLOOKUP(A55,HOP!A:B,2,0)</f>
        <v>2034331</v>
      </c>
      <c r="G55" s="4">
        <f>D55-E55</f>
        <v>0</v>
      </c>
      <c r="H55" s="4" t="str">
        <f>$H$1&amp;F55</f>
        <v>,2034331</v>
      </c>
    </row>
    <row r="56" s="4" customFormat="1" spans="1:8">
      <c r="A56" s="4">
        <v>14696509583</v>
      </c>
      <c r="B56" s="5">
        <v>44283</v>
      </c>
      <c r="C56" s="5">
        <v>44284</v>
      </c>
      <c r="D56" s="4">
        <v>48</v>
      </c>
      <c r="E56" s="4" t="str">
        <f>VLOOKUP(A56,HOP!A:H,8,0)</f>
        <v>48.00</v>
      </c>
      <c r="F56" s="4">
        <f>VLOOKUP(A56,HOP!A:B,2,0)</f>
        <v>2034507</v>
      </c>
      <c r="G56" s="4">
        <f>D56-E56</f>
        <v>0</v>
      </c>
      <c r="H56" s="4" t="str">
        <f>$H$1&amp;F56</f>
        <v>,2034507</v>
      </c>
    </row>
    <row r="57" s="4" customFormat="1" spans="1:8">
      <c r="A57" s="4">
        <v>14700021873</v>
      </c>
      <c r="B57" s="5">
        <v>44287</v>
      </c>
      <c r="C57" s="5">
        <v>44288</v>
      </c>
      <c r="D57" s="4">
        <v>0</v>
      </c>
      <c r="E57" s="4" t="str">
        <f>VLOOKUP(A57,HOP!A:H,8,0)</f>
        <v>0.00</v>
      </c>
      <c r="F57" s="4">
        <f>VLOOKUP(A57,HOP!A:B,2,0)</f>
        <v>2035353</v>
      </c>
      <c r="G57" s="4">
        <f>D57-E57</f>
        <v>0</v>
      </c>
      <c r="H57" s="4" t="str">
        <f>$H$1&amp;F57</f>
        <v>,2035353</v>
      </c>
    </row>
    <row r="58" s="4" customFormat="1" spans="1:8">
      <c r="A58" s="4">
        <v>14700307774</v>
      </c>
      <c r="B58" s="5">
        <v>44284</v>
      </c>
      <c r="C58" s="5">
        <v>44285</v>
      </c>
      <c r="D58" s="4">
        <v>55</v>
      </c>
      <c r="E58" s="4" t="str">
        <f>VLOOKUP(A58,HOP!A:H,8,0)</f>
        <v>55.00</v>
      </c>
      <c r="F58" s="4">
        <f>VLOOKUP(A58,HOP!A:B,2,0)</f>
        <v>2035428</v>
      </c>
      <c r="G58" s="4">
        <f>D58-E58</f>
        <v>0</v>
      </c>
      <c r="H58" s="4" t="str">
        <f>$H$1&amp;F58</f>
        <v>,2035428</v>
      </c>
    </row>
    <row r="59" s="4" customFormat="1" spans="1:8">
      <c r="A59" s="4">
        <v>14702407036</v>
      </c>
      <c r="B59" s="5">
        <v>44284</v>
      </c>
      <c r="C59" s="5">
        <v>44285</v>
      </c>
      <c r="D59" s="4">
        <v>104</v>
      </c>
      <c r="E59" s="4" t="str">
        <f>VLOOKUP(A59,HOP!A:H,8,0)</f>
        <v>104.00</v>
      </c>
      <c r="F59" s="4">
        <f>VLOOKUP(A59,HOP!A:B,2,0)</f>
        <v>2035605</v>
      </c>
      <c r="G59" s="4">
        <f>D59-E59</f>
        <v>0</v>
      </c>
      <c r="H59" s="4" t="str">
        <f>$H$1&amp;F59</f>
        <v>,2035605</v>
      </c>
    </row>
    <row r="60" s="4" customFormat="1" spans="1:8">
      <c r="A60" s="4">
        <v>14702915065</v>
      </c>
      <c r="B60" s="5">
        <v>44282</v>
      </c>
      <c r="C60" s="5">
        <v>44288</v>
      </c>
      <c r="D60" s="4">
        <v>126</v>
      </c>
      <c r="E60" s="4" t="str">
        <f>VLOOKUP(A60,HOP!A:H,8,0)</f>
        <v>126.00</v>
      </c>
      <c r="F60" s="4">
        <f>VLOOKUP(A60,HOP!A:B,2,0)</f>
        <v>2035622</v>
      </c>
      <c r="G60" s="4">
        <f>D60-E60</f>
        <v>0</v>
      </c>
      <c r="H60" s="4" t="str">
        <f>$H$1&amp;F60</f>
        <v>,2035622</v>
      </c>
    </row>
    <row r="61" s="4" customFormat="1" spans="1:8">
      <c r="A61" s="4">
        <v>14703893571</v>
      </c>
      <c r="B61" s="5">
        <v>44287</v>
      </c>
      <c r="C61" s="5">
        <v>44289</v>
      </c>
      <c r="D61" s="4">
        <v>336</v>
      </c>
      <c r="E61" s="4" t="str">
        <f>VLOOKUP(A61,HOP!A:H,8,0)</f>
        <v>336.00</v>
      </c>
      <c r="F61" s="4">
        <f>VLOOKUP(A61,HOP!A:B,2,0)</f>
        <v>2035766</v>
      </c>
      <c r="G61" s="4">
        <f>D61-E61</f>
        <v>0</v>
      </c>
      <c r="H61" s="4" t="str">
        <f>$H$1&amp;F61</f>
        <v>,2035766</v>
      </c>
    </row>
    <row r="62" s="4" customFormat="1" spans="1:8">
      <c r="A62" s="4">
        <v>14704438867</v>
      </c>
      <c r="B62" s="5">
        <v>44282</v>
      </c>
      <c r="C62" s="5">
        <v>44285</v>
      </c>
      <c r="D62" s="4">
        <v>360</v>
      </c>
      <c r="E62" s="4" t="str">
        <f>VLOOKUP(A62,HOP!A:H,8,0)</f>
        <v>360.00</v>
      </c>
      <c r="F62" s="4">
        <f>VLOOKUP(A62,HOP!A:B,2,0)</f>
        <v>2035854</v>
      </c>
      <c r="G62" s="4">
        <f>D62-E62</f>
        <v>0</v>
      </c>
      <c r="H62" s="4" t="str">
        <f>$H$1&amp;F62</f>
        <v>,2035854</v>
      </c>
    </row>
    <row r="63" s="4" customFormat="1" spans="1:8">
      <c r="A63" s="4">
        <v>14708501374</v>
      </c>
      <c r="B63" s="5">
        <v>44282</v>
      </c>
      <c r="C63" s="5">
        <v>44284</v>
      </c>
      <c r="D63" s="4">
        <v>48</v>
      </c>
      <c r="E63" s="4" t="str">
        <f>VLOOKUP(A63,HOP!A:H,8,0)</f>
        <v>48.00</v>
      </c>
      <c r="F63" s="4">
        <f>VLOOKUP(A63,HOP!A:B,2,0)</f>
        <v>2036400</v>
      </c>
      <c r="G63" s="4">
        <f>D63-E63</f>
        <v>0</v>
      </c>
      <c r="H63" s="4" t="str">
        <f>$H$1&amp;F63</f>
        <v>,2036400</v>
      </c>
    </row>
    <row r="64" s="4" customFormat="1" spans="1:8">
      <c r="A64" s="4">
        <v>14708755976</v>
      </c>
      <c r="B64" s="5">
        <v>44286</v>
      </c>
      <c r="C64" s="5">
        <v>44287</v>
      </c>
      <c r="D64" s="4">
        <v>26</v>
      </c>
      <c r="E64" s="4" t="str">
        <f>VLOOKUP(A64,HOP!A:H,8,0)</f>
        <v>26.00</v>
      </c>
      <c r="F64" s="4">
        <f>VLOOKUP(A64,HOP!A:B,2,0)</f>
        <v>2036444</v>
      </c>
      <c r="G64" s="4">
        <f>D64-E64</f>
        <v>0</v>
      </c>
      <c r="H64" s="4" t="str">
        <f>$H$1&amp;F64</f>
        <v>,2036444</v>
      </c>
    </row>
    <row r="65" s="4" customFormat="1" spans="1:8">
      <c r="A65" s="4">
        <v>14708757056</v>
      </c>
      <c r="B65" s="5">
        <v>44288</v>
      </c>
      <c r="C65" s="5">
        <v>44289</v>
      </c>
      <c r="D65" s="4">
        <v>29</v>
      </c>
      <c r="E65" s="4" t="str">
        <f>VLOOKUP(A65,HOP!A:H,8,0)</f>
        <v>29.00</v>
      </c>
      <c r="F65" s="4">
        <f>VLOOKUP(A65,HOP!A:B,2,0)</f>
        <v>2036445</v>
      </c>
      <c r="G65" s="4">
        <f>D65-E65</f>
        <v>0</v>
      </c>
      <c r="H65" s="4" t="str">
        <f>$H$1&amp;F65</f>
        <v>,2036445</v>
      </c>
    </row>
    <row r="66" s="4" customFormat="1" spans="1:8">
      <c r="A66" s="4">
        <v>14710676130</v>
      </c>
      <c r="B66" s="5">
        <v>44282</v>
      </c>
      <c r="C66" s="5">
        <v>44284</v>
      </c>
      <c r="D66" s="4">
        <v>0</v>
      </c>
      <c r="E66" s="4">
        <v>0</v>
      </c>
      <c r="F66" s="4">
        <v>2036503</v>
      </c>
      <c r="G66" s="4">
        <f>D66-E66</f>
        <v>0</v>
      </c>
      <c r="H66" s="4" t="str">
        <f>$H$1&amp;F66</f>
        <v>,2036503</v>
      </c>
    </row>
    <row r="67" s="4" customFormat="1" spans="1:8">
      <c r="A67" s="4">
        <v>14715211843</v>
      </c>
      <c r="B67" s="5">
        <v>44287</v>
      </c>
      <c r="C67" s="5">
        <v>44288</v>
      </c>
      <c r="D67" s="4">
        <v>340</v>
      </c>
      <c r="E67" s="4" t="str">
        <f>VLOOKUP(A67,HOP!A:H,8,0)</f>
        <v>340.00</v>
      </c>
      <c r="F67" s="4">
        <f>VLOOKUP(A67,HOP!A:B,2,0)</f>
        <v>2036952</v>
      </c>
      <c r="G67" s="4">
        <f t="shared" ref="G67:G90" si="4">D67-E67</f>
        <v>0</v>
      </c>
      <c r="H67" s="4" t="str">
        <f t="shared" ref="H67:H90" si="5">$H$1&amp;F67</f>
        <v>,2036952</v>
      </c>
    </row>
    <row r="68" s="4" customFormat="1" spans="1:8">
      <c r="A68" s="4">
        <v>14716833048</v>
      </c>
      <c r="B68" s="5">
        <v>44284</v>
      </c>
      <c r="C68" s="5">
        <v>44285</v>
      </c>
      <c r="D68" s="4">
        <v>57</v>
      </c>
      <c r="E68" s="4" t="str">
        <f>VLOOKUP(A68,HOP!A:H,8,0)</f>
        <v>57.00</v>
      </c>
      <c r="F68" s="4">
        <f>VLOOKUP(A68,HOP!A:B,2,0)</f>
        <v>2037444</v>
      </c>
      <c r="G68" s="4">
        <f t="shared" si="4"/>
        <v>0</v>
      </c>
      <c r="H68" s="4" t="str">
        <f t="shared" si="5"/>
        <v>,2037444</v>
      </c>
    </row>
    <row r="69" s="4" customFormat="1" spans="1:8">
      <c r="A69" s="4">
        <v>14717120738</v>
      </c>
      <c r="B69" s="5">
        <v>44282</v>
      </c>
      <c r="C69" s="5">
        <v>44284</v>
      </c>
      <c r="D69" s="4">
        <v>174</v>
      </c>
      <c r="E69" s="4" t="str">
        <f>VLOOKUP(A69,HOP!A:H,8,0)</f>
        <v>174.00</v>
      </c>
      <c r="F69" s="4">
        <f>VLOOKUP(A69,HOP!A:B,2,0)</f>
        <v>2037568</v>
      </c>
      <c r="G69" s="4">
        <f t="shared" si="4"/>
        <v>0</v>
      </c>
      <c r="H69" s="4" t="str">
        <f t="shared" si="5"/>
        <v>,2037568</v>
      </c>
    </row>
    <row r="70" s="4" customFormat="1" spans="1:8">
      <c r="A70" s="4">
        <v>14720160284</v>
      </c>
      <c r="B70" s="5">
        <v>44284</v>
      </c>
      <c r="C70" s="5">
        <v>44286</v>
      </c>
      <c r="D70" s="4">
        <v>128</v>
      </c>
      <c r="E70" s="4" t="str">
        <f>VLOOKUP(A70,HOP!A:H,8,0)</f>
        <v>128.00</v>
      </c>
      <c r="F70" s="4">
        <f>VLOOKUP(A70,HOP!A:B,2,0)</f>
        <v>2037752</v>
      </c>
      <c r="G70" s="4">
        <f t="shared" si="4"/>
        <v>0</v>
      </c>
      <c r="H70" s="4" t="str">
        <f t="shared" si="5"/>
        <v>,2037752</v>
      </c>
    </row>
    <row r="71" s="4" customFormat="1" spans="1:8">
      <c r="A71" s="4">
        <v>14720345947</v>
      </c>
      <c r="B71" s="5">
        <v>44288</v>
      </c>
      <c r="C71" s="5">
        <v>44290</v>
      </c>
      <c r="D71" s="4">
        <v>0</v>
      </c>
      <c r="E71" s="4" t="str">
        <f>VLOOKUP(A71,HOP!A:H,8,0)</f>
        <v>0.00</v>
      </c>
      <c r="F71" s="4">
        <f>VLOOKUP(A71,HOP!A:B,2,0)</f>
        <v>2037793</v>
      </c>
      <c r="G71" s="4">
        <f t="shared" si="4"/>
        <v>0</v>
      </c>
      <c r="H71" s="4" t="str">
        <f t="shared" si="5"/>
        <v>,2037793</v>
      </c>
    </row>
    <row r="72" s="4" customFormat="1" spans="1:8">
      <c r="A72" s="4">
        <v>14720623981</v>
      </c>
      <c r="B72" s="5">
        <v>44289</v>
      </c>
      <c r="C72" s="5">
        <v>44290</v>
      </c>
      <c r="D72" s="4">
        <v>35</v>
      </c>
      <c r="E72" s="4" t="str">
        <f>VLOOKUP(A72,HOP!A:H,8,0)</f>
        <v>35.00</v>
      </c>
      <c r="F72" s="4">
        <f>VLOOKUP(A72,HOP!A:B,2,0)</f>
        <v>2037837</v>
      </c>
      <c r="G72" s="4">
        <f t="shared" si="4"/>
        <v>0</v>
      </c>
      <c r="H72" s="4" t="str">
        <f t="shared" si="5"/>
        <v>,2037837</v>
      </c>
    </row>
    <row r="73" s="4" customFormat="1" spans="1:8">
      <c r="A73" s="4">
        <v>14720695322</v>
      </c>
      <c r="B73" s="5">
        <v>44283</v>
      </c>
      <c r="C73" s="5">
        <v>44284</v>
      </c>
      <c r="D73" s="4">
        <v>39</v>
      </c>
      <c r="E73" s="4" t="str">
        <f>VLOOKUP(A73,HOP!A:H,8,0)</f>
        <v>39.00</v>
      </c>
      <c r="F73" s="4">
        <f>VLOOKUP(A73,HOP!A:B,2,0)</f>
        <v>2037850</v>
      </c>
      <c r="G73" s="4">
        <f t="shared" si="4"/>
        <v>0</v>
      </c>
      <c r="H73" s="4" t="str">
        <f t="shared" si="5"/>
        <v>,2037850</v>
      </c>
    </row>
    <row r="74" s="4" customFormat="1" spans="1:8">
      <c r="A74" s="4">
        <v>14720763128</v>
      </c>
      <c r="B74" s="5">
        <v>44283</v>
      </c>
      <c r="C74" s="5">
        <v>44284</v>
      </c>
      <c r="D74" s="4">
        <v>95</v>
      </c>
      <c r="E74" s="4" t="str">
        <f>VLOOKUP(A74,HOP!A:H,8,0)</f>
        <v>95.00</v>
      </c>
      <c r="F74" s="4">
        <f>VLOOKUP(A74,HOP!A:B,2,0)</f>
        <v>2037864</v>
      </c>
      <c r="G74" s="4">
        <f t="shared" si="4"/>
        <v>0</v>
      </c>
      <c r="H74" s="4" t="str">
        <f t="shared" si="5"/>
        <v>,2037864</v>
      </c>
    </row>
    <row r="75" s="4" customFormat="1" spans="1:8">
      <c r="A75" s="4">
        <v>14721018202</v>
      </c>
      <c r="B75" s="5">
        <v>44283</v>
      </c>
      <c r="C75" s="5">
        <v>44284</v>
      </c>
      <c r="D75" s="4">
        <v>12</v>
      </c>
      <c r="E75" s="4" t="str">
        <f>VLOOKUP(A75,HOP!A:H,8,0)</f>
        <v>12.00</v>
      </c>
      <c r="F75" s="4">
        <f>VLOOKUP(A75,HOP!A:B,2,0)</f>
        <v>2037916</v>
      </c>
      <c r="G75" s="4">
        <f t="shared" si="4"/>
        <v>0</v>
      </c>
      <c r="H75" s="4" t="str">
        <f t="shared" si="5"/>
        <v>,2037916</v>
      </c>
    </row>
    <row r="76" s="4" customFormat="1" spans="1:8">
      <c r="A76" s="4">
        <v>14721080850</v>
      </c>
      <c r="B76" s="5">
        <v>44283</v>
      </c>
      <c r="C76" s="5">
        <v>44284</v>
      </c>
      <c r="D76" s="4">
        <v>30</v>
      </c>
      <c r="E76" s="4" t="str">
        <f>VLOOKUP(A76,HOP!A:H,8,0)</f>
        <v>30.00</v>
      </c>
      <c r="F76" s="4">
        <f>VLOOKUP(A76,HOP!A:B,2,0)</f>
        <v>2037929</v>
      </c>
      <c r="G76" s="4">
        <f t="shared" si="4"/>
        <v>0</v>
      </c>
      <c r="H76" s="4" t="str">
        <f t="shared" si="5"/>
        <v>,2037929</v>
      </c>
    </row>
    <row r="77" s="4" customFormat="1" spans="1:8">
      <c r="A77" s="4">
        <v>14721248129</v>
      </c>
      <c r="B77" s="5">
        <v>44284</v>
      </c>
      <c r="C77" s="5">
        <v>44285</v>
      </c>
      <c r="D77" s="4">
        <v>25</v>
      </c>
      <c r="E77" s="4" t="str">
        <f>VLOOKUP(A77,HOP!A:H,8,0)</f>
        <v>25.00</v>
      </c>
      <c r="F77" s="4">
        <f>VLOOKUP(A77,HOP!A:B,2,0)</f>
        <v>2037966</v>
      </c>
      <c r="G77" s="4">
        <f t="shared" si="4"/>
        <v>0</v>
      </c>
      <c r="H77" s="4" t="str">
        <f t="shared" si="5"/>
        <v>,2037966</v>
      </c>
    </row>
    <row r="78" s="4" customFormat="1" spans="1:8">
      <c r="A78" s="4">
        <v>14721374139</v>
      </c>
      <c r="B78" s="5">
        <v>44283</v>
      </c>
      <c r="C78" s="5">
        <v>44284</v>
      </c>
      <c r="D78" s="4">
        <v>46</v>
      </c>
      <c r="E78" s="4" t="str">
        <f>VLOOKUP(A78,HOP!A:H,8,0)</f>
        <v>46.00</v>
      </c>
      <c r="F78" s="4">
        <f>VLOOKUP(A78,HOP!A:B,2,0)</f>
        <v>2037994</v>
      </c>
      <c r="G78" s="4">
        <f t="shared" si="4"/>
        <v>0</v>
      </c>
      <c r="H78" s="4" t="str">
        <f t="shared" si="5"/>
        <v>,2037994</v>
      </c>
    </row>
    <row r="79" s="4" customFormat="1" spans="1:8">
      <c r="A79" s="4">
        <v>14721462455</v>
      </c>
      <c r="B79" s="5">
        <v>44283</v>
      </c>
      <c r="C79" s="5">
        <v>44284</v>
      </c>
      <c r="D79" s="4">
        <v>93</v>
      </c>
      <c r="E79" s="4" t="str">
        <f>VLOOKUP(A79,HOP!A:H,8,0)</f>
        <v>93.00</v>
      </c>
      <c r="F79" s="4">
        <f>VLOOKUP(A79,HOP!A:B,2,0)</f>
        <v>2038008</v>
      </c>
      <c r="G79" s="4">
        <f t="shared" si="4"/>
        <v>0</v>
      </c>
      <c r="H79" s="4" t="str">
        <f t="shared" si="5"/>
        <v>,2038008</v>
      </c>
    </row>
    <row r="80" s="4" customFormat="1" spans="1:8">
      <c r="A80" s="4">
        <v>14721487033</v>
      </c>
      <c r="B80" s="5">
        <v>44283</v>
      </c>
      <c r="C80" s="5">
        <v>44284</v>
      </c>
      <c r="D80" s="4">
        <v>48</v>
      </c>
      <c r="E80" s="4" t="str">
        <f>VLOOKUP(A80,HOP!A:H,8,0)</f>
        <v>48.00</v>
      </c>
      <c r="F80" s="4">
        <f>VLOOKUP(A80,HOP!A:B,2,0)</f>
        <v>2038016</v>
      </c>
      <c r="G80" s="4">
        <f t="shared" si="4"/>
        <v>0</v>
      </c>
      <c r="H80" s="4" t="str">
        <f t="shared" si="5"/>
        <v>,2038016</v>
      </c>
    </row>
    <row r="81" s="4" customFormat="1" spans="1:8">
      <c r="A81" s="4">
        <v>14721487105</v>
      </c>
      <c r="B81" s="5">
        <v>44283</v>
      </c>
      <c r="C81" s="5">
        <v>44284</v>
      </c>
      <c r="D81" s="4">
        <v>67</v>
      </c>
      <c r="E81" s="4" t="str">
        <f>VLOOKUP(A81,HOP!A:H,8,0)</f>
        <v>67.00</v>
      </c>
      <c r="F81" s="4">
        <f>VLOOKUP(A81,HOP!A:B,2,0)</f>
        <v>2038017</v>
      </c>
      <c r="G81" s="4">
        <f t="shared" si="4"/>
        <v>0</v>
      </c>
      <c r="H81" s="4" t="str">
        <f t="shared" si="5"/>
        <v>,2038017</v>
      </c>
    </row>
    <row r="82" s="4" customFormat="1" spans="1:8">
      <c r="A82" s="4">
        <v>14721796159</v>
      </c>
      <c r="B82" s="5">
        <v>44283</v>
      </c>
      <c r="C82" s="5">
        <v>44284</v>
      </c>
      <c r="D82" s="4">
        <v>96</v>
      </c>
      <c r="E82" s="4" t="str">
        <f>VLOOKUP(A82,HOP!A:H,8,0)</f>
        <v>96.00</v>
      </c>
      <c r="F82" s="4">
        <f>VLOOKUP(A82,HOP!A:B,2,0)</f>
        <v>2038077</v>
      </c>
      <c r="G82" s="4">
        <f t="shared" si="4"/>
        <v>0</v>
      </c>
      <c r="H82" s="4" t="str">
        <f t="shared" si="5"/>
        <v>,2038077</v>
      </c>
    </row>
    <row r="83" s="4" customFormat="1" spans="1:8">
      <c r="A83" s="4">
        <v>14721884156</v>
      </c>
      <c r="B83" s="5">
        <v>44283</v>
      </c>
      <c r="C83" s="5">
        <v>44284</v>
      </c>
      <c r="D83" s="4">
        <v>60</v>
      </c>
      <c r="E83" s="4" t="str">
        <f>VLOOKUP(A83,HOP!A:H,8,0)</f>
        <v>60.00</v>
      </c>
      <c r="F83" s="4">
        <f>VLOOKUP(A83,HOP!A:B,2,0)</f>
        <v>2038087</v>
      </c>
      <c r="G83" s="4">
        <f t="shared" si="4"/>
        <v>0</v>
      </c>
      <c r="H83" s="4" t="str">
        <f t="shared" si="5"/>
        <v>,2038087</v>
      </c>
    </row>
    <row r="84" s="4" customFormat="1" spans="1:8">
      <c r="A84" s="4">
        <v>14722099832</v>
      </c>
      <c r="B84" s="5">
        <v>44283</v>
      </c>
      <c r="C84" s="5">
        <v>44284</v>
      </c>
      <c r="D84" s="4">
        <v>39</v>
      </c>
      <c r="E84" s="4" t="str">
        <f>VLOOKUP(A84,HOP!A:H,8,0)</f>
        <v>39.00</v>
      </c>
      <c r="F84" s="4">
        <f>VLOOKUP(A84,HOP!A:B,2,0)</f>
        <v>2038144</v>
      </c>
      <c r="G84" s="4">
        <f t="shared" si="4"/>
        <v>0</v>
      </c>
      <c r="H84" s="4" t="str">
        <f t="shared" si="5"/>
        <v>,2038144</v>
      </c>
    </row>
    <row r="85" s="4" customFormat="1" spans="1:8">
      <c r="A85" s="4">
        <v>14722093091</v>
      </c>
      <c r="B85" s="5">
        <v>44284</v>
      </c>
      <c r="C85" s="5">
        <v>44286</v>
      </c>
      <c r="D85" s="4">
        <v>154</v>
      </c>
      <c r="E85" s="4" t="str">
        <f>VLOOKUP(A85,HOP!A:H,8,0)</f>
        <v>154.00</v>
      </c>
      <c r="F85" s="4">
        <f>VLOOKUP(A85,HOP!A:B,2,0)</f>
        <v>2038147</v>
      </c>
      <c r="G85" s="4">
        <f t="shared" si="4"/>
        <v>0</v>
      </c>
      <c r="H85" s="4" t="str">
        <f t="shared" si="5"/>
        <v>,2038147</v>
      </c>
    </row>
    <row r="86" s="4" customFormat="1" spans="1:8">
      <c r="A86" s="4">
        <v>14724424786</v>
      </c>
      <c r="B86" s="5">
        <v>44283</v>
      </c>
      <c r="C86" s="5">
        <v>44284</v>
      </c>
      <c r="D86" s="4">
        <v>16</v>
      </c>
      <c r="E86" s="4" t="str">
        <f>VLOOKUP(A86,HOP!A:H,8,0)</f>
        <v>16.00</v>
      </c>
      <c r="F86" s="4">
        <f>VLOOKUP(A86,HOP!A:B,2,0)</f>
        <v>2038209</v>
      </c>
      <c r="G86" s="4">
        <f t="shared" si="4"/>
        <v>0</v>
      </c>
      <c r="H86" s="4" t="str">
        <f t="shared" si="5"/>
        <v>,2038209</v>
      </c>
    </row>
    <row r="87" s="4" customFormat="1" spans="1:8">
      <c r="A87" s="4">
        <v>14724616828</v>
      </c>
      <c r="B87" s="5">
        <v>44283</v>
      </c>
      <c r="C87" s="5">
        <v>44284</v>
      </c>
      <c r="D87" s="4">
        <v>57</v>
      </c>
      <c r="E87" s="4" t="str">
        <f>VLOOKUP(A87,HOP!A:H,8,0)</f>
        <v>57.00</v>
      </c>
      <c r="F87" s="4">
        <f>VLOOKUP(A87,HOP!A:B,2,0)</f>
        <v>2038246</v>
      </c>
      <c r="G87" s="4">
        <f t="shared" si="4"/>
        <v>0</v>
      </c>
      <c r="H87" s="4" t="str">
        <f t="shared" si="5"/>
        <v>,2038246</v>
      </c>
    </row>
    <row r="88" s="4" customFormat="1" spans="1:8">
      <c r="A88" s="4">
        <v>14724667988</v>
      </c>
      <c r="B88" s="5">
        <v>44283</v>
      </c>
      <c r="C88" s="5">
        <v>44284</v>
      </c>
      <c r="D88" s="4">
        <v>51</v>
      </c>
      <c r="E88" s="4" t="str">
        <f>VLOOKUP(A88,HOP!A:H,8,0)</f>
        <v>51.00</v>
      </c>
      <c r="F88" s="4">
        <f>VLOOKUP(A88,HOP!A:B,2,0)</f>
        <v>2038258</v>
      </c>
      <c r="G88" s="4">
        <f t="shared" si="4"/>
        <v>0</v>
      </c>
      <c r="H88" s="4" t="str">
        <f t="shared" si="5"/>
        <v>,2038258</v>
      </c>
    </row>
    <row r="89" s="4" customFormat="1" spans="1:8">
      <c r="A89" s="4">
        <v>14724673722</v>
      </c>
      <c r="B89" s="5">
        <v>44283</v>
      </c>
      <c r="C89" s="5">
        <v>44284</v>
      </c>
      <c r="D89" s="4">
        <v>29</v>
      </c>
      <c r="E89" s="4" t="str">
        <f>VLOOKUP(A89,HOP!A:H,8,0)</f>
        <v>29.00</v>
      </c>
      <c r="F89" s="4">
        <f>VLOOKUP(A89,HOP!A:B,2,0)</f>
        <v>2038259</v>
      </c>
      <c r="G89" s="4">
        <f t="shared" si="4"/>
        <v>0</v>
      </c>
      <c r="H89" s="4" t="str">
        <f t="shared" si="5"/>
        <v>,2038259</v>
      </c>
    </row>
    <row r="90" s="4" customFormat="1" spans="1:8">
      <c r="A90" s="4">
        <v>14724705364</v>
      </c>
      <c r="B90" s="5">
        <v>44284</v>
      </c>
      <c r="C90" s="5">
        <v>44286</v>
      </c>
      <c r="D90" s="4">
        <v>120</v>
      </c>
      <c r="E90" s="4" t="str">
        <f>VLOOKUP(A90,HOP!A:H,8,0)</f>
        <v>120.00</v>
      </c>
      <c r="F90" s="4">
        <f>VLOOKUP(A90,HOP!A:B,2,0)</f>
        <v>2038260</v>
      </c>
      <c r="G90" s="4">
        <f t="shared" si="4"/>
        <v>0</v>
      </c>
      <c r="H90" s="4" t="str">
        <f t="shared" si="5"/>
        <v>,2038260</v>
      </c>
    </row>
    <row r="91" s="4" customFormat="1" spans="1:8">
      <c r="A91" s="4">
        <v>14725077901</v>
      </c>
      <c r="B91" s="5">
        <v>44286</v>
      </c>
      <c r="C91" s="5">
        <v>44288</v>
      </c>
      <c r="D91" s="4">
        <v>82</v>
      </c>
      <c r="E91" s="4" t="str">
        <f>VLOOKUP(A91,HOP!A:H,8,0)</f>
        <v>82.00</v>
      </c>
      <c r="F91" s="4">
        <f>VLOOKUP(A91,HOP!A:B,2,0)</f>
        <v>2038366</v>
      </c>
      <c r="G91" s="4">
        <f>D91-E91</f>
        <v>0</v>
      </c>
      <c r="H91" s="4" t="str">
        <f>$H$1&amp;F91</f>
        <v>,2038366</v>
      </c>
    </row>
    <row r="92" s="4" customFormat="1" spans="1:8">
      <c r="A92" s="4">
        <v>14725113354</v>
      </c>
      <c r="B92" s="5">
        <v>44284</v>
      </c>
      <c r="C92" s="5">
        <v>44285</v>
      </c>
      <c r="D92" s="4">
        <v>27</v>
      </c>
      <c r="E92" s="4" t="str">
        <f>VLOOKUP(A92,HOP!A:H,8,0)</f>
        <v>27.00</v>
      </c>
      <c r="F92" s="4">
        <f>VLOOKUP(A92,HOP!A:B,2,0)</f>
        <v>2038378</v>
      </c>
      <c r="G92" s="4">
        <f>D92-E92</f>
        <v>0</v>
      </c>
      <c r="H92" s="4" t="str">
        <f>$H$1&amp;F92</f>
        <v>,2038378</v>
      </c>
    </row>
    <row r="93" s="4" customFormat="1" spans="1:8">
      <c r="A93" s="4">
        <v>14726071542</v>
      </c>
      <c r="B93" s="5">
        <v>44284</v>
      </c>
      <c r="C93" s="5">
        <v>44285</v>
      </c>
      <c r="D93" s="4">
        <v>64</v>
      </c>
      <c r="E93" s="4" t="str">
        <f>VLOOKUP(A93,HOP!A:H,8,0)</f>
        <v>64.00</v>
      </c>
      <c r="F93" s="4">
        <f>VLOOKUP(A93,HOP!A:B,2,0)</f>
        <v>2038782</v>
      </c>
      <c r="G93" s="4">
        <f>D93-E93</f>
        <v>0</v>
      </c>
      <c r="H93" s="4" t="str">
        <f>$H$1&amp;F93</f>
        <v>,2038782</v>
      </c>
    </row>
    <row r="94" s="4" customFormat="1" spans="1:8">
      <c r="A94" s="4">
        <v>14726361564</v>
      </c>
      <c r="B94" s="5">
        <v>44288</v>
      </c>
      <c r="C94" s="5">
        <v>44289</v>
      </c>
      <c r="D94" s="4">
        <v>128</v>
      </c>
      <c r="E94" s="4" t="str">
        <f>VLOOKUP(A94,HOP!A:H,8,0)</f>
        <v>128.00</v>
      </c>
      <c r="F94" s="4">
        <f>VLOOKUP(A94,HOP!A:B,2,0)</f>
        <v>2038857</v>
      </c>
      <c r="G94" s="4">
        <f>D94-E94</f>
        <v>0</v>
      </c>
      <c r="H94" s="4" t="str">
        <f>$H$1&amp;F94</f>
        <v>,2038857</v>
      </c>
    </row>
    <row r="95" s="4" customFormat="1" spans="1:8">
      <c r="A95" s="4">
        <v>14728226314</v>
      </c>
      <c r="B95" s="5">
        <v>44286</v>
      </c>
      <c r="C95" s="5">
        <v>44290</v>
      </c>
      <c r="D95" s="4">
        <v>0</v>
      </c>
      <c r="E95" s="4" t="str">
        <f>VLOOKUP(A95,HOP!A:H,8,0)</f>
        <v>0.00</v>
      </c>
      <c r="F95" s="4">
        <f>VLOOKUP(A95,HOP!A:B,2,0)</f>
        <v>2038918</v>
      </c>
      <c r="G95" s="4">
        <f>D95-E95</f>
        <v>0</v>
      </c>
      <c r="H95" s="4" t="str">
        <f>$H$1&amp;F95</f>
        <v>,2038918</v>
      </c>
    </row>
    <row r="96" s="4" customFormat="1" spans="1:8">
      <c r="A96" s="4">
        <v>14729721979</v>
      </c>
      <c r="B96" s="5">
        <v>44284</v>
      </c>
      <c r="C96" s="5">
        <v>44285</v>
      </c>
      <c r="D96" s="4">
        <v>64</v>
      </c>
      <c r="E96" s="4" t="str">
        <f>VLOOKUP(A96,HOP!A:H,8,0)</f>
        <v>64.00</v>
      </c>
      <c r="F96" s="4">
        <f>VLOOKUP(A96,HOP!A:B,2,0)</f>
        <v>2039191</v>
      </c>
      <c r="G96" s="4">
        <f>D96-E96</f>
        <v>0</v>
      </c>
      <c r="H96" s="4" t="str">
        <f>$H$1&amp;F96</f>
        <v>,2039191</v>
      </c>
    </row>
    <row r="97" s="4" customFormat="1" spans="1:8">
      <c r="A97" s="4">
        <v>14732611267</v>
      </c>
      <c r="B97" s="5">
        <v>44288</v>
      </c>
      <c r="C97" s="5">
        <v>44290</v>
      </c>
      <c r="D97" s="4">
        <v>128</v>
      </c>
      <c r="E97" s="4" t="str">
        <f>VLOOKUP(A97,HOP!A:H,8,0)</f>
        <v>128.00</v>
      </c>
      <c r="F97" s="4">
        <f>VLOOKUP(A97,HOP!A:B,2,0)</f>
        <v>2039407</v>
      </c>
      <c r="G97" s="4">
        <f>D97-E97</f>
        <v>0</v>
      </c>
      <c r="H97" s="4" t="str">
        <f>$H$1&amp;F97</f>
        <v>,2039407</v>
      </c>
    </row>
    <row r="98" s="4" customFormat="1" spans="1:8">
      <c r="A98" s="4">
        <v>14733680225</v>
      </c>
      <c r="B98" s="5">
        <v>44284</v>
      </c>
      <c r="C98" s="5">
        <v>44285</v>
      </c>
      <c r="D98" s="4">
        <v>76</v>
      </c>
      <c r="E98" s="4" t="str">
        <f>VLOOKUP(A98,HOP!A:H,8,0)</f>
        <v>76.00</v>
      </c>
      <c r="F98" s="4">
        <f>VLOOKUP(A98,HOP!A:B,2,0)</f>
        <v>2039599</v>
      </c>
      <c r="G98" s="4">
        <f>D98-E98</f>
        <v>0</v>
      </c>
      <c r="H98" s="4" t="str">
        <f>$H$1&amp;F98</f>
        <v>,2039599</v>
      </c>
    </row>
    <row r="99" s="4" customFormat="1" spans="1:8">
      <c r="A99" s="4">
        <v>14733754299</v>
      </c>
      <c r="B99" s="5">
        <v>44285</v>
      </c>
      <c r="C99" s="5">
        <v>44286</v>
      </c>
      <c r="D99" s="4">
        <v>131</v>
      </c>
      <c r="E99" s="4" t="str">
        <f>VLOOKUP(A99,HOP!A:H,8,0)</f>
        <v>131.00</v>
      </c>
      <c r="F99" s="4">
        <f>VLOOKUP(A99,HOP!A:B,2,0)</f>
        <v>2039625</v>
      </c>
      <c r="G99" s="4">
        <f>D99-E99</f>
        <v>0</v>
      </c>
      <c r="H99" s="4" t="str">
        <f>$H$1&amp;F99</f>
        <v>,2039625</v>
      </c>
    </row>
    <row r="100" s="4" customFormat="1" spans="1:8">
      <c r="A100" s="4">
        <v>14738058192</v>
      </c>
      <c r="B100" s="5">
        <v>44287</v>
      </c>
      <c r="C100" s="5">
        <v>44288</v>
      </c>
      <c r="D100" s="4">
        <v>0</v>
      </c>
      <c r="E100" s="4" t="str">
        <f>VLOOKUP(A100,HOP!A:H,8,0)</f>
        <v>0.00</v>
      </c>
      <c r="F100" s="4">
        <f>VLOOKUP(A100,HOP!A:B,2,0)</f>
        <v>2040535</v>
      </c>
      <c r="G100" s="4">
        <f>D100-E100</f>
        <v>0</v>
      </c>
      <c r="H100" s="4" t="str">
        <f>$H$1&amp;F100</f>
        <v>,2040535</v>
      </c>
    </row>
    <row r="101" s="4" customFormat="1" spans="1:8">
      <c r="A101" s="4">
        <v>14738553866</v>
      </c>
      <c r="B101" s="5">
        <v>44288</v>
      </c>
      <c r="C101" s="5">
        <v>44289</v>
      </c>
      <c r="D101" s="4">
        <v>130</v>
      </c>
      <c r="E101" s="4" t="str">
        <f>VLOOKUP(A101,HOP!A:H,8,0)</f>
        <v>130.00</v>
      </c>
      <c r="F101" s="4">
        <f>VLOOKUP(A101,HOP!A:B,2,0)</f>
        <v>2040641</v>
      </c>
      <c r="G101" s="4">
        <f>D101-E101</f>
        <v>0</v>
      </c>
      <c r="H101" s="4" t="str">
        <f>$H$1&amp;F101</f>
        <v>,2040641</v>
      </c>
    </row>
    <row r="102" s="4" customFormat="1" spans="1:8">
      <c r="A102" s="4">
        <v>14738875626</v>
      </c>
      <c r="B102" s="5">
        <v>44285</v>
      </c>
      <c r="C102" s="5">
        <v>44286</v>
      </c>
      <c r="D102" s="4">
        <v>46</v>
      </c>
      <c r="E102" s="4" t="str">
        <f>VLOOKUP(A102,HOP!A:H,8,0)</f>
        <v>46.00</v>
      </c>
      <c r="F102" s="4">
        <f>VLOOKUP(A102,HOP!A:B,2,0)</f>
        <v>2040715</v>
      </c>
      <c r="G102" s="4">
        <f>D102-E102</f>
        <v>0</v>
      </c>
      <c r="H102" s="4" t="str">
        <f>$H$1&amp;F102</f>
        <v>,2040715</v>
      </c>
    </row>
    <row r="103" s="4" customFormat="1" spans="1:8">
      <c r="A103" s="4">
        <v>14558195867</v>
      </c>
      <c r="B103" s="5">
        <v>44267</v>
      </c>
      <c r="C103" s="5">
        <v>44268</v>
      </c>
      <c r="D103" s="4">
        <v>-45</v>
      </c>
      <c r="E103" s="4">
        <v>0</v>
      </c>
      <c r="F103" s="4">
        <v>2010413</v>
      </c>
      <c r="G103" s="4">
        <f>D103-E103</f>
        <v>-45</v>
      </c>
      <c r="H103" s="4" t="str">
        <f>$H$1&amp;F103</f>
        <v>,2010413</v>
      </c>
    </row>
    <row r="104" s="4" customFormat="1" spans="1:8">
      <c r="A104" s="4">
        <v>14738982724</v>
      </c>
      <c r="B104" s="5">
        <v>44285</v>
      </c>
      <c r="C104" s="5">
        <v>44286</v>
      </c>
      <c r="D104" s="4">
        <v>34</v>
      </c>
      <c r="E104" s="4" t="str">
        <f>VLOOKUP(A104,HOP!A:H,8,0)</f>
        <v>34.00</v>
      </c>
      <c r="F104" s="4">
        <f>VLOOKUP(A104,HOP!A:B,2,0)</f>
        <v>2040736</v>
      </c>
      <c r="G104" s="4">
        <f>D104-E104</f>
        <v>0</v>
      </c>
      <c r="H104" s="4" t="str">
        <f>$H$1&amp;F104</f>
        <v>,2040736</v>
      </c>
    </row>
    <row r="105" s="4" customFormat="1" spans="1:8">
      <c r="A105" s="4">
        <v>14738986811</v>
      </c>
      <c r="B105" s="5">
        <v>44285</v>
      </c>
      <c r="C105" s="5">
        <v>44287</v>
      </c>
      <c r="D105" s="4">
        <v>80</v>
      </c>
      <c r="E105" s="4" t="str">
        <f>VLOOKUP(A105,HOP!A:H,8,0)</f>
        <v>80.00</v>
      </c>
      <c r="F105" s="4">
        <f>VLOOKUP(A105,HOP!A:B,2,0)</f>
        <v>2040738</v>
      </c>
      <c r="G105" s="4">
        <f>D105-E105</f>
        <v>0</v>
      </c>
      <c r="H105" s="4" t="str">
        <f>$H$1&amp;F105</f>
        <v>,2040738</v>
      </c>
    </row>
    <row r="106" s="4" customFormat="1" spans="1:8">
      <c r="A106" s="4">
        <v>14742217990</v>
      </c>
      <c r="B106" s="5">
        <v>44285</v>
      </c>
      <c r="C106" s="5">
        <v>44286</v>
      </c>
      <c r="D106" s="4">
        <v>199</v>
      </c>
      <c r="E106" s="4" t="str">
        <f>VLOOKUP(A106,HOP!A:H,8,0)</f>
        <v>199.00</v>
      </c>
      <c r="F106" s="4">
        <f>VLOOKUP(A106,HOP!A:B,2,0)</f>
        <v>2040946</v>
      </c>
      <c r="G106" s="4">
        <f>D106-E106</f>
        <v>0</v>
      </c>
      <c r="H106" s="4" t="str">
        <f>$H$1&amp;F106</f>
        <v>,2040946</v>
      </c>
    </row>
    <row r="107" s="4" customFormat="1" spans="1:8">
      <c r="A107" s="4">
        <v>14742520640</v>
      </c>
      <c r="B107" s="5">
        <v>44285</v>
      </c>
      <c r="C107" s="5">
        <v>44286</v>
      </c>
      <c r="D107" s="4">
        <v>42</v>
      </c>
      <c r="E107" s="4" t="str">
        <f>VLOOKUP(A107,HOP!A:H,8,0)</f>
        <v>42.00</v>
      </c>
      <c r="F107" s="4">
        <f>VLOOKUP(A107,HOP!A:B,2,0)</f>
        <v>2041000</v>
      </c>
      <c r="G107" s="4">
        <f>D107-E107</f>
        <v>0</v>
      </c>
      <c r="H107" s="4" t="str">
        <f>$H$1&amp;F107</f>
        <v>,2041000</v>
      </c>
    </row>
    <row r="108" s="4" customFormat="1" spans="1:8">
      <c r="A108" s="4">
        <v>14742766393</v>
      </c>
      <c r="B108" s="5">
        <v>44285</v>
      </c>
      <c r="C108" s="5">
        <v>44286</v>
      </c>
      <c r="D108" s="4">
        <v>246</v>
      </c>
      <c r="E108" s="4" t="str">
        <f>VLOOKUP(A108,HOP!A:H,8,0)</f>
        <v>246.00</v>
      </c>
      <c r="F108" s="4">
        <f>VLOOKUP(A108,HOP!A:B,2,0)</f>
        <v>2041049</v>
      </c>
      <c r="G108" s="4">
        <f>D108-E108</f>
        <v>0</v>
      </c>
      <c r="H108" s="4" t="str">
        <f>$H$1&amp;F108</f>
        <v>,2041049</v>
      </c>
    </row>
    <row r="109" s="4" customFormat="1" spans="1:8">
      <c r="A109" s="4">
        <v>14746450461</v>
      </c>
      <c r="B109" s="5">
        <v>44285</v>
      </c>
      <c r="C109" s="5">
        <v>44286</v>
      </c>
      <c r="D109" s="4">
        <v>82</v>
      </c>
      <c r="E109" s="4" t="str">
        <f>VLOOKUP(A109,HOP!A:H,8,0)</f>
        <v>82.00</v>
      </c>
      <c r="F109" s="4">
        <f>VLOOKUP(A109,HOP!A:B,2,0)</f>
        <v>2041495</v>
      </c>
      <c r="G109" s="4">
        <f t="shared" ref="G109:G119" si="6">D109-E109</f>
        <v>0</v>
      </c>
      <c r="H109" s="4" t="str">
        <f t="shared" ref="H109:H119" si="7">$H$1&amp;F109</f>
        <v>,2041495</v>
      </c>
    </row>
    <row r="110" s="4" customFormat="1" spans="1:8">
      <c r="A110" s="4">
        <v>14748575819</v>
      </c>
      <c r="B110" s="5">
        <v>44286</v>
      </c>
      <c r="C110" s="5">
        <v>44287</v>
      </c>
      <c r="D110" s="4">
        <v>130</v>
      </c>
      <c r="E110" s="4" t="str">
        <f>VLOOKUP(A110,HOP!A:H,8,0)</f>
        <v>130.00</v>
      </c>
      <c r="F110" s="4">
        <f>VLOOKUP(A110,HOP!A:B,2,0)</f>
        <v>2041667</v>
      </c>
      <c r="G110" s="4">
        <f t="shared" si="6"/>
        <v>0</v>
      </c>
      <c r="H110" s="4" t="str">
        <f t="shared" si="7"/>
        <v>,2041667</v>
      </c>
    </row>
    <row r="111" s="4" customFormat="1" spans="1:8">
      <c r="A111" s="4">
        <v>14748574870</v>
      </c>
      <c r="B111" s="5">
        <v>44285</v>
      </c>
      <c r="C111" s="5">
        <v>44287</v>
      </c>
      <c r="D111" s="4">
        <v>58</v>
      </c>
      <c r="E111" s="4" t="str">
        <f>VLOOKUP(A111,HOP!A:H,8,0)</f>
        <v>58.00</v>
      </c>
      <c r="F111" s="4">
        <f>VLOOKUP(A111,HOP!A:B,2,0)</f>
        <v>2041668</v>
      </c>
      <c r="G111" s="4">
        <f t="shared" si="6"/>
        <v>0</v>
      </c>
      <c r="H111" s="4" t="str">
        <f t="shared" si="7"/>
        <v>,2041668</v>
      </c>
    </row>
    <row r="112" s="4" customFormat="1" spans="1:8">
      <c r="A112" s="4">
        <v>14749004448</v>
      </c>
      <c r="B112" s="5">
        <v>44286</v>
      </c>
      <c r="C112" s="5">
        <v>44287</v>
      </c>
      <c r="D112" s="4">
        <v>69</v>
      </c>
      <c r="E112" s="4" t="str">
        <f>VLOOKUP(A112,HOP!A:H,8,0)</f>
        <v>69.00</v>
      </c>
      <c r="F112" s="4">
        <f>VLOOKUP(A112,HOP!A:B,2,0)</f>
        <v>2041830</v>
      </c>
      <c r="G112" s="4">
        <f t="shared" si="6"/>
        <v>0</v>
      </c>
      <c r="H112" s="4" t="str">
        <f t="shared" si="7"/>
        <v>,2041830</v>
      </c>
    </row>
    <row r="113" s="4" customFormat="1" spans="1:8">
      <c r="A113" s="4">
        <v>14749087739</v>
      </c>
      <c r="B113" s="5">
        <v>44288</v>
      </c>
      <c r="C113" s="5">
        <v>44289</v>
      </c>
      <c r="D113" s="4">
        <v>114</v>
      </c>
      <c r="E113" s="4" t="str">
        <f>VLOOKUP(A113,HOP!A:H,8,0)</f>
        <v>114.00</v>
      </c>
      <c r="F113" s="4">
        <f>VLOOKUP(A113,HOP!A:B,2,0)</f>
        <v>2041849</v>
      </c>
      <c r="G113" s="4">
        <f t="shared" si="6"/>
        <v>0</v>
      </c>
      <c r="H113" s="4" t="str">
        <f t="shared" si="7"/>
        <v>,2041849</v>
      </c>
    </row>
    <row r="114" s="4" customFormat="1" spans="1:8">
      <c r="A114" s="4">
        <v>14749860186</v>
      </c>
      <c r="B114" s="5">
        <v>44286</v>
      </c>
      <c r="C114" s="5">
        <v>44287</v>
      </c>
      <c r="D114" s="4">
        <v>34</v>
      </c>
      <c r="E114" s="4" t="str">
        <f>VLOOKUP(A114,HOP!A:H,8,0)</f>
        <v>34.00</v>
      </c>
      <c r="F114" s="4">
        <f>VLOOKUP(A114,HOP!A:B,2,0)</f>
        <v>2042034</v>
      </c>
      <c r="G114" s="4">
        <f t="shared" si="6"/>
        <v>0</v>
      </c>
      <c r="H114" s="4" t="str">
        <f t="shared" si="7"/>
        <v>,2042034</v>
      </c>
    </row>
    <row r="115" s="4" customFormat="1" spans="1:8">
      <c r="A115" s="4">
        <v>14750272461</v>
      </c>
      <c r="B115" s="5">
        <v>44286</v>
      </c>
      <c r="C115" s="5">
        <v>44287</v>
      </c>
      <c r="D115" s="4">
        <v>29</v>
      </c>
      <c r="E115" s="4" t="str">
        <f>VLOOKUP(A115,HOP!A:H,8,0)</f>
        <v>29.00</v>
      </c>
      <c r="F115" s="4">
        <f>VLOOKUP(A115,HOP!A:B,2,0)</f>
        <v>2042168</v>
      </c>
      <c r="G115" s="4">
        <f t="shared" si="6"/>
        <v>0</v>
      </c>
      <c r="H115" s="4" t="str">
        <f t="shared" si="7"/>
        <v>,2042168</v>
      </c>
    </row>
    <row r="116" s="4" customFormat="1" spans="1:8">
      <c r="A116" s="4">
        <v>14755123161</v>
      </c>
      <c r="B116" s="5">
        <v>44287</v>
      </c>
      <c r="C116" s="5">
        <v>44288</v>
      </c>
      <c r="D116" s="4">
        <v>0</v>
      </c>
      <c r="E116" s="4" t="str">
        <f>VLOOKUP(A116,HOP!A:H,8,0)</f>
        <v>0.00</v>
      </c>
      <c r="F116" s="4">
        <f>VLOOKUP(A116,HOP!A:B,2,0)</f>
        <v>2042696</v>
      </c>
      <c r="G116" s="4">
        <f>D116-E116</f>
        <v>0</v>
      </c>
      <c r="H116" s="4" t="str">
        <f>$H$1&amp;F116</f>
        <v>,2042696</v>
      </c>
    </row>
    <row r="117" s="4" customFormat="1" spans="1:8">
      <c r="A117" s="4">
        <v>14758365427</v>
      </c>
      <c r="B117" s="5">
        <v>44287</v>
      </c>
      <c r="C117" s="5">
        <v>44288</v>
      </c>
      <c r="D117" s="4">
        <v>105</v>
      </c>
      <c r="E117" s="4" t="str">
        <f>VLOOKUP(A117,HOP!A:H,8,0)</f>
        <v>105.00</v>
      </c>
      <c r="F117" s="4">
        <f>VLOOKUP(A117,HOP!A:B,2,0)</f>
        <v>2042836</v>
      </c>
      <c r="G117" s="4">
        <f>D117-E117</f>
        <v>0</v>
      </c>
      <c r="H117" s="4" t="str">
        <f>$H$1&amp;F117</f>
        <v>,2042836</v>
      </c>
    </row>
    <row r="118" s="4" customFormat="1" spans="1:8">
      <c r="A118" s="4">
        <v>14759252668</v>
      </c>
      <c r="B118" s="5">
        <v>44288</v>
      </c>
      <c r="C118" s="5">
        <v>44289</v>
      </c>
      <c r="D118" s="4">
        <v>42</v>
      </c>
      <c r="E118" s="4" t="str">
        <f>VLOOKUP(A118,HOP!A:H,8,0)</f>
        <v>42.00</v>
      </c>
      <c r="F118" s="4">
        <f>VLOOKUP(A118,HOP!A:B,2,0)</f>
        <v>2042997</v>
      </c>
      <c r="G118" s="4">
        <f>D118-E118</f>
        <v>0</v>
      </c>
      <c r="H118" s="4" t="str">
        <f>$H$1&amp;F118</f>
        <v>,2042997</v>
      </c>
    </row>
    <row r="119" s="4" customFormat="1" spans="1:8">
      <c r="A119" s="4">
        <v>14759295841</v>
      </c>
      <c r="B119" s="5">
        <v>44287</v>
      </c>
      <c r="C119" s="5">
        <v>44289</v>
      </c>
      <c r="D119" s="4">
        <v>94</v>
      </c>
      <c r="E119" s="4" t="str">
        <f>VLOOKUP(A119,HOP!A:H,8,0)</f>
        <v>94.00</v>
      </c>
      <c r="F119" s="4">
        <f>VLOOKUP(A119,HOP!A:B,2,0)</f>
        <v>2043010</v>
      </c>
      <c r="G119" s="4">
        <f>D119-E119</f>
        <v>0</v>
      </c>
      <c r="H119" s="4" t="str">
        <f>$H$1&amp;F119</f>
        <v>,2043010</v>
      </c>
    </row>
    <row r="120" s="4" customFormat="1" spans="1:8">
      <c r="A120" s="4">
        <v>14759563394</v>
      </c>
      <c r="B120" s="5">
        <v>44286</v>
      </c>
      <c r="C120" s="5">
        <v>44287</v>
      </c>
      <c r="D120" s="4">
        <v>91</v>
      </c>
      <c r="E120" s="4" t="str">
        <f>VLOOKUP(A120,HOP!A:H,8,0)</f>
        <v>91.00</v>
      </c>
      <c r="F120" s="4">
        <f>VLOOKUP(A120,HOP!A:B,2,0)</f>
        <v>2043087</v>
      </c>
      <c r="G120" s="4">
        <f>D120-E120</f>
        <v>0</v>
      </c>
      <c r="H120" s="4" t="str">
        <f>$H$1&amp;F120</f>
        <v>,2043087</v>
      </c>
    </row>
    <row r="121" s="4" customFormat="1" spans="1:8">
      <c r="A121" s="4">
        <v>14760413380</v>
      </c>
      <c r="B121" s="5">
        <v>44289</v>
      </c>
      <c r="C121" s="5">
        <v>44290</v>
      </c>
      <c r="D121" s="4">
        <v>46</v>
      </c>
      <c r="E121" s="4" t="str">
        <f>VLOOKUP(A121,HOP!A:H,8,0)</f>
        <v>46.00</v>
      </c>
      <c r="F121" s="4">
        <f>VLOOKUP(A121,HOP!A:B,2,0)</f>
        <v>2043262</v>
      </c>
      <c r="G121" s="4">
        <f>D121-E121</f>
        <v>0</v>
      </c>
      <c r="H121" s="4" t="str">
        <f>$H$1&amp;F121</f>
        <v>,2043262</v>
      </c>
    </row>
    <row r="122" s="4" customFormat="1" spans="1:8">
      <c r="A122" s="4">
        <v>14760461089</v>
      </c>
      <c r="B122" s="5">
        <v>44287</v>
      </c>
      <c r="C122" s="5">
        <v>44288</v>
      </c>
      <c r="D122" s="4">
        <v>70</v>
      </c>
      <c r="E122" s="4" t="str">
        <f>VLOOKUP(A122,HOP!A:H,8,0)</f>
        <v>70.00</v>
      </c>
      <c r="F122" s="4">
        <f>VLOOKUP(A122,HOP!A:B,2,0)</f>
        <v>2043272</v>
      </c>
      <c r="G122" s="4">
        <f>D122-E122</f>
        <v>0</v>
      </c>
      <c r="H122" s="4" t="str">
        <f>$H$1&amp;F122</f>
        <v>,2043272</v>
      </c>
    </row>
    <row r="123" s="4" customFormat="1" spans="1:8">
      <c r="A123" s="4">
        <v>14760709884</v>
      </c>
      <c r="B123" s="5">
        <v>44289</v>
      </c>
      <c r="C123" s="5">
        <v>44290</v>
      </c>
      <c r="D123" s="4">
        <v>145</v>
      </c>
      <c r="E123" s="4" t="str">
        <f>VLOOKUP(A123,HOP!A:H,8,0)</f>
        <v>145.00</v>
      </c>
      <c r="F123" s="4">
        <f>VLOOKUP(A123,HOP!A:B,2,0)</f>
        <v>2043333</v>
      </c>
      <c r="G123" s="4">
        <f t="shared" ref="G123:G148" si="8">D123-E123</f>
        <v>0</v>
      </c>
      <c r="H123" s="4" t="str">
        <f t="shared" ref="H123:H148" si="9">$H$1&amp;F123</f>
        <v>,2043333</v>
      </c>
    </row>
    <row r="124" s="4" customFormat="1" spans="1:8">
      <c r="A124" s="4">
        <v>14761076169</v>
      </c>
      <c r="B124" s="5">
        <v>44287</v>
      </c>
      <c r="C124" s="5">
        <v>44288</v>
      </c>
      <c r="D124" s="4">
        <v>78</v>
      </c>
      <c r="E124" s="4" t="str">
        <f>VLOOKUP(A124,HOP!A:H,8,0)</f>
        <v>78.00</v>
      </c>
      <c r="F124" s="4">
        <f>VLOOKUP(A124,HOP!A:B,2,0)</f>
        <v>2043409</v>
      </c>
      <c r="G124" s="4">
        <f t="shared" si="8"/>
        <v>0</v>
      </c>
      <c r="H124" s="4" t="str">
        <f t="shared" si="9"/>
        <v>,2043409</v>
      </c>
    </row>
    <row r="125" s="4" customFormat="1" spans="1:8">
      <c r="A125" s="4">
        <v>14761333227</v>
      </c>
      <c r="B125" s="5">
        <v>44289</v>
      </c>
      <c r="C125" s="5">
        <v>44290</v>
      </c>
      <c r="D125" s="4">
        <v>394</v>
      </c>
      <c r="E125" s="4" t="str">
        <f>VLOOKUP(A125,HOP!A:H,8,0)</f>
        <v>394.00</v>
      </c>
      <c r="F125" s="4">
        <f>VLOOKUP(A125,HOP!A:B,2,0)</f>
        <v>2043478</v>
      </c>
      <c r="G125" s="4">
        <f t="shared" si="8"/>
        <v>0</v>
      </c>
      <c r="H125" s="4" t="str">
        <f t="shared" si="9"/>
        <v>,2043478</v>
      </c>
    </row>
    <row r="126" s="4" customFormat="1" spans="1:8">
      <c r="A126" s="4">
        <v>14764083305</v>
      </c>
      <c r="B126" s="5">
        <v>44287</v>
      </c>
      <c r="C126" s="5">
        <v>44288</v>
      </c>
      <c r="D126" s="4">
        <v>90</v>
      </c>
      <c r="E126" s="4" t="str">
        <f>VLOOKUP(A126,HOP!A:H,8,0)</f>
        <v>90.00</v>
      </c>
      <c r="F126" s="4">
        <f>VLOOKUP(A126,HOP!A:B,2,0)</f>
        <v>2043538</v>
      </c>
      <c r="G126" s="4">
        <f t="shared" si="8"/>
        <v>0</v>
      </c>
      <c r="H126" s="4" t="str">
        <f t="shared" si="9"/>
        <v>,2043538</v>
      </c>
    </row>
    <row r="127" s="4" customFormat="1" spans="1:8">
      <c r="A127" s="4">
        <v>14765171300</v>
      </c>
      <c r="B127" s="5">
        <v>44289</v>
      </c>
      <c r="C127" s="5">
        <v>44290</v>
      </c>
      <c r="D127" s="4">
        <v>56</v>
      </c>
      <c r="E127" s="4" t="str">
        <f>VLOOKUP(A127,HOP!A:H,8,0)</f>
        <v>56.00</v>
      </c>
      <c r="F127" s="4">
        <f>VLOOKUP(A127,HOP!A:B,2,0)</f>
        <v>2043702</v>
      </c>
      <c r="G127" s="4">
        <f t="shared" si="8"/>
        <v>0</v>
      </c>
      <c r="H127" s="4" t="str">
        <f t="shared" si="9"/>
        <v>,2043702</v>
      </c>
    </row>
    <row r="128" s="4" customFormat="1" spans="1:8">
      <c r="A128" s="4">
        <v>14765647423</v>
      </c>
      <c r="B128" s="5">
        <v>44288</v>
      </c>
      <c r="C128" s="5">
        <v>44289</v>
      </c>
      <c r="D128" s="4">
        <v>42</v>
      </c>
      <c r="E128" s="4" t="str">
        <f>VLOOKUP(A128,HOP!A:H,8,0)</f>
        <v>42.00</v>
      </c>
      <c r="F128" s="4">
        <f>VLOOKUP(A128,HOP!A:B,2,0)</f>
        <v>2043811</v>
      </c>
      <c r="G128" s="4">
        <f t="shared" si="8"/>
        <v>0</v>
      </c>
      <c r="H128" s="4" t="str">
        <f t="shared" si="9"/>
        <v>,2043811</v>
      </c>
    </row>
    <row r="129" s="4" customFormat="1" spans="1:8">
      <c r="A129" s="4">
        <v>14766710809</v>
      </c>
      <c r="B129" s="5">
        <v>44288</v>
      </c>
      <c r="C129" s="5">
        <v>44290</v>
      </c>
      <c r="D129" s="4">
        <v>342</v>
      </c>
      <c r="E129" s="4" t="str">
        <f>VLOOKUP(A129,HOP!A:H,8,0)</f>
        <v>342.00</v>
      </c>
      <c r="F129" s="4">
        <f>VLOOKUP(A129,HOP!A:B,2,0)</f>
        <v>2044028</v>
      </c>
      <c r="G129" s="4">
        <f t="shared" si="8"/>
        <v>0</v>
      </c>
      <c r="H129" s="4" t="str">
        <f t="shared" si="9"/>
        <v>,2044028</v>
      </c>
    </row>
    <row r="130" s="4" customFormat="1" spans="1:8">
      <c r="A130" s="4">
        <v>14771882512</v>
      </c>
      <c r="B130" s="5">
        <v>44288</v>
      </c>
      <c r="C130" s="5">
        <v>44289</v>
      </c>
      <c r="D130" s="4">
        <v>87</v>
      </c>
      <c r="E130" s="4" t="str">
        <f>VLOOKUP(A130,HOP!A:H,8,0)</f>
        <v>87.00</v>
      </c>
      <c r="F130" s="4">
        <f>VLOOKUP(A130,HOP!A:B,2,0)</f>
        <v>2044397</v>
      </c>
      <c r="G130" s="4">
        <f t="shared" si="8"/>
        <v>0</v>
      </c>
      <c r="H130" s="4" t="str">
        <f t="shared" si="9"/>
        <v>,2044397</v>
      </c>
    </row>
    <row r="131" s="4" customFormat="1" spans="1:8">
      <c r="A131" s="4">
        <v>14772082188</v>
      </c>
      <c r="B131" s="5">
        <v>44288</v>
      </c>
      <c r="C131" s="5">
        <v>44290</v>
      </c>
      <c r="D131" s="4">
        <v>84</v>
      </c>
      <c r="E131" s="4" t="str">
        <f>VLOOKUP(A131,HOP!A:H,8,0)</f>
        <v>84.00</v>
      </c>
      <c r="F131" s="4">
        <f>VLOOKUP(A131,HOP!A:B,2,0)</f>
        <v>2044415</v>
      </c>
      <c r="G131" s="4">
        <f t="shared" si="8"/>
        <v>0</v>
      </c>
      <c r="H131" s="4" t="str">
        <f t="shared" si="9"/>
        <v>,2044415</v>
      </c>
    </row>
    <row r="132" s="4" customFormat="1" spans="1:8">
      <c r="A132" s="4">
        <v>14772628152</v>
      </c>
      <c r="B132" s="5">
        <v>44289</v>
      </c>
      <c r="C132" s="5">
        <v>44290</v>
      </c>
      <c r="D132" s="4">
        <v>66</v>
      </c>
      <c r="E132" s="4" t="str">
        <f>VLOOKUP(A132,HOP!A:H,8,0)</f>
        <v>66.00</v>
      </c>
      <c r="F132" s="4">
        <f>VLOOKUP(A132,HOP!A:B,2,0)</f>
        <v>2044470</v>
      </c>
      <c r="G132" s="4">
        <f t="shared" si="8"/>
        <v>0</v>
      </c>
      <c r="H132" s="4" t="str">
        <f t="shared" si="9"/>
        <v>,2044470</v>
      </c>
    </row>
    <row r="133" s="4" customFormat="1" spans="1:8">
      <c r="A133" s="4">
        <v>14772636303</v>
      </c>
      <c r="B133" s="5">
        <v>44288</v>
      </c>
      <c r="C133" s="5">
        <v>44289</v>
      </c>
      <c r="D133" s="4">
        <v>0</v>
      </c>
      <c r="E133" s="4" t="str">
        <f>VLOOKUP(A133,HOP!A:H,8,0)</f>
        <v>98.00</v>
      </c>
      <c r="F133" s="4">
        <f>VLOOKUP(A133,HOP!A:B,2,0)</f>
        <v>2044472</v>
      </c>
      <c r="G133" s="4">
        <f t="shared" si="8"/>
        <v>-98</v>
      </c>
      <c r="H133" s="4" t="str">
        <f t="shared" si="9"/>
        <v>,2044472</v>
      </c>
    </row>
    <row r="134" s="4" customFormat="1" spans="1:8">
      <c r="A134" s="4">
        <v>14772652162</v>
      </c>
      <c r="B134" s="5">
        <v>44288</v>
      </c>
      <c r="C134" s="5">
        <v>44289</v>
      </c>
      <c r="D134" s="4">
        <v>88</v>
      </c>
      <c r="E134" s="4" t="str">
        <f>VLOOKUP(A134,HOP!A:H,8,0)</f>
        <v>88.00</v>
      </c>
      <c r="F134" s="4">
        <f>VLOOKUP(A134,HOP!A:B,2,0)</f>
        <v>2044478</v>
      </c>
      <c r="G134" s="4">
        <f>D134-E134</f>
        <v>0</v>
      </c>
      <c r="H134" s="4" t="str">
        <f>$H$1&amp;F134</f>
        <v>,2044478</v>
      </c>
    </row>
    <row r="135" s="4" customFormat="1" spans="1:8">
      <c r="A135" s="4">
        <v>14772781655</v>
      </c>
      <c r="B135" s="5">
        <v>44289</v>
      </c>
      <c r="C135" s="5">
        <v>44290</v>
      </c>
      <c r="D135" s="4">
        <v>85</v>
      </c>
      <c r="E135" s="4" t="str">
        <f>VLOOKUP(A135,HOP!A:H,8,0)</f>
        <v>85.00</v>
      </c>
      <c r="F135" s="4">
        <f>VLOOKUP(A135,HOP!A:B,2,0)</f>
        <v>2044502</v>
      </c>
      <c r="G135" s="4">
        <f>D135-E135</f>
        <v>0</v>
      </c>
      <c r="H135" s="4" t="str">
        <f>$H$1&amp;F135</f>
        <v>,2044502</v>
      </c>
    </row>
    <row r="136" s="4" customFormat="1" spans="1:8">
      <c r="A136" s="4">
        <v>14772792683</v>
      </c>
      <c r="B136" s="5">
        <v>44288</v>
      </c>
      <c r="C136" s="5">
        <v>44289</v>
      </c>
      <c r="D136" s="4">
        <v>0</v>
      </c>
      <c r="E136" s="4" t="str">
        <f>VLOOKUP(A136,HOP!A:H,8,0)</f>
        <v>0.00</v>
      </c>
      <c r="F136" s="4">
        <f>VLOOKUP(A136,HOP!A:B,2,0)</f>
        <v>2044504</v>
      </c>
      <c r="G136" s="4">
        <f>D136-E136</f>
        <v>0</v>
      </c>
      <c r="H136" s="4" t="str">
        <f>$H$1&amp;F136</f>
        <v>,2044504</v>
      </c>
    </row>
    <row r="137" s="4" customFormat="1" spans="1:8">
      <c r="A137" s="4">
        <v>14772949154</v>
      </c>
      <c r="B137" s="5">
        <v>44288</v>
      </c>
      <c r="C137" s="5">
        <v>44289</v>
      </c>
      <c r="D137" s="4">
        <v>136</v>
      </c>
      <c r="E137" s="4" t="str">
        <f>VLOOKUP(A137,HOP!A:H,8,0)</f>
        <v>136.00</v>
      </c>
      <c r="F137" s="4">
        <f>VLOOKUP(A137,HOP!A:B,2,0)</f>
        <v>2044537</v>
      </c>
      <c r="G137" s="4">
        <f>D137-E137</f>
        <v>0</v>
      </c>
      <c r="H137" s="4" t="str">
        <f>$H$1&amp;F137</f>
        <v>,2044537</v>
      </c>
    </row>
    <row r="138" s="4" customFormat="1" spans="1:8">
      <c r="A138" s="4">
        <v>14773005652</v>
      </c>
      <c r="B138" s="5">
        <v>44288</v>
      </c>
      <c r="C138" s="5">
        <v>44289</v>
      </c>
      <c r="D138" s="4">
        <v>53</v>
      </c>
      <c r="E138" s="4" t="str">
        <f>VLOOKUP(A138,HOP!A:H,8,0)</f>
        <v>53.00</v>
      </c>
      <c r="F138" s="4">
        <f>VLOOKUP(A138,HOP!A:B,2,0)</f>
        <v>2044546</v>
      </c>
      <c r="G138" s="4">
        <f>D138-E138</f>
        <v>0</v>
      </c>
      <c r="H138" s="4" t="str">
        <f>$H$1&amp;F138</f>
        <v>,2044546</v>
      </c>
    </row>
    <row r="139" s="4" customFormat="1" spans="1:8">
      <c r="A139" s="4">
        <v>14773319498</v>
      </c>
      <c r="B139" s="5">
        <v>44288</v>
      </c>
      <c r="C139" s="5">
        <v>44290</v>
      </c>
      <c r="D139" s="4">
        <v>174</v>
      </c>
      <c r="E139" s="4" t="str">
        <f>VLOOKUP(A139,HOP!A:H,8,0)</f>
        <v>174.00</v>
      </c>
      <c r="F139" s="4">
        <f>VLOOKUP(A139,HOP!A:B,2,0)</f>
        <v>2044597</v>
      </c>
      <c r="G139" s="4">
        <f>D139-E139</f>
        <v>0</v>
      </c>
      <c r="H139" s="4" t="str">
        <f>$H$1&amp;F139</f>
        <v>,2044597</v>
      </c>
    </row>
    <row r="140" s="4" customFormat="1" spans="1:8">
      <c r="A140" s="4">
        <v>14773388436</v>
      </c>
      <c r="B140" s="5">
        <v>44289</v>
      </c>
      <c r="C140" s="5">
        <v>44290</v>
      </c>
      <c r="D140" s="4">
        <v>214</v>
      </c>
      <c r="E140" s="4" t="str">
        <f>VLOOKUP(A140,HOP!A:H,8,0)</f>
        <v>214.00</v>
      </c>
      <c r="F140" s="4">
        <f>VLOOKUP(A140,HOP!A:B,2,0)</f>
        <v>2044606</v>
      </c>
      <c r="G140" s="4">
        <f>D140-E140</f>
        <v>0</v>
      </c>
      <c r="H140" s="4" t="str">
        <f>$H$1&amp;F140</f>
        <v>,2044606</v>
      </c>
    </row>
    <row r="141" s="4" customFormat="1" spans="1:8">
      <c r="A141" s="4">
        <v>14774056568</v>
      </c>
      <c r="B141" s="5">
        <v>44289</v>
      </c>
      <c r="C141" s="5">
        <v>44290</v>
      </c>
      <c r="D141" s="4">
        <v>44</v>
      </c>
      <c r="E141" s="4" t="str">
        <f>VLOOKUP(A141,HOP!A:H,8,0)</f>
        <v>44.00</v>
      </c>
      <c r="F141" s="4">
        <f>VLOOKUP(A141,HOP!A:B,2,0)</f>
        <v>2044773</v>
      </c>
      <c r="G141" s="4">
        <f>D141-E141</f>
        <v>0</v>
      </c>
      <c r="H141" s="4" t="str">
        <f>$H$1&amp;F141</f>
        <v>,2044773</v>
      </c>
    </row>
    <row r="142" s="4" customFormat="1" spans="1:8">
      <c r="A142" s="4">
        <v>14774085208</v>
      </c>
      <c r="B142" s="5">
        <v>44288</v>
      </c>
      <c r="C142" s="5">
        <v>44289</v>
      </c>
      <c r="D142" s="4">
        <v>35</v>
      </c>
      <c r="E142" s="4" t="str">
        <f>VLOOKUP(A142,HOP!A:H,8,0)</f>
        <v>35.00</v>
      </c>
      <c r="F142" s="4">
        <f>VLOOKUP(A142,HOP!A:B,2,0)</f>
        <v>2044782</v>
      </c>
      <c r="G142" s="4">
        <f>D142-E142</f>
        <v>0</v>
      </c>
      <c r="H142" s="4" t="str">
        <f>$H$1&amp;F142</f>
        <v>,2044782</v>
      </c>
    </row>
    <row r="143" s="4" customFormat="1" spans="1:8">
      <c r="A143" s="4">
        <v>14774082055</v>
      </c>
      <c r="B143" s="5">
        <v>44288</v>
      </c>
      <c r="C143" s="5">
        <v>44289</v>
      </c>
      <c r="D143" s="4">
        <v>36</v>
      </c>
      <c r="E143" s="4" t="str">
        <f>VLOOKUP(A143,HOP!A:H,8,0)</f>
        <v>36.00</v>
      </c>
      <c r="F143" s="4">
        <f>VLOOKUP(A143,HOP!A:B,2,0)</f>
        <v>2044817</v>
      </c>
      <c r="G143" s="4">
        <f>D143-E143</f>
        <v>0</v>
      </c>
      <c r="H143" s="4" t="str">
        <f>$H$1&amp;F143</f>
        <v>,2044817</v>
      </c>
    </row>
    <row r="144" s="4" customFormat="1" spans="1:8">
      <c r="A144" s="4">
        <v>14774453756</v>
      </c>
      <c r="B144" s="5">
        <v>44288</v>
      </c>
      <c r="C144" s="5">
        <v>44289</v>
      </c>
      <c r="D144" s="4">
        <v>49</v>
      </c>
      <c r="E144" s="4" t="str">
        <f>VLOOKUP(A144,HOP!A:H,8,0)</f>
        <v>49.00</v>
      </c>
      <c r="F144" s="4">
        <f>VLOOKUP(A144,HOP!A:B,2,0)</f>
        <v>2044894</v>
      </c>
      <c r="G144" s="4">
        <f>D144-E144</f>
        <v>0</v>
      </c>
      <c r="H144" s="4" t="str">
        <f>$H$1&amp;F144</f>
        <v>,2044894</v>
      </c>
    </row>
    <row r="145" s="4" customFormat="1" spans="1:8">
      <c r="A145" s="4">
        <v>14778641729</v>
      </c>
      <c r="B145" s="5">
        <v>44289</v>
      </c>
      <c r="C145" s="5">
        <v>44290</v>
      </c>
      <c r="D145" s="4">
        <v>35</v>
      </c>
      <c r="E145" s="4" t="str">
        <f>VLOOKUP(A145,HOP!A:H,8,0)</f>
        <v>35.00</v>
      </c>
      <c r="F145" s="4">
        <f>VLOOKUP(A145,HOP!A:B,2,0)</f>
        <v>2044933</v>
      </c>
      <c r="G145" s="4">
        <f>D145-E145</f>
        <v>0</v>
      </c>
      <c r="H145" s="4" t="str">
        <f>$H$1&amp;F145</f>
        <v>,2044933</v>
      </c>
    </row>
    <row r="146" s="4" customFormat="1" spans="1:8">
      <c r="A146" s="4">
        <v>14778924308</v>
      </c>
      <c r="B146" s="5">
        <v>44288</v>
      </c>
      <c r="C146" s="5">
        <v>44289</v>
      </c>
      <c r="D146" s="4">
        <v>74</v>
      </c>
      <c r="E146" s="4" t="str">
        <f>VLOOKUP(A146,HOP!A:H,8,0)</f>
        <v>74.00</v>
      </c>
      <c r="F146" s="4">
        <f>VLOOKUP(A146,HOP!A:B,2,0)</f>
        <v>2044965</v>
      </c>
      <c r="G146" s="4">
        <f>D146-E146</f>
        <v>0</v>
      </c>
      <c r="H146" s="4" t="str">
        <f>$H$1&amp;F146</f>
        <v>,2044965</v>
      </c>
    </row>
    <row r="147" s="4" customFormat="1" spans="1:8">
      <c r="A147" s="4">
        <v>14779455084</v>
      </c>
      <c r="B147" s="5">
        <v>44288</v>
      </c>
      <c r="C147" s="5">
        <v>44289</v>
      </c>
      <c r="D147" s="4">
        <v>139</v>
      </c>
      <c r="E147" s="4" t="str">
        <f>VLOOKUP(A147,HOP!A:H,8,0)</f>
        <v>139.00</v>
      </c>
      <c r="F147" s="4">
        <f>VLOOKUP(A147,HOP!A:B,2,0)</f>
        <v>2045041</v>
      </c>
      <c r="G147" s="4">
        <f>D147-E147</f>
        <v>0</v>
      </c>
      <c r="H147" s="4" t="str">
        <f>$H$1&amp;F147</f>
        <v>,2045041</v>
      </c>
    </row>
    <row r="148" s="4" customFormat="1" spans="1:8">
      <c r="A148" s="4">
        <v>14779842118</v>
      </c>
      <c r="B148" s="5">
        <v>44289</v>
      </c>
      <c r="C148" s="5">
        <v>44290</v>
      </c>
      <c r="D148" s="4">
        <v>21</v>
      </c>
      <c r="E148" s="4" t="str">
        <f>VLOOKUP(A148,HOP!A:H,8,0)</f>
        <v>21.00</v>
      </c>
      <c r="F148" s="4">
        <f>VLOOKUP(A148,HOP!A:B,2,0)</f>
        <v>2045117</v>
      </c>
      <c r="G148" s="4">
        <f>D148-E148</f>
        <v>0</v>
      </c>
      <c r="H148" s="4" t="str">
        <f>$H$1&amp;F148</f>
        <v>,2045117</v>
      </c>
    </row>
    <row r="149" s="4" customFormat="1" spans="1:8">
      <c r="A149" s="4">
        <v>14780281213</v>
      </c>
      <c r="B149" s="5">
        <v>44288</v>
      </c>
      <c r="C149" s="5">
        <v>44289</v>
      </c>
      <c r="D149" s="4">
        <v>70</v>
      </c>
      <c r="E149" s="4" t="str">
        <f>VLOOKUP(A149,HOP!A:H,8,0)</f>
        <v>70.00</v>
      </c>
      <c r="F149" s="4">
        <f>VLOOKUP(A149,HOP!A:B,2,0)</f>
        <v>2045217</v>
      </c>
      <c r="G149" s="4">
        <f>D149-E149</f>
        <v>0</v>
      </c>
      <c r="H149" s="4" t="str">
        <f>$H$1&amp;F149</f>
        <v>,2045217</v>
      </c>
    </row>
    <row r="150" s="4" customFormat="1" spans="1:8">
      <c r="A150" s="4">
        <v>14780912398</v>
      </c>
      <c r="B150" s="5">
        <v>44288</v>
      </c>
      <c r="C150" s="5">
        <v>44289</v>
      </c>
      <c r="D150" s="4">
        <v>42</v>
      </c>
      <c r="E150" s="4" t="str">
        <f>VLOOKUP(A150,HOP!A:H,8,0)</f>
        <v>42.00</v>
      </c>
      <c r="F150" s="4">
        <f>VLOOKUP(A150,HOP!A:B,2,0)</f>
        <v>2045376</v>
      </c>
      <c r="G150" s="4">
        <f t="shared" ref="G150:G168" si="10">D150-E150</f>
        <v>0</v>
      </c>
      <c r="H150" s="4" t="str">
        <f t="shared" ref="H150:H168" si="11">$H$1&amp;F150</f>
        <v>,2045376</v>
      </c>
    </row>
    <row r="151" s="4" customFormat="1" spans="1:8">
      <c r="A151" s="4">
        <v>14781431570</v>
      </c>
      <c r="B151" s="5">
        <v>44288</v>
      </c>
      <c r="C151" s="5">
        <v>44289</v>
      </c>
      <c r="D151" s="4">
        <v>51</v>
      </c>
      <c r="E151" s="4" t="str">
        <f>VLOOKUP(A151,HOP!A:H,8,0)</f>
        <v>51.00</v>
      </c>
      <c r="F151" s="4">
        <f>VLOOKUP(A151,HOP!A:B,2,0)</f>
        <v>2045556</v>
      </c>
      <c r="G151" s="4">
        <f t="shared" si="10"/>
        <v>0</v>
      </c>
      <c r="H151" s="4" t="str">
        <f t="shared" si="11"/>
        <v>,2045556</v>
      </c>
    </row>
    <row r="152" s="4" customFormat="1" spans="1:8">
      <c r="A152" s="4">
        <v>14781434765</v>
      </c>
      <c r="B152" s="5">
        <v>44289</v>
      </c>
      <c r="C152" s="5">
        <v>44290</v>
      </c>
      <c r="D152" s="4">
        <v>98</v>
      </c>
      <c r="E152" s="4" t="str">
        <f>VLOOKUP(A152,HOP!A:H,8,0)</f>
        <v>98.00</v>
      </c>
      <c r="F152" s="4">
        <f>VLOOKUP(A152,HOP!A:B,2,0)</f>
        <v>2045562</v>
      </c>
      <c r="G152" s="4">
        <f t="shared" si="10"/>
        <v>0</v>
      </c>
      <c r="H152" s="4" t="str">
        <f t="shared" si="11"/>
        <v>,2045562</v>
      </c>
    </row>
    <row r="153" s="4" customFormat="1" spans="1:8">
      <c r="A153" s="4">
        <v>14781445645</v>
      </c>
      <c r="B153" s="5">
        <v>44289</v>
      </c>
      <c r="C153" s="5">
        <v>44290</v>
      </c>
      <c r="D153" s="4">
        <v>47</v>
      </c>
      <c r="E153" s="4" t="str">
        <f>VLOOKUP(A153,HOP!A:H,8,0)</f>
        <v>47.00</v>
      </c>
      <c r="F153" s="4">
        <f>VLOOKUP(A153,HOP!A:B,2,0)</f>
        <v>2045565</v>
      </c>
      <c r="G153" s="4">
        <f t="shared" si="10"/>
        <v>0</v>
      </c>
      <c r="H153" s="4" t="str">
        <f t="shared" si="11"/>
        <v>,2045565</v>
      </c>
    </row>
    <row r="154" s="4" customFormat="1" spans="1:8">
      <c r="A154" s="4">
        <v>14781452399</v>
      </c>
      <c r="B154" s="5">
        <v>44288</v>
      </c>
      <c r="C154" s="5">
        <v>44289</v>
      </c>
      <c r="D154" s="4">
        <v>59</v>
      </c>
      <c r="E154" s="4" t="str">
        <f>VLOOKUP(A154,HOP!A:H,8,0)</f>
        <v>59.00</v>
      </c>
      <c r="F154" s="4">
        <f>VLOOKUP(A154,HOP!A:B,2,0)</f>
        <v>2045573</v>
      </c>
      <c r="G154" s="4">
        <f t="shared" si="10"/>
        <v>0</v>
      </c>
      <c r="H154" s="4" t="str">
        <f t="shared" si="11"/>
        <v>,2045573</v>
      </c>
    </row>
    <row r="155" s="4" customFormat="1" spans="1:8">
      <c r="A155" s="4">
        <v>14788401154</v>
      </c>
      <c r="B155" s="5">
        <v>44289</v>
      </c>
      <c r="C155" s="5">
        <v>44290</v>
      </c>
      <c r="D155" s="4">
        <v>391</v>
      </c>
      <c r="E155" s="4" t="str">
        <f>VLOOKUP(A155,HOP!A:H,8,0)</f>
        <v>391.00</v>
      </c>
      <c r="F155" s="4">
        <f>VLOOKUP(A155,HOP!A:B,2,0)</f>
        <v>2046142</v>
      </c>
      <c r="G155" s="4">
        <f t="shared" si="10"/>
        <v>0</v>
      </c>
      <c r="H155" s="4" t="str">
        <f t="shared" si="11"/>
        <v>,2046142</v>
      </c>
    </row>
    <row r="156" s="4" customFormat="1" spans="1:8">
      <c r="A156" s="4">
        <v>14788563098</v>
      </c>
      <c r="B156" s="5">
        <v>44289</v>
      </c>
      <c r="C156" s="5">
        <v>44290</v>
      </c>
      <c r="D156" s="4">
        <v>0</v>
      </c>
      <c r="E156" s="4" t="str">
        <f>VLOOKUP(A156,HOP!A:H,8,0)</f>
        <v>0.00</v>
      </c>
      <c r="F156" s="4">
        <f>VLOOKUP(A156,HOP!A:B,2,0)</f>
        <v>2046204</v>
      </c>
      <c r="G156" s="4">
        <f t="shared" si="10"/>
        <v>0</v>
      </c>
      <c r="H156" s="4" t="str">
        <f t="shared" si="11"/>
        <v>,2046204</v>
      </c>
    </row>
    <row r="157" s="4" customFormat="1" spans="1:8">
      <c r="A157" s="4">
        <v>14789022527</v>
      </c>
      <c r="B157" s="5">
        <v>44289</v>
      </c>
      <c r="C157" s="5">
        <v>44290</v>
      </c>
      <c r="D157" s="4">
        <v>52</v>
      </c>
      <c r="E157" s="4" t="str">
        <f>VLOOKUP(A157,HOP!A:H,8,0)</f>
        <v>52.00</v>
      </c>
      <c r="F157" s="4">
        <f>VLOOKUP(A157,HOP!A:B,2,0)</f>
        <v>2046372</v>
      </c>
      <c r="G157" s="4">
        <f t="shared" si="10"/>
        <v>0</v>
      </c>
      <c r="H157" s="4" t="str">
        <f t="shared" si="11"/>
        <v>,2046372</v>
      </c>
    </row>
    <row r="158" s="4" customFormat="1" spans="1:8">
      <c r="A158" s="4">
        <v>14789177421</v>
      </c>
      <c r="B158" s="5">
        <v>44289</v>
      </c>
      <c r="C158" s="5">
        <v>44290</v>
      </c>
      <c r="D158" s="4">
        <v>59</v>
      </c>
      <c r="E158" s="4" t="str">
        <f>VLOOKUP(A158,HOP!A:H,8,0)</f>
        <v>59.00</v>
      </c>
      <c r="F158" s="4">
        <f>VLOOKUP(A158,HOP!A:B,2,0)</f>
        <v>2046441</v>
      </c>
      <c r="G158" s="4">
        <f t="shared" si="10"/>
        <v>0</v>
      </c>
      <c r="H158" s="4" t="str">
        <f t="shared" si="11"/>
        <v>,2046441</v>
      </c>
    </row>
    <row r="159" s="4" customFormat="1" spans="1:8">
      <c r="A159" s="4">
        <v>14789262855</v>
      </c>
      <c r="B159" s="5">
        <v>44289</v>
      </c>
      <c r="C159" s="5">
        <v>44290</v>
      </c>
      <c r="D159" s="4">
        <v>114</v>
      </c>
      <c r="E159" s="4" t="str">
        <f>VLOOKUP(A159,HOP!A:H,8,0)</f>
        <v>114.00</v>
      </c>
      <c r="F159" s="4">
        <f>VLOOKUP(A159,HOP!A:B,2,0)</f>
        <v>2046482</v>
      </c>
      <c r="G159" s="4">
        <f t="shared" si="10"/>
        <v>0</v>
      </c>
      <c r="H159" s="4" t="str">
        <f t="shared" si="11"/>
        <v>,2046482</v>
      </c>
    </row>
    <row r="160" s="4" customFormat="1" spans="1:8">
      <c r="A160" s="4">
        <v>14789357491</v>
      </c>
      <c r="B160" s="5">
        <v>44289</v>
      </c>
      <c r="C160" s="5">
        <v>44290</v>
      </c>
      <c r="D160" s="4">
        <v>77</v>
      </c>
      <c r="E160" s="4" t="str">
        <f>VLOOKUP(A160,HOP!A:H,8,0)</f>
        <v>77.00</v>
      </c>
      <c r="F160" s="4">
        <f>VLOOKUP(A160,HOP!A:B,2,0)</f>
        <v>2046520</v>
      </c>
      <c r="G160" s="4">
        <f t="shared" si="10"/>
        <v>0</v>
      </c>
      <c r="H160" s="4" t="str">
        <f t="shared" si="11"/>
        <v>,2046520</v>
      </c>
    </row>
    <row r="161" s="4" customFormat="1" spans="1:8">
      <c r="A161" s="4">
        <v>14790214190</v>
      </c>
      <c r="B161" s="5">
        <v>44289</v>
      </c>
      <c r="C161" s="5">
        <v>44290</v>
      </c>
      <c r="D161" s="4">
        <v>77</v>
      </c>
      <c r="E161" s="4" t="str">
        <f>VLOOKUP(A161,HOP!A:H,8,0)</f>
        <v>77.00</v>
      </c>
      <c r="F161" s="4">
        <f>VLOOKUP(A161,HOP!A:B,2,0)</f>
        <v>2046885</v>
      </c>
      <c r="G161" s="4">
        <f t="shared" si="10"/>
        <v>0</v>
      </c>
      <c r="H161" s="4" t="str">
        <f t="shared" si="11"/>
        <v>,2046885</v>
      </c>
    </row>
    <row r="162" s="4" customFormat="1" spans="1:8">
      <c r="A162" s="4">
        <v>14790439915</v>
      </c>
      <c r="B162" s="5">
        <v>44289</v>
      </c>
      <c r="C162" s="5">
        <v>44290</v>
      </c>
      <c r="D162" s="4">
        <v>51</v>
      </c>
      <c r="E162" s="4" t="str">
        <f>VLOOKUP(A162,HOP!A:H,8,0)</f>
        <v>51.00</v>
      </c>
      <c r="F162" s="4">
        <f>VLOOKUP(A162,HOP!A:B,2,0)</f>
        <v>2046977</v>
      </c>
      <c r="G162" s="4">
        <f t="shared" si="10"/>
        <v>0</v>
      </c>
      <c r="H162" s="4" t="str">
        <f t="shared" si="11"/>
        <v>,2046977</v>
      </c>
    </row>
    <row r="163" s="4" customFormat="1" spans="1:8">
      <c r="A163" s="4">
        <v>14790616779</v>
      </c>
      <c r="B163" s="5">
        <v>44289</v>
      </c>
      <c r="C163" s="5">
        <v>44290</v>
      </c>
      <c r="D163" s="4">
        <v>35</v>
      </c>
      <c r="E163" s="4" t="str">
        <f>VLOOKUP(A163,HOP!A:H,8,0)</f>
        <v>35.00</v>
      </c>
      <c r="F163" s="4">
        <f>VLOOKUP(A163,HOP!A:B,2,0)</f>
        <v>2047045</v>
      </c>
      <c r="G163" s="4">
        <f t="shared" si="10"/>
        <v>0</v>
      </c>
      <c r="H163" s="4" t="str">
        <f t="shared" si="11"/>
        <v>,2047045</v>
      </c>
    </row>
    <row r="164" s="4" customFormat="1" spans="1:8">
      <c r="A164" s="4">
        <v>14796131412</v>
      </c>
      <c r="B164" s="5">
        <v>44289</v>
      </c>
      <c r="C164" s="5">
        <v>44290</v>
      </c>
      <c r="D164" s="4">
        <v>35</v>
      </c>
      <c r="E164" s="4" t="str">
        <f>VLOOKUP(A164,HOP!A:H,8,0)</f>
        <v>35.00</v>
      </c>
      <c r="F164" s="4">
        <f>VLOOKUP(A164,HOP!A:B,2,0)</f>
        <v>2047213</v>
      </c>
      <c r="G164" s="4">
        <f t="shared" si="10"/>
        <v>0</v>
      </c>
      <c r="H164" s="4" t="str">
        <f t="shared" si="11"/>
        <v>,2047213</v>
      </c>
    </row>
    <row r="165" s="4" customFormat="1" spans="1:8">
      <c r="A165" s="4">
        <v>14796185567</v>
      </c>
      <c r="B165" s="5">
        <v>44289</v>
      </c>
      <c r="C165" s="5">
        <v>44290</v>
      </c>
      <c r="D165" s="4">
        <v>36</v>
      </c>
      <c r="E165" s="4" t="str">
        <f>VLOOKUP(A165,HOP!A:H,8,0)</f>
        <v>36.00</v>
      </c>
      <c r="F165" s="4">
        <f>VLOOKUP(A165,HOP!A:B,2,0)</f>
        <v>2047224</v>
      </c>
      <c r="G165" s="4">
        <f t="shared" si="10"/>
        <v>0</v>
      </c>
      <c r="H165" s="4" t="str">
        <f t="shared" si="11"/>
        <v>,2047224</v>
      </c>
    </row>
    <row r="166" s="4" customFormat="1" spans="1:8">
      <c r="A166" s="4">
        <v>14798778970</v>
      </c>
      <c r="B166" s="5">
        <v>44289</v>
      </c>
      <c r="C166" s="5">
        <v>44290</v>
      </c>
      <c r="D166" s="4">
        <v>60</v>
      </c>
      <c r="E166" s="4" t="str">
        <f>VLOOKUP(A166,HOP!A:H,8,0)</f>
        <v>60.00</v>
      </c>
      <c r="F166" s="4">
        <f>VLOOKUP(A166,HOP!A:B,2,0)</f>
        <v>2047942</v>
      </c>
      <c r="G166" s="4">
        <f>D166-E166</f>
        <v>0</v>
      </c>
      <c r="H166" s="4" t="str">
        <f>$H$1&amp;F166</f>
        <v>,2047942</v>
      </c>
    </row>
    <row r="167" s="4" customFormat="1" spans="1:8">
      <c r="A167" s="4">
        <v>14798914451</v>
      </c>
      <c r="B167" s="5">
        <v>44289</v>
      </c>
      <c r="C167" s="5">
        <v>44290</v>
      </c>
      <c r="D167" s="4">
        <v>78</v>
      </c>
      <c r="E167" s="4" t="str">
        <f>VLOOKUP(A167,HOP!A:H,8,0)</f>
        <v>78.00</v>
      </c>
      <c r="F167" s="4">
        <f>VLOOKUP(A167,HOP!A:B,2,0)</f>
        <v>2047966</v>
      </c>
      <c r="G167" s="4">
        <f>D167-E167</f>
        <v>0</v>
      </c>
      <c r="H167" s="4" t="str">
        <f>$H$1&amp;F167</f>
        <v>,2047966</v>
      </c>
    </row>
    <row r="169" spans="4:4">
      <c r="D169" s="4">
        <f>SUM(D2:D168)</f>
        <v>22031</v>
      </c>
    </row>
    <row r="171" spans="1:1">
      <c r="A171" s="4" t="s">
        <v>438</v>
      </c>
    </row>
    <row r="172" spans="1:1">
      <c r="A172" s="4" t="s">
        <v>439</v>
      </c>
    </row>
    <row r="173" spans="1:1">
      <c r="A173" s="4" t="s">
        <v>440</v>
      </c>
    </row>
  </sheetData>
  <autoFilter ref="A1:P16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"/>
  <sheetViews>
    <sheetView workbookViewId="0">
      <selection activeCell="C11" sqref="C1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441</v>
      </c>
      <c r="B1" s="2" t="s">
        <v>442</v>
      </c>
      <c r="C1" s="2" t="s">
        <v>443</v>
      </c>
      <c r="D1" s="2" t="s">
        <v>444</v>
      </c>
      <c r="E1" s="2" t="s">
        <v>5</v>
      </c>
      <c r="F1" s="2" t="s">
        <v>445</v>
      </c>
      <c r="G1" s="2" t="s">
        <v>446</v>
      </c>
      <c r="H1" s="2" t="s">
        <v>447</v>
      </c>
      <c r="I1" s="2" t="s">
        <v>448</v>
      </c>
      <c r="J1" s="2" t="s">
        <v>449</v>
      </c>
      <c r="K1" s="2" t="s">
        <v>17</v>
      </c>
    </row>
    <row r="2" s="1" customFormat="1" ht="20" customHeight="1" spans="1:11">
      <c r="A2" s="3">
        <v>14798914451</v>
      </c>
      <c r="B2" s="3">
        <v>2047966</v>
      </c>
      <c r="C2" s="2" t="s">
        <v>450</v>
      </c>
      <c r="D2" s="2" t="s">
        <v>451</v>
      </c>
      <c r="E2" s="2" t="s">
        <v>452</v>
      </c>
      <c r="F2" s="2" t="s">
        <v>453</v>
      </c>
      <c r="G2" s="2" t="s">
        <v>28</v>
      </c>
      <c r="H2" s="2" t="s">
        <v>454</v>
      </c>
      <c r="I2" s="2" t="s">
        <v>455</v>
      </c>
      <c r="J2" s="2" t="s">
        <v>455</v>
      </c>
      <c r="K2" s="2" t="s">
        <v>456</v>
      </c>
    </row>
    <row r="3" s="1" customFormat="1" ht="20" customHeight="1" spans="1:11">
      <c r="A3" s="3">
        <v>14798778970</v>
      </c>
      <c r="B3" s="3">
        <v>2047942</v>
      </c>
      <c r="C3" s="2" t="s">
        <v>457</v>
      </c>
      <c r="D3" s="2" t="s">
        <v>458</v>
      </c>
      <c r="E3" s="2" t="s">
        <v>452</v>
      </c>
      <c r="F3" s="2" t="s">
        <v>453</v>
      </c>
      <c r="G3" s="2" t="s">
        <v>28</v>
      </c>
      <c r="H3" s="2" t="s">
        <v>459</v>
      </c>
      <c r="I3" s="2" t="s">
        <v>455</v>
      </c>
      <c r="J3" s="2" t="s">
        <v>455</v>
      </c>
      <c r="K3" s="2" t="s">
        <v>460</v>
      </c>
    </row>
    <row r="4" s="1" customFormat="1" ht="20" customHeight="1" spans="1:11">
      <c r="A4" s="3">
        <v>14796185567</v>
      </c>
      <c r="B4" s="3">
        <v>2047224</v>
      </c>
      <c r="C4" s="2" t="s">
        <v>461</v>
      </c>
      <c r="D4" s="2" t="s">
        <v>462</v>
      </c>
      <c r="E4" s="2" t="s">
        <v>452</v>
      </c>
      <c r="F4" s="2" t="s">
        <v>453</v>
      </c>
      <c r="G4" s="2" t="s">
        <v>28</v>
      </c>
      <c r="H4" s="2" t="s">
        <v>463</v>
      </c>
      <c r="I4" s="2" t="s">
        <v>455</v>
      </c>
      <c r="J4" s="2" t="s">
        <v>455</v>
      </c>
      <c r="K4" s="2" t="s">
        <v>464</v>
      </c>
    </row>
    <row r="5" s="1" customFormat="1" ht="20" customHeight="1" spans="1:11">
      <c r="A5" s="3">
        <v>14796131412</v>
      </c>
      <c r="B5" s="3">
        <v>2047213</v>
      </c>
      <c r="C5" s="2" t="s">
        <v>465</v>
      </c>
      <c r="D5" s="2" t="s">
        <v>466</v>
      </c>
      <c r="E5" s="2" t="s">
        <v>452</v>
      </c>
      <c r="F5" s="2" t="s">
        <v>453</v>
      </c>
      <c r="G5" s="2" t="s">
        <v>28</v>
      </c>
      <c r="H5" s="2" t="s">
        <v>467</v>
      </c>
      <c r="I5" s="2" t="s">
        <v>455</v>
      </c>
      <c r="J5" s="2" t="s">
        <v>455</v>
      </c>
      <c r="K5" s="2" t="s">
        <v>468</v>
      </c>
    </row>
    <row r="6" s="1" customFormat="1" ht="20" customHeight="1" spans="1:11">
      <c r="A6" s="3">
        <v>14790616779</v>
      </c>
      <c r="B6" s="3">
        <v>2047045</v>
      </c>
      <c r="C6" s="2" t="s">
        <v>465</v>
      </c>
      <c r="D6" s="2" t="s">
        <v>469</v>
      </c>
      <c r="E6" s="2" t="s">
        <v>452</v>
      </c>
      <c r="F6" s="2" t="s">
        <v>453</v>
      </c>
      <c r="G6" s="2" t="s">
        <v>28</v>
      </c>
      <c r="H6" s="2" t="s">
        <v>467</v>
      </c>
      <c r="I6" s="2" t="s">
        <v>455</v>
      </c>
      <c r="J6" s="2" t="s">
        <v>455</v>
      </c>
      <c r="K6" s="2" t="s">
        <v>470</v>
      </c>
    </row>
    <row r="7" s="1" customFormat="1" ht="20" customHeight="1" spans="1:11">
      <c r="A7" s="3">
        <v>14790439915</v>
      </c>
      <c r="B7" s="3">
        <v>2046977</v>
      </c>
      <c r="C7" s="2" t="s">
        <v>471</v>
      </c>
      <c r="D7" s="2" t="s">
        <v>472</v>
      </c>
      <c r="E7" s="2" t="s">
        <v>452</v>
      </c>
      <c r="F7" s="2" t="s">
        <v>453</v>
      </c>
      <c r="G7" s="2" t="s">
        <v>28</v>
      </c>
      <c r="H7" s="2" t="s">
        <v>473</v>
      </c>
      <c r="I7" s="2" t="s">
        <v>455</v>
      </c>
      <c r="J7" s="2" t="s">
        <v>455</v>
      </c>
      <c r="K7" s="2" t="s">
        <v>474</v>
      </c>
    </row>
    <row r="8" s="1" customFormat="1" ht="20" customHeight="1" spans="1:11">
      <c r="A8" s="3">
        <v>14790214190</v>
      </c>
      <c r="B8" s="3">
        <v>2046885</v>
      </c>
      <c r="C8" s="2" t="s">
        <v>475</v>
      </c>
      <c r="D8" s="2" t="s">
        <v>476</v>
      </c>
      <c r="E8" s="2" t="s">
        <v>452</v>
      </c>
      <c r="F8" s="2" t="s">
        <v>453</v>
      </c>
      <c r="G8" s="2" t="s">
        <v>28</v>
      </c>
      <c r="H8" s="2" t="s">
        <v>477</v>
      </c>
      <c r="I8" s="2" t="s">
        <v>455</v>
      </c>
      <c r="J8" s="2" t="s">
        <v>455</v>
      </c>
      <c r="K8" s="2" t="s">
        <v>478</v>
      </c>
    </row>
    <row r="9" s="1" customFormat="1" ht="20" customHeight="1" spans="1:11">
      <c r="A9" s="3">
        <v>14789357491</v>
      </c>
      <c r="B9" s="3">
        <v>2046520</v>
      </c>
      <c r="C9" s="2" t="s">
        <v>475</v>
      </c>
      <c r="D9" s="2" t="s">
        <v>479</v>
      </c>
      <c r="E9" s="2" t="s">
        <v>452</v>
      </c>
      <c r="F9" s="2" t="s">
        <v>453</v>
      </c>
      <c r="G9" s="2" t="s">
        <v>28</v>
      </c>
      <c r="H9" s="2" t="s">
        <v>477</v>
      </c>
      <c r="I9" s="2" t="s">
        <v>455</v>
      </c>
      <c r="J9" s="2" t="s">
        <v>455</v>
      </c>
      <c r="K9" s="2" t="s">
        <v>480</v>
      </c>
    </row>
    <row r="10" s="1" customFormat="1" ht="20" customHeight="1" spans="1:11">
      <c r="A10" s="3">
        <v>14789262855</v>
      </c>
      <c r="B10" s="3">
        <v>2046482</v>
      </c>
      <c r="C10" s="2" t="s">
        <v>481</v>
      </c>
      <c r="D10" s="2" t="s">
        <v>482</v>
      </c>
      <c r="E10" s="2" t="s">
        <v>452</v>
      </c>
      <c r="F10" s="2" t="s">
        <v>453</v>
      </c>
      <c r="G10" s="2" t="s">
        <v>28</v>
      </c>
      <c r="H10" s="2" t="s">
        <v>483</v>
      </c>
      <c r="I10" s="2" t="s">
        <v>455</v>
      </c>
      <c r="J10" s="2" t="s">
        <v>455</v>
      </c>
      <c r="K10" s="2" t="s">
        <v>484</v>
      </c>
    </row>
    <row r="11" s="1" customFormat="1" ht="20" customHeight="1" spans="1:11">
      <c r="A11" s="3">
        <v>14789177421</v>
      </c>
      <c r="B11" s="3">
        <v>2046441</v>
      </c>
      <c r="C11" s="2" t="s">
        <v>485</v>
      </c>
      <c r="D11" s="2" t="s">
        <v>486</v>
      </c>
      <c r="E11" s="2" t="s">
        <v>452</v>
      </c>
      <c r="F11" s="2" t="s">
        <v>453</v>
      </c>
      <c r="G11" s="2" t="s">
        <v>28</v>
      </c>
      <c r="H11" s="2" t="s">
        <v>487</v>
      </c>
      <c r="I11" s="2" t="s">
        <v>455</v>
      </c>
      <c r="J11" s="2" t="s">
        <v>455</v>
      </c>
      <c r="K11" s="2" t="s">
        <v>488</v>
      </c>
    </row>
    <row r="12" s="1" customFormat="1" ht="20" customHeight="1" spans="1:11">
      <c r="A12" s="3">
        <v>14789022527</v>
      </c>
      <c r="B12" s="3">
        <v>2046372</v>
      </c>
      <c r="C12" s="2" t="s">
        <v>489</v>
      </c>
      <c r="D12" s="2" t="s">
        <v>490</v>
      </c>
      <c r="E12" s="2" t="s">
        <v>452</v>
      </c>
      <c r="F12" s="2" t="s">
        <v>453</v>
      </c>
      <c r="G12" s="2" t="s">
        <v>28</v>
      </c>
      <c r="H12" s="2" t="s">
        <v>491</v>
      </c>
      <c r="I12" s="2" t="s">
        <v>455</v>
      </c>
      <c r="J12" s="2" t="s">
        <v>455</v>
      </c>
      <c r="K12" s="2" t="s">
        <v>492</v>
      </c>
    </row>
    <row r="13" s="1" customFormat="1" ht="20" customHeight="1" spans="1:11">
      <c r="A13" s="3">
        <v>14788563098</v>
      </c>
      <c r="B13" s="3">
        <v>2046204</v>
      </c>
      <c r="C13" s="2" t="s">
        <v>493</v>
      </c>
      <c r="D13" s="2" t="s">
        <v>494</v>
      </c>
      <c r="E13" s="2" t="s">
        <v>452</v>
      </c>
      <c r="F13" s="2" t="s">
        <v>453</v>
      </c>
      <c r="G13" s="2" t="s">
        <v>28</v>
      </c>
      <c r="H13" s="2" t="s">
        <v>495</v>
      </c>
      <c r="I13" s="2" t="s">
        <v>455</v>
      </c>
      <c r="J13" s="2" t="s">
        <v>455</v>
      </c>
      <c r="K13" s="2" t="s">
        <v>496</v>
      </c>
    </row>
    <row r="14" s="1" customFormat="1" ht="20" customHeight="1" spans="1:11">
      <c r="A14" s="3">
        <v>14788401154</v>
      </c>
      <c r="B14" s="3">
        <v>2046142</v>
      </c>
      <c r="C14" s="2" t="s">
        <v>497</v>
      </c>
      <c r="D14" s="2" t="s">
        <v>498</v>
      </c>
      <c r="E14" s="2" t="s">
        <v>452</v>
      </c>
      <c r="F14" s="2" t="s">
        <v>453</v>
      </c>
      <c r="G14" s="2" t="s">
        <v>28</v>
      </c>
      <c r="H14" s="2" t="s">
        <v>499</v>
      </c>
      <c r="I14" s="2" t="s">
        <v>455</v>
      </c>
      <c r="J14" s="2" t="s">
        <v>455</v>
      </c>
      <c r="K14" s="2" t="s">
        <v>500</v>
      </c>
    </row>
    <row r="15" s="1" customFormat="1" ht="20" customHeight="1" spans="1:11">
      <c r="A15" s="3">
        <v>14781452399</v>
      </c>
      <c r="B15" s="3">
        <v>2045573</v>
      </c>
      <c r="C15" s="2" t="s">
        <v>501</v>
      </c>
      <c r="D15" s="2" t="s">
        <v>502</v>
      </c>
      <c r="E15" s="2" t="s">
        <v>503</v>
      </c>
      <c r="F15" s="2" t="s">
        <v>452</v>
      </c>
      <c r="G15" s="2" t="s">
        <v>28</v>
      </c>
      <c r="H15" s="2" t="s">
        <v>487</v>
      </c>
      <c r="I15" s="2" t="s">
        <v>455</v>
      </c>
      <c r="J15" s="2" t="s">
        <v>455</v>
      </c>
      <c r="K15" s="2" t="s">
        <v>504</v>
      </c>
    </row>
    <row r="16" s="1" customFormat="1" ht="20" customHeight="1" spans="1:11">
      <c r="A16" s="3">
        <v>14781445645</v>
      </c>
      <c r="B16" s="3">
        <v>2045565</v>
      </c>
      <c r="C16" s="2" t="s">
        <v>505</v>
      </c>
      <c r="D16" s="2" t="s">
        <v>506</v>
      </c>
      <c r="E16" s="2" t="s">
        <v>452</v>
      </c>
      <c r="F16" s="2" t="s">
        <v>453</v>
      </c>
      <c r="G16" s="2" t="s">
        <v>28</v>
      </c>
      <c r="H16" s="2" t="s">
        <v>507</v>
      </c>
      <c r="I16" s="2" t="s">
        <v>455</v>
      </c>
      <c r="J16" s="2" t="s">
        <v>455</v>
      </c>
      <c r="K16" s="2" t="s">
        <v>508</v>
      </c>
    </row>
    <row r="17" s="1" customFormat="1" ht="20" customHeight="1" spans="1:11">
      <c r="A17" s="3">
        <v>14781434765</v>
      </c>
      <c r="B17" s="3">
        <v>2045562</v>
      </c>
      <c r="C17" s="2" t="s">
        <v>475</v>
      </c>
      <c r="D17" s="2" t="s">
        <v>509</v>
      </c>
      <c r="E17" s="2" t="s">
        <v>452</v>
      </c>
      <c r="F17" s="2" t="s">
        <v>453</v>
      </c>
      <c r="G17" s="2" t="s">
        <v>28</v>
      </c>
      <c r="H17" s="2" t="s">
        <v>510</v>
      </c>
      <c r="I17" s="2" t="s">
        <v>455</v>
      </c>
      <c r="J17" s="2" t="s">
        <v>455</v>
      </c>
      <c r="K17" s="2" t="s">
        <v>511</v>
      </c>
    </row>
    <row r="18" s="1" customFormat="1" ht="20" customHeight="1" spans="1:11">
      <c r="A18" s="3">
        <v>14781431570</v>
      </c>
      <c r="B18" s="3">
        <v>2045556</v>
      </c>
      <c r="C18" s="2" t="s">
        <v>512</v>
      </c>
      <c r="D18" s="2" t="s">
        <v>513</v>
      </c>
      <c r="E18" s="2" t="s">
        <v>503</v>
      </c>
      <c r="F18" s="2" t="s">
        <v>452</v>
      </c>
      <c r="G18" s="2" t="s">
        <v>28</v>
      </c>
      <c r="H18" s="2" t="s">
        <v>473</v>
      </c>
      <c r="I18" s="2" t="s">
        <v>455</v>
      </c>
      <c r="J18" s="2" t="s">
        <v>455</v>
      </c>
      <c r="K18" s="2" t="s">
        <v>514</v>
      </c>
    </row>
    <row r="19" s="1" customFormat="1" ht="20" customHeight="1" spans="1:11">
      <c r="A19" s="3">
        <v>14780912398</v>
      </c>
      <c r="B19" s="3">
        <v>2045376</v>
      </c>
      <c r="C19" s="2" t="s">
        <v>515</v>
      </c>
      <c r="D19" s="2" t="s">
        <v>516</v>
      </c>
      <c r="E19" s="2" t="s">
        <v>503</v>
      </c>
      <c r="F19" s="2" t="s">
        <v>452</v>
      </c>
      <c r="G19" s="2" t="s">
        <v>28</v>
      </c>
      <c r="H19" s="2" t="s">
        <v>517</v>
      </c>
      <c r="I19" s="2" t="s">
        <v>455</v>
      </c>
      <c r="J19" s="2" t="s">
        <v>455</v>
      </c>
      <c r="K19" s="2" t="s">
        <v>518</v>
      </c>
    </row>
    <row r="20" s="1" customFormat="1" ht="20" customHeight="1" spans="1:11">
      <c r="A20" s="3">
        <v>14780281213</v>
      </c>
      <c r="B20" s="3">
        <v>2045217</v>
      </c>
      <c r="C20" s="2" t="s">
        <v>519</v>
      </c>
      <c r="D20" s="2" t="s">
        <v>520</v>
      </c>
      <c r="E20" s="2" t="s">
        <v>503</v>
      </c>
      <c r="F20" s="2" t="s">
        <v>452</v>
      </c>
      <c r="G20" s="2" t="s">
        <v>28</v>
      </c>
      <c r="H20" s="2" t="s">
        <v>521</v>
      </c>
      <c r="I20" s="2" t="s">
        <v>455</v>
      </c>
      <c r="J20" s="2" t="s">
        <v>455</v>
      </c>
      <c r="K20" s="2" t="s">
        <v>522</v>
      </c>
    </row>
    <row r="21" s="1" customFormat="1" ht="20" customHeight="1" spans="1:11">
      <c r="A21" s="3">
        <v>14779842118</v>
      </c>
      <c r="B21" s="3">
        <v>2045117</v>
      </c>
      <c r="C21" s="2" t="s">
        <v>523</v>
      </c>
      <c r="D21" s="2" t="s">
        <v>524</v>
      </c>
      <c r="E21" s="2" t="s">
        <v>452</v>
      </c>
      <c r="F21" s="2" t="s">
        <v>453</v>
      </c>
      <c r="G21" s="2" t="s">
        <v>28</v>
      </c>
      <c r="H21" s="2" t="s">
        <v>525</v>
      </c>
      <c r="I21" s="2" t="s">
        <v>455</v>
      </c>
      <c r="J21" s="2" t="s">
        <v>455</v>
      </c>
      <c r="K21" s="2" t="s">
        <v>526</v>
      </c>
    </row>
    <row r="22" s="1" customFormat="1" ht="20" customHeight="1" spans="1:11">
      <c r="A22" s="3">
        <v>14779455084</v>
      </c>
      <c r="B22" s="3">
        <v>2045041</v>
      </c>
      <c r="C22" s="2" t="s">
        <v>527</v>
      </c>
      <c r="D22" s="2" t="s">
        <v>528</v>
      </c>
      <c r="E22" s="2" t="s">
        <v>503</v>
      </c>
      <c r="F22" s="2" t="s">
        <v>452</v>
      </c>
      <c r="G22" s="2" t="s">
        <v>28</v>
      </c>
      <c r="H22" s="2" t="s">
        <v>529</v>
      </c>
      <c r="I22" s="2" t="s">
        <v>455</v>
      </c>
      <c r="J22" s="2" t="s">
        <v>455</v>
      </c>
      <c r="K22" s="2" t="s">
        <v>530</v>
      </c>
    </row>
    <row r="23" s="1" customFormat="1" ht="20" customHeight="1" spans="1:11">
      <c r="A23" s="3">
        <v>14778924308</v>
      </c>
      <c r="B23" s="3">
        <v>2044965</v>
      </c>
      <c r="C23" s="2" t="s">
        <v>531</v>
      </c>
      <c r="D23" s="2" t="s">
        <v>532</v>
      </c>
      <c r="E23" s="2" t="s">
        <v>503</v>
      </c>
      <c r="F23" s="2" t="s">
        <v>452</v>
      </c>
      <c r="G23" s="2" t="s">
        <v>28</v>
      </c>
      <c r="H23" s="2" t="s">
        <v>533</v>
      </c>
      <c r="I23" s="2" t="s">
        <v>455</v>
      </c>
      <c r="J23" s="2" t="s">
        <v>455</v>
      </c>
      <c r="K23" s="2" t="s">
        <v>534</v>
      </c>
    </row>
    <row r="24" s="1" customFormat="1" ht="20" customHeight="1" spans="1:11">
      <c r="A24" s="3">
        <v>14778641729</v>
      </c>
      <c r="B24" s="3">
        <v>2044933</v>
      </c>
      <c r="C24" s="2" t="s">
        <v>465</v>
      </c>
      <c r="D24" s="2" t="s">
        <v>535</v>
      </c>
      <c r="E24" s="2" t="s">
        <v>452</v>
      </c>
      <c r="F24" s="2" t="s">
        <v>453</v>
      </c>
      <c r="G24" s="2" t="s">
        <v>28</v>
      </c>
      <c r="H24" s="2" t="s">
        <v>467</v>
      </c>
      <c r="I24" s="2" t="s">
        <v>455</v>
      </c>
      <c r="J24" s="2" t="s">
        <v>455</v>
      </c>
      <c r="K24" s="2" t="s">
        <v>536</v>
      </c>
    </row>
    <row r="25" s="1" customFormat="1" ht="20" customHeight="1" spans="1:11">
      <c r="A25" s="3">
        <v>14774453756</v>
      </c>
      <c r="B25" s="3">
        <v>2044894</v>
      </c>
      <c r="C25" s="2" t="s">
        <v>537</v>
      </c>
      <c r="D25" s="2" t="s">
        <v>538</v>
      </c>
      <c r="E25" s="2" t="s">
        <v>503</v>
      </c>
      <c r="F25" s="2" t="s">
        <v>452</v>
      </c>
      <c r="G25" s="2" t="s">
        <v>28</v>
      </c>
      <c r="H25" s="2" t="s">
        <v>539</v>
      </c>
      <c r="I25" s="2" t="s">
        <v>455</v>
      </c>
      <c r="J25" s="2" t="s">
        <v>455</v>
      </c>
      <c r="K25" s="2" t="s">
        <v>540</v>
      </c>
    </row>
    <row r="26" s="1" customFormat="1" ht="20" customHeight="1" spans="1:11">
      <c r="A26" s="3">
        <v>14774082055</v>
      </c>
      <c r="B26" s="3">
        <v>2044817</v>
      </c>
      <c r="C26" s="2" t="s">
        <v>541</v>
      </c>
      <c r="D26" s="2" t="s">
        <v>542</v>
      </c>
      <c r="E26" s="2" t="s">
        <v>503</v>
      </c>
      <c r="F26" s="2" t="s">
        <v>452</v>
      </c>
      <c r="G26" s="2" t="s">
        <v>28</v>
      </c>
      <c r="H26" s="2" t="s">
        <v>463</v>
      </c>
      <c r="I26" s="2" t="s">
        <v>455</v>
      </c>
      <c r="J26" s="2" t="s">
        <v>455</v>
      </c>
      <c r="K26" s="2" t="s">
        <v>543</v>
      </c>
    </row>
    <row r="27" s="1" customFormat="1" ht="20" customHeight="1" spans="1:11">
      <c r="A27" s="3">
        <v>14774085208</v>
      </c>
      <c r="B27" s="3">
        <v>2044782</v>
      </c>
      <c r="C27" s="2" t="s">
        <v>465</v>
      </c>
      <c r="D27" s="2" t="s">
        <v>544</v>
      </c>
      <c r="E27" s="2" t="s">
        <v>503</v>
      </c>
      <c r="F27" s="2" t="s">
        <v>452</v>
      </c>
      <c r="G27" s="2" t="s">
        <v>28</v>
      </c>
      <c r="H27" s="2" t="s">
        <v>467</v>
      </c>
      <c r="I27" s="2" t="s">
        <v>455</v>
      </c>
      <c r="J27" s="2" t="s">
        <v>455</v>
      </c>
      <c r="K27" s="2" t="s">
        <v>545</v>
      </c>
    </row>
    <row r="28" s="1" customFormat="1" ht="20" customHeight="1" spans="1:11">
      <c r="A28" s="3">
        <v>14774056568</v>
      </c>
      <c r="B28" s="3">
        <v>2044773</v>
      </c>
      <c r="C28" s="2" t="s">
        <v>546</v>
      </c>
      <c r="D28" s="2" t="s">
        <v>547</v>
      </c>
      <c r="E28" s="2" t="s">
        <v>452</v>
      </c>
      <c r="F28" s="2" t="s">
        <v>453</v>
      </c>
      <c r="G28" s="2" t="s">
        <v>28</v>
      </c>
      <c r="H28" s="2" t="s">
        <v>548</v>
      </c>
      <c r="I28" s="2" t="s">
        <v>455</v>
      </c>
      <c r="J28" s="2" t="s">
        <v>455</v>
      </c>
      <c r="K28" s="2" t="s">
        <v>549</v>
      </c>
    </row>
    <row r="29" s="1" customFormat="1" ht="20" customHeight="1" spans="1:11">
      <c r="A29" s="3">
        <v>14773388436</v>
      </c>
      <c r="B29" s="3">
        <v>2044606</v>
      </c>
      <c r="C29" s="2" t="s">
        <v>550</v>
      </c>
      <c r="D29" s="2" t="s">
        <v>551</v>
      </c>
      <c r="E29" s="2" t="s">
        <v>452</v>
      </c>
      <c r="F29" s="2" t="s">
        <v>453</v>
      </c>
      <c r="G29" s="2" t="s">
        <v>28</v>
      </c>
      <c r="H29" s="2" t="s">
        <v>552</v>
      </c>
      <c r="I29" s="2" t="s">
        <v>455</v>
      </c>
      <c r="J29" s="2" t="s">
        <v>455</v>
      </c>
      <c r="K29" s="2" t="s">
        <v>553</v>
      </c>
    </row>
    <row r="30" s="1" customFormat="1" ht="20" customHeight="1" spans="1:11">
      <c r="A30" s="3">
        <v>14773319498</v>
      </c>
      <c r="B30" s="3">
        <v>2044597</v>
      </c>
      <c r="C30" s="2" t="s">
        <v>554</v>
      </c>
      <c r="D30" s="2" t="s">
        <v>555</v>
      </c>
      <c r="E30" s="2" t="s">
        <v>503</v>
      </c>
      <c r="F30" s="2" t="s">
        <v>453</v>
      </c>
      <c r="G30" s="2" t="s">
        <v>28</v>
      </c>
      <c r="H30" s="2" t="s">
        <v>556</v>
      </c>
      <c r="I30" s="2" t="s">
        <v>455</v>
      </c>
      <c r="J30" s="2" t="s">
        <v>455</v>
      </c>
      <c r="K30" s="2" t="s">
        <v>557</v>
      </c>
    </row>
    <row r="31" s="1" customFormat="1" ht="20" customHeight="1" spans="1:11">
      <c r="A31" s="3">
        <v>14773005652</v>
      </c>
      <c r="B31" s="3">
        <v>2044546</v>
      </c>
      <c r="C31" s="2" t="s">
        <v>558</v>
      </c>
      <c r="D31" s="2" t="s">
        <v>559</v>
      </c>
      <c r="E31" s="2" t="s">
        <v>503</v>
      </c>
      <c r="F31" s="2" t="s">
        <v>452</v>
      </c>
      <c r="G31" s="2" t="s">
        <v>28</v>
      </c>
      <c r="H31" s="2" t="s">
        <v>560</v>
      </c>
      <c r="I31" s="2" t="s">
        <v>455</v>
      </c>
      <c r="J31" s="2" t="s">
        <v>455</v>
      </c>
      <c r="K31" s="2" t="s">
        <v>561</v>
      </c>
    </row>
    <row r="32" s="1" customFormat="1" ht="20" customHeight="1" spans="1:11">
      <c r="A32" s="3">
        <v>14772949154</v>
      </c>
      <c r="B32" s="3">
        <v>2044537</v>
      </c>
      <c r="C32" s="2" t="s">
        <v>562</v>
      </c>
      <c r="D32" s="2" t="s">
        <v>563</v>
      </c>
      <c r="E32" s="2" t="s">
        <v>503</v>
      </c>
      <c r="F32" s="2" t="s">
        <v>452</v>
      </c>
      <c r="G32" s="2" t="s">
        <v>28</v>
      </c>
      <c r="H32" s="2" t="s">
        <v>564</v>
      </c>
      <c r="I32" s="2" t="s">
        <v>455</v>
      </c>
      <c r="J32" s="2" t="s">
        <v>455</v>
      </c>
      <c r="K32" s="2" t="s">
        <v>565</v>
      </c>
    </row>
    <row r="33" s="1" customFormat="1" ht="20" customHeight="1" spans="1:11">
      <c r="A33" s="3">
        <v>14772792683</v>
      </c>
      <c r="B33" s="3">
        <v>2044504</v>
      </c>
      <c r="C33" s="2" t="s">
        <v>566</v>
      </c>
      <c r="D33" s="2" t="s">
        <v>567</v>
      </c>
      <c r="E33" s="2" t="s">
        <v>503</v>
      </c>
      <c r="F33" s="2" t="s">
        <v>452</v>
      </c>
      <c r="G33" s="2" t="s">
        <v>28</v>
      </c>
      <c r="H33" s="2" t="s">
        <v>495</v>
      </c>
      <c r="I33" s="2" t="s">
        <v>455</v>
      </c>
      <c r="J33" s="2" t="s">
        <v>455</v>
      </c>
      <c r="K33" s="2" t="s">
        <v>568</v>
      </c>
    </row>
    <row r="34" s="1" customFormat="1" ht="20" customHeight="1" spans="1:11">
      <c r="A34" s="3">
        <v>14772781655</v>
      </c>
      <c r="B34" s="3">
        <v>2044502</v>
      </c>
      <c r="C34" s="2" t="s">
        <v>554</v>
      </c>
      <c r="D34" s="2" t="s">
        <v>569</v>
      </c>
      <c r="E34" s="2" t="s">
        <v>452</v>
      </c>
      <c r="F34" s="2" t="s">
        <v>453</v>
      </c>
      <c r="G34" s="2" t="s">
        <v>28</v>
      </c>
      <c r="H34" s="2" t="s">
        <v>570</v>
      </c>
      <c r="I34" s="2" t="s">
        <v>455</v>
      </c>
      <c r="J34" s="2" t="s">
        <v>455</v>
      </c>
      <c r="K34" s="2" t="s">
        <v>571</v>
      </c>
    </row>
    <row r="35" s="1" customFormat="1" ht="20" customHeight="1" spans="1:11">
      <c r="A35" s="3">
        <v>14772652162</v>
      </c>
      <c r="B35" s="3">
        <v>2044478</v>
      </c>
      <c r="C35" s="2" t="s">
        <v>572</v>
      </c>
      <c r="D35" s="2" t="s">
        <v>573</v>
      </c>
      <c r="E35" s="2" t="s">
        <v>503</v>
      </c>
      <c r="F35" s="2" t="s">
        <v>452</v>
      </c>
      <c r="G35" s="2" t="s">
        <v>28</v>
      </c>
      <c r="H35" s="2" t="s">
        <v>574</v>
      </c>
      <c r="I35" s="2" t="s">
        <v>455</v>
      </c>
      <c r="J35" s="2" t="s">
        <v>455</v>
      </c>
      <c r="K35" s="2" t="s">
        <v>575</v>
      </c>
    </row>
    <row r="36" s="1" customFormat="1" ht="20" customHeight="1" spans="1:11">
      <c r="A36" s="3">
        <v>14772636303</v>
      </c>
      <c r="B36" s="3">
        <v>2044472</v>
      </c>
      <c r="C36" s="2" t="s">
        <v>576</v>
      </c>
      <c r="D36" s="2" t="s">
        <v>577</v>
      </c>
      <c r="E36" s="2" t="s">
        <v>503</v>
      </c>
      <c r="F36" s="2" t="s">
        <v>452</v>
      </c>
      <c r="G36" s="2" t="s">
        <v>28</v>
      </c>
      <c r="H36" s="2" t="s">
        <v>510</v>
      </c>
      <c r="I36" s="2" t="s">
        <v>455</v>
      </c>
      <c r="J36" s="2" t="s">
        <v>455</v>
      </c>
      <c r="K36" s="2" t="s">
        <v>578</v>
      </c>
    </row>
    <row r="37" s="1" customFormat="1" ht="20" customHeight="1" spans="1:11">
      <c r="A37" s="3">
        <v>14772628152</v>
      </c>
      <c r="B37" s="3">
        <v>2044470</v>
      </c>
      <c r="C37" s="2" t="s">
        <v>579</v>
      </c>
      <c r="D37" s="2" t="s">
        <v>580</v>
      </c>
      <c r="E37" s="2" t="s">
        <v>452</v>
      </c>
      <c r="F37" s="2" t="s">
        <v>453</v>
      </c>
      <c r="G37" s="2" t="s">
        <v>28</v>
      </c>
      <c r="H37" s="2" t="s">
        <v>581</v>
      </c>
      <c r="I37" s="2" t="s">
        <v>455</v>
      </c>
      <c r="J37" s="2" t="s">
        <v>455</v>
      </c>
      <c r="K37" s="2" t="s">
        <v>582</v>
      </c>
    </row>
    <row r="38" s="1" customFormat="1" ht="20" customHeight="1" spans="1:11">
      <c r="A38" s="3">
        <v>14772082188</v>
      </c>
      <c r="B38" s="3">
        <v>2044415</v>
      </c>
      <c r="C38" s="2" t="s">
        <v>583</v>
      </c>
      <c r="D38" s="2" t="s">
        <v>584</v>
      </c>
      <c r="E38" s="2" t="s">
        <v>503</v>
      </c>
      <c r="F38" s="2" t="s">
        <v>453</v>
      </c>
      <c r="G38" s="2" t="s">
        <v>28</v>
      </c>
      <c r="H38" s="2" t="s">
        <v>585</v>
      </c>
      <c r="I38" s="2" t="s">
        <v>455</v>
      </c>
      <c r="J38" s="2" t="s">
        <v>455</v>
      </c>
      <c r="K38" s="2" t="s">
        <v>586</v>
      </c>
    </row>
    <row r="39" s="1" customFormat="1" ht="20" customHeight="1" spans="1:11">
      <c r="A39" s="3">
        <v>14771882512</v>
      </c>
      <c r="B39" s="3">
        <v>2044397</v>
      </c>
      <c r="C39" s="2" t="s">
        <v>587</v>
      </c>
      <c r="D39" s="2" t="s">
        <v>588</v>
      </c>
      <c r="E39" s="2" t="s">
        <v>503</v>
      </c>
      <c r="F39" s="2" t="s">
        <v>452</v>
      </c>
      <c r="G39" s="2" t="s">
        <v>28</v>
      </c>
      <c r="H39" s="2" t="s">
        <v>589</v>
      </c>
      <c r="I39" s="2" t="s">
        <v>455</v>
      </c>
      <c r="J39" s="2" t="s">
        <v>455</v>
      </c>
      <c r="K39" s="2" t="s">
        <v>590</v>
      </c>
    </row>
    <row r="40" s="1" customFormat="1" ht="20" customHeight="1" spans="1:11">
      <c r="A40" s="3">
        <v>14766710809</v>
      </c>
      <c r="B40" s="3">
        <v>2044028</v>
      </c>
      <c r="C40" s="2" t="s">
        <v>591</v>
      </c>
      <c r="D40" s="2" t="s">
        <v>592</v>
      </c>
      <c r="E40" s="2" t="s">
        <v>503</v>
      </c>
      <c r="F40" s="2" t="s">
        <v>453</v>
      </c>
      <c r="G40" s="2" t="s">
        <v>28</v>
      </c>
      <c r="H40" s="2" t="s">
        <v>593</v>
      </c>
      <c r="I40" s="2" t="s">
        <v>455</v>
      </c>
      <c r="J40" s="2" t="s">
        <v>455</v>
      </c>
      <c r="K40" s="2" t="s">
        <v>594</v>
      </c>
    </row>
    <row r="41" s="1" customFormat="1" ht="20" customHeight="1" spans="1:11">
      <c r="A41" s="3">
        <v>14765647423</v>
      </c>
      <c r="B41" s="3">
        <v>2043811</v>
      </c>
      <c r="C41" s="2" t="s">
        <v>505</v>
      </c>
      <c r="D41" s="2" t="s">
        <v>595</v>
      </c>
      <c r="E41" s="2" t="s">
        <v>503</v>
      </c>
      <c r="F41" s="2" t="s">
        <v>452</v>
      </c>
      <c r="G41" s="2" t="s">
        <v>28</v>
      </c>
      <c r="H41" s="2" t="s">
        <v>517</v>
      </c>
      <c r="I41" s="2" t="s">
        <v>455</v>
      </c>
      <c r="J41" s="2" t="s">
        <v>455</v>
      </c>
      <c r="K41" s="2" t="s">
        <v>596</v>
      </c>
    </row>
    <row r="42" s="1" customFormat="1" ht="20" customHeight="1" spans="1:11">
      <c r="A42" s="3">
        <v>14765171300</v>
      </c>
      <c r="B42" s="3">
        <v>2043702</v>
      </c>
      <c r="C42" s="2" t="s">
        <v>597</v>
      </c>
      <c r="D42" s="2" t="s">
        <v>598</v>
      </c>
      <c r="E42" s="2" t="s">
        <v>452</v>
      </c>
      <c r="F42" s="2" t="s">
        <v>453</v>
      </c>
      <c r="G42" s="2" t="s">
        <v>28</v>
      </c>
      <c r="H42" s="2" t="s">
        <v>599</v>
      </c>
      <c r="I42" s="2" t="s">
        <v>455</v>
      </c>
      <c r="J42" s="2" t="s">
        <v>455</v>
      </c>
      <c r="K42" s="2" t="s">
        <v>600</v>
      </c>
    </row>
    <row r="43" s="1" customFormat="1" ht="20" customHeight="1" spans="1:11">
      <c r="A43" s="3">
        <v>14764083305</v>
      </c>
      <c r="B43" s="3">
        <v>2043538</v>
      </c>
      <c r="C43" s="2" t="s">
        <v>601</v>
      </c>
      <c r="D43" s="2" t="s">
        <v>602</v>
      </c>
      <c r="E43" s="2" t="s">
        <v>603</v>
      </c>
      <c r="F43" s="2" t="s">
        <v>503</v>
      </c>
      <c r="G43" s="2" t="s">
        <v>28</v>
      </c>
      <c r="H43" s="2" t="s">
        <v>604</v>
      </c>
      <c r="I43" s="2" t="s">
        <v>455</v>
      </c>
      <c r="J43" s="2" t="s">
        <v>455</v>
      </c>
      <c r="K43" s="2" t="s">
        <v>605</v>
      </c>
    </row>
    <row r="44" s="1" customFormat="1" ht="20" customHeight="1" spans="1:11">
      <c r="A44" s="3">
        <v>14761333227</v>
      </c>
      <c r="B44" s="3">
        <v>2043478</v>
      </c>
      <c r="C44" s="2" t="s">
        <v>606</v>
      </c>
      <c r="D44" s="2" t="s">
        <v>607</v>
      </c>
      <c r="E44" s="2" t="s">
        <v>452</v>
      </c>
      <c r="F44" s="2" t="s">
        <v>453</v>
      </c>
      <c r="G44" s="2" t="s">
        <v>28</v>
      </c>
      <c r="H44" s="2" t="s">
        <v>608</v>
      </c>
      <c r="I44" s="2" t="s">
        <v>455</v>
      </c>
      <c r="J44" s="2" t="s">
        <v>455</v>
      </c>
      <c r="K44" s="2" t="s">
        <v>609</v>
      </c>
    </row>
    <row r="45" s="1" customFormat="1" ht="20" customHeight="1" spans="1:11">
      <c r="A45" s="3">
        <v>14761076169</v>
      </c>
      <c r="B45" s="3">
        <v>2043409</v>
      </c>
      <c r="C45" s="2" t="s">
        <v>610</v>
      </c>
      <c r="D45" s="2" t="s">
        <v>611</v>
      </c>
      <c r="E45" s="2" t="s">
        <v>603</v>
      </c>
      <c r="F45" s="2" t="s">
        <v>503</v>
      </c>
      <c r="G45" s="2" t="s">
        <v>28</v>
      </c>
      <c r="H45" s="2" t="s">
        <v>454</v>
      </c>
      <c r="I45" s="2" t="s">
        <v>455</v>
      </c>
      <c r="J45" s="2" t="s">
        <v>455</v>
      </c>
      <c r="K45" s="2" t="s">
        <v>612</v>
      </c>
    </row>
    <row r="46" s="1" customFormat="1" ht="20" customHeight="1" spans="1:11">
      <c r="A46" s="3">
        <v>14760709884</v>
      </c>
      <c r="B46" s="3">
        <v>2043333</v>
      </c>
      <c r="C46" s="2" t="s">
        <v>613</v>
      </c>
      <c r="D46" s="2" t="s">
        <v>614</v>
      </c>
      <c r="E46" s="2" t="s">
        <v>452</v>
      </c>
      <c r="F46" s="2" t="s">
        <v>453</v>
      </c>
      <c r="G46" s="2" t="s">
        <v>28</v>
      </c>
      <c r="H46" s="2" t="s">
        <v>615</v>
      </c>
      <c r="I46" s="2" t="s">
        <v>455</v>
      </c>
      <c r="J46" s="2" t="s">
        <v>455</v>
      </c>
      <c r="K46" s="2" t="s">
        <v>616</v>
      </c>
    </row>
    <row r="47" s="1" customFormat="1" ht="20" customHeight="1" spans="1:11">
      <c r="A47" s="3">
        <v>14760461089</v>
      </c>
      <c r="B47" s="3">
        <v>2043272</v>
      </c>
      <c r="C47" s="2" t="s">
        <v>617</v>
      </c>
      <c r="D47" s="2" t="s">
        <v>618</v>
      </c>
      <c r="E47" s="2" t="s">
        <v>603</v>
      </c>
      <c r="F47" s="2" t="s">
        <v>503</v>
      </c>
      <c r="G47" s="2" t="s">
        <v>28</v>
      </c>
      <c r="H47" s="2" t="s">
        <v>521</v>
      </c>
      <c r="I47" s="2" t="s">
        <v>455</v>
      </c>
      <c r="J47" s="2" t="s">
        <v>455</v>
      </c>
      <c r="K47" s="2" t="s">
        <v>619</v>
      </c>
    </row>
    <row r="48" s="1" customFormat="1" ht="20" customHeight="1" spans="1:11">
      <c r="A48" s="3">
        <v>14760413380</v>
      </c>
      <c r="B48" s="3">
        <v>2043262</v>
      </c>
      <c r="C48" s="2" t="s">
        <v>620</v>
      </c>
      <c r="D48" s="2" t="s">
        <v>621</v>
      </c>
      <c r="E48" s="2" t="s">
        <v>452</v>
      </c>
      <c r="F48" s="2" t="s">
        <v>453</v>
      </c>
      <c r="G48" s="2" t="s">
        <v>28</v>
      </c>
      <c r="H48" s="2" t="s">
        <v>622</v>
      </c>
      <c r="I48" s="2" t="s">
        <v>455</v>
      </c>
      <c r="J48" s="2" t="s">
        <v>455</v>
      </c>
      <c r="K48" s="2" t="s">
        <v>623</v>
      </c>
    </row>
    <row r="49" s="1" customFormat="1" ht="20" customHeight="1" spans="1:11">
      <c r="A49" s="3">
        <v>14759563394</v>
      </c>
      <c r="B49" s="3">
        <v>2043087</v>
      </c>
      <c r="C49" s="2" t="s">
        <v>624</v>
      </c>
      <c r="D49" s="2" t="s">
        <v>625</v>
      </c>
      <c r="E49" s="2" t="s">
        <v>626</v>
      </c>
      <c r="F49" s="2" t="s">
        <v>603</v>
      </c>
      <c r="G49" s="2" t="s">
        <v>28</v>
      </c>
      <c r="H49" s="2" t="s">
        <v>627</v>
      </c>
      <c r="I49" s="2" t="s">
        <v>455</v>
      </c>
      <c r="J49" s="2" t="s">
        <v>455</v>
      </c>
      <c r="K49" s="2" t="s">
        <v>628</v>
      </c>
    </row>
    <row r="50" s="1" customFormat="1" ht="20" customHeight="1" spans="1:11">
      <c r="A50" s="3">
        <v>14759295841</v>
      </c>
      <c r="B50" s="3">
        <v>2043010</v>
      </c>
      <c r="C50" s="2" t="s">
        <v>629</v>
      </c>
      <c r="D50" s="2" t="s">
        <v>630</v>
      </c>
      <c r="E50" s="2" t="s">
        <v>603</v>
      </c>
      <c r="F50" s="2" t="s">
        <v>452</v>
      </c>
      <c r="G50" s="2" t="s">
        <v>28</v>
      </c>
      <c r="H50" s="2" t="s">
        <v>631</v>
      </c>
      <c r="I50" s="2" t="s">
        <v>455</v>
      </c>
      <c r="J50" s="2" t="s">
        <v>455</v>
      </c>
      <c r="K50" s="2" t="s">
        <v>632</v>
      </c>
    </row>
    <row r="51" s="1" customFormat="1" ht="20" customHeight="1" spans="1:11">
      <c r="A51" s="3">
        <v>14759252668</v>
      </c>
      <c r="B51" s="3">
        <v>2042997</v>
      </c>
      <c r="C51" s="2" t="s">
        <v>505</v>
      </c>
      <c r="D51" s="2" t="s">
        <v>633</v>
      </c>
      <c r="E51" s="2" t="s">
        <v>503</v>
      </c>
      <c r="F51" s="2" t="s">
        <v>452</v>
      </c>
      <c r="G51" s="2" t="s">
        <v>28</v>
      </c>
      <c r="H51" s="2" t="s">
        <v>517</v>
      </c>
      <c r="I51" s="2" t="s">
        <v>455</v>
      </c>
      <c r="J51" s="2" t="s">
        <v>455</v>
      </c>
      <c r="K51" s="2" t="s">
        <v>634</v>
      </c>
    </row>
    <row r="52" s="1" customFormat="1" ht="20" customHeight="1" spans="1:11">
      <c r="A52" s="3">
        <v>14758365427</v>
      </c>
      <c r="B52" s="3">
        <v>2042836</v>
      </c>
      <c r="C52" s="2" t="s">
        <v>635</v>
      </c>
      <c r="D52" s="2" t="s">
        <v>636</v>
      </c>
      <c r="E52" s="2" t="s">
        <v>603</v>
      </c>
      <c r="F52" s="2" t="s">
        <v>503</v>
      </c>
      <c r="G52" s="2" t="s">
        <v>28</v>
      </c>
      <c r="H52" s="2" t="s">
        <v>637</v>
      </c>
      <c r="I52" s="2" t="s">
        <v>455</v>
      </c>
      <c r="J52" s="2" t="s">
        <v>455</v>
      </c>
      <c r="K52" s="2" t="s">
        <v>638</v>
      </c>
    </row>
    <row r="53" s="1" customFormat="1" ht="20" customHeight="1" spans="1:11">
      <c r="A53" s="3">
        <v>14755123161</v>
      </c>
      <c r="B53" s="3">
        <v>2042696</v>
      </c>
      <c r="C53" s="2" t="s">
        <v>550</v>
      </c>
      <c r="D53" s="2" t="s">
        <v>639</v>
      </c>
      <c r="E53" s="2" t="s">
        <v>603</v>
      </c>
      <c r="F53" s="2" t="s">
        <v>503</v>
      </c>
      <c r="G53" s="2" t="s">
        <v>28</v>
      </c>
      <c r="H53" s="2" t="s">
        <v>495</v>
      </c>
      <c r="I53" s="2" t="s">
        <v>455</v>
      </c>
      <c r="J53" s="2" t="s">
        <v>455</v>
      </c>
      <c r="K53" s="2" t="s">
        <v>640</v>
      </c>
    </row>
    <row r="54" s="1" customFormat="1" ht="20" customHeight="1" spans="1:11">
      <c r="A54" s="3">
        <v>14750272461</v>
      </c>
      <c r="B54" s="3">
        <v>2042168</v>
      </c>
      <c r="C54" s="2" t="s">
        <v>641</v>
      </c>
      <c r="D54" s="2" t="s">
        <v>642</v>
      </c>
      <c r="E54" s="2" t="s">
        <v>626</v>
      </c>
      <c r="F54" s="2" t="s">
        <v>603</v>
      </c>
      <c r="G54" s="2" t="s">
        <v>28</v>
      </c>
      <c r="H54" s="2" t="s">
        <v>643</v>
      </c>
      <c r="I54" s="2" t="s">
        <v>455</v>
      </c>
      <c r="J54" s="2" t="s">
        <v>455</v>
      </c>
      <c r="K54" s="2" t="s">
        <v>644</v>
      </c>
    </row>
    <row r="55" s="1" customFormat="1" ht="20" customHeight="1" spans="1:11">
      <c r="A55" s="3">
        <v>14749860186</v>
      </c>
      <c r="B55" s="3">
        <v>2042034</v>
      </c>
      <c r="C55" s="2" t="s">
        <v>645</v>
      </c>
      <c r="D55" s="2" t="s">
        <v>646</v>
      </c>
      <c r="E55" s="2" t="s">
        <v>626</v>
      </c>
      <c r="F55" s="2" t="s">
        <v>603</v>
      </c>
      <c r="G55" s="2" t="s">
        <v>28</v>
      </c>
      <c r="H55" s="2" t="s">
        <v>647</v>
      </c>
      <c r="I55" s="2" t="s">
        <v>455</v>
      </c>
      <c r="J55" s="2" t="s">
        <v>455</v>
      </c>
      <c r="K55" s="2" t="s">
        <v>648</v>
      </c>
    </row>
    <row r="56" s="1" customFormat="1" ht="20" customHeight="1" spans="1:11">
      <c r="A56" s="3">
        <v>14749087739</v>
      </c>
      <c r="B56" s="3">
        <v>2041849</v>
      </c>
      <c r="C56" s="2" t="s">
        <v>649</v>
      </c>
      <c r="D56" s="2" t="s">
        <v>650</v>
      </c>
      <c r="E56" s="2" t="s">
        <v>503</v>
      </c>
      <c r="F56" s="2" t="s">
        <v>452</v>
      </c>
      <c r="G56" s="2" t="s">
        <v>28</v>
      </c>
      <c r="H56" s="2" t="s">
        <v>483</v>
      </c>
      <c r="I56" s="2" t="s">
        <v>455</v>
      </c>
      <c r="J56" s="2" t="s">
        <v>455</v>
      </c>
      <c r="K56" s="2" t="s">
        <v>651</v>
      </c>
    </row>
    <row r="57" s="1" customFormat="1" ht="20" customHeight="1" spans="1:11">
      <c r="A57" s="3">
        <v>14749004448</v>
      </c>
      <c r="B57" s="3">
        <v>2041830</v>
      </c>
      <c r="C57" s="2" t="s">
        <v>652</v>
      </c>
      <c r="D57" s="2" t="s">
        <v>653</v>
      </c>
      <c r="E57" s="2" t="s">
        <v>626</v>
      </c>
      <c r="F57" s="2" t="s">
        <v>603</v>
      </c>
      <c r="G57" s="2" t="s">
        <v>28</v>
      </c>
      <c r="H57" s="2" t="s">
        <v>654</v>
      </c>
      <c r="I57" s="2" t="s">
        <v>455</v>
      </c>
      <c r="J57" s="2" t="s">
        <v>455</v>
      </c>
      <c r="K57" s="2" t="s">
        <v>655</v>
      </c>
    </row>
    <row r="58" s="1" customFormat="1" ht="20" customHeight="1" spans="1:11">
      <c r="A58" s="3">
        <v>14748574870</v>
      </c>
      <c r="B58" s="3">
        <v>2041668</v>
      </c>
      <c r="C58" s="2" t="s">
        <v>656</v>
      </c>
      <c r="D58" s="2" t="s">
        <v>657</v>
      </c>
      <c r="E58" s="2" t="s">
        <v>658</v>
      </c>
      <c r="F58" s="2" t="s">
        <v>603</v>
      </c>
      <c r="G58" s="2" t="s">
        <v>28</v>
      </c>
      <c r="H58" s="2" t="s">
        <v>659</v>
      </c>
      <c r="I58" s="2" t="s">
        <v>455</v>
      </c>
      <c r="J58" s="2" t="s">
        <v>455</v>
      </c>
      <c r="K58" s="2" t="s">
        <v>660</v>
      </c>
    </row>
    <row r="59" s="1" customFormat="1" ht="20" customHeight="1" spans="1:11">
      <c r="A59" s="3">
        <v>14748575819</v>
      </c>
      <c r="B59" s="3">
        <v>2041667</v>
      </c>
      <c r="C59" s="2" t="s">
        <v>661</v>
      </c>
      <c r="D59" s="2" t="s">
        <v>662</v>
      </c>
      <c r="E59" s="2" t="s">
        <v>626</v>
      </c>
      <c r="F59" s="2" t="s">
        <v>603</v>
      </c>
      <c r="G59" s="2" t="s">
        <v>28</v>
      </c>
      <c r="H59" s="2" t="s">
        <v>663</v>
      </c>
      <c r="I59" s="2" t="s">
        <v>455</v>
      </c>
      <c r="J59" s="2" t="s">
        <v>455</v>
      </c>
      <c r="K59" s="2" t="s">
        <v>664</v>
      </c>
    </row>
    <row r="60" s="1" customFormat="1" ht="20" customHeight="1" spans="1:11">
      <c r="A60" s="3">
        <v>14746450461</v>
      </c>
      <c r="B60" s="3">
        <v>2041495</v>
      </c>
      <c r="C60" s="2" t="s">
        <v>665</v>
      </c>
      <c r="D60" s="2" t="s">
        <v>666</v>
      </c>
      <c r="E60" s="2" t="s">
        <v>658</v>
      </c>
      <c r="F60" s="2" t="s">
        <v>626</v>
      </c>
      <c r="G60" s="2" t="s">
        <v>28</v>
      </c>
      <c r="H60" s="2" t="s">
        <v>667</v>
      </c>
      <c r="I60" s="2" t="s">
        <v>455</v>
      </c>
      <c r="J60" s="2" t="s">
        <v>455</v>
      </c>
      <c r="K60" s="2" t="s">
        <v>668</v>
      </c>
    </row>
    <row r="61" s="1" customFormat="1" ht="20" customHeight="1" spans="1:11">
      <c r="A61" s="3">
        <v>14742766393</v>
      </c>
      <c r="B61" s="3">
        <v>2041049</v>
      </c>
      <c r="C61" s="2" t="s">
        <v>669</v>
      </c>
      <c r="D61" s="2" t="s">
        <v>670</v>
      </c>
      <c r="E61" s="2" t="s">
        <v>658</v>
      </c>
      <c r="F61" s="2" t="s">
        <v>626</v>
      </c>
      <c r="G61" s="2" t="s">
        <v>28</v>
      </c>
      <c r="H61" s="2" t="s">
        <v>671</v>
      </c>
      <c r="I61" s="2" t="s">
        <v>455</v>
      </c>
      <c r="J61" s="2" t="s">
        <v>455</v>
      </c>
      <c r="K61" s="2" t="s">
        <v>672</v>
      </c>
    </row>
    <row r="62" s="1" customFormat="1" ht="20" customHeight="1" spans="1:11">
      <c r="A62" s="3">
        <v>14742520640</v>
      </c>
      <c r="B62" s="3">
        <v>2041000</v>
      </c>
      <c r="C62" s="2" t="s">
        <v>583</v>
      </c>
      <c r="D62" s="2" t="s">
        <v>673</v>
      </c>
      <c r="E62" s="2" t="s">
        <v>658</v>
      </c>
      <c r="F62" s="2" t="s">
        <v>626</v>
      </c>
      <c r="G62" s="2" t="s">
        <v>28</v>
      </c>
      <c r="H62" s="2" t="s">
        <v>517</v>
      </c>
      <c r="I62" s="2" t="s">
        <v>455</v>
      </c>
      <c r="J62" s="2" t="s">
        <v>455</v>
      </c>
      <c r="K62" s="2" t="s">
        <v>674</v>
      </c>
    </row>
    <row r="63" s="1" customFormat="1" ht="20" customHeight="1" spans="1:11">
      <c r="A63" s="3">
        <v>14742217990</v>
      </c>
      <c r="B63" s="3">
        <v>2040946</v>
      </c>
      <c r="C63" s="2" t="s">
        <v>675</v>
      </c>
      <c r="D63" s="2" t="s">
        <v>676</v>
      </c>
      <c r="E63" s="2" t="s">
        <v>658</v>
      </c>
      <c r="F63" s="2" t="s">
        <v>626</v>
      </c>
      <c r="G63" s="2" t="s">
        <v>28</v>
      </c>
      <c r="H63" s="2" t="s">
        <v>677</v>
      </c>
      <c r="I63" s="2" t="s">
        <v>455</v>
      </c>
      <c r="J63" s="2" t="s">
        <v>455</v>
      </c>
      <c r="K63" s="2" t="s">
        <v>678</v>
      </c>
    </row>
    <row r="64" s="1" customFormat="1" ht="20" customHeight="1" spans="1:11">
      <c r="A64" s="3">
        <v>14738986811</v>
      </c>
      <c r="B64" s="3">
        <v>2040738</v>
      </c>
      <c r="C64" s="2" t="s">
        <v>583</v>
      </c>
      <c r="D64" s="2" t="s">
        <v>679</v>
      </c>
      <c r="E64" s="2" t="s">
        <v>658</v>
      </c>
      <c r="F64" s="2" t="s">
        <v>603</v>
      </c>
      <c r="G64" s="2" t="s">
        <v>28</v>
      </c>
      <c r="H64" s="2" t="s">
        <v>680</v>
      </c>
      <c r="I64" s="2" t="s">
        <v>455</v>
      </c>
      <c r="J64" s="2" t="s">
        <v>455</v>
      </c>
      <c r="K64" s="2" t="s">
        <v>681</v>
      </c>
    </row>
    <row r="65" s="1" customFormat="1" ht="20" customHeight="1" spans="1:11">
      <c r="A65" s="3">
        <v>14738982724</v>
      </c>
      <c r="B65" s="3">
        <v>2040736</v>
      </c>
      <c r="C65" s="2" t="s">
        <v>682</v>
      </c>
      <c r="D65" s="2" t="s">
        <v>683</v>
      </c>
      <c r="E65" s="2" t="s">
        <v>658</v>
      </c>
      <c r="F65" s="2" t="s">
        <v>626</v>
      </c>
      <c r="G65" s="2" t="s">
        <v>28</v>
      </c>
      <c r="H65" s="2" t="s">
        <v>647</v>
      </c>
      <c r="I65" s="2" t="s">
        <v>455</v>
      </c>
      <c r="J65" s="2" t="s">
        <v>455</v>
      </c>
      <c r="K65" s="2" t="s">
        <v>684</v>
      </c>
    </row>
    <row r="66" s="1" customFormat="1" ht="20" customHeight="1" spans="1:11">
      <c r="A66" s="3">
        <v>14738875626</v>
      </c>
      <c r="B66" s="3">
        <v>2040715</v>
      </c>
      <c r="C66" s="2" t="s">
        <v>457</v>
      </c>
      <c r="D66" s="2" t="s">
        <v>685</v>
      </c>
      <c r="E66" s="2" t="s">
        <v>658</v>
      </c>
      <c r="F66" s="2" t="s">
        <v>626</v>
      </c>
      <c r="G66" s="2" t="s">
        <v>28</v>
      </c>
      <c r="H66" s="2" t="s">
        <v>622</v>
      </c>
      <c r="I66" s="2" t="s">
        <v>455</v>
      </c>
      <c r="J66" s="2" t="s">
        <v>455</v>
      </c>
      <c r="K66" s="2" t="s">
        <v>686</v>
      </c>
    </row>
    <row r="67" s="1" customFormat="1" ht="20" customHeight="1" spans="1:11">
      <c r="A67" s="3">
        <v>14738553866</v>
      </c>
      <c r="B67" s="3">
        <v>2040641</v>
      </c>
      <c r="C67" s="2" t="s">
        <v>687</v>
      </c>
      <c r="D67" s="2" t="s">
        <v>688</v>
      </c>
      <c r="E67" s="2" t="s">
        <v>503</v>
      </c>
      <c r="F67" s="2" t="s">
        <v>452</v>
      </c>
      <c r="G67" s="2" t="s">
        <v>28</v>
      </c>
      <c r="H67" s="2" t="s">
        <v>663</v>
      </c>
      <c r="I67" s="2" t="s">
        <v>455</v>
      </c>
      <c r="J67" s="2" t="s">
        <v>455</v>
      </c>
      <c r="K67" s="2" t="s">
        <v>689</v>
      </c>
    </row>
    <row r="68" s="1" customFormat="1" ht="20" customHeight="1" spans="1:11">
      <c r="A68" s="3">
        <v>14738058192</v>
      </c>
      <c r="B68" s="3">
        <v>2040535</v>
      </c>
      <c r="C68" s="2" t="s">
        <v>690</v>
      </c>
      <c r="D68" s="2" t="s">
        <v>691</v>
      </c>
      <c r="E68" s="2" t="s">
        <v>603</v>
      </c>
      <c r="F68" s="2" t="s">
        <v>503</v>
      </c>
      <c r="G68" s="2" t="s">
        <v>28</v>
      </c>
      <c r="H68" s="2" t="s">
        <v>495</v>
      </c>
      <c r="I68" s="2" t="s">
        <v>455</v>
      </c>
      <c r="J68" s="2" t="s">
        <v>455</v>
      </c>
      <c r="K68" s="2" t="s">
        <v>692</v>
      </c>
    </row>
    <row r="69" s="1" customFormat="1" ht="20" customHeight="1" spans="1:11">
      <c r="A69" s="3">
        <v>14734549043</v>
      </c>
      <c r="B69" s="3">
        <v>2040067</v>
      </c>
      <c r="C69" s="2" t="s">
        <v>693</v>
      </c>
      <c r="D69" s="2" t="s">
        <v>694</v>
      </c>
      <c r="E69" s="2" t="s">
        <v>695</v>
      </c>
      <c r="F69" s="2" t="s">
        <v>503</v>
      </c>
      <c r="G69" s="2" t="s">
        <v>28</v>
      </c>
      <c r="H69" s="2" t="s">
        <v>696</v>
      </c>
      <c r="I69" s="2" t="s">
        <v>455</v>
      </c>
      <c r="J69" s="2" t="s">
        <v>455</v>
      </c>
      <c r="K69" s="2" t="s">
        <v>697</v>
      </c>
    </row>
    <row r="70" s="1" customFormat="1" ht="20" customHeight="1" spans="1:11">
      <c r="A70" s="3">
        <v>14733754299</v>
      </c>
      <c r="B70" s="3">
        <v>2039625</v>
      </c>
      <c r="C70" s="2" t="s">
        <v>698</v>
      </c>
      <c r="D70" s="2" t="s">
        <v>699</v>
      </c>
      <c r="E70" s="2" t="s">
        <v>658</v>
      </c>
      <c r="F70" s="2" t="s">
        <v>626</v>
      </c>
      <c r="G70" s="2" t="s">
        <v>28</v>
      </c>
      <c r="H70" s="2" t="s">
        <v>700</v>
      </c>
      <c r="I70" s="2" t="s">
        <v>455</v>
      </c>
      <c r="J70" s="2" t="s">
        <v>455</v>
      </c>
      <c r="K70" s="2" t="s">
        <v>701</v>
      </c>
    </row>
    <row r="71" s="1" customFormat="1" ht="20" customHeight="1" spans="1:11">
      <c r="A71" s="3">
        <v>14733680225</v>
      </c>
      <c r="B71" s="3">
        <v>2039599</v>
      </c>
      <c r="C71" s="2" t="s">
        <v>702</v>
      </c>
      <c r="D71" s="2" t="s">
        <v>703</v>
      </c>
      <c r="E71" s="2" t="s">
        <v>695</v>
      </c>
      <c r="F71" s="2" t="s">
        <v>658</v>
      </c>
      <c r="G71" s="2" t="s">
        <v>28</v>
      </c>
      <c r="H71" s="2" t="s">
        <v>704</v>
      </c>
      <c r="I71" s="2" t="s">
        <v>455</v>
      </c>
      <c r="J71" s="2" t="s">
        <v>455</v>
      </c>
      <c r="K71" s="2" t="s">
        <v>705</v>
      </c>
    </row>
    <row r="72" s="1" customFormat="1" ht="20" customHeight="1" spans="1:11">
      <c r="A72" s="3">
        <v>14732611267</v>
      </c>
      <c r="B72" s="3">
        <v>2039407</v>
      </c>
      <c r="C72" s="2" t="s">
        <v>706</v>
      </c>
      <c r="D72" s="2" t="s">
        <v>707</v>
      </c>
      <c r="E72" s="2" t="s">
        <v>503</v>
      </c>
      <c r="F72" s="2" t="s">
        <v>453</v>
      </c>
      <c r="G72" s="2" t="s">
        <v>28</v>
      </c>
      <c r="H72" s="2" t="s">
        <v>708</v>
      </c>
      <c r="I72" s="2" t="s">
        <v>455</v>
      </c>
      <c r="J72" s="2" t="s">
        <v>455</v>
      </c>
      <c r="K72" s="2" t="s">
        <v>709</v>
      </c>
    </row>
    <row r="73" s="1" customFormat="1" ht="20" customHeight="1" spans="1:11">
      <c r="A73" s="3">
        <v>14729721979</v>
      </c>
      <c r="B73" s="3">
        <v>2039191</v>
      </c>
      <c r="C73" s="2" t="s">
        <v>710</v>
      </c>
      <c r="D73" s="2" t="s">
        <v>711</v>
      </c>
      <c r="E73" s="2" t="s">
        <v>695</v>
      </c>
      <c r="F73" s="2" t="s">
        <v>658</v>
      </c>
      <c r="G73" s="2" t="s">
        <v>28</v>
      </c>
      <c r="H73" s="2" t="s">
        <v>712</v>
      </c>
      <c r="I73" s="2" t="s">
        <v>455</v>
      </c>
      <c r="J73" s="2" t="s">
        <v>455</v>
      </c>
      <c r="K73" s="2" t="s">
        <v>713</v>
      </c>
    </row>
    <row r="74" s="1" customFormat="1" ht="20" customHeight="1" spans="1:11">
      <c r="A74" s="3">
        <v>14728226314</v>
      </c>
      <c r="B74" s="3">
        <v>2038918</v>
      </c>
      <c r="C74" s="2" t="s">
        <v>714</v>
      </c>
      <c r="D74" s="2" t="s">
        <v>715</v>
      </c>
      <c r="E74" s="2" t="s">
        <v>626</v>
      </c>
      <c r="F74" s="2" t="s">
        <v>453</v>
      </c>
      <c r="G74" s="2" t="s">
        <v>28</v>
      </c>
      <c r="H74" s="2" t="s">
        <v>495</v>
      </c>
      <c r="I74" s="2" t="s">
        <v>455</v>
      </c>
      <c r="J74" s="2" t="s">
        <v>455</v>
      </c>
      <c r="K74" s="2" t="s">
        <v>716</v>
      </c>
    </row>
    <row r="75" s="1" customFormat="1" ht="20" customHeight="1" spans="1:11">
      <c r="A75" s="3">
        <v>14726361564</v>
      </c>
      <c r="B75" s="3">
        <v>2038857</v>
      </c>
      <c r="C75" s="2" t="s">
        <v>717</v>
      </c>
      <c r="D75" s="2" t="s">
        <v>718</v>
      </c>
      <c r="E75" s="2" t="s">
        <v>503</v>
      </c>
      <c r="F75" s="2" t="s">
        <v>452</v>
      </c>
      <c r="G75" s="2" t="s">
        <v>28</v>
      </c>
      <c r="H75" s="2" t="s">
        <v>708</v>
      </c>
      <c r="I75" s="2" t="s">
        <v>455</v>
      </c>
      <c r="J75" s="2" t="s">
        <v>455</v>
      </c>
      <c r="K75" s="2" t="s">
        <v>719</v>
      </c>
    </row>
    <row r="76" s="1" customFormat="1" ht="20" customHeight="1" spans="1:11">
      <c r="A76" s="3">
        <v>14726071542</v>
      </c>
      <c r="B76" s="3">
        <v>2038782</v>
      </c>
      <c r="C76" s="2" t="s">
        <v>710</v>
      </c>
      <c r="D76" s="2" t="s">
        <v>720</v>
      </c>
      <c r="E76" s="2" t="s">
        <v>695</v>
      </c>
      <c r="F76" s="2" t="s">
        <v>658</v>
      </c>
      <c r="G76" s="2" t="s">
        <v>28</v>
      </c>
      <c r="H76" s="2" t="s">
        <v>712</v>
      </c>
      <c r="I76" s="2" t="s">
        <v>455</v>
      </c>
      <c r="J76" s="2" t="s">
        <v>455</v>
      </c>
      <c r="K76" s="2" t="s">
        <v>721</v>
      </c>
    </row>
    <row r="77" s="1" customFormat="1" ht="20" customHeight="1" spans="1:11">
      <c r="A77" s="3">
        <v>14725113354</v>
      </c>
      <c r="B77" s="3">
        <v>2038378</v>
      </c>
      <c r="C77" s="2" t="s">
        <v>722</v>
      </c>
      <c r="D77" s="2" t="s">
        <v>723</v>
      </c>
      <c r="E77" s="2" t="s">
        <v>695</v>
      </c>
      <c r="F77" s="2" t="s">
        <v>658</v>
      </c>
      <c r="G77" s="2" t="s">
        <v>28</v>
      </c>
      <c r="H77" s="2" t="s">
        <v>724</v>
      </c>
      <c r="I77" s="2" t="s">
        <v>455</v>
      </c>
      <c r="J77" s="2" t="s">
        <v>455</v>
      </c>
      <c r="K77" s="2" t="s">
        <v>725</v>
      </c>
    </row>
    <row r="78" s="1" customFormat="1" ht="20" customHeight="1" spans="1:11">
      <c r="A78" s="3">
        <v>14725077901</v>
      </c>
      <c r="B78" s="3">
        <v>2038366</v>
      </c>
      <c r="C78" s="2" t="s">
        <v>726</v>
      </c>
      <c r="D78" s="2" t="s">
        <v>727</v>
      </c>
      <c r="E78" s="2" t="s">
        <v>626</v>
      </c>
      <c r="F78" s="2" t="s">
        <v>503</v>
      </c>
      <c r="G78" s="2" t="s">
        <v>28</v>
      </c>
      <c r="H78" s="2" t="s">
        <v>667</v>
      </c>
      <c r="I78" s="2" t="s">
        <v>455</v>
      </c>
      <c r="J78" s="2" t="s">
        <v>455</v>
      </c>
      <c r="K78" s="2" t="s">
        <v>728</v>
      </c>
    </row>
    <row r="79" s="1" customFormat="1" ht="20" customHeight="1" spans="1:11">
      <c r="A79" s="3">
        <v>14724705364</v>
      </c>
      <c r="B79" s="3">
        <v>2038260</v>
      </c>
      <c r="C79" s="2" t="s">
        <v>729</v>
      </c>
      <c r="D79" s="2" t="s">
        <v>730</v>
      </c>
      <c r="E79" s="2" t="s">
        <v>695</v>
      </c>
      <c r="F79" s="2" t="s">
        <v>626</v>
      </c>
      <c r="G79" s="2" t="s">
        <v>28</v>
      </c>
      <c r="H79" s="2" t="s">
        <v>731</v>
      </c>
      <c r="I79" s="2" t="s">
        <v>455</v>
      </c>
      <c r="J79" s="2" t="s">
        <v>455</v>
      </c>
      <c r="K79" s="2" t="s">
        <v>732</v>
      </c>
    </row>
    <row r="80" s="1" customFormat="1" ht="20" customHeight="1" spans="1:11">
      <c r="A80" s="3">
        <v>14724673722</v>
      </c>
      <c r="B80" s="3">
        <v>2038259</v>
      </c>
      <c r="C80" s="2" t="s">
        <v>733</v>
      </c>
      <c r="D80" s="2" t="s">
        <v>734</v>
      </c>
      <c r="E80" s="2" t="s">
        <v>735</v>
      </c>
      <c r="F80" s="2" t="s">
        <v>695</v>
      </c>
      <c r="G80" s="2" t="s">
        <v>28</v>
      </c>
      <c r="H80" s="2" t="s">
        <v>643</v>
      </c>
      <c r="I80" s="2" t="s">
        <v>455</v>
      </c>
      <c r="J80" s="2" t="s">
        <v>455</v>
      </c>
      <c r="K80" s="2" t="s">
        <v>736</v>
      </c>
    </row>
    <row r="81" s="1" customFormat="1" ht="20" customHeight="1" spans="1:11">
      <c r="A81" s="3">
        <v>14724667988</v>
      </c>
      <c r="B81" s="3">
        <v>2038258</v>
      </c>
      <c r="C81" s="2" t="s">
        <v>737</v>
      </c>
      <c r="D81" s="2" t="s">
        <v>738</v>
      </c>
      <c r="E81" s="2" t="s">
        <v>735</v>
      </c>
      <c r="F81" s="2" t="s">
        <v>695</v>
      </c>
      <c r="G81" s="2" t="s">
        <v>28</v>
      </c>
      <c r="H81" s="2" t="s">
        <v>473</v>
      </c>
      <c r="I81" s="2" t="s">
        <v>455</v>
      </c>
      <c r="J81" s="2" t="s">
        <v>455</v>
      </c>
      <c r="K81" s="2" t="s">
        <v>739</v>
      </c>
    </row>
    <row r="82" s="1" customFormat="1" ht="20" customHeight="1" spans="1:11">
      <c r="A82" s="3">
        <v>14724616828</v>
      </c>
      <c r="B82" s="3">
        <v>2038246</v>
      </c>
      <c r="C82" s="2" t="s">
        <v>740</v>
      </c>
      <c r="D82" s="2" t="s">
        <v>741</v>
      </c>
      <c r="E82" s="2" t="s">
        <v>735</v>
      </c>
      <c r="F82" s="2" t="s">
        <v>695</v>
      </c>
      <c r="G82" s="2" t="s">
        <v>28</v>
      </c>
      <c r="H82" s="2" t="s">
        <v>742</v>
      </c>
      <c r="I82" s="2" t="s">
        <v>455</v>
      </c>
      <c r="J82" s="2" t="s">
        <v>455</v>
      </c>
      <c r="K82" s="2" t="s">
        <v>743</v>
      </c>
    </row>
    <row r="83" s="1" customFormat="1" ht="20" customHeight="1" spans="1:11">
      <c r="A83" s="3">
        <v>14724424786</v>
      </c>
      <c r="B83" s="3">
        <v>2038209</v>
      </c>
      <c r="C83" s="2" t="s">
        <v>744</v>
      </c>
      <c r="D83" s="2" t="s">
        <v>745</v>
      </c>
      <c r="E83" s="2" t="s">
        <v>735</v>
      </c>
      <c r="F83" s="2" t="s">
        <v>695</v>
      </c>
      <c r="G83" s="2" t="s">
        <v>28</v>
      </c>
      <c r="H83" s="2" t="s">
        <v>746</v>
      </c>
      <c r="I83" s="2" t="s">
        <v>455</v>
      </c>
      <c r="J83" s="2" t="s">
        <v>455</v>
      </c>
      <c r="K83" s="2" t="s">
        <v>747</v>
      </c>
    </row>
    <row r="84" s="1" customFormat="1" ht="20" customHeight="1" spans="1:11">
      <c r="A84" s="3">
        <v>14722093091</v>
      </c>
      <c r="B84" s="3">
        <v>2038147</v>
      </c>
      <c r="C84" s="2" t="s">
        <v>748</v>
      </c>
      <c r="D84" s="2" t="s">
        <v>749</v>
      </c>
      <c r="E84" s="2" t="s">
        <v>695</v>
      </c>
      <c r="F84" s="2" t="s">
        <v>626</v>
      </c>
      <c r="G84" s="2" t="s">
        <v>28</v>
      </c>
      <c r="H84" s="2" t="s">
        <v>750</v>
      </c>
      <c r="I84" s="2" t="s">
        <v>455</v>
      </c>
      <c r="J84" s="2" t="s">
        <v>455</v>
      </c>
      <c r="K84" s="2" t="s">
        <v>751</v>
      </c>
    </row>
    <row r="85" s="1" customFormat="1" ht="20" customHeight="1" spans="1:11">
      <c r="A85" s="3">
        <v>14722099832</v>
      </c>
      <c r="B85" s="3">
        <v>2038144</v>
      </c>
      <c r="C85" s="2" t="s">
        <v>752</v>
      </c>
      <c r="D85" s="2" t="s">
        <v>753</v>
      </c>
      <c r="E85" s="2" t="s">
        <v>735</v>
      </c>
      <c r="F85" s="2" t="s">
        <v>695</v>
      </c>
      <c r="G85" s="2" t="s">
        <v>28</v>
      </c>
      <c r="H85" s="2" t="s">
        <v>754</v>
      </c>
      <c r="I85" s="2" t="s">
        <v>455</v>
      </c>
      <c r="J85" s="2" t="s">
        <v>455</v>
      </c>
      <c r="K85" s="2" t="s">
        <v>755</v>
      </c>
    </row>
    <row r="86" s="1" customFormat="1" ht="20" customHeight="1" spans="1:11">
      <c r="A86" s="3">
        <v>14721946019</v>
      </c>
      <c r="B86" s="3">
        <v>2038107</v>
      </c>
      <c r="C86" s="2" t="s">
        <v>706</v>
      </c>
      <c r="D86" s="2" t="s">
        <v>756</v>
      </c>
      <c r="E86" s="2" t="s">
        <v>735</v>
      </c>
      <c r="F86" s="2" t="s">
        <v>695</v>
      </c>
      <c r="G86" s="2" t="s">
        <v>28</v>
      </c>
      <c r="H86" s="2" t="s">
        <v>712</v>
      </c>
      <c r="I86" s="2" t="s">
        <v>455</v>
      </c>
      <c r="J86" s="2" t="s">
        <v>455</v>
      </c>
      <c r="K86" s="2" t="s">
        <v>757</v>
      </c>
    </row>
    <row r="87" s="1" customFormat="1" ht="20" customHeight="1" spans="1:11">
      <c r="A87" s="3">
        <v>14721884156</v>
      </c>
      <c r="B87" s="3">
        <v>2038087</v>
      </c>
      <c r="C87" s="2" t="s">
        <v>729</v>
      </c>
      <c r="D87" s="2" t="s">
        <v>758</v>
      </c>
      <c r="E87" s="2" t="s">
        <v>735</v>
      </c>
      <c r="F87" s="2" t="s">
        <v>695</v>
      </c>
      <c r="G87" s="2" t="s">
        <v>28</v>
      </c>
      <c r="H87" s="2" t="s">
        <v>459</v>
      </c>
      <c r="I87" s="2" t="s">
        <v>455</v>
      </c>
      <c r="J87" s="2" t="s">
        <v>455</v>
      </c>
      <c r="K87" s="2" t="s">
        <v>759</v>
      </c>
    </row>
    <row r="88" s="1" customFormat="1" ht="20" customHeight="1" spans="1:11">
      <c r="A88" s="3">
        <v>14721796159</v>
      </c>
      <c r="B88" s="3">
        <v>2038077</v>
      </c>
      <c r="C88" s="2" t="s">
        <v>760</v>
      </c>
      <c r="D88" s="2" t="s">
        <v>761</v>
      </c>
      <c r="E88" s="2" t="s">
        <v>735</v>
      </c>
      <c r="F88" s="2" t="s">
        <v>695</v>
      </c>
      <c r="G88" s="2" t="s">
        <v>28</v>
      </c>
      <c r="H88" s="2" t="s">
        <v>762</v>
      </c>
      <c r="I88" s="2" t="s">
        <v>455</v>
      </c>
      <c r="J88" s="2" t="s">
        <v>455</v>
      </c>
      <c r="K88" s="2" t="s">
        <v>763</v>
      </c>
    </row>
    <row r="89" s="1" customFormat="1" ht="20" customHeight="1" spans="1:11">
      <c r="A89" s="3">
        <v>14721487105</v>
      </c>
      <c r="B89" s="3">
        <v>2038017</v>
      </c>
      <c r="C89" s="2" t="s">
        <v>764</v>
      </c>
      <c r="D89" s="2" t="s">
        <v>765</v>
      </c>
      <c r="E89" s="2" t="s">
        <v>735</v>
      </c>
      <c r="F89" s="2" t="s">
        <v>695</v>
      </c>
      <c r="G89" s="2" t="s">
        <v>28</v>
      </c>
      <c r="H89" s="2" t="s">
        <v>766</v>
      </c>
      <c r="I89" s="2" t="s">
        <v>455</v>
      </c>
      <c r="J89" s="2" t="s">
        <v>455</v>
      </c>
      <c r="K89" s="2" t="s">
        <v>767</v>
      </c>
    </row>
    <row r="90" s="1" customFormat="1" ht="20" customHeight="1" spans="1:11">
      <c r="A90" s="3">
        <v>14721487033</v>
      </c>
      <c r="B90" s="3">
        <v>2038016</v>
      </c>
      <c r="C90" s="2" t="s">
        <v>768</v>
      </c>
      <c r="D90" s="2" t="s">
        <v>769</v>
      </c>
      <c r="E90" s="2" t="s">
        <v>735</v>
      </c>
      <c r="F90" s="2" t="s">
        <v>695</v>
      </c>
      <c r="G90" s="2" t="s">
        <v>28</v>
      </c>
      <c r="H90" s="2" t="s">
        <v>770</v>
      </c>
      <c r="I90" s="2" t="s">
        <v>455</v>
      </c>
      <c r="J90" s="2" t="s">
        <v>455</v>
      </c>
      <c r="K90" s="2" t="s">
        <v>771</v>
      </c>
    </row>
    <row r="91" s="1" customFormat="1" ht="20" customHeight="1" spans="1:11">
      <c r="A91" s="3">
        <v>14721462455</v>
      </c>
      <c r="B91" s="3">
        <v>2038008</v>
      </c>
      <c r="C91" s="2" t="s">
        <v>527</v>
      </c>
      <c r="D91" s="2" t="s">
        <v>772</v>
      </c>
      <c r="E91" s="2" t="s">
        <v>735</v>
      </c>
      <c r="F91" s="2" t="s">
        <v>695</v>
      </c>
      <c r="G91" s="2" t="s">
        <v>28</v>
      </c>
      <c r="H91" s="2" t="s">
        <v>773</v>
      </c>
      <c r="I91" s="2" t="s">
        <v>455</v>
      </c>
      <c r="J91" s="2" t="s">
        <v>455</v>
      </c>
      <c r="K91" s="2" t="s">
        <v>774</v>
      </c>
    </row>
    <row r="92" s="1" customFormat="1" ht="20" customHeight="1" spans="1:11">
      <c r="A92" s="3">
        <v>14721374139</v>
      </c>
      <c r="B92" s="3">
        <v>2037994</v>
      </c>
      <c r="C92" s="2" t="s">
        <v>775</v>
      </c>
      <c r="D92" s="2" t="s">
        <v>776</v>
      </c>
      <c r="E92" s="2" t="s">
        <v>735</v>
      </c>
      <c r="F92" s="2" t="s">
        <v>695</v>
      </c>
      <c r="G92" s="2" t="s">
        <v>28</v>
      </c>
      <c r="H92" s="2" t="s">
        <v>622</v>
      </c>
      <c r="I92" s="2" t="s">
        <v>455</v>
      </c>
      <c r="J92" s="2" t="s">
        <v>455</v>
      </c>
      <c r="K92" s="2" t="s">
        <v>777</v>
      </c>
    </row>
    <row r="93" s="1" customFormat="1" ht="20" customHeight="1" spans="1:11">
      <c r="A93" s="3">
        <v>14721248129</v>
      </c>
      <c r="B93" s="3">
        <v>2037966</v>
      </c>
      <c r="C93" s="2" t="s">
        <v>778</v>
      </c>
      <c r="D93" s="2" t="s">
        <v>779</v>
      </c>
      <c r="E93" s="2" t="s">
        <v>695</v>
      </c>
      <c r="F93" s="2" t="s">
        <v>658</v>
      </c>
      <c r="G93" s="2" t="s">
        <v>28</v>
      </c>
      <c r="H93" s="2" t="s">
        <v>780</v>
      </c>
      <c r="I93" s="2" t="s">
        <v>455</v>
      </c>
      <c r="J93" s="2" t="s">
        <v>455</v>
      </c>
      <c r="K93" s="2" t="s">
        <v>781</v>
      </c>
    </row>
    <row r="94" s="1" customFormat="1" ht="20" customHeight="1" spans="1:11">
      <c r="A94" s="3">
        <v>14721080850</v>
      </c>
      <c r="B94" s="3">
        <v>2037929</v>
      </c>
      <c r="C94" s="2" t="s">
        <v>782</v>
      </c>
      <c r="D94" s="2" t="s">
        <v>783</v>
      </c>
      <c r="E94" s="2" t="s">
        <v>735</v>
      </c>
      <c r="F94" s="2" t="s">
        <v>695</v>
      </c>
      <c r="G94" s="2" t="s">
        <v>28</v>
      </c>
      <c r="H94" s="2" t="s">
        <v>784</v>
      </c>
      <c r="I94" s="2" t="s">
        <v>455</v>
      </c>
      <c r="J94" s="2" t="s">
        <v>455</v>
      </c>
      <c r="K94" s="2" t="s">
        <v>785</v>
      </c>
    </row>
    <row r="95" s="1" customFormat="1" ht="20" customHeight="1" spans="1:11">
      <c r="A95" s="3">
        <v>14721018202</v>
      </c>
      <c r="B95" s="3">
        <v>2037916</v>
      </c>
      <c r="C95" s="2" t="s">
        <v>786</v>
      </c>
      <c r="D95" s="2" t="s">
        <v>787</v>
      </c>
      <c r="E95" s="2" t="s">
        <v>735</v>
      </c>
      <c r="F95" s="2" t="s">
        <v>695</v>
      </c>
      <c r="G95" s="2" t="s">
        <v>28</v>
      </c>
      <c r="H95" s="2" t="s">
        <v>788</v>
      </c>
      <c r="I95" s="2" t="s">
        <v>455</v>
      </c>
      <c r="J95" s="2" t="s">
        <v>455</v>
      </c>
      <c r="K95" s="2" t="s">
        <v>789</v>
      </c>
    </row>
    <row r="96" s="1" customFormat="1" ht="20" customHeight="1" spans="1:11">
      <c r="A96" s="3">
        <v>14720763128</v>
      </c>
      <c r="B96" s="3">
        <v>2037864</v>
      </c>
      <c r="C96" s="2" t="s">
        <v>790</v>
      </c>
      <c r="D96" s="2" t="s">
        <v>791</v>
      </c>
      <c r="E96" s="2" t="s">
        <v>735</v>
      </c>
      <c r="F96" s="2" t="s">
        <v>695</v>
      </c>
      <c r="G96" s="2" t="s">
        <v>28</v>
      </c>
      <c r="H96" s="2" t="s">
        <v>792</v>
      </c>
      <c r="I96" s="2" t="s">
        <v>455</v>
      </c>
      <c r="J96" s="2" t="s">
        <v>455</v>
      </c>
      <c r="K96" s="2" t="s">
        <v>793</v>
      </c>
    </row>
    <row r="97" s="1" customFormat="1" ht="20" customHeight="1" spans="1:11">
      <c r="A97" s="3">
        <v>14720695322</v>
      </c>
      <c r="B97" s="3">
        <v>2037850</v>
      </c>
      <c r="C97" s="2" t="s">
        <v>794</v>
      </c>
      <c r="D97" s="2" t="s">
        <v>795</v>
      </c>
      <c r="E97" s="2" t="s">
        <v>735</v>
      </c>
      <c r="F97" s="2" t="s">
        <v>695</v>
      </c>
      <c r="G97" s="2" t="s">
        <v>28</v>
      </c>
      <c r="H97" s="2" t="s">
        <v>754</v>
      </c>
      <c r="I97" s="2" t="s">
        <v>455</v>
      </c>
      <c r="J97" s="2" t="s">
        <v>455</v>
      </c>
      <c r="K97" s="2" t="s">
        <v>796</v>
      </c>
    </row>
    <row r="98" s="1" customFormat="1" ht="20" customHeight="1" spans="1:11">
      <c r="A98" s="3">
        <v>14720623981</v>
      </c>
      <c r="B98" s="3">
        <v>2037837</v>
      </c>
      <c r="C98" s="2" t="s">
        <v>797</v>
      </c>
      <c r="D98" s="2" t="s">
        <v>798</v>
      </c>
      <c r="E98" s="2" t="s">
        <v>452</v>
      </c>
      <c r="F98" s="2" t="s">
        <v>453</v>
      </c>
      <c r="G98" s="2" t="s">
        <v>28</v>
      </c>
      <c r="H98" s="2" t="s">
        <v>467</v>
      </c>
      <c r="I98" s="2" t="s">
        <v>455</v>
      </c>
      <c r="J98" s="2" t="s">
        <v>455</v>
      </c>
      <c r="K98" s="2" t="s">
        <v>799</v>
      </c>
    </row>
    <row r="99" s="1" customFormat="1" ht="20" customHeight="1" spans="1:11">
      <c r="A99" s="3">
        <v>14720345947</v>
      </c>
      <c r="B99" s="3">
        <v>2037793</v>
      </c>
      <c r="C99" s="2" t="s">
        <v>800</v>
      </c>
      <c r="D99" s="2" t="s">
        <v>801</v>
      </c>
      <c r="E99" s="2" t="s">
        <v>503</v>
      </c>
      <c r="F99" s="2" t="s">
        <v>453</v>
      </c>
      <c r="G99" s="2" t="s">
        <v>28</v>
      </c>
      <c r="H99" s="2" t="s">
        <v>495</v>
      </c>
      <c r="I99" s="2" t="s">
        <v>455</v>
      </c>
      <c r="J99" s="2" t="s">
        <v>455</v>
      </c>
      <c r="K99" s="2" t="s">
        <v>802</v>
      </c>
    </row>
    <row r="100" s="1" customFormat="1" ht="20" customHeight="1" spans="1:11">
      <c r="A100" s="3">
        <v>14720160284</v>
      </c>
      <c r="B100" s="3">
        <v>2037752</v>
      </c>
      <c r="C100" s="2" t="s">
        <v>710</v>
      </c>
      <c r="D100" s="2" t="s">
        <v>803</v>
      </c>
      <c r="E100" s="2" t="s">
        <v>695</v>
      </c>
      <c r="F100" s="2" t="s">
        <v>626</v>
      </c>
      <c r="G100" s="2" t="s">
        <v>28</v>
      </c>
      <c r="H100" s="2" t="s">
        <v>708</v>
      </c>
      <c r="I100" s="2" t="s">
        <v>455</v>
      </c>
      <c r="J100" s="2" t="s">
        <v>455</v>
      </c>
      <c r="K100" s="2" t="s">
        <v>804</v>
      </c>
    </row>
    <row r="101" s="1" customFormat="1" ht="20" customHeight="1" spans="1:11">
      <c r="A101" s="3">
        <v>14717120738</v>
      </c>
      <c r="B101" s="3">
        <v>2037568</v>
      </c>
      <c r="C101" s="2" t="s">
        <v>805</v>
      </c>
      <c r="D101" s="2" t="s">
        <v>806</v>
      </c>
      <c r="E101" s="2" t="s">
        <v>807</v>
      </c>
      <c r="F101" s="2" t="s">
        <v>695</v>
      </c>
      <c r="G101" s="2" t="s">
        <v>28</v>
      </c>
      <c r="H101" s="2" t="s">
        <v>556</v>
      </c>
      <c r="I101" s="2" t="s">
        <v>455</v>
      </c>
      <c r="J101" s="2" t="s">
        <v>455</v>
      </c>
      <c r="K101" s="2" t="s">
        <v>808</v>
      </c>
    </row>
    <row r="102" s="1" customFormat="1" ht="20" customHeight="1" spans="1:11">
      <c r="A102" s="3">
        <v>14716833048</v>
      </c>
      <c r="B102" s="3">
        <v>2037444</v>
      </c>
      <c r="C102" s="2" t="s">
        <v>809</v>
      </c>
      <c r="D102" s="2" t="s">
        <v>810</v>
      </c>
      <c r="E102" s="2" t="s">
        <v>695</v>
      </c>
      <c r="F102" s="2" t="s">
        <v>658</v>
      </c>
      <c r="G102" s="2" t="s">
        <v>28</v>
      </c>
      <c r="H102" s="2" t="s">
        <v>742</v>
      </c>
      <c r="I102" s="2" t="s">
        <v>455</v>
      </c>
      <c r="J102" s="2" t="s">
        <v>455</v>
      </c>
      <c r="K102" s="2" t="s">
        <v>811</v>
      </c>
    </row>
    <row r="103" s="1" customFormat="1" ht="20" customHeight="1" spans="1:11">
      <c r="A103" s="3">
        <v>14715211843</v>
      </c>
      <c r="B103" s="3">
        <v>2036952</v>
      </c>
      <c r="C103" s="2" t="s">
        <v>812</v>
      </c>
      <c r="D103" s="2" t="s">
        <v>813</v>
      </c>
      <c r="E103" s="2" t="s">
        <v>603</v>
      </c>
      <c r="F103" s="2" t="s">
        <v>503</v>
      </c>
      <c r="G103" s="2" t="s">
        <v>28</v>
      </c>
      <c r="H103" s="2" t="s">
        <v>814</v>
      </c>
      <c r="I103" s="2" t="s">
        <v>455</v>
      </c>
      <c r="J103" s="2" t="s">
        <v>455</v>
      </c>
      <c r="K103" s="2" t="s">
        <v>815</v>
      </c>
    </row>
    <row r="104" s="1" customFormat="1" ht="20" customHeight="1" spans="1:11">
      <c r="A104" s="3">
        <v>14708757056</v>
      </c>
      <c r="B104" s="3">
        <v>2036445</v>
      </c>
      <c r="C104" s="2" t="s">
        <v>816</v>
      </c>
      <c r="D104" s="2" t="s">
        <v>817</v>
      </c>
      <c r="E104" s="2" t="s">
        <v>503</v>
      </c>
      <c r="F104" s="2" t="s">
        <v>452</v>
      </c>
      <c r="G104" s="2" t="s">
        <v>28</v>
      </c>
      <c r="H104" s="2" t="s">
        <v>643</v>
      </c>
      <c r="I104" s="2" t="s">
        <v>455</v>
      </c>
      <c r="J104" s="2" t="s">
        <v>455</v>
      </c>
      <c r="K104" s="2" t="s">
        <v>818</v>
      </c>
    </row>
    <row r="105" s="1" customFormat="1" ht="20" customHeight="1" spans="1:11">
      <c r="A105" s="3">
        <v>14708755976</v>
      </c>
      <c r="B105" s="3">
        <v>2036444</v>
      </c>
      <c r="C105" s="2" t="s">
        <v>816</v>
      </c>
      <c r="D105" s="2" t="s">
        <v>817</v>
      </c>
      <c r="E105" s="2" t="s">
        <v>626</v>
      </c>
      <c r="F105" s="2" t="s">
        <v>603</v>
      </c>
      <c r="G105" s="2" t="s">
        <v>28</v>
      </c>
      <c r="H105" s="2" t="s">
        <v>819</v>
      </c>
      <c r="I105" s="2" t="s">
        <v>455</v>
      </c>
      <c r="J105" s="2" t="s">
        <v>455</v>
      </c>
      <c r="K105" s="2" t="s">
        <v>820</v>
      </c>
    </row>
    <row r="106" s="1" customFormat="1" ht="20" customHeight="1" spans="1:11">
      <c r="A106" s="3">
        <v>14708501374</v>
      </c>
      <c r="B106" s="3">
        <v>2036400</v>
      </c>
      <c r="C106" s="2" t="s">
        <v>821</v>
      </c>
      <c r="D106" s="2" t="s">
        <v>822</v>
      </c>
      <c r="E106" s="2" t="s">
        <v>807</v>
      </c>
      <c r="F106" s="2" t="s">
        <v>695</v>
      </c>
      <c r="G106" s="2" t="s">
        <v>28</v>
      </c>
      <c r="H106" s="2" t="s">
        <v>770</v>
      </c>
      <c r="I106" s="2" t="s">
        <v>455</v>
      </c>
      <c r="J106" s="2" t="s">
        <v>455</v>
      </c>
      <c r="K106" s="2" t="s">
        <v>823</v>
      </c>
    </row>
    <row r="107" s="1" customFormat="1" ht="20" customHeight="1" spans="1:11">
      <c r="A107" s="3">
        <v>14704438867</v>
      </c>
      <c r="B107" s="3">
        <v>2035854</v>
      </c>
      <c r="C107" s="2" t="s">
        <v>824</v>
      </c>
      <c r="D107" s="2" t="s">
        <v>825</v>
      </c>
      <c r="E107" s="2" t="s">
        <v>807</v>
      </c>
      <c r="F107" s="2" t="s">
        <v>658</v>
      </c>
      <c r="G107" s="2" t="s">
        <v>28</v>
      </c>
      <c r="H107" s="2" t="s">
        <v>826</v>
      </c>
      <c r="I107" s="2" t="s">
        <v>455</v>
      </c>
      <c r="J107" s="2" t="s">
        <v>455</v>
      </c>
      <c r="K107" s="2" t="s">
        <v>827</v>
      </c>
    </row>
    <row r="108" s="1" customFormat="1" ht="20" customHeight="1" spans="1:11">
      <c r="A108" s="3">
        <v>14703893571</v>
      </c>
      <c r="B108" s="3">
        <v>2035766</v>
      </c>
      <c r="C108" s="2" t="s">
        <v>591</v>
      </c>
      <c r="D108" s="2" t="s">
        <v>828</v>
      </c>
      <c r="E108" s="2" t="s">
        <v>603</v>
      </c>
      <c r="F108" s="2" t="s">
        <v>452</v>
      </c>
      <c r="G108" s="2" t="s">
        <v>28</v>
      </c>
      <c r="H108" s="2" t="s">
        <v>829</v>
      </c>
      <c r="I108" s="2" t="s">
        <v>455</v>
      </c>
      <c r="J108" s="2" t="s">
        <v>455</v>
      </c>
      <c r="K108" s="2" t="s">
        <v>830</v>
      </c>
    </row>
    <row r="109" s="1" customFormat="1" ht="20" customHeight="1" spans="1:11">
      <c r="A109" s="3">
        <v>14702915065</v>
      </c>
      <c r="B109" s="3">
        <v>2035622</v>
      </c>
      <c r="C109" s="2" t="s">
        <v>831</v>
      </c>
      <c r="D109" s="2" t="s">
        <v>832</v>
      </c>
      <c r="E109" s="2" t="s">
        <v>807</v>
      </c>
      <c r="F109" s="2" t="s">
        <v>503</v>
      </c>
      <c r="G109" s="2" t="s">
        <v>28</v>
      </c>
      <c r="H109" s="2" t="s">
        <v>833</v>
      </c>
      <c r="I109" s="2" t="s">
        <v>455</v>
      </c>
      <c r="J109" s="2" t="s">
        <v>455</v>
      </c>
      <c r="K109" s="2" t="s">
        <v>834</v>
      </c>
    </row>
    <row r="110" s="1" customFormat="1" ht="20" customHeight="1" spans="1:11">
      <c r="A110" s="3">
        <v>14702407036</v>
      </c>
      <c r="B110" s="3">
        <v>2035605</v>
      </c>
      <c r="C110" s="2" t="s">
        <v>835</v>
      </c>
      <c r="D110" s="2" t="s">
        <v>836</v>
      </c>
      <c r="E110" s="2" t="s">
        <v>695</v>
      </c>
      <c r="F110" s="2" t="s">
        <v>658</v>
      </c>
      <c r="G110" s="2" t="s">
        <v>28</v>
      </c>
      <c r="H110" s="2" t="s">
        <v>837</v>
      </c>
      <c r="I110" s="2" t="s">
        <v>455</v>
      </c>
      <c r="J110" s="2" t="s">
        <v>455</v>
      </c>
      <c r="K110" s="2" t="s">
        <v>838</v>
      </c>
    </row>
    <row r="111" s="1" customFormat="1" ht="20" customHeight="1" spans="1:11">
      <c r="A111" s="3">
        <v>14700307774</v>
      </c>
      <c r="B111" s="3">
        <v>2035428</v>
      </c>
      <c r="C111" s="2" t="s">
        <v>839</v>
      </c>
      <c r="D111" s="2" t="s">
        <v>840</v>
      </c>
      <c r="E111" s="2" t="s">
        <v>695</v>
      </c>
      <c r="F111" s="2" t="s">
        <v>658</v>
      </c>
      <c r="G111" s="2" t="s">
        <v>28</v>
      </c>
      <c r="H111" s="2" t="s">
        <v>841</v>
      </c>
      <c r="I111" s="2" t="s">
        <v>455</v>
      </c>
      <c r="J111" s="2" t="s">
        <v>455</v>
      </c>
      <c r="K111" s="2" t="s">
        <v>842</v>
      </c>
    </row>
    <row r="112" s="1" customFormat="1" ht="20" customHeight="1" spans="1:11">
      <c r="A112" s="3">
        <v>14700021873</v>
      </c>
      <c r="B112" s="3">
        <v>2035353</v>
      </c>
      <c r="C112" s="2" t="s">
        <v>812</v>
      </c>
      <c r="D112" s="2" t="s">
        <v>843</v>
      </c>
      <c r="E112" s="2" t="s">
        <v>603</v>
      </c>
      <c r="F112" s="2" t="s">
        <v>503</v>
      </c>
      <c r="G112" s="2" t="s">
        <v>28</v>
      </c>
      <c r="H112" s="2" t="s">
        <v>495</v>
      </c>
      <c r="I112" s="2" t="s">
        <v>455</v>
      </c>
      <c r="J112" s="2" t="s">
        <v>455</v>
      </c>
      <c r="K112" s="2" t="s">
        <v>844</v>
      </c>
    </row>
    <row r="113" s="1" customFormat="1" ht="20" customHeight="1" spans="1:11">
      <c r="A113" s="3">
        <v>14696509583</v>
      </c>
      <c r="B113" s="3">
        <v>2034507</v>
      </c>
      <c r="C113" s="2" t="s">
        <v>845</v>
      </c>
      <c r="D113" s="2" t="s">
        <v>846</v>
      </c>
      <c r="E113" s="2" t="s">
        <v>735</v>
      </c>
      <c r="F113" s="2" t="s">
        <v>695</v>
      </c>
      <c r="G113" s="2" t="s">
        <v>28</v>
      </c>
      <c r="H113" s="2" t="s">
        <v>770</v>
      </c>
      <c r="I113" s="2" t="s">
        <v>455</v>
      </c>
      <c r="J113" s="2" t="s">
        <v>455</v>
      </c>
      <c r="K113" s="2" t="s">
        <v>847</v>
      </c>
    </row>
    <row r="114" s="1" customFormat="1" ht="20" customHeight="1" spans="1:11">
      <c r="A114" s="3">
        <v>14695585451</v>
      </c>
      <c r="B114" s="3">
        <v>2034331</v>
      </c>
      <c r="C114" s="2" t="s">
        <v>821</v>
      </c>
      <c r="D114" s="2" t="s">
        <v>848</v>
      </c>
      <c r="E114" s="2" t="s">
        <v>503</v>
      </c>
      <c r="F114" s="2" t="s">
        <v>452</v>
      </c>
      <c r="G114" s="2" t="s">
        <v>28</v>
      </c>
      <c r="H114" s="2" t="s">
        <v>849</v>
      </c>
      <c r="I114" s="2" t="s">
        <v>455</v>
      </c>
      <c r="J114" s="2" t="s">
        <v>455</v>
      </c>
      <c r="K114" s="2" t="s">
        <v>850</v>
      </c>
    </row>
    <row r="115" s="1" customFormat="1" ht="20" customHeight="1" spans="1:11">
      <c r="A115" s="3">
        <v>14690010587</v>
      </c>
      <c r="B115" s="3">
        <v>2033705</v>
      </c>
      <c r="C115" s="2" t="s">
        <v>851</v>
      </c>
      <c r="D115" s="2" t="s">
        <v>852</v>
      </c>
      <c r="E115" s="2" t="s">
        <v>452</v>
      </c>
      <c r="F115" s="2" t="s">
        <v>453</v>
      </c>
      <c r="G115" s="2" t="s">
        <v>28</v>
      </c>
      <c r="H115" s="2" t="s">
        <v>491</v>
      </c>
      <c r="I115" s="2" t="s">
        <v>455</v>
      </c>
      <c r="J115" s="2" t="s">
        <v>455</v>
      </c>
      <c r="K115" s="2" t="s">
        <v>853</v>
      </c>
    </row>
    <row r="116" s="1" customFormat="1" ht="20" customHeight="1" spans="1:11">
      <c r="A116" s="3">
        <v>14689887402</v>
      </c>
      <c r="B116" s="3">
        <v>2033603</v>
      </c>
      <c r="C116" s="2" t="s">
        <v>854</v>
      </c>
      <c r="D116" s="2" t="s">
        <v>855</v>
      </c>
      <c r="E116" s="2" t="s">
        <v>452</v>
      </c>
      <c r="F116" s="2" t="s">
        <v>453</v>
      </c>
      <c r="G116" s="2" t="s">
        <v>28</v>
      </c>
      <c r="H116" s="2" t="s">
        <v>654</v>
      </c>
      <c r="I116" s="2" t="s">
        <v>455</v>
      </c>
      <c r="J116" s="2" t="s">
        <v>455</v>
      </c>
      <c r="K116" s="2" t="s">
        <v>856</v>
      </c>
    </row>
    <row r="117" s="1" customFormat="1" ht="20" customHeight="1" spans="1:11">
      <c r="A117" s="3">
        <v>14687668066</v>
      </c>
      <c r="B117" s="3">
        <v>2032854</v>
      </c>
      <c r="C117" s="2" t="s">
        <v>857</v>
      </c>
      <c r="D117" s="2" t="s">
        <v>858</v>
      </c>
      <c r="E117" s="2" t="s">
        <v>452</v>
      </c>
      <c r="F117" s="2" t="s">
        <v>453</v>
      </c>
      <c r="G117" s="2" t="s">
        <v>28</v>
      </c>
      <c r="H117" s="2" t="s">
        <v>564</v>
      </c>
      <c r="I117" s="2" t="s">
        <v>455</v>
      </c>
      <c r="J117" s="2" t="s">
        <v>455</v>
      </c>
      <c r="K117" s="2" t="s">
        <v>859</v>
      </c>
    </row>
    <row r="118" s="1" customFormat="1" ht="20" customHeight="1" spans="1:11">
      <c r="A118" s="3">
        <v>14683225949</v>
      </c>
      <c r="B118" s="3">
        <v>2032191</v>
      </c>
      <c r="C118" s="2" t="s">
        <v>860</v>
      </c>
      <c r="D118" s="2" t="s">
        <v>861</v>
      </c>
      <c r="E118" s="2" t="s">
        <v>735</v>
      </c>
      <c r="F118" s="2" t="s">
        <v>695</v>
      </c>
      <c r="G118" s="2" t="s">
        <v>28</v>
      </c>
      <c r="H118" s="2" t="s">
        <v>491</v>
      </c>
      <c r="I118" s="2" t="s">
        <v>455</v>
      </c>
      <c r="J118" s="2" t="s">
        <v>455</v>
      </c>
      <c r="K118" s="2" t="s">
        <v>862</v>
      </c>
    </row>
    <row r="119" s="1" customFormat="1" ht="20" customHeight="1" spans="1:11">
      <c r="A119" s="3">
        <v>14682956306</v>
      </c>
      <c r="B119" s="3">
        <v>2032078</v>
      </c>
      <c r="C119" s="2" t="s">
        <v>863</v>
      </c>
      <c r="D119" s="2" t="s">
        <v>864</v>
      </c>
      <c r="E119" s="2" t="s">
        <v>626</v>
      </c>
      <c r="F119" s="2" t="s">
        <v>603</v>
      </c>
      <c r="G119" s="2" t="s">
        <v>28</v>
      </c>
      <c r="H119" s="2" t="s">
        <v>487</v>
      </c>
      <c r="I119" s="2" t="s">
        <v>455</v>
      </c>
      <c r="J119" s="2" t="s">
        <v>455</v>
      </c>
      <c r="K119" s="2" t="s">
        <v>865</v>
      </c>
    </row>
    <row r="120" s="1" customFormat="1" ht="20" customHeight="1" spans="1:11">
      <c r="A120" s="3">
        <v>14674574071</v>
      </c>
      <c r="B120" s="3">
        <v>2030808</v>
      </c>
      <c r="C120" s="2" t="s">
        <v>591</v>
      </c>
      <c r="D120" s="2" t="s">
        <v>866</v>
      </c>
      <c r="E120" s="2" t="s">
        <v>603</v>
      </c>
      <c r="F120" s="2" t="s">
        <v>452</v>
      </c>
      <c r="G120" s="2" t="s">
        <v>28</v>
      </c>
      <c r="H120" s="2" t="s">
        <v>867</v>
      </c>
      <c r="I120" s="2" t="s">
        <v>455</v>
      </c>
      <c r="J120" s="2" t="s">
        <v>455</v>
      </c>
      <c r="K120" s="2" t="s">
        <v>868</v>
      </c>
    </row>
    <row r="121" s="1" customFormat="1" ht="20" customHeight="1" spans="1:11">
      <c r="A121" s="3">
        <v>14674501268</v>
      </c>
      <c r="B121" s="3">
        <v>2030771</v>
      </c>
      <c r="C121" s="2" t="s">
        <v>824</v>
      </c>
      <c r="D121" s="2" t="s">
        <v>869</v>
      </c>
      <c r="E121" s="2" t="s">
        <v>603</v>
      </c>
      <c r="F121" s="2" t="s">
        <v>453</v>
      </c>
      <c r="G121" s="2" t="s">
        <v>28</v>
      </c>
      <c r="H121" s="2" t="s">
        <v>870</v>
      </c>
      <c r="I121" s="2" t="s">
        <v>455</v>
      </c>
      <c r="J121" s="2" t="s">
        <v>455</v>
      </c>
      <c r="K121" s="2" t="s">
        <v>871</v>
      </c>
    </row>
    <row r="122" s="1" customFormat="1" ht="20" customHeight="1" spans="1:11">
      <c r="A122" s="3">
        <v>14673593032</v>
      </c>
      <c r="B122" s="3">
        <v>2030547</v>
      </c>
      <c r="C122" s="2" t="s">
        <v>872</v>
      </c>
      <c r="D122" s="2" t="s">
        <v>873</v>
      </c>
      <c r="E122" s="2" t="s">
        <v>626</v>
      </c>
      <c r="F122" s="2" t="s">
        <v>503</v>
      </c>
      <c r="G122" s="2" t="s">
        <v>28</v>
      </c>
      <c r="H122" s="2" t="s">
        <v>874</v>
      </c>
      <c r="I122" s="2" t="s">
        <v>455</v>
      </c>
      <c r="J122" s="2" t="s">
        <v>455</v>
      </c>
      <c r="K122" s="2" t="s">
        <v>875</v>
      </c>
    </row>
    <row r="123" s="1" customFormat="1" ht="20" customHeight="1" spans="1:11">
      <c r="A123" s="3">
        <v>14670954022</v>
      </c>
      <c r="B123" s="3">
        <v>2030110</v>
      </c>
      <c r="C123" s="2" t="s">
        <v>876</v>
      </c>
      <c r="D123" s="2" t="s">
        <v>877</v>
      </c>
      <c r="E123" s="2" t="s">
        <v>503</v>
      </c>
      <c r="F123" s="2" t="s">
        <v>452</v>
      </c>
      <c r="G123" s="2" t="s">
        <v>28</v>
      </c>
      <c r="H123" s="2" t="s">
        <v>495</v>
      </c>
      <c r="I123" s="2" t="s">
        <v>455</v>
      </c>
      <c r="J123" s="2" t="s">
        <v>455</v>
      </c>
      <c r="K123" s="2" t="s">
        <v>878</v>
      </c>
    </row>
    <row r="124" s="1" customFormat="1" ht="20" customHeight="1" spans="1:11">
      <c r="A124" s="3">
        <v>14667402200</v>
      </c>
      <c r="B124" s="3">
        <v>2029720</v>
      </c>
      <c r="C124" s="2" t="s">
        <v>690</v>
      </c>
      <c r="D124" s="2" t="s">
        <v>879</v>
      </c>
      <c r="E124" s="2" t="s">
        <v>658</v>
      </c>
      <c r="F124" s="2" t="s">
        <v>626</v>
      </c>
      <c r="G124" s="2" t="s">
        <v>28</v>
      </c>
      <c r="H124" s="2" t="s">
        <v>495</v>
      </c>
      <c r="I124" s="2" t="s">
        <v>455</v>
      </c>
      <c r="J124" s="2" t="s">
        <v>455</v>
      </c>
      <c r="K124" s="2" t="s">
        <v>880</v>
      </c>
    </row>
    <row r="125" s="1" customFormat="1" ht="20" customHeight="1" spans="1:11">
      <c r="A125" s="3">
        <v>14665874599</v>
      </c>
      <c r="B125" s="3">
        <v>2029114</v>
      </c>
      <c r="C125" s="2" t="s">
        <v>824</v>
      </c>
      <c r="D125" s="2" t="s">
        <v>881</v>
      </c>
      <c r="E125" s="2" t="s">
        <v>882</v>
      </c>
      <c r="F125" s="2" t="s">
        <v>658</v>
      </c>
      <c r="G125" s="2" t="s">
        <v>28</v>
      </c>
      <c r="H125" s="2" t="s">
        <v>883</v>
      </c>
      <c r="I125" s="2" t="s">
        <v>455</v>
      </c>
      <c r="J125" s="2" t="s">
        <v>455</v>
      </c>
      <c r="K125" s="2" t="s">
        <v>884</v>
      </c>
    </row>
    <row r="126" s="1" customFormat="1" ht="20" customHeight="1" spans="1:11">
      <c r="A126" s="3">
        <v>14665753277</v>
      </c>
      <c r="B126" s="3">
        <v>2029077</v>
      </c>
      <c r="C126" s="2" t="s">
        <v>885</v>
      </c>
      <c r="D126" s="2" t="s">
        <v>886</v>
      </c>
      <c r="E126" s="2" t="s">
        <v>735</v>
      </c>
      <c r="F126" s="2" t="s">
        <v>695</v>
      </c>
      <c r="G126" s="2" t="s">
        <v>28</v>
      </c>
      <c r="H126" s="2" t="s">
        <v>667</v>
      </c>
      <c r="I126" s="2" t="s">
        <v>455</v>
      </c>
      <c r="J126" s="2" t="s">
        <v>455</v>
      </c>
      <c r="K126" s="2" t="s">
        <v>887</v>
      </c>
    </row>
    <row r="127" s="1" customFormat="1" ht="20" customHeight="1" spans="1:11">
      <c r="A127" s="3">
        <v>14662292696</v>
      </c>
      <c r="B127" s="3">
        <v>2028606</v>
      </c>
      <c r="C127" s="2" t="s">
        <v>888</v>
      </c>
      <c r="D127" s="2" t="s">
        <v>889</v>
      </c>
      <c r="E127" s="2" t="s">
        <v>890</v>
      </c>
      <c r="F127" s="2" t="s">
        <v>695</v>
      </c>
      <c r="G127" s="2" t="s">
        <v>28</v>
      </c>
      <c r="H127" s="2" t="s">
        <v>891</v>
      </c>
      <c r="I127" s="2" t="s">
        <v>455</v>
      </c>
      <c r="J127" s="2" t="s">
        <v>455</v>
      </c>
      <c r="K127" s="2" t="s">
        <v>892</v>
      </c>
    </row>
    <row r="128" s="1" customFormat="1" ht="20" customHeight="1" spans="1:11">
      <c r="A128" s="3">
        <v>14662015275</v>
      </c>
      <c r="B128" s="3">
        <v>2028490</v>
      </c>
      <c r="C128" s="2" t="s">
        <v>893</v>
      </c>
      <c r="D128" s="2" t="s">
        <v>894</v>
      </c>
      <c r="E128" s="2" t="s">
        <v>807</v>
      </c>
      <c r="F128" s="2" t="s">
        <v>695</v>
      </c>
      <c r="G128" s="2" t="s">
        <v>28</v>
      </c>
      <c r="H128" s="2" t="s">
        <v>533</v>
      </c>
      <c r="I128" s="2" t="s">
        <v>455</v>
      </c>
      <c r="J128" s="2" t="s">
        <v>455</v>
      </c>
      <c r="K128" s="2" t="s">
        <v>895</v>
      </c>
    </row>
    <row r="129" s="1" customFormat="1" ht="20" customHeight="1" spans="1:11">
      <c r="A129" s="3">
        <v>14661758320</v>
      </c>
      <c r="B129" s="3">
        <v>2028408</v>
      </c>
      <c r="C129" s="2" t="s">
        <v>896</v>
      </c>
      <c r="D129" s="2" t="s">
        <v>897</v>
      </c>
      <c r="E129" s="2" t="s">
        <v>658</v>
      </c>
      <c r="F129" s="2" t="s">
        <v>626</v>
      </c>
      <c r="G129" s="2" t="s">
        <v>28</v>
      </c>
      <c r="H129" s="2" t="s">
        <v>454</v>
      </c>
      <c r="I129" s="2" t="s">
        <v>455</v>
      </c>
      <c r="J129" s="2" t="s">
        <v>455</v>
      </c>
      <c r="K129" s="2" t="s">
        <v>898</v>
      </c>
    </row>
    <row r="130" s="1" customFormat="1" ht="20" customHeight="1" spans="1:11">
      <c r="A130" s="3">
        <v>14660643653</v>
      </c>
      <c r="B130" s="3">
        <v>2028101</v>
      </c>
      <c r="C130" s="2" t="s">
        <v>899</v>
      </c>
      <c r="D130" s="2" t="s">
        <v>900</v>
      </c>
      <c r="E130" s="2" t="s">
        <v>658</v>
      </c>
      <c r="F130" s="2" t="s">
        <v>603</v>
      </c>
      <c r="G130" s="2" t="s">
        <v>28</v>
      </c>
      <c r="H130" s="2" t="s">
        <v>901</v>
      </c>
      <c r="I130" s="2" t="s">
        <v>455</v>
      </c>
      <c r="J130" s="2" t="s">
        <v>455</v>
      </c>
      <c r="K130" s="2" t="s">
        <v>902</v>
      </c>
    </row>
    <row r="131" s="1" customFormat="1" ht="20" customHeight="1" spans="1:11">
      <c r="A131" s="3">
        <v>14657583588</v>
      </c>
      <c r="B131" s="3">
        <v>2027903</v>
      </c>
      <c r="C131" s="2" t="s">
        <v>903</v>
      </c>
      <c r="D131" s="2" t="s">
        <v>904</v>
      </c>
      <c r="E131" s="2" t="s">
        <v>658</v>
      </c>
      <c r="F131" s="2" t="s">
        <v>626</v>
      </c>
      <c r="G131" s="2" t="s">
        <v>28</v>
      </c>
      <c r="H131" s="2" t="s">
        <v>905</v>
      </c>
      <c r="I131" s="2" t="s">
        <v>455</v>
      </c>
      <c r="J131" s="2" t="s">
        <v>455</v>
      </c>
      <c r="K131" s="2" t="s">
        <v>906</v>
      </c>
    </row>
    <row r="132" s="1" customFormat="1" ht="20" customHeight="1" spans="1:11">
      <c r="A132" s="3">
        <v>14656720984</v>
      </c>
      <c r="B132" s="3">
        <v>2027686</v>
      </c>
      <c r="C132" s="2" t="s">
        <v>669</v>
      </c>
      <c r="D132" s="2" t="s">
        <v>907</v>
      </c>
      <c r="E132" s="2" t="s">
        <v>735</v>
      </c>
      <c r="F132" s="2" t="s">
        <v>695</v>
      </c>
      <c r="G132" s="2" t="s">
        <v>28</v>
      </c>
      <c r="H132" s="2" t="s">
        <v>908</v>
      </c>
      <c r="I132" s="2" t="s">
        <v>455</v>
      </c>
      <c r="J132" s="2" t="s">
        <v>455</v>
      </c>
      <c r="K132" s="2" t="s">
        <v>909</v>
      </c>
    </row>
    <row r="133" s="1" customFormat="1" ht="20" customHeight="1" spans="1:11">
      <c r="A133" s="3">
        <v>14656262768</v>
      </c>
      <c r="B133" s="3">
        <v>2027511</v>
      </c>
      <c r="C133" s="2" t="s">
        <v>910</v>
      </c>
      <c r="D133" s="2" t="s">
        <v>911</v>
      </c>
      <c r="E133" s="2" t="s">
        <v>735</v>
      </c>
      <c r="F133" s="2" t="s">
        <v>695</v>
      </c>
      <c r="G133" s="2" t="s">
        <v>28</v>
      </c>
      <c r="H133" s="2" t="s">
        <v>912</v>
      </c>
      <c r="I133" s="2" t="s">
        <v>455</v>
      </c>
      <c r="J133" s="2" t="s">
        <v>455</v>
      </c>
      <c r="K133" s="2" t="s">
        <v>913</v>
      </c>
    </row>
    <row r="134" s="1" customFormat="1" ht="20" customHeight="1" spans="1:11">
      <c r="A134" s="3">
        <v>14650422088</v>
      </c>
      <c r="B134" s="3">
        <v>2026101</v>
      </c>
      <c r="C134" s="2" t="s">
        <v>914</v>
      </c>
      <c r="D134" s="2" t="s">
        <v>915</v>
      </c>
      <c r="E134" s="2" t="s">
        <v>658</v>
      </c>
      <c r="F134" s="2" t="s">
        <v>603</v>
      </c>
      <c r="G134" s="2" t="s">
        <v>28</v>
      </c>
      <c r="H134" s="2" t="s">
        <v>916</v>
      </c>
      <c r="I134" s="2" t="s">
        <v>455</v>
      </c>
      <c r="J134" s="2" t="s">
        <v>455</v>
      </c>
      <c r="K134" s="2" t="s">
        <v>917</v>
      </c>
    </row>
    <row r="135" s="1" customFormat="1" ht="20" customHeight="1" spans="1:11">
      <c r="A135" s="3">
        <v>14647970621</v>
      </c>
      <c r="B135" s="3">
        <v>2025971</v>
      </c>
      <c r="C135" s="2" t="s">
        <v>821</v>
      </c>
      <c r="D135" s="2" t="s">
        <v>918</v>
      </c>
      <c r="E135" s="2" t="s">
        <v>503</v>
      </c>
      <c r="F135" s="2" t="s">
        <v>453</v>
      </c>
      <c r="G135" s="2" t="s">
        <v>28</v>
      </c>
      <c r="H135" s="2" t="s">
        <v>919</v>
      </c>
      <c r="I135" s="2" t="s">
        <v>455</v>
      </c>
      <c r="J135" s="2" t="s">
        <v>455</v>
      </c>
      <c r="K135" s="2" t="s">
        <v>920</v>
      </c>
    </row>
    <row r="136" s="1" customFormat="1" ht="20" customHeight="1" spans="1:11">
      <c r="A136" s="3">
        <v>14641228532</v>
      </c>
      <c r="B136" s="3">
        <v>2024290</v>
      </c>
      <c r="C136" s="2" t="s">
        <v>921</v>
      </c>
      <c r="D136" s="2" t="s">
        <v>922</v>
      </c>
      <c r="E136" s="2" t="s">
        <v>695</v>
      </c>
      <c r="F136" s="2" t="s">
        <v>658</v>
      </c>
      <c r="G136" s="2" t="s">
        <v>28</v>
      </c>
      <c r="H136" s="2" t="s">
        <v>923</v>
      </c>
      <c r="I136" s="2" t="s">
        <v>455</v>
      </c>
      <c r="J136" s="2" t="s">
        <v>455</v>
      </c>
      <c r="K136" s="2" t="s">
        <v>924</v>
      </c>
    </row>
    <row r="137" s="1" customFormat="1" ht="20" customHeight="1" spans="1:11">
      <c r="A137" s="3">
        <v>14640836753</v>
      </c>
      <c r="B137" s="3">
        <v>2024139</v>
      </c>
      <c r="C137" s="2" t="s">
        <v>925</v>
      </c>
      <c r="D137" s="2" t="s">
        <v>926</v>
      </c>
      <c r="E137" s="2" t="s">
        <v>882</v>
      </c>
      <c r="F137" s="2" t="s">
        <v>695</v>
      </c>
      <c r="G137" s="2" t="s">
        <v>28</v>
      </c>
      <c r="H137" s="2" t="s">
        <v>927</v>
      </c>
      <c r="I137" s="2" t="s">
        <v>455</v>
      </c>
      <c r="J137" s="2" t="s">
        <v>455</v>
      </c>
      <c r="K137" s="2" t="s">
        <v>928</v>
      </c>
    </row>
    <row r="138" s="1" customFormat="1" ht="20" customHeight="1" spans="1:11">
      <c r="A138" s="3">
        <v>14632669805</v>
      </c>
      <c r="B138" s="3">
        <v>2022571</v>
      </c>
      <c r="C138" s="2" t="s">
        <v>929</v>
      </c>
      <c r="D138" s="2" t="s">
        <v>930</v>
      </c>
      <c r="E138" s="2" t="s">
        <v>603</v>
      </c>
      <c r="F138" s="2" t="s">
        <v>503</v>
      </c>
      <c r="G138" s="2" t="s">
        <v>28</v>
      </c>
      <c r="H138" s="2" t="s">
        <v>931</v>
      </c>
      <c r="I138" s="2" t="s">
        <v>455</v>
      </c>
      <c r="J138" s="2" t="s">
        <v>455</v>
      </c>
      <c r="K138" s="2" t="s">
        <v>932</v>
      </c>
    </row>
    <row r="139" s="1" customFormat="1" ht="20" customHeight="1" spans="1:11">
      <c r="A139" s="3">
        <v>14627966121</v>
      </c>
      <c r="B139" s="3">
        <v>2021671</v>
      </c>
      <c r="C139" s="2" t="s">
        <v>933</v>
      </c>
      <c r="D139" s="2" t="s">
        <v>934</v>
      </c>
      <c r="E139" s="2" t="s">
        <v>452</v>
      </c>
      <c r="F139" s="2" t="s">
        <v>453</v>
      </c>
      <c r="G139" s="2" t="s">
        <v>28</v>
      </c>
      <c r="H139" s="2" t="s">
        <v>935</v>
      </c>
      <c r="I139" s="2" t="s">
        <v>455</v>
      </c>
      <c r="J139" s="2" t="s">
        <v>455</v>
      </c>
      <c r="K139" s="2" t="s">
        <v>936</v>
      </c>
    </row>
    <row r="140" s="1" customFormat="1" ht="20" customHeight="1" spans="1:11">
      <c r="A140" s="3">
        <v>14626138954</v>
      </c>
      <c r="B140" s="3">
        <v>2021227</v>
      </c>
      <c r="C140" s="2" t="s">
        <v>937</v>
      </c>
      <c r="D140" s="2" t="s">
        <v>938</v>
      </c>
      <c r="E140" s="2" t="s">
        <v>807</v>
      </c>
      <c r="F140" s="2" t="s">
        <v>626</v>
      </c>
      <c r="G140" s="2" t="s">
        <v>28</v>
      </c>
      <c r="H140" s="2" t="s">
        <v>939</v>
      </c>
      <c r="I140" s="2" t="s">
        <v>455</v>
      </c>
      <c r="J140" s="2" t="s">
        <v>455</v>
      </c>
      <c r="K140" s="2" t="s">
        <v>940</v>
      </c>
    </row>
    <row r="141" s="1" customFormat="1" ht="20" customHeight="1" spans="1:11">
      <c r="A141" s="3">
        <v>14622502830</v>
      </c>
      <c r="B141" s="3">
        <v>2020842</v>
      </c>
      <c r="C141" s="2" t="s">
        <v>941</v>
      </c>
      <c r="D141" s="2" t="s">
        <v>942</v>
      </c>
      <c r="E141" s="2" t="s">
        <v>626</v>
      </c>
      <c r="F141" s="2" t="s">
        <v>603</v>
      </c>
      <c r="G141" s="2" t="s">
        <v>28</v>
      </c>
      <c r="H141" s="2" t="s">
        <v>943</v>
      </c>
      <c r="I141" s="2" t="s">
        <v>455</v>
      </c>
      <c r="J141" s="2" t="s">
        <v>455</v>
      </c>
      <c r="K141" s="2" t="s">
        <v>944</v>
      </c>
    </row>
    <row r="142" s="1" customFormat="1" ht="20" customHeight="1" spans="1:11">
      <c r="A142" s="3">
        <v>14615450859</v>
      </c>
      <c r="B142" s="3">
        <v>2019681</v>
      </c>
      <c r="C142" s="2" t="s">
        <v>925</v>
      </c>
      <c r="D142" s="2" t="s">
        <v>945</v>
      </c>
      <c r="E142" s="2" t="s">
        <v>695</v>
      </c>
      <c r="F142" s="2" t="s">
        <v>658</v>
      </c>
      <c r="G142" s="2" t="s">
        <v>28</v>
      </c>
      <c r="H142" s="2" t="s">
        <v>792</v>
      </c>
      <c r="I142" s="2" t="s">
        <v>455</v>
      </c>
      <c r="J142" s="2" t="s">
        <v>455</v>
      </c>
      <c r="K142" s="2" t="s">
        <v>946</v>
      </c>
    </row>
    <row r="143" s="1" customFormat="1" ht="20" customHeight="1" spans="1:11">
      <c r="A143" s="3">
        <v>14601171285</v>
      </c>
      <c r="B143" s="3">
        <v>2017310</v>
      </c>
      <c r="C143" s="2" t="s">
        <v>740</v>
      </c>
      <c r="D143" s="2" t="s">
        <v>947</v>
      </c>
      <c r="E143" s="2" t="s">
        <v>695</v>
      </c>
      <c r="F143" s="2" t="s">
        <v>658</v>
      </c>
      <c r="G143" s="2" t="s">
        <v>28</v>
      </c>
      <c r="H143" s="2" t="s">
        <v>548</v>
      </c>
      <c r="I143" s="2" t="s">
        <v>455</v>
      </c>
      <c r="J143" s="2" t="s">
        <v>455</v>
      </c>
      <c r="K143" s="2" t="s">
        <v>948</v>
      </c>
    </row>
    <row r="144" s="1" customFormat="1" ht="20" customHeight="1" spans="1:11">
      <c r="A144" s="3">
        <v>14587553820</v>
      </c>
      <c r="B144" s="3">
        <v>2014937</v>
      </c>
      <c r="C144" s="2" t="s">
        <v>949</v>
      </c>
      <c r="D144" s="2" t="s">
        <v>950</v>
      </c>
      <c r="E144" s="2" t="s">
        <v>658</v>
      </c>
      <c r="F144" s="2" t="s">
        <v>626</v>
      </c>
      <c r="G144" s="2" t="s">
        <v>28</v>
      </c>
      <c r="H144" s="2" t="s">
        <v>951</v>
      </c>
      <c r="I144" s="2" t="s">
        <v>455</v>
      </c>
      <c r="J144" s="2" t="s">
        <v>455</v>
      </c>
      <c r="K144" s="2" t="s">
        <v>952</v>
      </c>
    </row>
    <row r="145" s="1" customFormat="1" ht="20" customHeight="1" spans="1:11">
      <c r="A145" s="3">
        <v>14564621135</v>
      </c>
      <c r="B145" s="3">
        <v>2011273</v>
      </c>
      <c r="C145" s="2" t="s">
        <v>953</v>
      </c>
      <c r="D145" s="2" t="s">
        <v>954</v>
      </c>
      <c r="E145" s="2" t="s">
        <v>658</v>
      </c>
      <c r="F145" s="2" t="s">
        <v>603</v>
      </c>
      <c r="G145" s="2" t="s">
        <v>28</v>
      </c>
      <c r="H145" s="2" t="s">
        <v>955</v>
      </c>
      <c r="I145" s="2" t="s">
        <v>455</v>
      </c>
      <c r="J145" s="2" t="s">
        <v>455</v>
      </c>
      <c r="K145" s="2" t="s">
        <v>956</v>
      </c>
    </row>
    <row r="146" s="1" customFormat="1" ht="20" customHeight="1" spans="1:11">
      <c r="A146" s="3">
        <v>14556930352</v>
      </c>
      <c r="B146" s="3">
        <v>2010084</v>
      </c>
      <c r="C146" s="2" t="s">
        <v>957</v>
      </c>
      <c r="D146" s="2" t="s">
        <v>958</v>
      </c>
      <c r="E146" s="2" t="s">
        <v>603</v>
      </c>
      <c r="F146" s="2" t="s">
        <v>503</v>
      </c>
      <c r="G146" s="2" t="s">
        <v>28</v>
      </c>
      <c r="H146" s="2" t="s">
        <v>615</v>
      </c>
      <c r="I146" s="2" t="s">
        <v>455</v>
      </c>
      <c r="J146" s="2" t="s">
        <v>455</v>
      </c>
      <c r="K146" s="2" t="s">
        <v>959</v>
      </c>
    </row>
    <row r="147" s="1" customFormat="1" ht="20" customHeight="1" spans="1:11">
      <c r="A147" s="3">
        <v>14556729682</v>
      </c>
      <c r="B147" s="3">
        <v>2010040</v>
      </c>
      <c r="C147" s="2" t="s">
        <v>519</v>
      </c>
      <c r="D147" s="2" t="s">
        <v>960</v>
      </c>
      <c r="E147" s="2" t="s">
        <v>807</v>
      </c>
      <c r="F147" s="2" t="s">
        <v>603</v>
      </c>
      <c r="G147" s="2" t="s">
        <v>28</v>
      </c>
      <c r="H147" s="2" t="s">
        <v>495</v>
      </c>
      <c r="I147" s="2" t="s">
        <v>455</v>
      </c>
      <c r="J147" s="2" t="s">
        <v>455</v>
      </c>
      <c r="K147" s="2" t="s">
        <v>961</v>
      </c>
    </row>
    <row r="148" s="1" customFormat="1" ht="20" customHeight="1" spans="1:11">
      <c r="A148" s="3">
        <v>14537036140</v>
      </c>
      <c r="B148" s="3">
        <v>2006742</v>
      </c>
      <c r="C148" s="2" t="s">
        <v>962</v>
      </c>
      <c r="D148" s="2" t="s">
        <v>963</v>
      </c>
      <c r="E148" s="2" t="s">
        <v>735</v>
      </c>
      <c r="F148" s="2" t="s">
        <v>695</v>
      </c>
      <c r="G148" s="2" t="s">
        <v>28</v>
      </c>
      <c r="H148" s="2" t="s">
        <v>964</v>
      </c>
      <c r="I148" s="2" t="s">
        <v>455</v>
      </c>
      <c r="J148" s="2" t="s">
        <v>455</v>
      </c>
      <c r="K148" s="2" t="s">
        <v>965</v>
      </c>
    </row>
    <row r="149" s="1" customFormat="1" ht="20" customHeight="1" spans="1:11">
      <c r="A149" s="3">
        <v>14530217976</v>
      </c>
      <c r="B149" s="3">
        <v>2005133</v>
      </c>
      <c r="C149" s="2" t="s">
        <v>966</v>
      </c>
      <c r="D149" s="2" t="s">
        <v>967</v>
      </c>
      <c r="E149" s="2" t="s">
        <v>882</v>
      </c>
      <c r="F149" s="2" t="s">
        <v>658</v>
      </c>
      <c r="G149" s="2" t="s">
        <v>28</v>
      </c>
      <c r="H149" s="2" t="s">
        <v>968</v>
      </c>
      <c r="I149" s="2" t="s">
        <v>455</v>
      </c>
      <c r="J149" s="2" t="s">
        <v>455</v>
      </c>
      <c r="K149" s="2" t="s">
        <v>969</v>
      </c>
    </row>
    <row r="150" s="1" customFormat="1" ht="20" customHeight="1" spans="1:11">
      <c r="A150" s="3">
        <v>14529915022</v>
      </c>
      <c r="B150" s="3">
        <v>2005019</v>
      </c>
      <c r="C150" s="2" t="s">
        <v>835</v>
      </c>
      <c r="D150" s="2" t="s">
        <v>970</v>
      </c>
      <c r="E150" s="2" t="s">
        <v>603</v>
      </c>
      <c r="F150" s="2" t="s">
        <v>503</v>
      </c>
      <c r="G150" s="2" t="s">
        <v>28</v>
      </c>
      <c r="H150" s="2" t="s">
        <v>631</v>
      </c>
      <c r="I150" s="2" t="s">
        <v>455</v>
      </c>
      <c r="J150" s="2" t="s">
        <v>455</v>
      </c>
      <c r="K150" s="2" t="s">
        <v>971</v>
      </c>
    </row>
    <row r="151" s="1" customFormat="1" ht="20" customHeight="1" spans="1:11">
      <c r="A151" s="3">
        <v>14524269635</v>
      </c>
      <c r="B151" s="3">
        <v>2004446</v>
      </c>
      <c r="C151" s="2" t="s">
        <v>972</v>
      </c>
      <c r="D151" s="2" t="s">
        <v>973</v>
      </c>
      <c r="E151" s="2" t="s">
        <v>974</v>
      </c>
      <c r="F151" s="2" t="s">
        <v>695</v>
      </c>
      <c r="G151" s="2" t="s">
        <v>28</v>
      </c>
      <c r="H151" s="2" t="s">
        <v>975</v>
      </c>
      <c r="I151" s="2" t="s">
        <v>455</v>
      </c>
      <c r="J151" s="2" t="s">
        <v>455</v>
      </c>
      <c r="K151" s="2" t="s">
        <v>976</v>
      </c>
    </row>
    <row r="152" s="1" customFormat="1" ht="20" customHeight="1" spans="1:11">
      <c r="A152" s="3">
        <v>14508985864</v>
      </c>
      <c r="B152" s="3">
        <v>2001865</v>
      </c>
      <c r="C152" s="2" t="s">
        <v>977</v>
      </c>
      <c r="D152" s="2" t="s">
        <v>978</v>
      </c>
      <c r="E152" s="2" t="s">
        <v>626</v>
      </c>
      <c r="F152" s="2" t="s">
        <v>452</v>
      </c>
      <c r="G152" s="2" t="s">
        <v>28</v>
      </c>
      <c r="H152" s="2" t="s">
        <v>979</v>
      </c>
      <c r="I152" s="2" t="s">
        <v>455</v>
      </c>
      <c r="J152" s="2" t="s">
        <v>455</v>
      </c>
      <c r="K152" s="2" t="s">
        <v>980</v>
      </c>
    </row>
    <row r="153" s="1" customFormat="1" ht="20" customHeight="1" spans="1:11">
      <c r="A153" s="3">
        <v>14500538127</v>
      </c>
      <c r="B153" s="3">
        <v>2000169</v>
      </c>
      <c r="C153" s="2" t="s">
        <v>981</v>
      </c>
      <c r="D153" s="2" t="s">
        <v>982</v>
      </c>
      <c r="E153" s="2" t="s">
        <v>503</v>
      </c>
      <c r="F153" s="2" t="s">
        <v>453</v>
      </c>
      <c r="G153" s="2" t="s">
        <v>28</v>
      </c>
      <c r="H153" s="2" t="s">
        <v>983</v>
      </c>
      <c r="I153" s="2" t="s">
        <v>455</v>
      </c>
      <c r="J153" s="2" t="s">
        <v>455</v>
      </c>
      <c r="K153" s="2" t="s">
        <v>984</v>
      </c>
    </row>
    <row r="154" s="1" customFormat="1" ht="20" customHeight="1" spans="1:11">
      <c r="A154" s="3">
        <v>14500496261</v>
      </c>
      <c r="B154" s="3">
        <v>2000153</v>
      </c>
      <c r="C154" s="2" t="s">
        <v>985</v>
      </c>
      <c r="D154" s="2" t="s">
        <v>986</v>
      </c>
      <c r="E154" s="2" t="s">
        <v>807</v>
      </c>
      <c r="F154" s="2" t="s">
        <v>658</v>
      </c>
      <c r="G154" s="2" t="s">
        <v>28</v>
      </c>
      <c r="H154" s="2" t="s">
        <v>987</v>
      </c>
      <c r="I154" s="2" t="s">
        <v>455</v>
      </c>
      <c r="J154" s="2" t="s">
        <v>455</v>
      </c>
      <c r="K154" s="2" t="s">
        <v>988</v>
      </c>
    </row>
    <row r="155" s="1" customFormat="1" ht="20" customHeight="1" spans="1:11">
      <c r="A155" s="3">
        <v>14493734093</v>
      </c>
      <c r="B155" s="3">
        <v>1998463</v>
      </c>
      <c r="C155" s="2" t="s">
        <v>989</v>
      </c>
      <c r="D155" s="2" t="s">
        <v>990</v>
      </c>
      <c r="E155" s="2" t="s">
        <v>974</v>
      </c>
      <c r="F155" s="2" t="s">
        <v>658</v>
      </c>
      <c r="G155" s="2" t="s">
        <v>28</v>
      </c>
      <c r="H155" s="2" t="s">
        <v>991</v>
      </c>
      <c r="I155" s="2" t="s">
        <v>455</v>
      </c>
      <c r="J155" s="2" t="s">
        <v>455</v>
      </c>
      <c r="K155" s="2" t="s">
        <v>992</v>
      </c>
    </row>
    <row r="156" s="1" customFormat="1" ht="20" customHeight="1" spans="1:11">
      <c r="A156" s="3">
        <v>14493716202</v>
      </c>
      <c r="B156" s="3">
        <v>1998456</v>
      </c>
      <c r="C156" s="2" t="s">
        <v>993</v>
      </c>
      <c r="D156" s="2" t="s">
        <v>994</v>
      </c>
      <c r="E156" s="2" t="s">
        <v>882</v>
      </c>
      <c r="F156" s="2" t="s">
        <v>695</v>
      </c>
      <c r="G156" s="2" t="s">
        <v>28</v>
      </c>
      <c r="H156" s="2" t="s">
        <v>995</v>
      </c>
      <c r="I156" s="2" t="s">
        <v>455</v>
      </c>
      <c r="J156" s="2" t="s">
        <v>455</v>
      </c>
      <c r="K156" s="2" t="s">
        <v>996</v>
      </c>
    </row>
    <row r="157" s="1" customFormat="1" ht="20" customHeight="1" spans="1:11">
      <c r="A157" s="3">
        <v>14493669747</v>
      </c>
      <c r="B157" s="3">
        <v>1998442</v>
      </c>
      <c r="C157" s="2" t="s">
        <v>914</v>
      </c>
      <c r="D157" s="2" t="s">
        <v>997</v>
      </c>
      <c r="E157" s="2" t="s">
        <v>603</v>
      </c>
      <c r="F157" s="2" t="s">
        <v>503</v>
      </c>
      <c r="G157" s="2" t="s">
        <v>28</v>
      </c>
      <c r="H157" s="2" t="s">
        <v>680</v>
      </c>
      <c r="I157" s="2" t="s">
        <v>455</v>
      </c>
      <c r="J157" s="2" t="s">
        <v>455</v>
      </c>
      <c r="K157" s="2" t="s">
        <v>998</v>
      </c>
    </row>
    <row r="158" s="1" customFormat="1" ht="20" customHeight="1" spans="1:11">
      <c r="A158" s="3">
        <v>14488590912</v>
      </c>
      <c r="B158" s="3">
        <v>1997134</v>
      </c>
      <c r="C158" s="2" t="s">
        <v>857</v>
      </c>
      <c r="D158" s="2" t="s">
        <v>999</v>
      </c>
      <c r="E158" s="2" t="s">
        <v>807</v>
      </c>
      <c r="F158" s="2" t="s">
        <v>658</v>
      </c>
      <c r="G158" s="2" t="s">
        <v>28</v>
      </c>
      <c r="H158" s="2" t="s">
        <v>1000</v>
      </c>
      <c r="I158" s="2" t="s">
        <v>455</v>
      </c>
      <c r="J158" s="2" t="s">
        <v>455</v>
      </c>
      <c r="K158" s="2" t="s">
        <v>1001</v>
      </c>
    </row>
    <row r="159" s="1" customFormat="1" ht="20" customHeight="1" spans="1:11">
      <c r="A159" s="3">
        <v>14473928647</v>
      </c>
      <c r="B159" s="3">
        <v>1993712</v>
      </c>
      <c r="C159" s="2" t="s">
        <v>977</v>
      </c>
      <c r="D159" s="2" t="s">
        <v>1002</v>
      </c>
      <c r="E159" s="2" t="s">
        <v>603</v>
      </c>
      <c r="F159" s="2" t="s">
        <v>503</v>
      </c>
      <c r="G159" s="2" t="s">
        <v>28</v>
      </c>
      <c r="H159" s="2" t="s">
        <v>1003</v>
      </c>
      <c r="I159" s="2" t="s">
        <v>455</v>
      </c>
      <c r="J159" s="2" t="s">
        <v>455</v>
      </c>
      <c r="K159" s="2" t="s">
        <v>1004</v>
      </c>
    </row>
    <row r="160" s="1" customFormat="1" ht="20" customHeight="1" spans="1:11">
      <c r="A160" s="3">
        <v>14450157666</v>
      </c>
      <c r="B160" s="3">
        <v>1989160</v>
      </c>
      <c r="C160" s="2" t="s">
        <v>1005</v>
      </c>
      <c r="D160" s="2" t="s">
        <v>1006</v>
      </c>
      <c r="E160" s="2" t="s">
        <v>807</v>
      </c>
      <c r="F160" s="2" t="s">
        <v>658</v>
      </c>
      <c r="G160" s="2" t="s">
        <v>28</v>
      </c>
      <c r="H160" s="2" t="s">
        <v>495</v>
      </c>
      <c r="I160" s="2" t="s">
        <v>455</v>
      </c>
      <c r="J160" s="2" t="s">
        <v>455</v>
      </c>
      <c r="K160" s="2" t="s">
        <v>1007</v>
      </c>
    </row>
    <row r="161" s="1" customFormat="1" ht="20" customHeight="1" spans="1:11">
      <c r="A161" s="3">
        <v>14441758185</v>
      </c>
      <c r="B161" s="3">
        <v>1988081</v>
      </c>
      <c r="C161" s="2" t="s">
        <v>1008</v>
      </c>
      <c r="D161" s="2" t="s">
        <v>1009</v>
      </c>
      <c r="E161" s="2" t="s">
        <v>603</v>
      </c>
      <c r="F161" s="2" t="s">
        <v>452</v>
      </c>
      <c r="G161" s="2" t="s">
        <v>28</v>
      </c>
      <c r="H161" s="2" t="s">
        <v>495</v>
      </c>
      <c r="I161" s="2" t="s">
        <v>455</v>
      </c>
      <c r="J161" s="2" t="s">
        <v>455</v>
      </c>
      <c r="K161" s="2" t="s">
        <v>1010</v>
      </c>
    </row>
    <row r="162" s="1" customFormat="1" ht="20" customHeight="1" spans="1:11">
      <c r="A162" s="3">
        <v>14426631436</v>
      </c>
      <c r="B162" s="3">
        <v>1985977</v>
      </c>
      <c r="C162" s="2" t="s">
        <v>1011</v>
      </c>
      <c r="D162" s="2" t="s">
        <v>1012</v>
      </c>
      <c r="E162" s="2" t="s">
        <v>735</v>
      </c>
      <c r="F162" s="2" t="s">
        <v>695</v>
      </c>
      <c r="G162" s="2" t="s">
        <v>28</v>
      </c>
      <c r="H162" s="2" t="s">
        <v>1013</v>
      </c>
      <c r="I162" s="2" t="s">
        <v>455</v>
      </c>
      <c r="J162" s="2" t="s">
        <v>455</v>
      </c>
      <c r="K162" s="2" t="s">
        <v>1014</v>
      </c>
    </row>
    <row r="163" s="1" customFormat="1" ht="20" customHeight="1" spans="1:11">
      <c r="A163" s="3">
        <v>14388573422</v>
      </c>
      <c r="B163" s="3">
        <v>1977057</v>
      </c>
      <c r="C163" s="2" t="s">
        <v>1015</v>
      </c>
      <c r="D163" s="2" t="s">
        <v>1016</v>
      </c>
      <c r="E163" s="2" t="s">
        <v>807</v>
      </c>
      <c r="F163" s="2" t="s">
        <v>658</v>
      </c>
      <c r="G163" s="2" t="s">
        <v>28</v>
      </c>
      <c r="H163" s="2" t="s">
        <v>1017</v>
      </c>
      <c r="I163" s="2" t="s">
        <v>455</v>
      </c>
      <c r="J163" s="2" t="s">
        <v>455</v>
      </c>
      <c r="K163" s="2" t="s">
        <v>1018</v>
      </c>
    </row>
    <row r="164" s="1" customFormat="1" ht="20" customHeight="1" spans="1:11">
      <c r="A164" s="3">
        <v>14338440328</v>
      </c>
      <c r="B164" s="3">
        <v>1963880</v>
      </c>
      <c r="C164" s="2" t="s">
        <v>1019</v>
      </c>
      <c r="D164" s="2" t="s">
        <v>1020</v>
      </c>
      <c r="E164" s="2" t="s">
        <v>626</v>
      </c>
      <c r="F164" s="2" t="s">
        <v>603</v>
      </c>
      <c r="G164" s="2" t="s">
        <v>28</v>
      </c>
      <c r="H164" s="2" t="s">
        <v>491</v>
      </c>
      <c r="I164" s="2" t="s">
        <v>455</v>
      </c>
      <c r="J164" s="2" t="s">
        <v>455</v>
      </c>
      <c r="K164" s="2" t="s">
        <v>1021</v>
      </c>
    </row>
    <row r="165" s="1" customFormat="1" ht="20" customHeight="1" spans="1:11">
      <c r="A165" s="3">
        <v>14301855214</v>
      </c>
      <c r="B165" s="3">
        <v>1950360</v>
      </c>
      <c r="C165" s="2" t="s">
        <v>1022</v>
      </c>
      <c r="D165" s="2" t="s">
        <v>1023</v>
      </c>
      <c r="E165" s="2" t="s">
        <v>735</v>
      </c>
      <c r="F165" s="2" t="s">
        <v>695</v>
      </c>
      <c r="G165" s="2" t="s">
        <v>28</v>
      </c>
      <c r="H165" s="2" t="s">
        <v>495</v>
      </c>
      <c r="I165" s="2" t="s">
        <v>455</v>
      </c>
      <c r="J165" s="2" t="s">
        <v>455</v>
      </c>
      <c r="K165" s="2" t="s">
        <v>1024</v>
      </c>
    </row>
    <row r="166" s="1" customFormat="1" ht="20" customHeight="1" spans="1:11">
      <c r="A166" s="3">
        <v>14150711220</v>
      </c>
      <c r="B166" s="3">
        <v>1928863</v>
      </c>
      <c r="C166" s="2" t="s">
        <v>1025</v>
      </c>
      <c r="D166" s="2" t="s">
        <v>1026</v>
      </c>
      <c r="E166" s="2" t="s">
        <v>452</v>
      </c>
      <c r="F166" s="2" t="s">
        <v>453</v>
      </c>
      <c r="G166" s="2" t="s">
        <v>28</v>
      </c>
      <c r="H166" s="2" t="s">
        <v>1027</v>
      </c>
      <c r="I166" s="2" t="s">
        <v>455</v>
      </c>
      <c r="J166" s="2" t="s">
        <v>455</v>
      </c>
      <c r="K166" s="2" t="s">
        <v>1028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2021-04-06T01:39:42Z</dcterms:created>
  <dcterms:modified xsi:type="dcterms:W3CDTF">2021-04-06T02:09:27Z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45FDCC46A87445A4B5AA9A23DD6AEB9E</vt:lpwstr>
  </property>
  <property fmtid="{D5CDD505-2E9C-101B-9397-08002B2CF9AE}" pid="3" name="KSOProductBuildVer">
    <vt:lpwstr>2052-11.1.0.10356</vt:lpwstr>
  </property>
</Properties>
</file>