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对账!$A$1:$H$273</definedName>
  </definedNames>
  <calcPr calcId="144525"/>
</workbook>
</file>

<file path=xl/sharedStrings.xml><?xml version="1.0" encoding="utf-8"?>
<sst xmlns="http://schemas.openxmlformats.org/spreadsheetml/2006/main" count="11662" uniqueCount="2527">
  <si>
    <t>去哪儿网酒店预付对账单</t>
  </si>
  <si>
    <t>供应商名称：</t>
  </si>
  <si>
    <t>环球爱游</t>
  </si>
  <si>
    <t>结算周期：</t>
  </si>
  <si>
    <t>2021-04-07至2021-04-08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</si>
  <si>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</si>
  <si>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</si>
  <si>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</si>
  <si>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</si>
  <si>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</si>
  <si>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</si>
  <si>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</si>
  <si>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</si>
  <si>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</si>
  <si>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</si>
  <si>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</si>
  <si>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</si>
  <si>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</si>
  <si>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</si>
  <si>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</si>
  <si>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¥88,217.00</t>
  </si>
  <si>
    <t>¥11,520.00</t>
  </si>
  <si>
    <t>-¥973.00</t>
  </si>
  <si>
    <t>¥75,724.00</t>
  </si>
  <si>
    <t>分类信息</t>
  </si>
  <si>
    <t>业务类型</t>
  </si>
  <si>
    <t>酒店预付（点击查看明细）</t>
  </si>
  <si>
    <t>¥76,697.00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</si>
  <si>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</si>
  <si>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</si>
  <si>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</si>
  <si>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</si>
  <si>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</si>
  <si>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</si>
  <si>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</si>
  <si>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</si>
  <si>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</si>
  <si>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</si>
  <si>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</si>
  <si>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</si>
  <si>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</si>
  <si>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</si>
  <si>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</si>
  <si>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</si>
  <si>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</si>
  <si>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</si>
  <si>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</si>
  <si>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</si>
  <si>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</si>
  <si>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</si>
  <si>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</si>
  <si>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</si>
  <si>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</si>
  <si>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</si>
  <si>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</si>
  <si>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</si>
  <si>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</si>
  <si>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</si>
  <si>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</si>
  <si>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</si>
  <si>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</si>
  <si>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</si>
  <si>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</si>
  <si>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</si>
  <si>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</si>
  <si>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</si>
  <si>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</si>
  <si>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</si>
  <si>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</si>
  <si>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</si>
  <si>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</si>
  <si>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102587063863</t>
  </si>
  <si>
    <t>酒店预付</t>
  </si>
  <si>
    <t>否</t>
  </si>
  <si>
    <t>普通</t>
  </si>
  <si>
    <t>288653026</t>
  </si>
  <si>
    <t>麗枫酒店(海口海南大学店)</t>
  </si>
  <si>
    <t>1616855</t>
  </si>
  <si>
    <t>倪红</t>
  </si>
  <si>
    <t>2021-03-30</t>
  </si>
  <si>
    <t>2021-04-07</t>
  </si>
  <si>
    <t>2021-04-08</t>
  </si>
  <si>
    <t>¥345.00</t>
  </si>
  <si>
    <t>¥45.00</t>
  </si>
  <si>
    <t>¥300.00</t>
  </si>
  <si>
    <t>豪华大床房</t>
  </si>
  <si>
    <t>WEBSITE</t>
  </si>
  <si>
    <t>102595881039</t>
  </si>
  <si>
    <t>294441883</t>
  </si>
  <si>
    <t>格林豪泰酒店(洛阳火车站状元红路店)</t>
  </si>
  <si>
    <t>薛英</t>
  </si>
  <si>
    <t>¥189.00</t>
  </si>
  <si>
    <t>¥25.00</t>
  </si>
  <si>
    <t>¥164.00</t>
  </si>
  <si>
    <t>商务大床房</t>
  </si>
  <si>
    <t>102595734147</t>
  </si>
  <si>
    <t>298205257</t>
  </si>
  <si>
    <t>清流九州商务宾馆</t>
  </si>
  <si>
    <t>魏学华</t>
  </si>
  <si>
    <t>¥144.00</t>
  </si>
  <si>
    <t>¥19.00</t>
  </si>
  <si>
    <t>¥125.00</t>
  </si>
  <si>
    <t>标准大床房</t>
  </si>
  <si>
    <t>102594628391</t>
  </si>
  <si>
    <t>288652768</t>
  </si>
  <si>
    <t>万宁阳光精品酒店</t>
  </si>
  <si>
    <t>左磊</t>
  </si>
  <si>
    <t>2021-04-06</t>
  </si>
  <si>
    <t>¥290.00</t>
  </si>
  <si>
    <t>¥38.00</t>
  </si>
  <si>
    <t>¥252.00</t>
  </si>
  <si>
    <t>豪华双人间</t>
  </si>
  <si>
    <t>102593812020</t>
  </si>
  <si>
    <t>288657709</t>
  </si>
  <si>
    <t>普洱建华酒店</t>
  </si>
  <si>
    <t>赵华</t>
  </si>
  <si>
    <t>2021-04-05</t>
  </si>
  <si>
    <t>¥230.00</t>
  </si>
  <si>
    <t>¥30.00</t>
  </si>
  <si>
    <t>¥200.00</t>
  </si>
  <si>
    <t>102594314861</t>
  </si>
  <si>
    <t>294436276</t>
  </si>
  <si>
    <t>格林豪泰酒店(北京西站广安门贝壳店)</t>
  </si>
  <si>
    <t>丁斯思</t>
  </si>
  <si>
    <t>¥380.00</t>
  </si>
  <si>
    <t>¥50.00</t>
  </si>
  <si>
    <t>¥330.00</t>
  </si>
  <si>
    <t>102594932860</t>
  </si>
  <si>
    <t>268945499</t>
  </si>
  <si>
    <t>隅花原山间设计酒店(三亚凤凰机场店)</t>
  </si>
  <si>
    <t>赵瑞</t>
  </si>
  <si>
    <t>¥201.00</t>
  </si>
  <si>
    <t>¥27.00</t>
  </si>
  <si>
    <t>¥174.00</t>
  </si>
  <si>
    <t>山间林海大床房</t>
  </si>
  <si>
    <t>102595225284</t>
  </si>
  <si>
    <t>288747292</t>
  </si>
  <si>
    <t>成都盛星城连锁酒店</t>
  </si>
  <si>
    <t>孙浦瑄|李诗尧|陳諾</t>
  </si>
  <si>
    <t>¥519.00</t>
  </si>
  <si>
    <t>¥69.00</t>
  </si>
  <si>
    <t>¥450.00</t>
  </si>
  <si>
    <t>标准大床</t>
  </si>
  <si>
    <t>102594164522</t>
  </si>
  <si>
    <t>296735566</t>
  </si>
  <si>
    <t>云庭雅阁精品酒店(丽江古城店)</t>
  </si>
  <si>
    <t>孙娜</t>
  </si>
  <si>
    <t>¥160.00</t>
  </si>
  <si>
    <t>¥21.00</t>
  </si>
  <si>
    <t>¥139.00</t>
  </si>
  <si>
    <t>阳光大床房</t>
  </si>
  <si>
    <t>102595205706</t>
  </si>
  <si>
    <t>275069391</t>
  </si>
  <si>
    <t>布丁严选酒店(上海红房子陆家浜路地铁站店)</t>
  </si>
  <si>
    <t>岳安晨</t>
  </si>
  <si>
    <t>¥165.00</t>
  </si>
  <si>
    <t>¥22.00</t>
  </si>
  <si>
    <t>¥143.00</t>
  </si>
  <si>
    <t>尊享大床房</t>
  </si>
  <si>
    <t>102595709752</t>
  </si>
  <si>
    <t>288751303</t>
  </si>
  <si>
    <t>景谷富强酒店</t>
  </si>
  <si>
    <t>周春花</t>
  </si>
  <si>
    <t>¥196.00</t>
  </si>
  <si>
    <t>¥26.00</t>
  </si>
  <si>
    <t>¥170.00</t>
  </si>
  <si>
    <t>豪华单间</t>
  </si>
  <si>
    <t>102595630348</t>
  </si>
  <si>
    <t>288753595</t>
  </si>
  <si>
    <t>厦门久窝客栈</t>
  </si>
  <si>
    <t>薛付娜</t>
  </si>
  <si>
    <t>¥120.00</t>
  </si>
  <si>
    <t>¥17.00</t>
  </si>
  <si>
    <t>¥103.00</t>
  </si>
  <si>
    <t>小清新大床房</t>
  </si>
  <si>
    <t>102595854674</t>
  </si>
  <si>
    <t>张健</t>
  </si>
  <si>
    <t>¥147.00</t>
  </si>
  <si>
    <t>¥20.00</t>
  </si>
  <si>
    <t>¥127.00</t>
  </si>
  <si>
    <t>102595404802</t>
  </si>
  <si>
    <t>蒋容成</t>
  </si>
  <si>
    <t>102595989253</t>
  </si>
  <si>
    <t>288645490</t>
  </si>
  <si>
    <t>丽水新鑫时尚主题宾馆</t>
  </si>
  <si>
    <t>何跃龙</t>
  </si>
  <si>
    <t>¥136.00</t>
  </si>
  <si>
    <t>¥18.00</t>
  </si>
  <si>
    <t>¥118.00</t>
  </si>
  <si>
    <t>圆床</t>
  </si>
  <si>
    <t>102595594719</t>
  </si>
  <si>
    <t>266553554</t>
  </si>
  <si>
    <t>格林豪泰(苏州园区博览中心店)</t>
  </si>
  <si>
    <t>范文鹏</t>
  </si>
  <si>
    <t>¥220.00</t>
  </si>
  <si>
    <t>¥29.00</t>
  </si>
  <si>
    <t>¥191.00</t>
  </si>
  <si>
    <t>大床房,1.8m 均压床</t>
  </si>
  <si>
    <t>102595533208</t>
  </si>
  <si>
    <t>294442798</t>
  </si>
  <si>
    <t>格林豪泰(沭阳迎宾大道台州北路店)</t>
  </si>
  <si>
    <t>蔡长普</t>
  </si>
  <si>
    <t>3人房</t>
  </si>
  <si>
    <t>102595102459</t>
  </si>
  <si>
    <t>298085809</t>
  </si>
  <si>
    <t>琼海博鳌报告船长民宿</t>
  </si>
  <si>
    <t>黄小方</t>
  </si>
  <si>
    <t>¥224.00</t>
  </si>
  <si>
    <t>¥194.00</t>
  </si>
  <si>
    <t>二副6号大床</t>
  </si>
  <si>
    <t>102595786984</t>
  </si>
  <si>
    <t>297963703</t>
  </si>
  <si>
    <t>海晏金昊假日宾馆</t>
  </si>
  <si>
    <t>孟箫</t>
  </si>
  <si>
    <t>¥152.00</t>
  </si>
  <si>
    <t>¥132.00</t>
  </si>
  <si>
    <t>标准间</t>
  </si>
  <si>
    <t>102595785286</t>
  </si>
  <si>
    <t>268954166</t>
  </si>
  <si>
    <t>麗枫酒店(北京广安门大观园店)</t>
  </si>
  <si>
    <t>王婷</t>
  </si>
  <si>
    <t>¥427.00</t>
  </si>
  <si>
    <t>¥56.00</t>
  </si>
  <si>
    <t>¥371.00</t>
  </si>
  <si>
    <t>豪华双床房</t>
  </si>
  <si>
    <t>102585665247</t>
  </si>
  <si>
    <t>286116805</t>
  </si>
  <si>
    <t>7天连锁酒店(张家口明德北路店)</t>
  </si>
  <si>
    <t>周守森</t>
  </si>
  <si>
    <t>2021-03-28</t>
  </si>
  <si>
    <t>自主大床房</t>
  </si>
  <si>
    <t>102592910167</t>
  </si>
  <si>
    <t>275063964</t>
  </si>
  <si>
    <t>星墅99连锁酒店(上海长海医院店)</t>
  </si>
  <si>
    <t>王继哗</t>
  </si>
  <si>
    <t>2021-04-04</t>
  </si>
  <si>
    <t>¥692.00</t>
  </si>
  <si>
    <t>¥92.00</t>
  </si>
  <si>
    <t>¥600.00</t>
  </si>
  <si>
    <t>雅致大床房(无窗)</t>
  </si>
  <si>
    <t>102592588374</t>
  </si>
  <si>
    <t>268934228</t>
  </si>
  <si>
    <t>麗枫酒店(广州天河公园地铁站店)</t>
  </si>
  <si>
    <t>彭洪东</t>
  </si>
  <si>
    <t>¥1,110.00</t>
  </si>
  <si>
    <t>¥963.00</t>
  </si>
  <si>
    <t>高级大床房(无窗)</t>
  </si>
  <si>
    <t>102592270387</t>
  </si>
  <si>
    <t>268956311</t>
  </si>
  <si>
    <t>嘉虹酒店(上海浦东机场川沙地铁站店)</t>
  </si>
  <si>
    <t>胡少欣</t>
  </si>
  <si>
    <t>¥2,058.00</t>
  </si>
  <si>
    <t>¥270.00</t>
  </si>
  <si>
    <t>¥1,788.00</t>
  </si>
  <si>
    <t>尊享头等舱</t>
  </si>
  <si>
    <t>102592019371</t>
  </si>
  <si>
    <t>266552357</t>
  </si>
  <si>
    <t>深圳辉盛阁国际公寓</t>
  </si>
  <si>
    <t>何硕</t>
  </si>
  <si>
    <t>¥2,805.00</t>
  </si>
  <si>
    <t>¥366.00</t>
  </si>
  <si>
    <t>¥2,439.00</t>
  </si>
  <si>
    <t>单间豪华公寓</t>
  </si>
  <si>
    <t>102592868235</t>
  </si>
  <si>
    <t>268944065</t>
  </si>
  <si>
    <t>锦江之星(北京珠市口店)</t>
  </si>
  <si>
    <t>张昕冉</t>
  </si>
  <si>
    <t>¥287.00</t>
  </si>
  <si>
    <t>¥249.00</t>
  </si>
  <si>
    <t>商务房b</t>
  </si>
  <si>
    <t>102591317390</t>
  </si>
  <si>
    <t>295805920</t>
  </si>
  <si>
    <t>如家酒店(杭州火车东站到达大厅店)</t>
  </si>
  <si>
    <t>刘金霞</t>
  </si>
  <si>
    <t>2021-04-03</t>
  </si>
  <si>
    <t>¥202.00</t>
  </si>
  <si>
    <t>¥175.00</t>
  </si>
  <si>
    <t>商务大床房b(无窗)</t>
  </si>
  <si>
    <t>102594361757</t>
  </si>
  <si>
    <t>268941320</t>
  </si>
  <si>
    <t>锦江之星(珠海拱北富华里店)</t>
  </si>
  <si>
    <t>陈红</t>
  </si>
  <si>
    <t>¥153.00</t>
  </si>
  <si>
    <t>¥133.00</t>
  </si>
  <si>
    <t>商务房c</t>
  </si>
  <si>
    <t>102594743853</t>
  </si>
  <si>
    <t>288648985</t>
  </si>
  <si>
    <t>昆明铭晟公寓</t>
  </si>
  <si>
    <t>汪洋</t>
  </si>
  <si>
    <t>¥134.00</t>
  </si>
  <si>
    <t>¥116.00</t>
  </si>
  <si>
    <t>榻榻米大床间</t>
  </si>
  <si>
    <t>102594801694</t>
  </si>
  <si>
    <t>266554418</t>
  </si>
  <si>
    <t>喆啡酒店(北京鸟巢国家会议中心店)</t>
  </si>
  <si>
    <t>王勇利</t>
  </si>
  <si>
    <t>¥848.00</t>
  </si>
  <si>
    <t>¥111.00</t>
  </si>
  <si>
    <t>¥737.00</t>
  </si>
  <si>
    <t>啡凡体验房</t>
  </si>
  <si>
    <t>102594358590</t>
  </si>
  <si>
    <t>277399914</t>
  </si>
  <si>
    <t>广州大学城新天地J精品酒店</t>
  </si>
  <si>
    <t>肖霖</t>
  </si>
  <si>
    <t>¥428.00</t>
  </si>
  <si>
    <t>¥372.00</t>
  </si>
  <si>
    <t>安宅</t>
  </si>
  <si>
    <t>102595573192</t>
  </si>
  <si>
    <t>288648469</t>
  </si>
  <si>
    <t>龙岩东尚国际大酒店</t>
  </si>
  <si>
    <t>周祥海</t>
  </si>
  <si>
    <t>¥188.00</t>
  </si>
  <si>
    <t>¥168.00</t>
  </si>
  <si>
    <t>经济大床房(无窗)</t>
  </si>
  <si>
    <t>102593716336</t>
  </si>
  <si>
    <t>268948775</t>
  </si>
  <si>
    <t>如家酒店(丽江古城南门店)</t>
  </si>
  <si>
    <t>方若羲</t>
  </si>
  <si>
    <t>¥248.00</t>
  </si>
  <si>
    <t>¥34.00</t>
  </si>
  <si>
    <t>¥214.00</t>
  </si>
  <si>
    <t>标准双床房B</t>
  </si>
  <si>
    <t>102595316140</t>
  </si>
  <si>
    <t>268927271</t>
  </si>
  <si>
    <t>杭州澳都大酒店</t>
  </si>
  <si>
    <t>柴丽达</t>
  </si>
  <si>
    <t>特惠大床房</t>
  </si>
  <si>
    <t>102595731406</t>
  </si>
  <si>
    <t>294439054</t>
  </si>
  <si>
    <t>格林豪泰(丹阳开发区市政府店)</t>
  </si>
  <si>
    <t>万方</t>
  </si>
  <si>
    <t>¥180.00</t>
  </si>
  <si>
    <t>¥24.00</t>
  </si>
  <si>
    <t>¥156.00</t>
  </si>
  <si>
    <t>双床房</t>
  </si>
  <si>
    <t>102595138545</t>
  </si>
  <si>
    <t>268959404</t>
  </si>
  <si>
    <t>成都博客庄园·禅茶酒店</t>
  </si>
  <si>
    <t>郭俊义</t>
  </si>
  <si>
    <t>¥2.00</t>
  </si>
  <si>
    <t>¥172.00</t>
  </si>
  <si>
    <t>清韵大床房</t>
  </si>
  <si>
    <t>102595731430</t>
  </si>
  <si>
    <t>295813306</t>
  </si>
  <si>
    <t>格林豪泰酒店(济南莱芜颐高国际商贸城店 )</t>
  </si>
  <si>
    <t>孟令琛</t>
  </si>
  <si>
    <t>¥190.00</t>
  </si>
  <si>
    <t>高级大床房</t>
  </si>
  <si>
    <t>102595938908</t>
  </si>
  <si>
    <t>277284651</t>
  </si>
  <si>
    <t>上海虹桥雅高美爵酒店</t>
  </si>
  <si>
    <t>朱正华</t>
  </si>
  <si>
    <t>¥651.00</t>
  </si>
  <si>
    <t>¥85.00</t>
  </si>
  <si>
    <t>¥566.00</t>
  </si>
  <si>
    <t>城景高级双床房</t>
  </si>
  <si>
    <t>102595459298</t>
  </si>
  <si>
    <t>266551403</t>
  </si>
  <si>
    <t>7天连锁酒店(北京三元桥地铁站国展中心店)</t>
  </si>
  <si>
    <t>周二红</t>
  </si>
  <si>
    <t>¥383.00</t>
  </si>
  <si>
    <t>¥333.00</t>
  </si>
  <si>
    <t>精选双床房</t>
  </si>
  <si>
    <t>102595858376</t>
  </si>
  <si>
    <t>289837387</t>
  </si>
  <si>
    <t>麗枫酒店(三亚三亚湾吉祥街有轨电车站店)</t>
  </si>
  <si>
    <t>宋飞</t>
  </si>
  <si>
    <t>¥240.00</t>
  </si>
  <si>
    <t>¥32.00</t>
  </si>
  <si>
    <t>¥208.00</t>
  </si>
  <si>
    <t>单人间</t>
  </si>
  <si>
    <t>102595738045</t>
  </si>
  <si>
    <t>277399918</t>
  </si>
  <si>
    <t>格林豪泰(常熟辛庄镇轻纺园店)</t>
  </si>
  <si>
    <t>周龄富</t>
  </si>
  <si>
    <t>¥150.00</t>
  </si>
  <si>
    <t>¥130.00</t>
  </si>
  <si>
    <t>1.5m大床房</t>
  </si>
  <si>
    <t>102595536287</t>
  </si>
  <si>
    <t>301612300</t>
  </si>
  <si>
    <t>麗枫酒店(南昌高新艾溪湖店)</t>
  </si>
  <si>
    <t>吴妮婷</t>
  </si>
  <si>
    <t>¥267.00</t>
  </si>
  <si>
    <t>¥35.00</t>
  </si>
  <si>
    <t>¥232.00</t>
  </si>
  <si>
    <t>102595902226</t>
  </si>
  <si>
    <t>298576186</t>
  </si>
  <si>
    <t>麗枫酒店(北京怀柔店)</t>
  </si>
  <si>
    <t>张晓童</t>
  </si>
  <si>
    <t>¥349.00</t>
  </si>
  <si>
    <t>¥46.00</t>
  </si>
  <si>
    <t>¥303.00</t>
  </si>
  <si>
    <t>102595184475</t>
  </si>
  <si>
    <t>301610791</t>
  </si>
  <si>
    <t>麗枫酒店(汉寿龙阳国际广场店)</t>
  </si>
  <si>
    <t>费彤</t>
  </si>
  <si>
    <t>¥216.00</t>
  </si>
  <si>
    <t>¥187.00</t>
  </si>
  <si>
    <t>102591266053</t>
  </si>
  <si>
    <t>266553278</t>
  </si>
  <si>
    <t>7天连锁酒店(广州上下九店)</t>
  </si>
  <si>
    <t>施博瀚</t>
  </si>
  <si>
    <t>¥1,260.00</t>
  </si>
  <si>
    <t>¥1,095.00</t>
  </si>
  <si>
    <t>精选大床房</t>
  </si>
  <si>
    <t>102592107681</t>
  </si>
  <si>
    <t>284944870</t>
  </si>
  <si>
    <t>维也纳酒店(江西乐平市政府店)</t>
  </si>
  <si>
    <t>程丽华</t>
  </si>
  <si>
    <t>¥444.00</t>
  </si>
  <si>
    <t>¥58.00</t>
  </si>
  <si>
    <t>¥386.00</t>
  </si>
  <si>
    <t>102590735856</t>
  </si>
  <si>
    <t>275061546</t>
  </si>
  <si>
    <t>广州梵源酒店</t>
  </si>
  <si>
    <t>陈素华</t>
  </si>
  <si>
    <t>2021-04-02</t>
  </si>
  <si>
    <t>¥360.00</t>
  </si>
  <si>
    <t>¥47.00</t>
  </si>
  <si>
    <t>¥313.00</t>
  </si>
  <si>
    <t>舒适大床房</t>
  </si>
  <si>
    <t>102594433045</t>
  </si>
  <si>
    <t>291215620</t>
  </si>
  <si>
    <t>泸州钟鼓世家酒店</t>
  </si>
  <si>
    <t>易忠雨</t>
  </si>
  <si>
    <t>¥176.00</t>
  </si>
  <si>
    <t>¥23.00</t>
  </si>
  <si>
    <t>惠选大床房</t>
  </si>
  <si>
    <t>102594787878</t>
  </si>
  <si>
    <t>288662920</t>
  </si>
  <si>
    <t>遵义名成尊享酒店</t>
  </si>
  <si>
    <t>汪倩</t>
  </si>
  <si>
    <t>无窗高级标间</t>
  </si>
  <si>
    <t>102593617687</t>
  </si>
  <si>
    <t>268927958</t>
  </si>
  <si>
    <t>维也纳酒店(长沙洋湖含浦店)</t>
  </si>
  <si>
    <t>周承有|刘嘉</t>
  </si>
  <si>
    <t>¥442.00</t>
  </si>
  <si>
    <t>¥384.00</t>
  </si>
  <si>
    <t>特惠双人房</t>
  </si>
  <si>
    <t>102593157003</t>
  </si>
  <si>
    <t>266546276</t>
  </si>
  <si>
    <t>锦江之星(锦州云飞桥店)</t>
  </si>
  <si>
    <t>张凯峰</t>
  </si>
  <si>
    <t>¥362.00</t>
  </si>
  <si>
    <t>¥48.00</t>
  </si>
  <si>
    <t>¥314.00</t>
  </si>
  <si>
    <t>标准房b</t>
  </si>
  <si>
    <t>102594058257</t>
  </si>
  <si>
    <t>288649546</t>
  </si>
  <si>
    <t>安玥酒店(上海虹桥店)</t>
  </si>
  <si>
    <t>仇慧艳</t>
  </si>
  <si>
    <t>¥259.00</t>
  </si>
  <si>
    <t>¥225.00</t>
  </si>
  <si>
    <t>玥雅景致大床房</t>
  </si>
  <si>
    <t>102595626929</t>
  </si>
  <si>
    <t>289838176</t>
  </si>
  <si>
    <t>派酒店(广州市桥地铁站店)</t>
  </si>
  <si>
    <t>张柯</t>
  </si>
  <si>
    <t>¥16.00</t>
  </si>
  <si>
    <t>¥102.00</t>
  </si>
  <si>
    <t>102595849131</t>
  </si>
  <si>
    <t>294444832</t>
  </si>
  <si>
    <t>格林豪泰(新昌大佛店)</t>
  </si>
  <si>
    <t>崔春春</t>
  </si>
  <si>
    <t>¥161.00</t>
  </si>
  <si>
    <t>¥140.00</t>
  </si>
  <si>
    <t>家庭房</t>
  </si>
  <si>
    <t>102595239386</t>
  </si>
  <si>
    <t>268924955</t>
  </si>
  <si>
    <t>寓米精品公寓(广州东山口地铁站店)</t>
  </si>
  <si>
    <t>郑宇晴|郑文君</t>
  </si>
  <si>
    <t>¥510.00</t>
  </si>
  <si>
    <t>¥68.00</t>
  </si>
  <si>
    <t>商务城景大床房</t>
  </si>
  <si>
    <t>102595054965</t>
  </si>
  <si>
    <t>288656677</t>
  </si>
  <si>
    <t>三明金悦商务宾馆</t>
  </si>
  <si>
    <t>苏本林</t>
  </si>
  <si>
    <t>¥149.00</t>
  </si>
  <si>
    <t>商务房</t>
  </si>
  <si>
    <t>102595880968</t>
  </si>
  <si>
    <t>288656791</t>
  </si>
  <si>
    <t>广州穗景大酒店</t>
  </si>
  <si>
    <t>林梅红</t>
  </si>
  <si>
    <t>¥198.00</t>
  </si>
  <si>
    <t>102595967126</t>
  </si>
  <si>
    <t>275061366</t>
  </si>
  <si>
    <t>易佰连锁旅店(北京地坛店)</t>
  </si>
  <si>
    <t>史泮杏|王登宽</t>
  </si>
  <si>
    <t>¥388.00</t>
  </si>
  <si>
    <t>¥52.00</t>
  </si>
  <si>
    <t>¥336.00</t>
  </si>
  <si>
    <t>特惠双床房</t>
  </si>
  <si>
    <t>102595701837</t>
  </si>
  <si>
    <t>288760882</t>
  </si>
  <si>
    <t>麗枫酒店(天津中北大道店)</t>
  </si>
  <si>
    <t>杨文勇</t>
  </si>
  <si>
    <t>¥309.00</t>
  </si>
  <si>
    <t>¥41.00</t>
  </si>
  <si>
    <t>¥268.00</t>
  </si>
  <si>
    <t>102595628923</t>
  </si>
  <si>
    <t>291216823</t>
  </si>
  <si>
    <t>贞丰贵峰酒店</t>
  </si>
  <si>
    <t>冯江福</t>
  </si>
  <si>
    <t>102595891280</t>
  </si>
  <si>
    <t>282708388</t>
  </si>
  <si>
    <t>格林豪泰(常州青枫公园店)</t>
  </si>
  <si>
    <t>张锐</t>
  </si>
  <si>
    <t>¥301.00</t>
  </si>
  <si>
    <t>¥40.00</t>
  </si>
  <si>
    <t>¥261.00</t>
  </si>
  <si>
    <t>商务套房,影音</t>
  </si>
  <si>
    <t>102595484905</t>
  </si>
  <si>
    <t>297002593</t>
  </si>
  <si>
    <t>IU酒店(兰州东方红广场皋兰路店)</t>
  </si>
  <si>
    <t>马刚</t>
  </si>
  <si>
    <t>¥211.00</t>
  </si>
  <si>
    <t>¥28.00</t>
  </si>
  <si>
    <t>¥183.00</t>
  </si>
  <si>
    <t>小U·超级大床房</t>
  </si>
  <si>
    <t>102595686445</t>
  </si>
  <si>
    <t>301611094</t>
  </si>
  <si>
    <t>锦江之星风尚(临汾解放路店)</t>
  </si>
  <si>
    <t>尹淑英|尹淑英</t>
  </si>
  <si>
    <t>¥318.00</t>
  </si>
  <si>
    <t>零压标准房a</t>
  </si>
  <si>
    <t>102595687143</t>
  </si>
  <si>
    <t>李梦雨</t>
  </si>
  <si>
    <t>102595240229</t>
  </si>
  <si>
    <t>李世雄</t>
  </si>
  <si>
    <t>102595385619</t>
  </si>
  <si>
    <t>296998231</t>
  </si>
  <si>
    <t>麗枫酒店(南京南站东山总部园店)</t>
  </si>
  <si>
    <t>李海洋</t>
  </si>
  <si>
    <t>102595645813</t>
  </si>
  <si>
    <t>285929560</t>
  </si>
  <si>
    <t>汉庭酒店(重庆火车北站南广场地铁站店)</t>
  </si>
  <si>
    <t>倪金才</t>
  </si>
  <si>
    <t>客房</t>
  </si>
  <si>
    <t>102571738270</t>
  </si>
  <si>
    <t>277400292</t>
  </si>
  <si>
    <t>非繁城品酒店(惠州惠东红岭大道店)</t>
  </si>
  <si>
    <t>徐浩斌</t>
  </si>
  <si>
    <t>2021-03-14</t>
  </si>
  <si>
    <t>¥158.00</t>
  </si>
  <si>
    <t>¥137.00</t>
  </si>
  <si>
    <t>非繁高级大床房</t>
  </si>
  <si>
    <t>102581375606</t>
  </si>
  <si>
    <t>明烨</t>
  </si>
  <si>
    <t>2021-03-24</t>
  </si>
  <si>
    <t>¥1,320.00</t>
  </si>
  <si>
    <t>¥1,146.00</t>
  </si>
  <si>
    <t>102567351817</t>
  </si>
  <si>
    <t>288763429</t>
  </si>
  <si>
    <t>Vyluk蔚徕酒店(成都建设路电子科大店)</t>
  </si>
  <si>
    <t>李岩锋</t>
  </si>
  <si>
    <t>2021-03-10</t>
  </si>
  <si>
    <t>¥2,440.00</t>
  </si>
  <si>
    <t>¥320.00</t>
  </si>
  <si>
    <t>¥2,120.00</t>
  </si>
  <si>
    <t>臻享双床房</t>
  </si>
  <si>
    <t>102592863898</t>
  </si>
  <si>
    <t>288650926</t>
  </si>
  <si>
    <t>北京帅府天苑酒店</t>
  </si>
  <si>
    <t>武燕</t>
  </si>
  <si>
    <t>¥888.00</t>
  </si>
  <si>
    <t>¥772.00</t>
  </si>
  <si>
    <t>双床房B</t>
  </si>
  <si>
    <t>102593585537</t>
  </si>
  <si>
    <t>286116994</t>
  </si>
  <si>
    <t>7天优品酒店(厦门机场店)</t>
  </si>
  <si>
    <t>王星</t>
  </si>
  <si>
    <t>¥244.00</t>
  </si>
  <si>
    <t>¥212.00</t>
  </si>
  <si>
    <t>优享双床</t>
  </si>
  <si>
    <t>102595524030</t>
  </si>
  <si>
    <t>282708994</t>
  </si>
  <si>
    <t>锦江之星(保定白沟镇店)</t>
  </si>
  <si>
    <t>王敏|王露</t>
  </si>
  <si>
    <t>¥280.00</t>
  </si>
  <si>
    <t>¥242.00</t>
  </si>
  <si>
    <t>商务客房 (C)</t>
  </si>
  <si>
    <t>102594780154</t>
  </si>
  <si>
    <t>268944269</t>
  </si>
  <si>
    <t>格韵四季酒店(成都春熙路店)</t>
  </si>
  <si>
    <t>贾明申|刘殿维|刘庆祥</t>
  </si>
  <si>
    <t>¥2,112.00</t>
  </si>
  <si>
    <t>¥276.00</t>
  </si>
  <si>
    <t>¥1,836.00</t>
  </si>
  <si>
    <t>雅致双床房</t>
  </si>
  <si>
    <t>102595582189</t>
  </si>
  <si>
    <t>266552465</t>
  </si>
  <si>
    <t>广州嘉逸豪庭酒店</t>
  </si>
  <si>
    <t>杨林卿</t>
  </si>
  <si>
    <t>¥340.00</t>
  </si>
  <si>
    <t>¥295.00</t>
  </si>
  <si>
    <t>102595003233</t>
  </si>
  <si>
    <t>常雅</t>
  </si>
  <si>
    <t>¥479.00</t>
  </si>
  <si>
    <t>¥63.00</t>
  </si>
  <si>
    <t>¥416.00</t>
  </si>
  <si>
    <t>双床房A</t>
  </si>
  <si>
    <t>102594383548</t>
  </si>
  <si>
    <t>297981850</t>
  </si>
  <si>
    <t>天津恰恰主题快捷宾馆</t>
  </si>
  <si>
    <t>孙伟</t>
  </si>
  <si>
    <t>¥254.00</t>
  </si>
  <si>
    <t>主题大床房</t>
  </si>
  <si>
    <t>102594144306</t>
  </si>
  <si>
    <t>288647671</t>
  </si>
  <si>
    <t>阳朔伴山居精品酒店</t>
  </si>
  <si>
    <t>韦茂玲</t>
  </si>
  <si>
    <t>¥762.00</t>
  </si>
  <si>
    <t>¥100.00</t>
  </si>
  <si>
    <t>¥662.00</t>
  </si>
  <si>
    <t>伴山·阳光亲子套房</t>
  </si>
  <si>
    <t>102594373997</t>
  </si>
  <si>
    <t>266548370</t>
  </si>
  <si>
    <t>锦江之星(天津空港店)</t>
  </si>
  <si>
    <t>于浩</t>
  </si>
  <si>
    <t>¥33.00</t>
  </si>
  <si>
    <t>¥219.00</t>
  </si>
  <si>
    <t>102595001925</t>
  </si>
  <si>
    <t>286758868</t>
  </si>
  <si>
    <t>格林豪泰(忻州古城建设南路店)</t>
  </si>
  <si>
    <t>赵怀志</t>
  </si>
  <si>
    <t>¥121.00</t>
  </si>
  <si>
    <t>102595104371</t>
  </si>
  <si>
    <t>282708754</t>
  </si>
  <si>
    <t>格林豪泰(启东吕四港店)</t>
  </si>
  <si>
    <t>陈敬春</t>
  </si>
  <si>
    <t>商务大床房有窗</t>
  </si>
  <si>
    <t>102595576434</t>
  </si>
  <si>
    <t>284945014</t>
  </si>
  <si>
    <t>维也纳国际酒店(宁德万达店)</t>
  </si>
  <si>
    <t>吴堆志</t>
  </si>
  <si>
    <t>102595926481</t>
  </si>
  <si>
    <t>285928066</t>
  </si>
  <si>
    <t>格林豪泰(滨海欧堡利亚城市广场店)</t>
  </si>
  <si>
    <t>孙栋</t>
  </si>
  <si>
    <t>102595054396</t>
  </si>
  <si>
    <t>266556830</t>
  </si>
  <si>
    <t>昆明索菲特大酒店</t>
  </si>
  <si>
    <t>张健礼|陈心祺</t>
  </si>
  <si>
    <t>¥1,932.00</t>
  </si>
  <si>
    <t>¥1,680.00</t>
  </si>
  <si>
    <t>102595571034</t>
  </si>
  <si>
    <t>275071875</t>
  </si>
  <si>
    <t>西昌中心智选假日酒店</t>
  </si>
  <si>
    <t>殷文娟</t>
  </si>
  <si>
    <t>¥400.00</t>
  </si>
  <si>
    <t>¥53.00</t>
  </si>
  <si>
    <t>¥347.00</t>
  </si>
  <si>
    <t>标准特大床房</t>
  </si>
  <si>
    <t>102595005536</t>
  </si>
  <si>
    <t>294443137</t>
  </si>
  <si>
    <t>格林豪泰(郓城西门街宋江武校店)</t>
  </si>
  <si>
    <t>赵春丽</t>
  </si>
  <si>
    <t>102595321247</t>
  </si>
  <si>
    <t>282395401</t>
  </si>
  <si>
    <t>尚客优快捷酒店(泰州姜堰步行街店)</t>
  </si>
  <si>
    <t>朱开贵</t>
  </si>
  <si>
    <t>¥112.00</t>
  </si>
  <si>
    <t>¥15.00</t>
  </si>
  <si>
    <t>¥97.00</t>
  </si>
  <si>
    <t>Special Twin Room</t>
  </si>
  <si>
    <t>102595122892</t>
  </si>
  <si>
    <t>268938641</t>
  </si>
  <si>
    <t>麗枫酒店(杭州萧山国际机场店)</t>
  </si>
  <si>
    <t>陈康哲</t>
  </si>
  <si>
    <t>102595467443</t>
  </si>
  <si>
    <t>289839283</t>
  </si>
  <si>
    <t>7天连锁酒店(武汉广埠屯店)</t>
  </si>
  <si>
    <t>田伟</t>
  </si>
  <si>
    <t>¥166.00</t>
  </si>
  <si>
    <t>自主双床房</t>
  </si>
  <si>
    <t>102592350929</t>
  </si>
  <si>
    <t>288636517</t>
  </si>
  <si>
    <t>东方龙庭花园酒店</t>
  </si>
  <si>
    <t>刘彦松</t>
  </si>
  <si>
    <t>标准单人间</t>
  </si>
  <si>
    <t>102590020493</t>
  </si>
  <si>
    <t>268946978</t>
  </si>
  <si>
    <t>如家派柏·云酒店(上海青浦新城地铁站青安路店)</t>
  </si>
  <si>
    <t>龙静</t>
  </si>
  <si>
    <t>¥159.00</t>
  </si>
  <si>
    <t>¥138.00</t>
  </si>
  <si>
    <t>102591943712</t>
  </si>
  <si>
    <t>295811914</t>
  </si>
  <si>
    <t>如家酒店•neo(无锡梁溪路万达广场店)</t>
  </si>
  <si>
    <t>王辉</t>
  </si>
  <si>
    <t>全新商务房</t>
  </si>
  <si>
    <t>102594872447</t>
  </si>
  <si>
    <t>298080634</t>
  </si>
  <si>
    <t>太仓遇见客栈</t>
  </si>
  <si>
    <t>郑文涌</t>
  </si>
  <si>
    <t>¥504.00</t>
  </si>
  <si>
    <t>¥66.00</t>
  </si>
  <si>
    <t>¥438.00</t>
  </si>
  <si>
    <t>a栋大床房</t>
  </si>
  <si>
    <t>102594430448</t>
  </si>
  <si>
    <t>285962107</t>
  </si>
  <si>
    <t>北京美豪富邦国际酒店</t>
  </si>
  <si>
    <t>李永明</t>
  </si>
  <si>
    <t>¥293.00</t>
  </si>
  <si>
    <t>¥39.00</t>
  </si>
  <si>
    <t>豪华双床间</t>
  </si>
  <si>
    <t>102594711834</t>
  </si>
  <si>
    <t>268931474</t>
  </si>
  <si>
    <t>君豪国际酒店(西安行政中心北客站店)</t>
  </si>
  <si>
    <t>王子宇</t>
  </si>
  <si>
    <t>¥272.00</t>
  </si>
  <si>
    <t>¥36.00</t>
  </si>
  <si>
    <t>¥236.00</t>
  </si>
  <si>
    <t>高级商务标准间</t>
  </si>
  <si>
    <t>102594765541</t>
  </si>
  <si>
    <t>288629611</t>
  </si>
  <si>
    <t>抚州半岛城市酒店</t>
  </si>
  <si>
    <t>付一珊</t>
  </si>
  <si>
    <t>¥378.00</t>
  </si>
  <si>
    <t>¥328.00</t>
  </si>
  <si>
    <t>大床房</t>
  </si>
  <si>
    <t>102594063983</t>
  </si>
  <si>
    <t>266554733</t>
  </si>
  <si>
    <t>锦江之星品尚(上海南京路步行街店)</t>
  </si>
  <si>
    <t>罗琼飞</t>
  </si>
  <si>
    <t>¥365.00</t>
  </si>
  <si>
    <t>¥317.00</t>
  </si>
  <si>
    <t>标准房a</t>
  </si>
  <si>
    <t>102593535154</t>
  </si>
  <si>
    <t>297984514</t>
  </si>
  <si>
    <t>犍为喜乐宾馆</t>
  </si>
  <si>
    <t>李朝银</t>
  </si>
  <si>
    <t>¥480.00</t>
  </si>
  <si>
    <t>¥417.00</t>
  </si>
  <si>
    <t>舒适双人间</t>
  </si>
  <si>
    <t>102595151383</t>
  </si>
  <si>
    <t>301613266</t>
  </si>
  <si>
    <t>7天酒店(宣城市政府店)</t>
  </si>
  <si>
    <t>李伟</t>
  </si>
  <si>
    <t>¥108.00</t>
  </si>
  <si>
    <t>经济房</t>
  </si>
  <si>
    <t>102595018900</t>
  </si>
  <si>
    <t>298077583</t>
  </si>
  <si>
    <t>如家酒店(宁波火车站环城西路店)</t>
  </si>
  <si>
    <t>王宇</t>
  </si>
  <si>
    <t>102595915918</t>
  </si>
  <si>
    <t>268959806</t>
  </si>
  <si>
    <t>潮州玖号客栈</t>
  </si>
  <si>
    <t>沙魁</t>
  </si>
  <si>
    <t>¥204.00</t>
  </si>
  <si>
    <t>¥178.00</t>
  </si>
  <si>
    <t>景观阳台双人房</t>
  </si>
  <si>
    <t>102595558449</t>
  </si>
  <si>
    <t>288750619</t>
  </si>
  <si>
    <t>长沙东一宾馆</t>
  </si>
  <si>
    <t>曹明东</t>
  </si>
  <si>
    <t>¥262.00</t>
  </si>
  <si>
    <t>¥227.00</t>
  </si>
  <si>
    <t>商务双人间</t>
  </si>
  <si>
    <t>102595253620</t>
  </si>
  <si>
    <t>潘兴亮</t>
  </si>
  <si>
    <t>102590310917</t>
  </si>
  <si>
    <t>277399994</t>
  </si>
  <si>
    <t>7天优品酒店(拉萨大昭寺店)</t>
  </si>
  <si>
    <t>陆映彤</t>
  </si>
  <si>
    <t>¥115.00</t>
  </si>
  <si>
    <t>优享大床房</t>
  </si>
  <si>
    <t>102593734288</t>
  </si>
  <si>
    <t>266556638</t>
  </si>
  <si>
    <t>7天连锁酒店(南昌火车站地铁站店)</t>
  </si>
  <si>
    <t>蒋爱华</t>
  </si>
  <si>
    <t>102594097960</t>
  </si>
  <si>
    <t>298579297</t>
  </si>
  <si>
    <t>广州金匯假日酒店</t>
  </si>
  <si>
    <t>姚婉柔</t>
  </si>
  <si>
    <t>¥332.00</t>
  </si>
  <si>
    <t>标准单人房</t>
  </si>
  <si>
    <t>102593509566</t>
  </si>
  <si>
    <t>288767647</t>
  </si>
  <si>
    <t>如家派柏·云酒店(三亚崖城南山寺店)</t>
  </si>
  <si>
    <t>陈冰冰</t>
  </si>
  <si>
    <t>¥429.00</t>
  </si>
  <si>
    <t>¥57.00</t>
  </si>
  <si>
    <t>102595544093</t>
  </si>
  <si>
    <t>286758469</t>
  </si>
  <si>
    <t>格林豪泰智选酒店(九江临江大市场店)</t>
  </si>
  <si>
    <t>戴义浩</t>
  </si>
  <si>
    <t>¥171.00</t>
  </si>
  <si>
    <t>¥148.00</t>
  </si>
  <si>
    <t>商务双床房</t>
  </si>
  <si>
    <t>102595289739</t>
  </si>
  <si>
    <t>298074052</t>
  </si>
  <si>
    <t>广州聚尚意锦国际酒店</t>
  </si>
  <si>
    <t>余贵双</t>
  </si>
  <si>
    <t>¥245.00</t>
  </si>
  <si>
    <t>¥213.00</t>
  </si>
  <si>
    <t>102595105548</t>
  </si>
  <si>
    <t>王文龙</t>
  </si>
  <si>
    <t>高级双床客房</t>
  </si>
  <si>
    <t>102595050219</t>
  </si>
  <si>
    <t>266557598</t>
  </si>
  <si>
    <t>青皮树酒店(天津大港学府路大学城店)</t>
  </si>
  <si>
    <t>罗凯</t>
  </si>
  <si>
    <t>102595861359</t>
  </si>
  <si>
    <t>294444994</t>
  </si>
  <si>
    <t>格林豪泰智选酒店(临朐骈邑路九福来店)</t>
  </si>
  <si>
    <t>裴兆亮</t>
  </si>
  <si>
    <t>三人房</t>
  </si>
  <si>
    <t>102595536747</t>
  </si>
  <si>
    <t>295024876</t>
  </si>
  <si>
    <t>尚寓酒店式公寓(佛山桂城益田广场店)</t>
  </si>
  <si>
    <t>郭少杰</t>
  </si>
  <si>
    <t>¥128.00</t>
  </si>
  <si>
    <t>¥1.00</t>
  </si>
  <si>
    <t>温馨标准房</t>
  </si>
  <si>
    <t>102595141800</t>
  </si>
  <si>
    <t>李宽</t>
  </si>
  <si>
    <t>¥186.00</t>
  </si>
  <si>
    <t>¥162.00</t>
  </si>
  <si>
    <t>102595394989</t>
  </si>
  <si>
    <t>298073650</t>
  </si>
  <si>
    <t>如家酒店(南京六合区政府龙池地铁站店)</t>
  </si>
  <si>
    <t>钱贵</t>
  </si>
  <si>
    <t>¥184.00</t>
  </si>
  <si>
    <t>¥7.00</t>
  </si>
  <si>
    <t>¥177.00</t>
  </si>
  <si>
    <t>标准双床房</t>
  </si>
  <si>
    <t>102595238383</t>
  </si>
  <si>
    <t>孔倩</t>
  </si>
  <si>
    <t>102595309818</t>
  </si>
  <si>
    <t>295814284</t>
  </si>
  <si>
    <t>宜良澳馨艺术主题酒店</t>
  </si>
  <si>
    <t>杨俊峰</t>
  </si>
  <si>
    <t>主题圆床房</t>
  </si>
  <si>
    <t>102595699579</t>
  </si>
  <si>
    <t>271515539</t>
  </si>
  <si>
    <t>布丁酒店(北京中关村苏州街店)</t>
  </si>
  <si>
    <t>郭圣休</t>
  </si>
  <si>
    <t>大号床房</t>
  </si>
  <si>
    <t>102595886968</t>
  </si>
  <si>
    <t>294438526</t>
  </si>
  <si>
    <t>格林豪泰酒店(大悟长征北路店)</t>
  </si>
  <si>
    <t>王艳秋</t>
  </si>
  <si>
    <t>¥146.00</t>
  </si>
  <si>
    <t>102595240311</t>
  </si>
  <si>
    <t>301612588</t>
  </si>
  <si>
    <t>希岸·轻雅酒店(郑州南三环中原福塔店)</t>
  </si>
  <si>
    <t>郝剑宇</t>
  </si>
  <si>
    <t>豪华大床房(无窗)</t>
  </si>
  <si>
    <t>102589988723</t>
  </si>
  <si>
    <t>298091209</t>
  </si>
  <si>
    <t>苏州和记快捷宾馆</t>
  </si>
  <si>
    <t>张贵权</t>
  </si>
  <si>
    <t>2021-04-01</t>
  </si>
  <si>
    <t>电脑大床房</t>
  </si>
  <si>
    <t>102589611372</t>
  </si>
  <si>
    <t>291212455</t>
  </si>
  <si>
    <t>莱西豪尚豪商务宾馆</t>
  </si>
  <si>
    <t>戴笠</t>
  </si>
  <si>
    <t>¥742.00</t>
  </si>
  <si>
    <t>¥99.00</t>
  </si>
  <si>
    <t>¥643.00</t>
  </si>
  <si>
    <t>102592445198</t>
  </si>
  <si>
    <t>275065269</t>
  </si>
  <si>
    <t>如家酒店·neo(上海闵行开发区北桥地铁站店)</t>
  </si>
  <si>
    <t>田占龙</t>
  </si>
  <si>
    <t>¥440.00</t>
  </si>
  <si>
    <t>¥382.00</t>
  </si>
  <si>
    <t>全新双床房</t>
  </si>
  <si>
    <t>102594744642</t>
  </si>
  <si>
    <t>268954742</t>
  </si>
  <si>
    <t>上海金辰大酒店</t>
  </si>
  <si>
    <t>刘晨晨</t>
  </si>
  <si>
    <t>¥585.00</t>
  </si>
  <si>
    <t>¥77.00</t>
  </si>
  <si>
    <t>¥508.00</t>
  </si>
  <si>
    <t>全景景观大床房</t>
  </si>
  <si>
    <t>102594381923</t>
  </si>
  <si>
    <t>295025839</t>
  </si>
  <si>
    <t>如家酒店(重庆永川客运中心店)</t>
  </si>
  <si>
    <t>黄琪</t>
  </si>
  <si>
    <t>大床房b(无窗)</t>
  </si>
  <si>
    <t>102595218047</t>
  </si>
  <si>
    <t>301607935</t>
  </si>
  <si>
    <t>格林豪泰(石家庄中山路西里街口店)</t>
  </si>
  <si>
    <t>孙雷超</t>
  </si>
  <si>
    <t>102594397994</t>
  </si>
  <si>
    <t>288630736</t>
  </si>
  <si>
    <t>雅斯特酒店(南宁吴圩机场店)</t>
  </si>
  <si>
    <t>吴时仟</t>
  </si>
  <si>
    <t>¥122.00</t>
  </si>
  <si>
    <t>¥106.00</t>
  </si>
  <si>
    <t>雅致大床房</t>
  </si>
  <si>
    <t>102594257781</t>
  </si>
  <si>
    <t>268954838</t>
  </si>
  <si>
    <t>惠州威斯顿酒店</t>
  </si>
  <si>
    <t>杨北活</t>
  </si>
  <si>
    <t>¥452.00</t>
  </si>
  <si>
    <t>¥60.00</t>
  </si>
  <si>
    <t>¥392.00</t>
  </si>
  <si>
    <t>商务单人房</t>
  </si>
  <si>
    <t>102595350185</t>
  </si>
  <si>
    <t>294445033</t>
  </si>
  <si>
    <t>格菲酒店(南宁五一立交桥理工职校店)</t>
  </si>
  <si>
    <t>刘永刚</t>
  </si>
  <si>
    <t>¥271.00</t>
  </si>
  <si>
    <t>¥235.00</t>
  </si>
  <si>
    <t>102595783516</t>
  </si>
  <si>
    <t>282269176</t>
  </si>
  <si>
    <t>广州世间香境七溪地度假村</t>
  </si>
  <si>
    <t>何达</t>
  </si>
  <si>
    <t>¥897.00</t>
  </si>
  <si>
    <t>¥117.00</t>
  </si>
  <si>
    <t>¥780.00</t>
  </si>
  <si>
    <t>桃香洞房花园大床房</t>
  </si>
  <si>
    <t>102595306552</t>
  </si>
  <si>
    <t>297971038</t>
  </si>
  <si>
    <t>黄山吉祥客栈</t>
  </si>
  <si>
    <t>陈欣</t>
  </si>
  <si>
    <t>特享大床房</t>
  </si>
  <si>
    <t>102595650360</t>
  </si>
  <si>
    <t>桂方胜</t>
  </si>
  <si>
    <t>102586831146</t>
  </si>
  <si>
    <t>293925121</t>
  </si>
  <si>
    <t>格林豪泰(驻马店纬四路店)</t>
  </si>
  <si>
    <t>王佳秋</t>
  </si>
  <si>
    <t>2021-03-29</t>
  </si>
  <si>
    <t>¥441.00</t>
  </si>
  <si>
    <t>102590381987</t>
  </si>
  <si>
    <t>268947758</t>
  </si>
  <si>
    <t>7天连锁酒店(北京海淀上庄店)</t>
  </si>
  <si>
    <t>赵坤</t>
  </si>
  <si>
    <t>¥710.00</t>
  </si>
  <si>
    <t>¥94.00</t>
  </si>
  <si>
    <t>¥616.00</t>
  </si>
  <si>
    <t>经济大床房</t>
  </si>
  <si>
    <t>102587107855</t>
  </si>
  <si>
    <t>288638317</t>
  </si>
  <si>
    <t>广州新亚大酒店</t>
  </si>
  <si>
    <t>何瑞</t>
  </si>
  <si>
    <t>豪华客房, 2 张单人床</t>
  </si>
  <si>
    <t>102594144410</t>
  </si>
  <si>
    <t>268952078</t>
  </si>
  <si>
    <t>格林豪泰(苏州火车站虎丘店)</t>
  </si>
  <si>
    <t>杜俊</t>
  </si>
  <si>
    <t>1.8m高级大床房</t>
  </si>
  <si>
    <t>102595220525</t>
  </si>
  <si>
    <t>289836217</t>
  </si>
  <si>
    <t>锦江之星(四平平东大路万达广场店)</t>
  </si>
  <si>
    <t>夏明智</t>
  </si>
  <si>
    <t>¥151.00</t>
  </si>
  <si>
    <t>¥131.00</t>
  </si>
  <si>
    <t>商务标准房b</t>
  </si>
  <si>
    <t>102595499547</t>
  </si>
  <si>
    <t>295024828</t>
  </si>
  <si>
    <t>北京天盈宾馆</t>
  </si>
  <si>
    <t>范美婧</t>
  </si>
  <si>
    <t>¥243.00</t>
  </si>
  <si>
    <t>102595315098</t>
  </si>
  <si>
    <t>关立雄</t>
  </si>
  <si>
    <t>102595010274</t>
  </si>
  <si>
    <t>297981247</t>
  </si>
  <si>
    <t>五指山华爵商务酒店</t>
  </si>
  <si>
    <t>符永月</t>
  </si>
  <si>
    <t>¥14.00</t>
  </si>
  <si>
    <t>102595184634</t>
  </si>
  <si>
    <t>291212515</t>
  </si>
  <si>
    <t>金华梧桐小镇主题酒店</t>
  </si>
  <si>
    <t>刘培</t>
  </si>
  <si>
    <t>特惠房</t>
  </si>
  <si>
    <t>102595709456</t>
  </si>
  <si>
    <t>288624910</t>
  </si>
  <si>
    <t>锦江之星(石家庄火车站东广场汇通路店)</t>
  </si>
  <si>
    <t>陈军</t>
  </si>
  <si>
    <t>¥101.00</t>
  </si>
  <si>
    <t>标准房B</t>
  </si>
  <si>
    <t>102595356336</t>
  </si>
  <si>
    <t>294440827</t>
  </si>
  <si>
    <t>格林豪泰(南通通州湾黄河路店)</t>
  </si>
  <si>
    <t>顾凯</t>
  </si>
  <si>
    <t>102595933437</t>
  </si>
  <si>
    <t>271513352</t>
  </si>
  <si>
    <t>南安水头万佳国际酒店</t>
  </si>
  <si>
    <t>李春希</t>
  </si>
  <si>
    <t>102595190373</t>
  </si>
  <si>
    <t>296998027</t>
  </si>
  <si>
    <t>7天优品酒店(忻州忻一中店)</t>
  </si>
  <si>
    <t>姜涛|姜涛</t>
  </si>
  <si>
    <t>7天自主双床房</t>
  </si>
  <si>
    <t>102595001880</t>
  </si>
  <si>
    <t>266557712</t>
  </si>
  <si>
    <t>北京燕山大酒店</t>
  </si>
  <si>
    <t>张家铭</t>
  </si>
  <si>
    <t>¥705.00</t>
  </si>
  <si>
    <t>¥613.00</t>
  </si>
  <si>
    <t>英式IFD智能空气净化标准间</t>
  </si>
  <si>
    <t>102595232696</t>
  </si>
  <si>
    <t>286117069</t>
  </si>
  <si>
    <t>7天连锁酒店(天津滨海新区区政府店)</t>
  </si>
  <si>
    <t>蒋正瑞</t>
  </si>
  <si>
    <t>¥163.00</t>
  </si>
  <si>
    <t>¥141.00</t>
  </si>
  <si>
    <t>102595833346</t>
  </si>
  <si>
    <t>268954796</t>
  </si>
  <si>
    <t>春天里精品酒店(广州燕塘地铁站店)</t>
  </si>
  <si>
    <t>刘刘刘</t>
  </si>
  <si>
    <t>春熙·标致大床房</t>
  </si>
  <si>
    <t>102595999851</t>
  </si>
  <si>
    <t>286116826</t>
  </si>
  <si>
    <t>麗枫酒店(珠海唐家大学城店)</t>
  </si>
  <si>
    <t>刘晨</t>
  </si>
  <si>
    <t>102594521705</t>
  </si>
  <si>
    <t>296735383</t>
  </si>
  <si>
    <t>雅园公寓(广州敦和店)</t>
  </si>
  <si>
    <t>林丰</t>
  </si>
  <si>
    <t>102595123902</t>
  </si>
  <si>
    <t>288641443</t>
  </si>
  <si>
    <t>江门新会圭峰大酒店</t>
  </si>
  <si>
    <t>庞宇辉</t>
  </si>
  <si>
    <t>¥206.00</t>
  </si>
  <si>
    <t>¥179.00</t>
  </si>
  <si>
    <t>特惠雅致大床房</t>
  </si>
  <si>
    <t>102594994362</t>
  </si>
  <si>
    <t>288758686</t>
  </si>
  <si>
    <t>金色池塘温泉酒店(昆明南亚店)</t>
  </si>
  <si>
    <t>郑祥荣</t>
  </si>
  <si>
    <t>¥424.00</t>
  </si>
  <si>
    <t>¥368.00</t>
  </si>
  <si>
    <t>高级单间</t>
  </si>
  <si>
    <t>102592588971</t>
  </si>
  <si>
    <t>268925843</t>
  </si>
  <si>
    <t>如家酒店(成都火车北站荷花池店)</t>
  </si>
  <si>
    <t>周志选</t>
  </si>
  <si>
    <t>102594574398</t>
  </si>
  <si>
    <t>268924406</t>
  </si>
  <si>
    <t>山东大厦鲁悦酒店(广州白云文化广场地铁站)</t>
  </si>
  <si>
    <t>陈华羡</t>
  </si>
  <si>
    <t>舒适双床房</t>
  </si>
  <si>
    <t>102594328561</t>
  </si>
  <si>
    <t>268924280</t>
  </si>
  <si>
    <t>烟台安德利迎海花园酒店</t>
  </si>
  <si>
    <t>雷刚</t>
  </si>
  <si>
    <t>¥740.00</t>
  </si>
  <si>
    <t>¥98.00</t>
  </si>
  <si>
    <t>¥642.00</t>
  </si>
  <si>
    <t>豪华标间</t>
  </si>
  <si>
    <t>102595642056</t>
  </si>
  <si>
    <t>275063793</t>
  </si>
  <si>
    <t>如家驿居酒店(上海川环南路川沙地铁站店)</t>
  </si>
  <si>
    <t>赵阳杰</t>
  </si>
  <si>
    <t>¥11.00</t>
  </si>
  <si>
    <t>102594141059</t>
  </si>
  <si>
    <t>马瑞博</t>
  </si>
  <si>
    <t>¥646.00</t>
  </si>
  <si>
    <t>¥86.00</t>
  </si>
  <si>
    <t>¥560.00</t>
  </si>
  <si>
    <t>102595624464</t>
  </si>
  <si>
    <t>294440590</t>
  </si>
  <si>
    <t>格林豪泰酒店(如皋中交美庐城店)</t>
  </si>
  <si>
    <t>刘传宝</t>
  </si>
  <si>
    <t>102595650714</t>
  </si>
  <si>
    <t>286757905</t>
  </si>
  <si>
    <t>格林豪泰(常州桃苑新都店)</t>
  </si>
  <si>
    <t>左倩</t>
  </si>
  <si>
    <t>单人房</t>
  </si>
  <si>
    <t>102572748612</t>
  </si>
  <si>
    <t>268936025</t>
  </si>
  <si>
    <t>西安临潼悦椿温泉酒店</t>
  </si>
  <si>
    <t>王上</t>
  </si>
  <si>
    <t>2021-03-15</t>
  </si>
  <si>
    <t>¥864.00</t>
  </si>
  <si>
    <t>¥113.00</t>
  </si>
  <si>
    <t>¥751.00</t>
  </si>
  <si>
    <t>御园双床</t>
  </si>
  <si>
    <t>102595256178</t>
  </si>
  <si>
    <t>289837375</t>
  </si>
  <si>
    <t>7天连锁酒店(海安汽车站店)</t>
  </si>
  <si>
    <t>陈华</t>
  </si>
  <si>
    <t>¥124.00</t>
  </si>
  <si>
    <t>102595145085</t>
  </si>
  <si>
    <t>282709180</t>
  </si>
  <si>
    <t>格林豪泰(无锡胡埭富安商业广场店)</t>
  </si>
  <si>
    <t>操雄生</t>
  </si>
  <si>
    <t>102595909382</t>
  </si>
  <si>
    <t>温霞</t>
  </si>
  <si>
    <t>¥233.00</t>
  </si>
  <si>
    <t>¥31.00</t>
  </si>
  <si>
    <t>102594822070</t>
  </si>
  <si>
    <t>266545577</t>
  </si>
  <si>
    <t>大同琵琶老店客栈</t>
  </si>
  <si>
    <t>黄小娟</t>
  </si>
  <si>
    <t>¥264.00</t>
  </si>
  <si>
    <t>¥229.00</t>
  </si>
  <si>
    <t>榻榻米·回味亲子</t>
  </si>
  <si>
    <t>102595484438</t>
  </si>
  <si>
    <t>294444973</t>
  </si>
  <si>
    <t>格林豪泰(淮安涟水汽车站站前广场快捷酒店)</t>
  </si>
  <si>
    <t>王夏</t>
  </si>
  <si>
    <t>102595348098</t>
  </si>
  <si>
    <t>298586425</t>
  </si>
  <si>
    <t>东莞海月酒店</t>
  </si>
  <si>
    <t>李可</t>
  </si>
  <si>
    <t>豪华单人房</t>
  </si>
  <si>
    <t>102595545057</t>
  </si>
  <si>
    <t>李贵常</t>
  </si>
  <si>
    <t>102595972531</t>
  </si>
  <si>
    <t>288647173</t>
  </si>
  <si>
    <t>维珍天使酒店(南昌万达广场店)</t>
  </si>
  <si>
    <t>史玉奇</t>
  </si>
  <si>
    <t>¥263.00</t>
  </si>
  <si>
    <t>¥228.00</t>
  </si>
  <si>
    <t>102595992239</t>
  </si>
  <si>
    <t>282395776</t>
  </si>
  <si>
    <t>格林豪泰智选酒店(无锡泉山中心店)</t>
  </si>
  <si>
    <t>龙江</t>
  </si>
  <si>
    <t>景观大床房</t>
  </si>
  <si>
    <t>102592278424</t>
  </si>
  <si>
    <t>266551199</t>
  </si>
  <si>
    <t>西安喜来登大酒店</t>
  </si>
  <si>
    <t>王潇</t>
  </si>
  <si>
    <t>¥1,036.00</t>
  </si>
  <si>
    <t>¥900.00</t>
  </si>
  <si>
    <t>102594816213</t>
  </si>
  <si>
    <t>张楠</t>
  </si>
  <si>
    <t>¥327.00</t>
  </si>
  <si>
    <t>¥43.00</t>
  </si>
  <si>
    <t>¥284.00</t>
  </si>
  <si>
    <t>商务房B</t>
  </si>
  <si>
    <t>102595877690</t>
  </si>
  <si>
    <t>294437194</t>
  </si>
  <si>
    <t>格林豪泰智选酒店(德州汽车站火车站店)</t>
  </si>
  <si>
    <t>陈小龙|李红军</t>
  </si>
  <si>
    <t>¥346.00</t>
  </si>
  <si>
    <t>102595590411</t>
  </si>
  <si>
    <t>301612207</t>
  </si>
  <si>
    <t>麗枫酒店(中山小榄泰丰店)</t>
  </si>
  <si>
    <t>段松江</t>
  </si>
  <si>
    <t>102595484584</t>
  </si>
  <si>
    <t>289838497</t>
  </si>
  <si>
    <t>麗枫酒店(佛山金沙洲万达广场店)</t>
  </si>
  <si>
    <t>程光东</t>
  </si>
  <si>
    <t>102589971456</t>
  </si>
  <si>
    <t>284947333</t>
  </si>
  <si>
    <t>维也纳酒店(深圳南油服装城南山地铁站店)</t>
  </si>
  <si>
    <t>阙官兰</t>
  </si>
  <si>
    <t>¥494.00</t>
  </si>
  <si>
    <t>¥65.00</t>
  </si>
  <si>
    <t>商务双人房</t>
  </si>
  <si>
    <t>102594701496</t>
  </si>
  <si>
    <t>285963304</t>
  </si>
  <si>
    <t>北京顺天祥旅馆</t>
  </si>
  <si>
    <t>李树奇</t>
  </si>
  <si>
    <t>特惠双床房(公共卫浴)</t>
  </si>
  <si>
    <t>102592257309</t>
  </si>
  <si>
    <t>294435442</t>
  </si>
  <si>
    <t>廉江华廷酒店</t>
  </si>
  <si>
    <t>安泽州</t>
  </si>
  <si>
    <t>¥44.00</t>
  </si>
  <si>
    <t>102595942022</t>
  </si>
  <si>
    <t>268956908</t>
  </si>
  <si>
    <t>格林豪泰(象山客运中心店)</t>
  </si>
  <si>
    <t>李林菊</t>
  </si>
  <si>
    <t>¥96.00</t>
  </si>
  <si>
    <t>102595870863</t>
  </si>
  <si>
    <t>282708361</t>
  </si>
  <si>
    <t>格林联盟酒店(天津津港公路八里台工业园店)</t>
  </si>
  <si>
    <t>顾志军</t>
  </si>
  <si>
    <t>安心房</t>
  </si>
  <si>
    <t>102592602905</t>
  </si>
  <si>
    <t>268959731</t>
  </si>
  <si>
    <t>北京郡王府饭店</t>
  </si>
  <si>
    <t>罗小媚</t>
  </si>
  <si>
    <t>¥619.00</t>
  </si>
  <si>
    <t>¥81.00</t>
  </si>
  <si>
    <t>¥538.00</t>
  </si>
  <si>
    <t>标准双床间</t>
  </si>
  <si>
    <t>102595724851</t>
  </si>
  <si>
    <t>杨秾著</t>
  </si>
  <si>
    <t>¥241.00</t>
  </si>
  <si>
    <t>¥209.00</t>
  </si>
  <si>
    <t>102595029034</t>
  </si>
  <si>
    <t>266549357</t>
  </si>
  <si>
    <t>派酒店(北苑地铁站北苑会议中心店)</t>
  </si>
  <si>
    <t>吕江</t>
  </si>
  <si>
    <t>102595916055</t>
  </si>
  <si>
    <t>268945532</t>
  </si>
  <si>
    <t>重庆一沣精品酒店</t>
  </si>
  <si>
    <t>陈能相</t>
  </si>
  <si>
    <t>¥255.00</t>
  </si>
  <si>
    <t>¥221.00</t>
  </si>
  <si>
    <t>禅意·畔景观大床房</t>
  </si>
  <si>
    <t>102595796407</t>
  </si>
  <si>
    <t>289836403</t>
  </si>
  <si>
    <t>麗枫酒店(北京长阳地铁站店)</t>
  </si>
  <si>
    <t>范学伟</t>
  </si>
  <si>
    <t>¥356.00</t>
  </si>
  <si>
    <t>102593333257</t>
  </si>
  <si>
    <t>赵银淑</t>
  </si>
  <si>
    <t>¥546.00</t>
  </si>
  <si>
    <t>¥72.00</t>
  </si>
  <si>
    <t>¥474.00</t>
  </si>
  <si>
    <t>102581946441</t>
  </si>
  <si>
    <t>284946580</t>
  </si>
  <si>
    <t>维也纳酒店(武汉高铁站东广场店)</t>
  </si>
  <si>
    <t>何琼</t>
  </si>
  <si>
    <t>¥358.00</t>
  </si>
  <si>
    <t>¥311.00</t>
  </si>
  <si>
    <t>高级愉梦大床房</t>
  </si>
  <si>
    <t>102593739231</t>
  </si>
  <si>
    <t>294440275</t>
  </si>
  <si>
    <t>格林豪泰智选酒店(合肥火车站地铁站店胜利广场店)</t>
  </si>
  <si>
    <t>张绍华</t>
  </si>
  <si>
    <t>¥199.00</t>
  </si>
  <si>
    <t>¥173.00</t>
  </si>
  <si>
    <t>102593741228</t>
  </si>
  <si>
    <t>288645841</t>
  </si>
  <si>
    <t>美景之旅酒店(晋城物贸广场店)</t>
  </si>
  <si>
    <t>赵耀东|牛炜</t>
  </si>
  <si>
    <t>¥652.00</t>
  </si>
  <si>
    <t>¥88.00</t>
  </si>
  <si>
    <t>¥564.00</t>
  </si>
  <si>
    <t>高级标准间</t>
  </si>
  <si>
    <t>102594270726</t>
  </si>
  <si>
    <t>268959548</t>
  </si>
  <si>
    <t>上寓公寓(广州京溪店)</t>
  </si>
  <si>
    <t>刘慧彬</t>
  </si>
  <si>
    <t>¥37.00</t>
  </si>
  <si>
    <t>豪华双床公寓</t>
  </si>
  <si>
    <t>102594760073</t>
  </si>
  <si>
    <t>298093297</t>
  </si>
  <si>
    <t>漳浦佰益商务宾馆</t>
  </si>
  <si>
    <t>林进海</t>
  </si>
  <si>
    <t>¥288.00</t>
  </si>
  <si>
    <t>¥250.00</t>
  </si>
  <si>
    <t>102594073541</t>
  </si>
  <si>
    <t>268952798</t>
  </si>
  <si>
    <t>Y酒店(重庆大坪龙湖时代天街石油路店)</t>
  </si>
  <si>
    <t>张晓东|黎燕</t>
  </si>
  <si>
    <t>¥298.00</t>
  </si>
  <si>
    <t>¥258.00</t>
  </si>
  <si>
    <t>高级双床房</t>
  </si>
  <si>
    <t>102594333914</t>
  </si>
  <si>
    <t>288638143</t>
  </si>
  <si>
    <t>福州龙峰宾馆</t>
  </si>
  <si>
    <t>林琳</t>
  </si>
  <si>
    <t>精品双人房</t>
  </si>
  <si>
    <t>102595431417</t>
  </si>
  <si>
    <t>297001756</t>
  </si>
  <si>
    <t>锦江之星风尚酒店(镇江大港平昌路店)</t>
  </si>
  <si>
    <t>余兵</t>
  </si>
  <si>
    <t>¥142.00</t>
  </si>
  <si>
    <t>102595198851</t>
  </si>
  <si>
    <t>301111138</t>
  </si>
  <si>
    <t>尚客优快捷酒店(侯马文明路店)</t>
  </si>
  <si>
    <t>曹瀚波</t>
  </si>
  <si>
    <t>时尚大床房</t>
  </si>
  <si>
    <t>102595397994</t>
  </si>
  <si>
    <t>301611865</t>
  </si>
  <si>
    <t>喆·啡酒店(南充五星花园店)</t>
  </si>
  <si>
    <t>夏树新|张超|王强</t>
  </si>
  <si>
    <t>¥648.00</t>
  </si>
  <si>
    <t>¥87.00</t>
  </si>
  <si>
    <t>¥561.00</t>
  </si>
  <si>
    <t>醇享双床房</t>
  </si>
  <si>
    <t>102595165252</t>
  </si>
  <si>
    <t>294443680</t>
  </si>
  <si>
    <t>格林豪泰酒店(昔阳汽车站店)</t>
  </si>
  <si>
    <t>谌攀|范志文</t>
  </si>
  <si>
    <t>¥402.00</t>
  </si>
  <si>
    <t>¥54.00</t>
  </si>
  <si>
    <t>¥348.00</t>
  </si>
  <si>
    <t>102595947192</t>
  </si>
  <si>
    <t>王雪峰</t>
  </si>
  <si>
    <t>¥337.00</t>
  </si>
  <si>
    <t>102595926980</t>
  </si>
  <si>
    <t>297001039</t>
  </si>
  <si>
    <t>麗枫酒店(深圳光明科学城中山大学地铁站店)</t>
  </si>
  <si>
    <t>董生</t>
  </si>
  <si>
    <t>¥256.00</t>
  </si>
  <si>
    <t>102595379489</t>
  </si>
  <si>
    <t>肖瑶</t>
  </si>
  <si>
    <t>102584661497</t>
  </si>
  <si>
    <t>275065779</t>
  </si>
  <si>
    <t>北京快乐怡家商务酒店</t>
  </si>
  <si>
    <t>赵倩</t>
  </si>
  <si>
    <t>2021-03-27</t>
  </si>
  <si>
    <t>¥496.00</t>
  </si>
  <si>
    <t>¥430.00</t>
  </si>
  <si>
    <t>102595907675</t>
  </si>
  <si>
    <t>288647521</t>
  </si>
  <si>
    <t>武汉拾光公寓</t>
  </si>
  <si>
    <t>汪杨志</t>
  </si>
  <si>
    <t>¥91.00</t>
  </si>
  <si>
    <t>¥12.00</t>
  </si>
  <si>
    <t>¥79.00</t>
  </si>
  <si>
    <t>102594606042</t>
  </si>
  <si>
    <t>298098370</t>
  </si>
  <si>
    <t>如家酒店·neo(上海世纪公园店)</t>
  </si>
  <si>
    <t>李健威</t>
  </si>
  <si>
    <t>¥656.00</t>
  </si>
  <si>
    <t>¥570.00</t>
  </si>
  <si>
    <t>全新家庭房</t>
  </si>
  <si>
    <t>102595333180</t>
  </si>
  <si>
    <t>段志国</t>
  </si>
  <si>
    <t>102595100560</t>
  </si>
  <si>
    <t>孙举萌</t>
  </si>
  <si>
    <t>102595494789</t>
  </si>
  <si>
    <t>268946993</t>
  </si>
  <si>
    <t>格林豪泰(南京经五路月苑店)</t>
  </si>
  <si>
    <t>包建辉|包建彬</t>
  </si>
  <si>
    <t>¥42.00</t>
  </si>
  <si>
    <t>¥278.00</t>
  </si>
  <si>
    <t>双床房过道窗</t>
  </si>
  <si>
    <t>102595836598</t>
  </si>
  <si>
    <t>298091827</t>
  </si>
  <si>
    <t>屯昌康英大酒店</t>
  </si>
  <si>
    <t>郭银华</t>
  </si>
  <si>
    <t>102595809537</t>
  </si>
  <si>
    <t>285928633</t>
  </si>
  <si>
    <t>格林豪泰(平阴店)</t>
  </si>
  <si>
    <t>张瑞和</t>
  </si>
  <si>
    <t>大床房，1.5米床</t>
  </si>
  <si>
    <t>102595893909</t>
  </si>
  <si>
    <t>288756463</t>
  </si>
  <si>
    <t>成都月光印象主题酒店</t>
  </si>
  <si>
    <t>吴坚</t>
  </si>
  <si>
    <t>主题套房</t>
  </si>
  <si>
    <t>102595037991</t>
  </si>
  <si>
    <t>289057828</t>
  </si>
  <si>
    <t>星程酒店(哈尔滨会展中心店)</t>
  </si>
  <si>
    <t>李萌</t>
  </si>
  <si>
    <t>双床房a</t>
  </si>
  <si>
    <t>102595081346</t>
  </si>
  <si>
    <t>293925568</t>
  </si>
  <si>
    <t>格林豪泰(濮阳京开大道五一路店)</t>
  </si>
  <si>
    <t>何志华</t>
  </si>
  <si>
    <t>双床房,干湿未分离</t>
  </si>
  <si>
    <t>102595376473</t>
  </si>
  <si>
    <t>284945809</t>
  </si>
  <si>
    <t>维也纳3好酒店(南宁站店)</t>
  </si>
  <si>
    <t>翁丁峰</t>
  </si>
  <si>
    <t>¥135.00</t>
  </si>
  <si>
    <t>南楼特惠大床房（无窗）</t>
  </si>
  <si>
    <t>102595512957</t>
  </si>
  <si>
    <t>277286616</t>
  </si>
  <si>
    <t>格林联盟酒店(潮州金龙大厦店)</t>
  </si>
  <si>
    <t>彭建斌</t>
  </si>
  <si>
    <t>102592436901</t>
  </si>
  <si>
    <t>295817470</t>
  </si>
  <si>
    <t>广州盈点酒店</t>
  </si>
  <si>
    <t>赵闯</t>
  </si>
  <si>
    <t>¥1,288.00</t>
  </si>
  <si>
    <t>¥1,120.00</t>
  </si>
  <si>
    <t>标准大床房(无窗)</t>
  </si>
  <si>
    <t>102590497345</t>
  </si>
  <si>
    <t>275066628</t>
  </si>
  <si>
    <t>北京知还国风四合院酒店</t>
  </si>
  <si>
    <t>曾雅玲</t>
  </si>
  <si>
    <t>中式大床房</t>
  </si>
  <si>
    <t>102593514197</t>
  </si>
  <si>
    <t>268959830</t>
  </si>
  <si>
    <t>如家酒店·neo(广州珠江新城店)</t>
  </si>
  <si>
    <t>金日红</t>
  </si>
  <si>
    <t>¥666.00</t>
  </si>
  <si>
    <t>¥578.00</t>
  </si>
  <si>
    <t>全新双床房B(无窗)</t>
  </si>
  <si>
    <t>102590147153</t>
  </si>
  <si>
    <t>266553377</t>
  </si>
  <si>
    <t>IU酒店(佛冈店)</t>
  </si>
  <si>
    <t>雷伟龄</t>
  </si>
  <si>
    <t>小U·舒适大床房</t>
  </si>
  <si>
    <t>102594178487</t>
  </si>
  <si>
    <t>288756079</t>
  </si>
  <si>
    <t>成都市鑫隆招待所</t>
  </si>
  <si>
    <t>孔北平</t>
  </si>
  <si>
    <t>¥59.00</t>
  </si>
  <si>
    <t>102594640149</t>
  </si>
  <si>
    <t>叶曜荣</t>
  </si>
  <si>
    <t>102594303575</t>
  </si>
  <si>
    <t>298074760</t>
  </si>
  <si>
    <t>泽源宾馆(西安朱宏路店)</t>
  </si>
  <si>
    <t>张若钰</t>
  </si>
  <si>
    <t>¥119.00</t>
  </si>
  <si>
    <t>舒适大床b</t>
  </si>
  <si>
    <t>102594088914</t>
  </si>
  <si>
    <t>288644386</t>
  </si>
  <si>
    <t>大理山居海魅海景客栈</t>
  </si>
  <si>
    <t>和思青</t>
  </si>
  <si>
    <t>星空海景大床房</t>
  </si>
  <si>
    <t>102594349787</t>
  </si>
  <si>
    <t>高燕</t>
  </si>
  <si>
    <t>¥305.00</t>
  </si>
  <si>
    <t>¥265.00</t>
  </si>
  <si>
    <t>温馨家庭公寓</t>
  </si>
  <si>
    <t>102594464727</t>
  </si>
  <si>
    <t>284945107</t>
  </si>
  <si>
    <t>维也纳酒店(遵义日月星城店)</t>
  </si>
  <si>
    <t>田永开</t>
  </si>
  <si>
    <t>102595069095</t>
  </si>
  <si>
    <t>288638377</t>
  </si>
  <si>
    <t>福鼎青春假日酒店</t>
  </si>
  <si>
    <t>杨宁</t>
  </si>
  <si>
    <t>102595211041</t>
  </si>
  <si>
    <t>291211237</t>
  </si>
  <si>
    <t>维也纳智好酒店(平潭龙凤头海滨度假区店)</t>
  </si>
  <si>
    <t>王梓萱</t>
  </si>
  <si>
    <t>¥193.00</t>
  </si>
  <si>
    <t>¥167.00</t>
  </si>
  <si>
    <t>102595107731</t>
  </si>
  <si>
    <t>296996419</t>
  </si>
  <si>
    <t>7天连锁酒店(贵阳改茶大道贵州理工学院店)</t>
  </si>
  <si>
    <t>苟吉鸿</t>
  </si>
  <si>
    <t>102595941978</t>
  </si>
  <si>
    <t>268940537</t>
  </si>
  <si>
    <t>上海博漾精品酒店</t>
  </si>
  <si>
    <t>孙文博</t>
  </si>
  <si>
    <t>¥291.00</t>
  </si>
  <si>
    <t>¥253.00</t>
  </si>
  <si>
    <t>商务标准房</t>
  </si>
  <si>
    <t>102595604331</t>
  </si>
  <si>
    <t>268955795</t>
  </si>
  <si>
    <t>杭州印·蓝莓酒店</t>
  </si>
  <si>
    <t>周龙|李晓琴</t>
  </si>
  <si>
    <t>¥786.00</t>
  </si>
  <si>
    <t>¥84.00</t>
  </si>
  <si>
    <t>¥702.00</t>
  </si>
  <si>
    <t>杭州印网红江景大床房</t>
  </si>
  <si>
    <t>102595968767</t>
  </si>
  <si>
    <t>296734624</t>
  </si>
  <si>
    <t>桔子公寓(广州华汇店)</t>
  </si>
  <si>
    <t>钟小英</t>
  </si>
  <si>
    <t>欧式大床房</t>
  </si>
  <si>
    <t>102595631675</t>
  </si>
  <si>
    <t>268952648</t>
  </si>
  <si>
    <t>重庆ART·高空全江景公寓</t>
  </si>
  <si>
    <t>黄美兰|黄美娟</t>
  </si>
  <si>
    <t>¥506.00</t>
  </si>
  <si>
    <t>180度环幕江景大床房</t>
  </si>
  <si>
    <t>102595183904</t>
  </si>
  <si>
    <t>301610353</t>
  </si>
  <si>
    <t>麗枫酒店(济南长途汽车总站火车站店)</t>
  </si>
  <si>
    <t>潘怀镇</t>
  </si>
  <si>
    <t>102595957376</t>
  </si>
  <si>
    <t>288769834</t>
  </si>
  <si>
    <t>北京安好宾馆</t>
  </si>
  <si>
    <t>栾根福</t>
  </si>
  <si>
    <t>102595842080</t>
  </si>
  <si>
    <t>石荣禄</t>
  </si>
  <si>
    <t>102595959282</t>
  </si>
  <si>
    <t>288649816</t>
  </si>
  <si>
    <t>文昌唐朝壹号别墅</t>
  </si>
  <si>
    <t>覃飞</t>
  </si>
  <si>
    <t>养心居</t>
  </si>
  <si>
    <t>102595857259</t>
  </si>
  <si>
    <t>268954187</t>
  </si>
  <si>
    <t>格林豪泰(上海新国际博览中心华夏西路地铁站店)</t>
  </si>
  <si>
    <t>郑森</t>
  </si>
  <si>
    <t>102595079338</t>
  </si>
  <si>
    <t>282395542</t>
  </si>
  <si>
    <t>格林豪泰(泰兴文昌路店)</t>
  </si>
  <si>
    <t>王远征</t>
  </si>
  <si>
    <t>102595721614</t>
  </si>
  <si>
    <t>285929485</t>
  </si>
  <si>
    <t>格林豪泰快捷酒店(西安泾渭工业园店)</t>
  </si>
  <si>
    <t>王胤琛</t>
  </si>
  <si>
    <t>102595531240</t>
  </si>
  <si>
    <t>姚洁贞</t>
  </si>
  <si>
    <t>¥157.00</t>
  </si>
  <si>
    <t>豪华家庭房</t>
  </si>
  <si>
    <t>102595173361</t>
  </si>
  <si>
    <t>268949879</t>
  </si>
  <si>
    <t>佛山金东商务公寓</t>
  </si>
  <si>
    <t>郭兆华</t>
  </si>
  <si>
    <t>豪华双人房</t>
  </si>
  <si>
    <t>102595018382</t>
  </si>
  <si>
    <t>288655420</t>
  </si>
  <si>
    <t>梧州金新公寓</t>
  </si>
  <si>
    <t>刘鹏</t>
  </si>
  <si>
    <t>¥64.00</t>
  </si>
  <si>
    <t>¥9.00</t>
  </si>
  <si>
    <t>¥55.00</t>
  </si>
  <si>
    <t>温馨单人间</t>
  </si>
  <si>
    <t>102595501574</t>
  </si>
  <si>
    <t>282708559</t>
  </si>
  <si>
    <t>格林豪泰(金湖西路八四广场店)</t>
  </si>
  <si>
    <t>王鹏飞</t>
  </si>
  <si>
    <t>¥104.00</t>
  </si>
  <si>
    <t>大床房,1.5m床</t>
  </si>
  <si>
    <t>102595555132</t>
  </si>
  <si>
    <t>297988552</t>
  </si>
  <si>
    <t>7天连锁酒店(安吉中心店)</t>
  </si>
  <si>
    <t>王建凤</t>
  </si>
  <si>
    <t>102595845058</t>
  </si>
  <si>
    <t>293925490</t>
  </si>
  <si>
    <t>格林联盟酒店(汕头和平荣曦店)</t>
  </si>
  <si>
    <t>张钜</t>
  </si>
  <si>
    <t>102595346755</t>
  </si>
  <si>
    <t>266556473</t>
  </si>
  <si>
    <t>广州花园酒店</t>
  </si>
  <si>
    <t>崔国强</t>
  </si>
  <si>
    <t>¥871.00</t>
  </si>
  <si>
    <t>¥114.00</t>
  </si>
  <si>
    <t>¥757.00</t>
  </si>
  <si>
    <t>花园大床房</t>
  </si>
  <si>
    <t>102595438528</t>
  </si>
  <si>
    <t>295024744</t>
  </si>
  <si>
    <t>昆明锦康酒店</t>
  </si>
  <si>
    <t>和晓云</t>
  </si>
  <si>
    <t>102595336591</t>
  </si>
  <si>
    <t>294445456</t>
  </si>
  <si>
    <t>格林豪泰(鄱阳迎宾大道店)</t>
  </si>
  <si>
    <t>孟田</t>
  </si>
  <si>
    <t>102595554699</t>
  </si>
  <si>
    <t>周次恒</t>
  </si>
  <si>
    <t>102595237062</t>
  </si>
  <si>
    <t>298096918</t>
  </si>
  <si>
    <t>金茂商务酒店(三门金茂大厦店)</t>
  </si>
  <si>
    <t>谢海辉</t>
  </si>
  <si>
    <t>102595731607</t>
  </si>
  <si>
    <t>268943132</t>
  </si>
  <si>
    <t>格林豪泰智选酒店(苏州漕湖工业园店)</t>
  </si>
  <si>
    <t>韩玉霞</t>
  </si>
  <si>
    <t>1.5米大床房(无窗)</t>
  </si>
  <si>
    <t>102595137010</t>
  </si>
  <si>
    <t>288647332</t>
  </si>
  <si>
    <t>麗枫酒店(抚州万达店)</t>
  </si>
  <si>
    <t>王秋林</t>
  </si>
  <si>
    <t>¥275.00</t>
  </si>
  <si>
    <t>102595666447</t>
  </si>
  <si>
    <t>282708745</t>
  </si>
  <si>
    <t>格林豪泰酒店(滦平滦阳路祥源店)</t>
  </si>
  <si>
    <t>刘克芳</t>
  </si>
  <si>
    <t>大床房,1.8m床</t>
  </si>
  <si>
    <t>102595169289</t>
  </si>
  <si>
    <t>293924911</t>
  </si>
  <si>
    <t>格林豪泰酒店(慈溪杭州湾新区利时广场店)</t>
  </si>
  <si>
    <t>芦超杰</t>
  </si>
  <si>
    <t>102595192996</t>
  </si>
  <si>
    <t>275073591</t>
  </si>
  <si>
    <t>海口新埠岛诺富特酒店</t>
  </si>
  <si>
    <t>吕传娟</t>
  </si>
  <si>
    <t>¥531.00</t>
  </si>
  <si>
    <t>¥70.00</t>
  </si>
  <si>
    <t>¥461.00</t>
  </si>
  <si>
    <t>102595024687</t>
  </si>
  <si>
    <t>266558927</t>
  </si>
  <si>
    <t>沈阳富力万达文华酒店</t>
  </si>
  <si>
    <t>单玉文</t>
  </si>
  <si>
    <t>¥658.00</t>
  </si>
  <si>
    <t>¥572.00</t>
  </si>
  <si>
    <t>102595233514</t>
  </si>
  <si>
    <t>301607812</t>
  </si>
  <si>
    <t>格盟酒店(临沂机场陶然东路店)</t>
  </si>
  <si>
    <t>徐萌涛</t>
  </si>
  <si>
    <t>¥90.00</t>
  </si>
  <si>
    <t>102595519004</t>
  </si>
  <si>
    <t>杨子雪</t>
  </si>
  <si>
    <t>102595201833</t>
  </si>
  <si>
    <t>辜良树</t>
  </si>
  <si>
    <t>¥1,221.00</t>
  </si>
  <si>
    <t>¥1,061.00</t>
  </si>
  <si>
    <t>行政粤韵双床房</t>
  </si>
  <si>
    <t>102594152993</t>
  </si>
  <si>
    <t>邓瑞霄</t>
  </si>
  <si>
    <t>¥660.00</t>
  </si>
  <si>
    <t>102595582940</t>
  </si>
  <si>
    <t>293478397</t>
  </si>
  <si>
    <t>格林东方酒店(乐清市市府晨沐广场店)</t>
  </si>
  <si>
    <t>许照统</t>
  </si>
  <si>
    <t>¥222.00</t>
  </si>
  <si>
    <t>普通大床房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</si>
  <si>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</si>
  <si>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</si>
  <si>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</si>
  <si>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</si>
  <si>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</si>
  <si>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</si>
  <si>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</si>
  <si>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</si>
  <si>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</si>
  <si>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csg_manual_202103191428039236397</t>
  </si>
  <si>
    <t>102556160225</t>
  </si>
  <si>
    <t>2021-03-19</t>
  </si>
  <si>
    <t>赔付-房费追回</t>
  </si>
  <si>
    <t>--</t>
  </si>
  <si>
    <t>此单用户反馈酒店脏乱差要求取消整单，联系酒店告知可以取消后一晚，故需结算代理商139</t>
  </si>
  <si>
    <t>csg_manual_202103191428038768963</t>
  </si>
  <si>
    <t>102555766325</t>
  </si>
  <si>
    <t>此单用户反馈酒店没有早餐要求取消，联系酒店确实无法提供早餐，工单中未联系到代理商，核实未联系代理所有号码，代理告知可承担早餐费40，不同意取消，查看已结算代理商153，追赔显示扣款153，故应退还代理商113</t>
  </si>
  <si>
    <t>csg_manual_202103191428036258135</t>
  </si>
  <si>
    <t>102530244164</t>
  </si>
  <si>
    <t>此单属规则外取消，查看代理商已提供凭证核实酒店不同意免费取消，故需结算代理商100</t>
  </si>
  <si>
    <t>csg_manual_202103191428035423965</t>
  </si>
  <si>
    <t>102519037825</t>
  </si>
  <si>
    <t>此单已确认成功，查不到订单且多次联系代理都没有联系上故流程处理，考虑用户凌晨下单且提前到店，不记录缺陷，按实际赔付用户金额进行赔付，即59，查看追赔显示扣款236，故应退还代理商177</t>
  </si>
  <si>
    <t>csg_manual_202103191428029198568</t>
  </si>
  <si>
    <t>102437949455</t>
  </si>
  <si>
    <t>此单用户反馈到店无房，工单中联系代理商超时无结果，故流程处理，后代理商提供凭证核实客人按此单入住，故需结算代理商533，查看追赔显示扣款587，故应退还代理商1120</t>
  </si>
  <si>
    <t>csg_manual_202103121109171131323</t>
  </si>
  <si>
    <t>102480326115</t>
  </si>
  <si>
    <t>2021-03-12</t>
  </si>
  <si>
    <t>此单申诉成功，退还代理赔付127元</t>
  </si>
  <si>
    <t>NPH20210402155414589123RX0</t>
  </si>
  <si>
    <t>102585375522</t>
  </si>
  <si>
    <t>-¥498.00</t>
  </si>
  <si>
    <t>代理商罗女士表示酒店无法安排双床房#追赔系统-预付扣款直连#</t>
  </si>
  <si>
    <t>NPH20210403010102296743RX0</t>
  </si>
  <si>
    <t>102573172332</t>
  </si>
  <si>
    <t>-¥165.00</t>
  </si>
  <si>
    <t>用户来电反馈酒店查无预定，联系代理超时电话无人接听，联系酒店查询不到订单，此单流程处理#追赔系统-预付扣款直连#</t>
  </si>
  <si>
    <t>NIMH20210403140833550989RX0</t>
  </si>
  <si>
    <t>102586660082</t>
  </si>
  <si>
    <t>-¥362.00</t>
  </si>
  <si>
    <t>用户来电告知到店查无预定，联系酒店先生核实告知查无预定，联系不上代理，订单故流程处理#追赔系统-预付扣款直连#</t>
  </si>
  <si>
    <t>NITPH20210402213513378142RX0</t>
  </si>
  <si>
    <t>102579793297</t>
  </si>
  <si>
    <t>-¥306.00</t>
  </si>
  <si>
    <t>客人取消第二晚，酒店李女士同意免费取消第二晚#追赔系统-预付扣款直连#</t>
  </si>
  <si>
    <t>NPH20210401090854767353RX0</t>
  </si>
  <si>
    <t>102585173426</t>
  </si>
  <si>
    <t>-¥336.00</t>
  </si>
  <si>
    <t>代理商罗女士进线反馈客户需要提前离店，已经与酒店协调成功免费取消一晚#追赔系统-预付扣款直连#</t>
  </si>
  <si>
    <t>NIMH20210401120734870719RX0</t>
  </si>
  <si>
    <t>102588601888</t>
  </si>
  <si>
    <t>-¥147.00</t>
  </si>
  <si>
    <t>用户进线说行程有变，需要取消最后一晚房间，联系代理商告知可以免费取消#追赔系统-预付扣款直连#</t>
  </si>
  <si>
    <t>NPH20210401160633189633RX0</t>
  </si>
  <si>
    <t>102578889633</t>
  </si>
  <si>
    <t>-¥612.00</t>
  </si>
  <si>
    <t>代理商进线告知酒店已经和用户达成一致免费取消订单#追赔系统-预付扣款直连#</t>
  </si>
  <si>
    <t>NSTH20210401213956421267RX0</t>
  </si>
  <si>
    <t>102589544618</t>
  </si>
  <si>
    <t>-¥323.00</t>
  </si>
  <si>
    <t>此单用户要求取消订单，酒店攀女士同意免费取消一间#追赔系统-预付扣款直连#</t>
  </si>
  <si>
    <t>返现日期</t>
  </si>
  <si>
    <t>，</t>
  </si>
  <si>
    <r>
      <t>102592588374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元待退回</t>
    </r>
  </si>
  <si>
    <r>
      <t>上期扣款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元，本期收回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</si>
  <si>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1120</t>
    </r>
    <r>
      <rPr>
        <sz val="10"/>
        <rFont val="宋体"/>
        <charset val="134"/>
      </rPr>
      <t>元</t>
    </r>
  </si>
  <si>
    <r>
      <t>此单申诉成功，退还代理赔付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</t>
    </r>
  </si>
  <si>
    <r>
      <t>原单未结算，本期强扣</t>
    </r>
    <r>
      <rPr>
        <sz val="10"/>
        <rFont val="Arial"/>
        <charset val="134"/>
      </rPr>
      <t>498</t>
    </r>
    <r>
      <rPr>
        <sz val="10"/>
        <rFont val="宋体"/>
        <charset val="134"/>
      </rPr>
      <t>元</t>
    </r>
  </si>
  <si>
    <r>
      <t>原单未结算，本期强扣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</t>
    </r>
  </si>
  <si>
    <r>
      <t>原单未结算，本期强扣</t>
    </r>
    <r>
      <rPr>
        <sz val="10"/>
        <rFont val="Arial"/>
        <charset val="134"/>
      </rPr>
      <t>362</t>
    </r>
    <r>
      <rPr>
        <sz val="10"/>
        <rFont val="宋体"/>
        <charset val="134"/>
      </rPr>
      <t>元</t>
    </r>
  </si>
  <si>
    <r>
      <t>4.9已改账可退</t>
    </r>
    <r>
      <rPr>
        <sz val="10"/>
        <rFont val="Arial"/>
        <charset val="134"/>
      </rPr>
      <t>306</t>
    </r>
  </si>
  <si>
    <r>
      <t>102585173426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336</t>
    </r>
    <r>
      <rPr>
        <sz val="10"/>
        <rFont val="宋体"/>
        <charset val="134"/>
      </rPr>
      <t>元退回</t>
    </r>
  </si>
  <si>
    <r>
      <t>102588601888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元退回</t>
    </r>
  </si>
  <si>
    <r>
      <t>4.1</t>
    </r>
    <r>
      <rPr>
        <sz val="10"/>
        <rFont val="宋体"/>
        <charset val="134"/>
      </rPr>
      <t>免费取消已改账</t>
    </r>
    <r>
      <rPr>
        <sz val="10"/>
        <rFont val="Arial"/>
        <charset val="134"/>
      </rPr>
      <t>0</t>
    </r>
  </si>
  <si>
    <r>
      <t>102589544618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元退回</t>
    </r>
  </si>
  <si>
    <t>A210409104834481</t>
  </si>
  <si>
    <t>A2104091052352213</t>
  </si>
  <si>
    <t>A2104091053192213</t>
  </si>
  <si>
    <t>A2104091053402213</t>
  </si>
  <si>
    <t>A2104091054002213</t>
  </si>
  <si>
    <r>
      <t>总计：</t>
    </r>
    <r>
      <rPr>
        <sz val="10"/>
        <rFont val="Arial"/>
        <charset val="134"/>
      </rPr>
      <t>75724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</si>
  <si>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</si>
  <si>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</si>
  <si>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</si>
  <si>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</si>
  <si>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</si>
  <si>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</si>
  <si>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</si>
  <si>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2054621</t>
  </si>
  <si>
    <t>RMB</t>
  </si>
  <si>
    <t>252.00</t>
  </si>
  <si>
    <t>69194601</t>
  </si>
  <si>
    <t>2021/4/7 22:39:22</t>
  </si>
  <si>
    <t>2054612</t>
  </si>
  <si>
    <t>293.00</t>
  </si>
  <si>
    <t>2021/4/7 22:31:32</t>
  </si>
  <si>
    <t>2054602</t>
  </si>
  <si>
    <t>201.00</t>
  </si>
  <si>
    <t>2021/4/7 22:25:33</t>
  </si>
  <si>
    <t>2054590</t>
  </si>
  <si>
    <t>陈小龙,李红军</t>
  </si>
  <si>
    <t>300.00</t>
  </si>
  <si>
    <t>陈小龙</t>
  </si>
  <si>
    <t>2021/4/7 22:16:12</t>
  </si>
  <si>
    <t>2054585</t>
  </si>
  <si>
    <t>221.00</t>
  </si>
  <si>
    <t>2021/4/7 22:14:19</t>
  </si>
  <si>
    <t>2054576</t>
  </si>
  <si>
    <t>212.00</t>
  </si>
  <si>
    <t>2021/4/7 22:06:39</t>
  </si>
  <si>
    <t>2054572</t>
  </si>
  <si>
    <t>135.00</t>
  </si>
  <si>
    <t>2021/4/7 22:04:44</t>
  </si>
  <si>
    <t>2054568</t>
  </si>
  <si>
    <t>澳馨艺术主题酒店</t>
  </si>
  <si>
    <t>102.00</t>
  </si>
  <si>
    <t>2021/4/7 22:03:04</t>
  </si>
  <si>
    <t>2054538</t>
  </si>
  <si>
    <t>2021/4/7 21:41:38</t>
  </si>
  <si>
    <t>2054533</t>
  </si>
  <si>
    <t>7天连锁酒店（武汉大学广埠屯地铁站店）</t>
  </si>
  <si>
    <t>166.00</t>
  </si>
  <si>
    <t>2021/4/7 21:38:44</t>
  </si>
  <si>
    <t>2054524</t>
  </si>
  <si>
    <t>2021/4/7 21:33:19</t>
  </si>
  <si>
    <t>2054512</t>
  </si>
  <si>
    <t>格林豪泰快捷酒店（常州钟楼区政府青枫公园店）</t>
  </si>
  <si>
    <t>261.00</t>
  </si>
  <si>
    <t>2021/4/7 21:22:30</t>
  </si>
  <si>
    <t>2054511</t>
  </si>
  <si>
    <t>麗枫酒店（三亚三亚湾吉祥街店）</t>
  </si>
  <si>
    <t>208.00</t>
  </si>
  <si>
    <t>2021/4/7 21:21:40</t>
  </si>
  <si>
    <t>102595784004</t>
  </si>
  <si>
    <t>2054510</t>
  </si>
  <si>
    <t>上海馨漫精品酒店</t>
  </si>
  <si>
    <t>殷义恒</t>
  </si>
  <si>
    <t>0.00</t>
  </si>
  <si>
    <t>2021/4/7 21:20:52</t>
  </si>
  <si>
    <t>2054508</t>
  </si>
  <si>
    <t>309.00</t>
  </si>
  <si>
    <t>2021/4/7 21:20:03</t>
  </si>
  <si>
    <t>2054482</t>
  </si>
  <si>
    <t>175.00</t>
  </si>
  <si>
    <t>2021/4/7 21:02:36</t>
  </si>
  <si>
    <t>2054478</t>
  </si>
  <si>
    <t>格林豪泰商务酒店（沭阳迎宾大道台州北路店）</t>
  </si>
  <si>
    <t>121.00</t>
  </si>
  <si>
    <t>2021/4/7 20:58:23</t>
  </si>
  <si>
    <t>2054466</t>
  </si>
  <si>
    <t>锦江之星风尚（临汾解放路店）</t>
  </si>
  <si>
    <t>127.00</t>
  </si>
  <si>
    <t>2021/4/7 20:52:08</t>
  </si>
  <si>
    <t>2054458</t>
  </si>
  <si>
    <t>格林豪泰商务酒店（无锡滨湖胡埭富安商业广场店）</t>
  </si>
  <si>
    <t>191.00</t>
  </si>
  <si>
    <t>2021/4/7 20:48:54</t>
  </si>
  <si>
    <t>2054455</t>
  </si>
  <si>
    <t>金昊假日宾馆</t>
  </si>
  <si>
    <t>132.00</t>
  </si>
  <si>
    <t>2021/4/7 20:48:23</t>
  </si>
  <si>
    <t>2054444</t>
  </si>
  <si>
    <t>613.00</t>
  </si>
  <si>
    <t>2021/4/7 20:40:43</t>
  </si>
  <si>
    <t>2054434</t>
  </si>
  <si>
    <t>麗枫酒店·南京南站东山总部园店</t>
  </si>
  <si>
    <t>232.00</t>
  </si>
  <si>
    <t>2021/4/7 20:35:00</t>
  </si>
  <si>
    <t>2054431</t>
  </si>
  <si>
    <t>2021/4/7 20:31:56</t>
  </si>
  <si>
    <t>2054428</t>
  </si>
  <si>
    <t>格林豪泰快捷酒店（滦平滦阳路祥源店）</t>
  </si>
  <si>
    <t>165.00</t>
  </si>
  <si>
    <t>2021/4/7 20:29:58</t>
  </si>
  <si>
    <t>2054426</t>
  </si>
  <si>
    <t>报告船长民宿</t>
  </si>
  <si>
    <t>194.00</t>
  </si>
  <si>
    <t>2021/4/7 20:27:42</t>
  </si>
  <si>
    <t>2054420</t>
  </si>
  <si>
    <t>格林豪泰快捷酒店（南通启东吕四港店）</t>
  </si>
  <si>
    <t>183.00</t>
  </si>
  <si>
    <t>2021/4/7 20:24:17</t>
  </si>
  <si>
    <t>2054402</t>
  </si>
  <si>
    <t>2021/4/7 20:14:25</t>
  </si>
  <si>
    <t>2054396</t>
  </si>
  <si>
    <t>2021/4/7 20:11:32</t>
  </si>
  <si>
    <t>2054395</t>
  </si>
  <si>
    <t>2021/4/7 20:10:56</t>
  </si>
  <si>
    <t>102595685026</t>
  </si>
  <si>
    <t>2054394</t>
  </si>
  <si>
    <t>侯欣伶</t>
  </si>
  <si>
    <t>2021/4/7 20:10:55</t>
  </si>
  <si>
    <t>2054363</t>
  </si>
  <si>
    <t>麗枫酒店·深圳光明科学城中山大学地铁站店</t>
  </si>
  <si>
    <t>256.00</t>
  </si>
  <si>
    <t>2021/4/7 19:46:08</t>
  </si>
  <si>
    <t>2054355</t>
  </si>
  <si>
    <t>179.00</t>
  </si>
  <si>
    <t>2021/4/7 19:43:03</t>
  </si>
  <si>
    <t>2054339</t>
  </si>
  <si>
    <t>7天优品·忻州忻一中店</t>
  </si>
  <si>
    <t>姜涛,姜涛</t>
  </si>
  <si>
    <t>204.00</t>
  </si>
  <si>
    <t>姜涛</t>
  </si>
  <si>
    <t>2021/4/7 19:35:17</t>
  </si>
  <si>
    <t>2054336</t>
  </si>
  <si>
    <t>2021/4/7 19:33:18</t>
  </si>
  <si>
    <t>2054325</t>
  </si>
  <si>
    <t>2021/4/7 19:27:10</t>
  </si>
  <si>
    <t>2054324</t>
  </si>
  <si>
    <t>200.00</t>
  </si>
  <si>
    <t>2021/4/7 19:26:12</t>
  </si>
  <si>
    <t>2054323</t>
  </si>
  <si>
    <t>240.00</t>
  </si>
  <si>
    <t>2021/4/7 19:25:12</t>
  </si>
  <si>
    <t>2054314</t>
  </si>
  <si>
    <t>2021/4/7 19:21:08</t>
  </si>
  <si>
    <t>2054309</t>
  </si>
  <si>
    <t>303.00</t>
  </si>
  <si>
    <t>2021/4/7 19:16:29</t>
  </si>
  <si>
    <t>2054303</t>
  </si>
  <si>
    <t>2021/4/7 19:14:00</t>
  </si>
  <si>
    <t>2054299</t>
  </si>
  <si>
    <t>461.00</t>
  </si>
  <si>
    <t>2021/4/7 19:13:28</t>
  </si>
  <si>
    <t>2054289</t>
  </si>
  <si>
    <t>7天酒店·贵阳三桥后坝枫丹白鹭花园店</t>
  </si>
  <si>
    <t>101.00</t>
  </si>
  <si>
    <t>2021/4/7 19:05:54</t>
  </si>
  <si>
    <t>2054287</t>
  </si>
  <si>
    <t>187.00</t>
  </si>
  <si>
    <t>2021/4/7 19:05:31</t>
  </si>
  <si>
    <t>2054285</t>
  </si>
  <si>
    <t>566.00</t>
  </si>
  <si>
    <t>2021/4/7 19:05:00</t>
  </si>
  <si>
    <t>2054264</t>
  </si>
  <si>
    <t>209.00</t>
  </si>
  <si>
    <t>2021/4/7 18:53:09</t>
  </si>
  <si>
    <t>2054254</t>
  </si>
  <si>
    <t>228.00</t>
  </si>
  <si>
    <t>2021/4/7 18:48:38</t>
  </si>
  <si>
    <t>2054249</t>
  </si>
  <si>
    <t>7天连锁酒店（天津滨海新区区政府店）</t>
  </si>
  <si>
    <t>141.00</t>
  </si>
  <si>
    <t>2021/4/7 18:46:40</t>
  </si>
  <si>
    <t>2054236</t>
  </si>
  <si>
    <t>2021/4/7 18:37:27</t>
  </si>
  <si>
    <t>2054232</t>
  </si>
  <si>
    <t>572.00</t>
  </si>
  <si>
    <t>2021/4/7 18:32:13</t>
  </si>
  <si>
    <t>2054220</t>
  </si>
  <si>
    <t>夏树新,张超,王强</t>
  </si>
  <si>
    <t>561.00</t>
  </si>
  <si>
    <t>夏树新</t>
  </si>
  <si>
    <t>2021/4/7 18:25:03</t>
  </si>
  <si>
    <t>2054202</t>
  </si>
  <si>
    <t>格林豪泰快捷酒店（常州武进湟里镇桃园店）</t>
  </si>
  <si>
    <t>2021/4/7 18:16:24</t>
  </si>
  <si>
    <t>2054201</t>
  </si>
  <si>
    <t>2021/4/7 18:16:12</t>
  </si>
  <si>
    <t>2054199</t>
  </si>
  <si>
    <t>格林豪泰酒店（中交美庐城店）</t>
  </si>
  <si>
    <t>2021/4/7 18:15:43</t>
  </si>
  <si>
    <t>102595091976</t>
  </si>
  <si>
    <t>2054188</t>
  </si>
  <si>
    <t>格林豪泰酒店(合肥三联学院安大馨苑校区地铁站店)</t>
  </si>
  <si>
    <t>徐志明</t>
  </si>
  <si>
    <t>2021/4/7 18:06:41</t>
  </si>
  <si>
    <t>2054181</t>
  </si>
  <si>
    <t>2021/4/7 17:59:03</t>
  </si>
  <si>
    <t>2054180</t>
  </si>
  <si>
    <t>268.00</t>
  </si>
  <si>
    <t>2021/4/7 17:58:49</t>
  </si>
  <si>
    <t>2054178</t>
  </si>
  <si>
    <t>130.00</t>
  </si>
  <si>
    <t>2021/4/7 17:56:11</t>
  </si>
  <si>
    <t>2054169</t>
  </si>
  <si>
    <t>164.00</t>
  </si>
  <si>
    <t>2021/4/7 17:50:12</t>
  </si>
  <si>
    <t>2054162</t>
  </si>
  <si>
    <t>尹淑英,尹淑英</t>
  </si>
  <si>
    <t>318.00</t>
  </si>
  <si>
    <t>尹淑英</t>
  </si>
  <si>
    <t>2021/4/7 17:46:13</t>
  </si>
  <si>
    <t>2054159</t>
  </si>
  <si>
    <t>2021/4/7 17:45:28</t>
  </si>
  <si>
    <t>2054157</t>
  </si>
  <si>
    <t>7天连锁酒店（安吉中心店）</t>
  </si>
  <si>
    <t>131.00</t>
  </si>
  <si>
    <t>2021/4/7 17:44:37</t>
  </si>
  <si>
    <t>2054155</t>
  </si>
  <si>
    <t>格林联盟酒店（天津津南津港公路八里台工业园店）</t>
  </si>
  <si>
    <t>2021/4/7 17:42:38</t>
  </si>
  <si>
    <t>2054148</t>
  </si>
  <si>
    <t>如家酒店（南京六合区政府龙池地铁站店）</t>
  </si>
  <si>
    <t>177.00</t>
  </si>
  <si>
    <t>2021/4/7 17:38:58</t>
  </si>
  <si>
    <t>2054147</t>
  </si>
  <si>
    <t>2054143</t>
  </si>
  <si>
    <t>144.00</t>
  </si>
  <si>
    <t>2021/4/7 17:36:43</t>
  </si>
  <si>
    <t>2054142</t>
  </si>
  <si>
    <t>格林豪泰酒店（晋中昔阳汽车站店）</t>
  </si>
  <si>
    <t>谌攀,范志文</t>
  </si>
  <si>
    <t>348.00</t>
  </si>
  <si>
    <t>谌攀</t>
  </si>
  <si>
    <t>2021/4/7 17:34:59</t>
  </si>
  <si>
    <t>2054137</t>
  </si>
  <si>
    <t>193.00</t>
  </si>
  <si>
    <t>2021/4/7 17:32:01</t>
  </si>
  <si>
    <t>2054136</t>
  </si>
  <si>
    <t>锦江之星风尚（镇江大港平昌路店）</t>
  </si>
  <si>
    <t>142.00</t>
  </si>
  <si>
    <t>2021/4/7 17:31:29</t>
  </si>
  <si>
    <t>2054133</t>
  </si>
  <si>
    <t>202.00</t>
  </si>
  <si>
    <t>2021/4/7 17:29:22</t>
  </si>
  <si>
    <t>2054132</t>
  </si>
  <si>
    <t>格林豪泰商务酒店（濮阳京开大道五一路店）</t>
  </si>
  <si>
    <t>2021/4/7 17:27:59</t>
  </si>
  <si>
    <t>2054103</t>
  </si>
  <si>
    <t>2021/4/7 17:11:23</t>
  </si>
  <si>
    <t>2054096</t>
  </si>
  <si>
    <t>172.00</t>
  </si>
  <si>
    <t>2021/4/7 17:01:05</t>
  </si>
  <si>
    <t>2054092</t>
  </si>
  <si>
    <t>128.00</t>
  </si>
  <si>
    <t>2021/4/7 16:59:38</t>
  </si>
  <si>
    <t>2054089</t>
  </si>
  <si>
    <t>347.00</t>
  </si>
  <si>
    <t>2021/4/7 16:56:45</t>
  </si>
  <si>
    <t>2054088</t>
  </si>
  <si>
    <t>333.00</t>
  </si>
  <si>
    <t>2021/4/7 16:56:21</t>
  </si>
  <si>
    <t>2054076</t>
  </si>
  <si>
    <t>2021/4/7 16:51:36</t>
  </si>
  <si>
    <t>2054072</t>
  </si>
  <si>
    <t>2021/4/7 16:48:41</t>
  </si>
  <si>
    <t>2054059</t>
  </si>
  <si>
    <t>2021/4/7 16:43:07</t>
  </si>
  <si>
    <t>2054058</t>
  </si>
  <si>
    <t>格林豪泰快捷酒店（忻州建设南路店）</t>
  </si>
  <si>
    <t>2021/4/7 16:41:27</t>
  </si>
  <si>
    <t>2054055</t>
  </si>
  <si>
    <t>2021/4/7 16:38:47</t>
  </si>
  <si>
    <t>2054050</t>
  </si>
  <si>
    <t>97.00</t>
  </si>
  <si>
    <t>2021/4/7 16:34:38</t>
  </si>
  <si>
    <t>2054046</t>
  </si>
  <si>
    <t>2021/4/7 16:31:07</t>
  </si>
  <si>
    <t>2054035</t>
  </si>
  <si>
    <t>108.00</t>
  </si>
  <si>
    <t>2021/4/7 16:21:38</t>
  </si>
  <si>
    <t>2054033</t>
  </si>
  <si>
    <t>7天连锁酒店（海安汽车站店）</t>
  </si>
  <si>
    <t>124.00</t>
  </si>
  <si>
    <t>2021/4/7 16:21:23</t>
  </si>
  <si>
    <t>2054031</t>
  </si>
  <si>
    <t>格林豪泰快捷酒店（涟水汽车站炎黄大道店）</t>
  </si>
  <si>
    <t>139.00</t>
  </si>
  <si>
    <t>2021/4/7 16:21:02</t>
  </si>
  <si>
    <t>2054030</t>
  </si>
  <si>
    <t>2021/4/7 16:19:52</t>
  </si>
  <si>
    <t>2054019</t>
  </si>
  <si>
    <t>锦江之星（四平平东大路万达广场店）</t>
  </si>
  <si>
    <t>2021/4/7 16:17:14</t>
  </si>
  <si>
    <t>2054012</t>
  </si>
  <si>
    <t>格林联盟酒店（汕头和平荣曦店）</t>
  </si>
  <si>
    <t>2021/4/7 16:09:00</t>
  </si>
  <si>
    <t>2053991</t>
  </si>
  <si>
    <t>96.00</t>
  </si>
  <si>
    <t>2021/4/7 15:48:13</t>
  </si>
  <si>
    <t>102595579312</t>
  </si>
  <si>
    <t>2053975</t>
  </si>
  <si>
    <t>格林豪泰(乌鲁木齐飞机场天一国际城店)</t>
  </si>
  <si>
    <t>张剑</t>
  </si>
  <si>
    <t>2021/4/7 15:35:33</t>
  </si>
  <si>
    <t>2053969</t>
  </si>
  <si>
    <t>235.00</t>
  </si>
  <si>
    <t>2021/4/7 15:30:42</t>
  </si>
  <si>
    <t>2053967</t>
  </si>
  <si>
    <t>2021/4/7 15:27:28</t>
  </si>
  <si>
    <t>102595319009</t>
  </si>
  <si>
    <t>2053964</t>
  </si>
  <si>
    <t>南昌融创万达文华酒店</t>
  </si>
  <si>
    <t>张乐平</t>
  </si>
  <si>
    <t>2021/4/7 15:20:49</t>
  </si>
  <si>
    <t>2053959</t>
  </si>
  <si>
    <t>格盟临沂机场陶然东路酒店</t>
  </si>
  <si>
    <t>90.00</t>
  </si>
  <si>
    <t>2021/4/7 15:15:29</t>
  </si>
  <si>
    <t>2053958</t>
  </si>
  <si>
    <t>贵峰酒店</t>
  </si>
  <si>
    <t>2053955</t>
  </si>
  <si>
    <t>2021/4/7 15:12:54</t>
  </si>
  <si>
    <t>2053950</t>
  </si>
  <si>
    <t>格林豪泰商务酒店（宁波杭州湾新区利时广场）</t>
  </si>
  <si>
    <t>2021/4/7 15:09:57</t>
  </si>
  <si>
    <t>2053949</t>
  </si>
  <si>
    <t>174.00</t>
  </si>
  <si>
    <t>2021/4/7 15:08:27</t>
  </si>
  <si>
    <t>2053941</t>
  </si>
  <si>
    <t>金茂商务酒店（金茂大厦店）</t>
  </si>
  <si>
    <t>111.00</t>
  </si>
  <si>
    <t>2021/4/7 14:59:48</t>
  </si>
  <si>
    <t>2053932</t>
  </si>
  <si>
    <t>史泮杏,王登宽</t>
  </si>
  <si>
    <t>336.00</t>
  </si>
  <si>
    <t>史泮杏</t>
  </si>
  <si>
    <t>2021/4/7 14:51:24</t>
  </si>
  <si>
    <t>2053930</t>
  </si>
  <si>
    <t>55.00</t>
  </si>
  <si>
    <t>2021/4/7 14:50:41</t>
  </si>
  <si>
    <t>2053917</t>
  </si>
  <si>
    <t>116.00</t>
  </si>
  <si>
    <t>2021/4/7 14:42:18</t>
  </si>
  <si>
    <t>2053914</t>
  </si>
  <si>
    <t>211.00</t>
  </si>
  <si>
    <t>2021/4/7 14:38:13</t>
  </si>
  <si>
    <t>2053907</t>
  </si>
  <si>
    <t>格林豪泰快捷酒店（淮安金湖西路八四广场店）</t>
  </si>
  <si>
    <t>104.00</t>
  </si>
  <si>
    <t>2021/4/7 14:32:20</t>
  </si>
  <si>
    <t>2053901</t>
  </si>
  <si>
    <t>世间香境七溪地度假村</t>
  </si>
  <si>
    <t>780.00</t>
  </si>
  <si>
    <t>2021/4/7 14:23:29</t>
  </si>
  <si>
    <t>2053895</t>
  </si>
  <si>
    <t>包建辉,包建彬</t>
  </si>
  <si>
    <t>278.00</t>
  </si>
  <si>
    <t>包建辉</t>
  </si>
  <si>
    <t>2021/4/7 14:16:01</t>
  </si>
  <si>
    <t>2053881</t>
  </si>
  <si>
    <t>2021/4/7 14:04:15</t>
  </si>
  <si>
    <t>2053876</t>
  </si>
  <si>
    <t>157.00</t>
  </si>
  <si>
    <t>2021/4/7 14:03:19</t>
  </si>
  <si>
    <t>2053869</t>
  </si>
  <si>
    <t>2021/4/7 13:58:13</t>
  </si>
  <si>
    <t>2053866</t>
  </si>
  <si>
    <t>138.00</t>
  </si>
  <si>
    <t>2021/4/7 13:55:58</t>
  </si>
  <si>
    <t>2053862</t>
  </si>
  <si>
    <t>麗枫酒店（金沙洲万达广场店）</t>
  </si>
  <si>
    <t>2021/4/7 13:50:14</t>
  </si>
  <si>
    <t>2053861</t>
  </si>
  <si>
    <t>2021/4/7 13:50:13</t>
  </si>
  <si>
    <t>2053860</t>
  </si>
  <si>
    <t>锦康酒店</t>
  </si>
  <si>
    <t>168.00</t>
  </si>
  <si>
    <t>2021/4/7 13:49:04</t>
  </si>
  <si>
    <t>102595057306</t>
  </si>
  <si>
    <t>2053851</t>
  </si>
  <si>
    <t>城市便捷酒店(南昌高新大道地铁站店)</t>
  </si>
  <si>
    <t>徐燕珊</t>
  </si>
  <si>
    <t>2021/4/7 13:41:49</t>
  </si>
  <si>
    <t>2053843</t>
  </si>
  <si>
    <t>275.00</t>
  </si>
  <si>
    <t>2021/4/7 13:36:42</t>
  </si>
  <si>
    <t>2053842</t>
  </si>
  <si>
    <t>张健礼,陈心祺</t>
  </si>
  <si>
    <t>1680.00</t>
  </si>
  <si>
    <t>张健礼</t>
  </si>
  <si>
    <t>2021/4/7 13:36:15</t>
  </si>
  <si>
    <t>2053834</t>
  </si>
  <si>
    <t>178.00</t>
  </si>
  <si>
    <t>2021/4/7 13:30:55</t>
  </si>
  <si>
    <t>2053820</t>
  </si>
  <si>
    <t>103.00</t>
  </si>
  <si>
    <t>2021/4/7 13:16:31</t>
  </si>
  <si>
    <t>2053806</t>
  </si>
  <si>
    <t>郑宇晴,郑文君</t>
  </si>
  <si>
    <t>442.00</t>
  </si>
  <si>
    <t>郑宇晴</t>
  </si>
  <si>
    <t>2021/4/7 13:05:01</t>
  </si>
  <si>
    <t>2053799</t>
  </si>
  <si>
    <t>格林豪泰快捷酒店（新昌大佛店）</t>
  </si>
  <si>
    <t>140.00</t>
  </si>
  <si>
    <t>2021/4/7 13:01:40</t>
  </si>
  <si>
    <t>2053798</t>
  </si>
  <si>
    <t>2021/4/7 13:01:28</t>
  </si>
  <si>
    <t>2053793</t>
  </si>
  <si>
    <t>2021/4/7 12:56:52</t>
  </si>
  <si>
    <t>2053773</t>
  </si>
  <si>
    <t>147.00</t>
  </si>
  <si>
    <t>2021/4/7 12:42:22</t>
  </si>
  <si>
    <t>2053768</t>
  </si>
  <si>
    <t>尚寓酒店</t>
  </si>
  <si>
    <t>2021/4/7 12:36:15</t>
  </si>
  <si>
    <t>2053763</t>
  </si>
  <si>
    <t>757.00</t>
  </si>
  <si>
    <t>2021/4/7 12:33:08</t>
  </si>
  <si>
    <t>2053746</t>
  </si>
  <si>
    <t>2021/4/7 12:20:35</t>
  </si>
  <si>
    <t>2053745</t>
  </si>
  <si>
    <t>170.00</t>
  </si>
  <si>
    <t>2021/4/7 12:20:25</t>
  </si>
  <si>
    <t>2053739</t>
  </si>
  <si>
    <t>2021/4/7 12:17:25</t>
  </si>
  <si>
    <t>2053732</t>
  </si>
  <si>
    <t>148.00</t>
  </si>
  <si>
    <t>2021/4/7 12:11:26</t>
  </si>
  <si>
    <t>2053728</t>
  </si>
  <si>
    <t>布丁酒店(上海豫园红房子陆家浜路地铁站店)</t>
  </si>
  <si>
    <t>143.00</t>
  </si>
  <si>
    <t>2021/4/7 12:08:37</t>
  </si>
  <si>
    <t>2053718</t>
  </si>
  <si>
    <t>1061.00</t>
  </si>
  <si>
    <t>2021/4/7 12:04:10</t>
  </si>
  <si>
    <t>2053699</t>
  </si>
  <si>
    <t>227.00</t>
  </si>
  <si>
    <t>2021/4/7 11:58:06</t>
  </si>
  <si>
    <t>2053696</t>
  </si>
  <si>
    <t>格林豪泰酒店（洛阳火车站状元红路店）</t>
  </si>
  <si>
    <t>2021/4/7 11:56:44</t>
  </si>
  <si>
    <t>2053690</t>
  </si>
  <si>
    <t>桔子公寓（南沙华汇店）</t>
  </si>
  <si>
    <t>2021/4/7 11:54:29</t>
  </si>
  <si>
    <t>2053683</t>
  </si>
  <si>
    <t>188.00</t>
  </si>
  <si>
    <t>2021/4/7 11:51:07</t>
  </si>
  <si>
    <t>2053669</t>
  </si>
  <si>
    <t>派酒店（广州番禺市桥地铁站店）</t>
  </si>
  <si>
    <t>2021/4/7 11:36:05</t>
  </si>
  <si>
    <t>2053661</t>
  </si>
  <si>
    <t>2021/4/7 11:33:00</t>
  </si>
  <si>
    <t>2053650</t>
  </si>
  <si>
    <t>2021/4/7 11:27:01</t>
  </si>
  <si>
    <t>2053646</t>
  </si>
  <si>
    <t>253.00</t>
  </si>
  <si>
    <t>2021/4/7 11:24:23</t>
  </si>
  <si>
    <t>2053640</t>
  </si>
  <si>
    <t>146.00</t>
  </si>
  <si>
    <t>2021/4/7 11:20:46</t>
  </si>
  <si>
    <t>2053634</t>
  </si>
  <si>
    <t>旺辉闽航酒店（平潭岛龙凤头海滨度假区店）</t>
  </si>
  <si>
    <t>167.00</t>
  </si>
  <si>
    <t>2021/4/7 11:15:47</t>
  </si>
  <si>
    <t>2053632</t>
  </si>
  <si>
    <t>371.00</t>
  </si>
  <si>
    <t>2021/4/7 11:14:54</t>
  </si>
  <si>
    <t>2053626</t>
  </si>
  <si>
    <t>162.00</t>
  </si>
  <si>
    <t>2021/4/7 11:08:17</t>
  </si>
  <si>
    <t>2053625</t>
  </si>
  <si>
    <t>2021/4/7 11:07:57</t>
  </si>
  <si>
    <t>2053608</t>
  </si>
  <si>
    <t>九洲商务宾馆</t>
  </si>
  <si>
    <t>125.00</t>
  </si>
  <si>
    <t>2021/4/7 10:53:35</t>
  </si>
  <si>
    <t>2053597</t>
  </si>
  <si>
    <t>106.00</t>
  </si>
  <si>
    <t>2021/4/7 10:46:37</t>
  </si>
  <si>
    <t>2053590</t>
  </si>
  <si>
    <t>2021/4/7 10:42:33</t>
  </si>
  <si>
    <t>2053585</t>
  </si>
  <si>
    <t>225.00</t>
  </si>
  <si>
    <t>2021/4/7 10:40:44</t>
  </si>
  <si>
    <t>2053580</t>
  </si>
  <si>
    <t>周龙,李晓琴</t>
  </si>
  <si>
    <t>702.00</t>
  </si>
  <si>
    <t>周龙</t>
  </si>
  <si>
    <t>2021/4/7 10:31:10</t>
  </si>
  <si>
    <t>2053569</t>
  </si>
  <si>
    <t>2021/4/7 10:22:54</t>
  </si>
  <si>
    <t>2053560</t>
  </si>
  <si>
    <t>如家酒店（宁波环城西路店）</t>
  </si>
  <si>
    <t>2021/4/7 10:14:51</t>
  </si>
  <si>
    <t>2053557</t>
  </si>
  <si>
    <t>2021/4/7 10:14:21</t>
  </si>
  <si>
    <t>2053554</t>
  </si>
  <si>
    <t>133.00</t>
  </si>
  <si>
    <t>2021/4/7 10:12:59</t>
  </si>
  <si>
    <t>2053552</t>
  </si>
  <si>
    <t>2021/4/7 10:12:46</t>
  </si>
  <si>
    <t>2053550</t>
  </si>
  <si>
    <t>格林豪泰商务酒店（镇江丹阳开发区市政府店）</t>
  </si>
  <si>
    <t>156.00</t>
  </si>
  <si>
    <t>2021/4/7 10:11:09</t>
  </si>
  <si>
    <t>2053532</t>
  </si>
  <si>
    <t>2021/4/7 9:57:39</t>
  </si>
  <si>
    <t>2053526</t>
  </si>
  <si>
    <t>黄美兰,黄美娟</t>
  </si>
  <si>
    <t>506.00</t>
  </si>
  <si>
    <t>黄美兰</t>
  </si>
  <si>
    <t>2021/4/7 9:53:53</t>
  </si>
  <si>
    <t>2053513</t>
  </si>
  <si>
    <t>2021/4/7 9:45:34</t>
  </si>
  <si>
    <t>2053491</t>
  </si>
  <si>
    <t>王敏,王露</t>
  </si>
  <si>
    <t>242.00</t>
  </si>
  <si>
    <t>王敏</t>
  </si>
  <si>
    <t>2021/4/7 9:21:59</t>
  </si>
  <si>
    <t>2053485</t>
  </si>
  <si>
    <t>295.00</t>
  </si>
  <si>
    <t>2021/4/7 9:03:48</t>
  </si>
  <si>
    <t>2053468</t>
  </si>
  <si>
    <t>79.00</t>
  </si>
  <si>
    <t>2021/4/7 7:50:31</t>
  </si>
  <si>
    <t>2053458</t>
  </si>
  <si>
    <t>416.00</t>
  </si>
  <si>
    <t>2021/4/7 6:19:22</t>
  </si>
  <si>
    <t>2053454</t>
  </si>
  <si>
    <t>118.00</t>
  </si>
  <si>
    <t>2021/4/7 5:04:57</t>
  </si>
  <si>
    <t>2053446</t>
  </si>
  <si>
    <t>2021/4/7 3:26:43</t>
  </si>
  <si>
    <t>2053440</t>
  </si>
  <si>
    <t>2021/4/7 2:10:25</t>
  </si>
  <si>
    <t>2053436</t>
  </si>
  <si>
    <t>广州广莎酒店</t>
  </si>
  <si>
    <t>213.00</t>
  </si>
  <si>
    <t>2021/4/7 1:10:07</t>
  </si>
  <si>
    <t>2053421</t>
  </si>
  <si>
    <t>华爵商务酒店</t>
  </si>
  <si>
    <t>120.00</t>
  </si>
  <si>
    <t>2021/4/7 0:27:32</t>
  </si>
  <si>
    <t>2053416</t>
  </si>
  <si>
    <t>2021/4/7 0:22:05</t>
  </si>
  <si>
    <t>2053413</t>
  </si>
  <si>
    <t>2021/4/7 0:21:33</t>
  </si>
  <si>
    <t>2053407</t>
  </si>
  <si>
    <t>孙浦瑄,李诗尧,陳諾</t>
  </si>
  <si>
    <t>450.00</t>
  </si>
  <si>
    <t>孙浦瑄</t>
  </si>
  <si>
    <t>2021/4/7 0:14:15</t>
  </si>
  <si>
    <t>102595332656</t>
  </si>
  <si>
    <t>2053403</t>
  </si>
  <si>
    <t>维也纳酒店(石家庄新百广场店)</t>
  </si>
  <si>
    <t>杨帆</t>
  </si>
  <si>
    <t>2021/4/7 0:07:13</t>
  </si>
  <si>
    <t>102594798401</t>
  </si>
  <si>
    <t>2053349</t>
  </si>
  <si>
    <t>麗枫酒店·北京通州北关地铁站店</t>
  </si>
  <si>
    <t>张梦迪</t>
  </si>
  <si>
    <t>2021/4/6 23:03:11</t>
  </si>
  <si>
    <t>2053314</t>
  </si>
  <si>
    <t>508.00</t>
  </si>
  <si>
    <t>2021/4/6 22:37:59</t>
  </si>
  <si>
    <t>2053279</t>
  </si>
  <si>
    <t>219.00</t>
  </si>
  <si>
    <t>2021/4/6 22:14:09</t>
  </si>
  <si>
    <t>2053275</t>
  </si>
  <si>
    <t>2021/4/6 22:12:37</t>
  </si>
  <si>
    <t>2053103</t>
  </si>
  <si>
    <t>2021/4/6 21:06:24</t>
  </si>
  <si>
    <t>2053083</t>
  </si>
  <si>
    <t>332.00</t>
  </si>
  <si>
    <t>2021/4/6 20:52:38</t>
  </si>
  <si>
    <t>102594848467</t>
  </si>
  <si>
    <t>2053010</t>
  </si>
  <si>
    <t>海通酒店(福州三坊七巷店)</t>
  </si>
  <si>
    <t>郑琳琳</t>
  </si>
  <si>
    <t>2021/4/6 20:14:42</t>
  </si>
  <si>
    <t>2052977</t>
  </si>
  <si>
    <t>153.00</t>
  </si>
  <si>
    <t>2021/4/6 20:03:15</t>
  </si>
  <si>
    <t>2052956</t>
  </si>
  <si>
    <t>2021/4/6 19:52:04</t>
  </si>
  <si>
    <t>2052947</t>
  </si>
  <si>
    <t>2021/4/6 19:49:46</t>
  </si>
  <si>
    <t>2052946</t>
  </si>
  <si>
    <t>如家酒店（重庆永川客运中心店）</t>
  </si>
  <si>
    <t>176.00</t>
  </si>
  <si>
    <t>2021/4/6 19:49:36</t>
  </si>
  <si>
    <t>2052922</t>
  </si>
  <si>
    <t>2021/4/6 19:36:06</t>
  </si>
  <si>
    <t>102594947991</t>
  </si>
  <si>
    <t>2052820</t>
  </si>
  <si>
    <t>格林豪泰酒店（苏州吴中临湖太湖园博园店）</t>
  </si>
  <si>
    <t>吴焱</t>
  </si>
  <si>
    <t>2021/4/6 18:40:41</t>
  </si>
  <si>
    <t>2052753</t>
  </si>
  <si>
    <t>383.00</t>
  </si>
  <si>
    <t>2021/4/6 18:11:52</t>
  </si>
  <si>
    <t>2052719</t>
  </si>
  <si>
    <t>2021/4/6 17:58:53</t>
  </si>
  <si>
    <t>2052714</t>
  </si>
  <si>
    <t>236.00</t>
  </si>
  <si>
    <t>2021/4/6 17:58:12</t>
  </si>
  <si>
    <t>2052561</t>
  </si>
  <si>
    <t>2021/4/6 16:44:44</t>
  </si>
  <si>
    <t>2052550</t>
  </si>
  <si>
    <t>2021/4/6 16:38:28</t>
  </si>
  <si>
    <t>2052549</t>
  </si>
  <si>
    <t>662.00</t>
  </si>
  <si>
    <t>2021/4/6 16:36:56</t>
  </si>
  <si>
    <t>2052543</t>
  </si>
  <si>
    <t>2021/4/6 16:33:32</t>
  </si>
  <si>
    <t>2052482</t>
  </si>
  <si>
    <t>张晓东,黎燕</t>
  </si>
  <si>
    <t>258.00</t>
  </si>
  <si>
    <t>张晓东</t>
  </si>
  <si>
    <t>2021/4/6 15:58:14</t>
  </si>
  <si>
    <t>2052461</t>
  </si>
  <si>
    <t>560.00</t>
  </si>
  <si>
    <t>2021/4/6 15:50:05</t>
  </si>
  <si>
    <t>2052446</t>
  </si>
  <si>
    <t>2021/4/6 15:41:12</t>
  </si>
  <si>
    <t>2052378</t>
  </si>
  <si>
    <t>如家酒店·neo（上海世纪公园店）</t>
  </si>
  <si>
    <t>570.00</t>
  </si>
  <si>
    <t>2021/4/6 14:58:32</t>
  </si>
  <si>
    <t>2052346</t>
  </si>
  <si>
    <t>2021/4/6 14:38:35</t>
  </si>
  <si>
    <t>2052324</t>
  </si>
  <si>
    <t>2021/4/6 14:24:44</t>
  </si>
  <si>
    <t>2052318</t>
  </si>
  <si>
    <t>372.00</t>
  </si>
  <si>
    <t>2021/4/6 14:20:09</t>
  </si>
  <si>
    <t>2052270</t>
  </si>
  <si>
    <t>泽源公寓式酒店（西安朱宏路店）</t>
  </si>
  <si>
    <t>2021/4/6 13:57:56</t>
  </si>
  <si>
    <t>2052243</t>
  </si>
  <si>
    <t>737.00</t>
  </si>
  <si>
    <t>2021/4/6 13:44:27</t>
  </si>
  <si>
    <t>2052233</t>
  </si>
  <si>
    <t>642.00</t>
  </si>
  <si>
    <t>2021/4/6 13:36:32</t>
  </si>
  <si>
    <t>2052227</t>
  </si>
  <si>
    <t>佰益商务宾馆</t>
  </si>
  <si>
    <t>250.00</t>
  </si>
  <si>
    <t>2021/4/6 13:33:49</t>
  </si>
  <si>
    <t>2052191</t>
  </si>
  <si>
    <t>243.00</t>
  </si>
  <si>
    <t>2021/4/6 13:11:49</t>
  </si>
  <si>
    <t>2052142</t>
  </si>
  <si>
    <t>284.00</t>
  </si>
  <si>
    <t>2021/4/6 12:39:52</t>
  </si>
  <si>
    <t>2052122</t>
  </si>
  <si>
    <t>317.00</t>
  </si>
  <si>
    <t>2021/4/6 12:28:34</t>
  </si>
  <si>
    <t>2052106</t>
  </si>
  <si>
    <t>遇见客栈</t>
  </si>
  <si>
    <t>438.00</t>
  </si>
  <si>
    <t>2021/4/6 12:15:52</t>
  </si>
  <si>
    <t>2052069</t>
  </si>
  <si>
    <t>2021/4/6 11:52:25</t>
  </si>
  <si>
    <t>2052059</t>
  </si>
  <si>
    <t>2021/4/6 11:49:00</t>
  </si>
  <si>
    <t>2052036</t>
  </si>
  <si>
    <t>2021/4/6 11:39:12</t>
  </si>
  <si>
    <t>2051999</t>
  </si>
  <si>
    <t>254.00</t>
  </si>
  <si>
    <t>2021/4/6 11:18:33</t>
  </si>
  <si>
    <t>2051995</t>
  </si>
  <si>
    <t>330.00</t>
  </si>
  <si>
    <t>2021/4/6 11:15:59</t>
  </si>
  <si>
    <t>2051981</t>
  </si>
  <si>
    <t>392.00</t>
  </si>
  <si>
    <t>2021/4/6 11:06:40</t>
  </si>
  <si>
    <t>2051918</t>
  </si>
  <si>
    <t>368.00</t>
  </si>
  <si>
    <t>2021/4/6 10:30:46</t>
  </si>
  <si>
    <t>2051896</t>
  </si>
  <si>
    <t>2021/4/6 10:15:19</t>
  </si>
  <si>
    <t>2051839</t>
  </si>
  <si>
    <t>229.00</t>
  </si>
  <si>
    <t>2021/4/6 9:27:33</t>
  </si>
  <si>
    <t>2051763</t>
  </si>
  <si>
    <t>220.00</t>
  </si>
  <si>
    <t>2021/4/6 8:08:07</t>
  </si>
  <si>
    <t>2051756</t>
  </si>
  <si>
    <t>贾明申,刘殿维,刘庆祥</t>
  </si>
  <si>
    <t>1836.00</t>
  </si>
  <si>
    <t>贾明申</t>
  </si>
  <si>
    <t>2021/4/6 7:52:45</t>
  </si>
  <si>
    <t>2051754</t>
  </si>
  <si>
    <t>265.00</t>
  </si>
  <si>
    <t>2021/4/6 7:46:18</t>
  </si>
  <si>
    <t>2051712</t>
  </si>
  <si>
    <t>137.00</t>
  </si>
  <si>
    <t>2021/4/6 4:05:23</t>
  </si>
  <si>
    <t>2051631</t>
  </si>
  <si>
    <t>328.00</t>
  </si>
  <si>
    <t>2021/4/6 0:10:47</t>
  </si>
  <si>
    <t>2051588</t>
  </si>
  <si>
    <t>赵耀东,牛炜</t>
  </si>
  <si>
    <t>564.00</t>
  </si>
  <si>
    <t>赵耀东</t>
  </si>
  <si>
    <t>2021/4/5 23:10:02</t>
  </si>
  <si>
    <t>2051536</t>
  </si>
  <si>
    <t>173.00</t>
  </si>
  <si>
    <t>2021/4/5 22:25:21</t>
  </si>
  <si>
    <t>2051521</t>
  </si>
  <si>
    <t>2021/4/5 22:16:57</t>
  </si>
  <si>
    <t>2051465</t>
  </si>
  <si>
    <t>214.00</t>
  </si>
  <si>
    <t>2021/4/5 21:39:50</t>
  </si>
  <si>
    <t>2051396</t>
  </si>
  <si>
    <t>314.00</t>
  </si>
  <si>
    <t>2021/4/5 21:03:36</t>
  </si>
  <si>
    <t>2051372</t>
  </si>
  <si>
    <t>417.00</t>
  </si>
  <si>
    <t>2021/4/5 20:53:20</t>
  </si>
  <si>
    <t>2051334</t>
  </si>
  <si>
    <t>2021/4/5 20:31:41</t>
  </si>
  <si>
    <t>2051279</t>
  </si>
  <si>
    <t>周承有,刘嘉</t>
  </si>
  <si>
    <t>384.00</t>
  </si>
  <si>
    <t>周承有</t>
  </si>
  <si>
    <t>2021/4/5 20:02:34</t>
  </si>
  <si>
    <t>102593367541</t>
  </si>
  <si>
    <t>2051189</t>
  </si>
  <si>
    <t>厦门海洋之星快捷酒店</t>
  </si>
  <si>
    <t>路明</t>
  </si>
  <si>
    <t>2021/4/5 19:15:41</t>
  </si>
  <si>
    <t>2051144</t>
  </si>
  <si>
    <t>2021/4/5 18:44:53</t>
  </si>
  <si>
    <t>2050941</t>
  </si>
  <si>
    <t>578.00</t>
  </si>
  <si>
    <t>2021/4/5 15:44:03</t>
  </si>
  <si>
    <t>2050763</t>
  </si>
  <si>
    <t>474.00</t>
  </si>
  <si>
    <t>2021/4/5 12:52:02</t>
  </si>
  <si>
    <t>102593029089</t>
  </si>
  <si>
    <t>2050639</t>
  </si>
  <si>
    <t>锦华住宿</t>
  </si>
  <si>
    <t>马锦生何明惠</t>
  </si>
  <si>
    <t>2021/4/5 11:05:04</t>
  </si>
  <si>
    <t>2050376</t>
  </si>
  <si>
    <t>2021/4/5 0:15:47</t>
  </si>
  <si>
    <t>2050175</t>
  </si>
  <si>
    <t>华廷酒店</t>
  </si>
  <si>
    <t>2021/4/4 21:36:10</t>
  </si>
  <si>
    <t>2049942</t>
  </si>
  <si>
    <t>600.00</t>
  </si>
  <si>
    <t>2021/4/4 19:46:52</t>
  </si>
  <si>
    <t>2049775</t>
  </si>
  <si>
    <t>2439.00</t>
  </si>
  <si>
    <t>2021/4/4 18:39:55</t>
  </si>
  <si>
    <t>2049713</t>
  </si>
  <si>
    <t>900.00</t>
  </si>
  <si>
    <t>2021/4/4 18:10:54</t>
  </si>
  <si>
    <t>2049576</t>
  </si>
  <si>
    <t>2021/4/4 17:13:54</t>
  </si>
  <si>
    <t>2049221</t>
  </si>
  <si>
    <t>538.00</t>
  </si>
  <si>
    <t>2021/4/4 15:04:23</t>
  </si>
  <si>
    <t>2049098</t>
  </si>
  <si>
    <t>249.00</t>
  </si>
  <si>
    <t>2021/4/4 14:15:44</t>
  </si>
  <si>
    <t>2048980</t>
  </si>
  <si>
    <t>2021/4/4 13:39:03</t>
  </si>
  <si>
    <t>2048935</t>
  </si>
  <si>
    <t>盈点商务酒店</t>
  </si>
  <si>
    <t>1120.00</t>
  </si>
  <si>
    <t>2021/4/4 13:23:03</t>
  </si>
  <si>
    <t>2048674</t>
  </si>
  <si>
    <t>维也纳酒店（江西乐平市政府店）</t>
  </si>
  <si>
    <t>386.00</t>
  </si>
  <si>
    <t>2021/4/4 11:57:00</t>
  </si>
  <si>
    <t>2048568</t>
  </si>
  <si>
    <t>382.00</t>
  </si>
  <si>
    <t>2021/4/4 11:25:17</t>
  </si>
  <si>
    <t>2048545</t>
  </si>
  <si>
    <t>2021/4/4 11:18:12</t>
  </si>
  <si>
    <t>2048443</t>
  </si>
  <si>
    <t>1788.00</t>
  </si>
  <si>
    <t>2021/4/4 10:36:51</t>
  </si>
  <si>
    <t>2048195</t>
  </si>
  <si>
    <t>772.00</t>
  </si>
  <si>
    <t>2021/4/4 7:39:52</t>
  </si>
  <si>
    <t>2047280</t>
  </si>
  <si>
    <t>如家酒店（火车东站到达大厅店）</t>
  </si>
  <si>
    <t>2021/4/3 16:14:01</t>
  </si>
  <si>
    <t>2046963</t>
  </si>
  <si>
    <t>1095.00</t>
  </si>
  <si>
    <t>2021/4/3 14:01:08</t>
  </si>
  <si>
    <t>2046776</t>
  </si>
  <si>
    <t>如家酒店（无锡梁溪路万达广场店）</t>
  </si>
  <si>
    <t>2021/4/3 12:42:46</t>
  </si>
  <si>
    <t>2046030</t>
  </si>
  <si>
    <t>悦轩四合院精品酒店</t>
  </si>
  <si>
    <t>2021/4/2 23:30:04</t>
  </si>
  <si>
    <t>102590310766</t>
  </si>
  <si>
    <t>2045428</t>
  </si>
  <si>
    <t>上海海湾房车露营地</t>
  </si>
  <si>
    <t>齐甜甜</t>
  </si>
  <si>
    <t>2021/4/2 19:27:32</t>
  </si>
  <si>
    <t>2045275</t>
  </si>
  <si>
    <t>如家酒店(上海青浦新城地铁站青安路店)</t>
  </si>
  <si>
    <t>2021/4/2 18:09:05</t>
  </si>
  <si>
    <t>2045234</t>
  </si>
  <si>
    <t>186.00</t>
  </si>
  <si>
    <t>2021/4/2 17:44:16</t>
  </si>
  <si>
    <t>2045127</t>
  </si>
  <si>
    <t>313.00</t>
  </si>
  <si>
    <t>2021/4/2 16:46:25</t>
  </si>
  <si>
    <t>2044858</t>
  </si>
  <si>
    <t>115.00</t>
  </si>
  <si>
    <t>2021/4/2 13:42:16</t>
  </si>
  <si>
    <t>2044825</t>
  </si>
  <si>
    <t>616.00</t>
  </si>
  <si>
    <t>2021/4/2 13:23:49</t>
  </si>
  <si>
    <t>2044020</t>
  </si>
  <si>
    <t>2021/4/1 18:58:51</t>
  </si>
  <si>
    <t>2043909</t>
  </si>
  <si>
    <t>维也纳酒店（深圳南山地铁站亿利达店）</t>
  </si>
  <si>
    <t>429.00</t>
  </si>
  <si>
    <t>2021/4/1 17:25:02</t>
  </si>
  <si>
    <t>2043444</t>
  </si>
  <si>
    <t>豪尚豪商务宾馆</t>
  </si>
  <si>
    <t>643.02</t>
  </si>
  <si>
    <t>2021/4/1 11:31:48</t>
  </si>
  <si>
    <t>102587726283</t>
  </si>
  <si>
    <t>2041554</t>
  </si>
  <si>
    <t>锦江之星(洛阳王城公园店)</t>
  </si>
  <si>
    <t>黄超,张芬</t>
  </si>
  <si>
    <t>908.00</t>
  </si>
  <si>
    <t>黄超</t>
  </si>
  <si>
    <t>2021/3/30 21:40:15</t>
  </si>
  <si>
    <t>2040777</t>
  </si>
  <si>
    <t>2021/3/30 12:48:23</t>
  </si>
  <si>
    <t>2040726</t>
  </si>
  <si>
    <t>2021/3/30 12:06:27</t>
  </si>
  <si>
    <t>2039968</t>
  </si>
  <si>
    <t>格林豪泰商务酒店（驻马店纬四路店）</t>
  </si>
  <si>
    <t>441.00</t>
  </si>
  <si>
    <t>2021/3/29 20:51:43</t>
  </si>
  <si>
    <t>2038062</t>
  </si>
  <si>
    <t>7天连锁酒店（张家口明德北路店）</t>
  </si>
  <si>
    <t>2021/3/28 14:30:24</t>
  </si>
  <si>
    <t>2036641</t>
  </si>
  <si>
    <t>430.00</t>
  </si>
  <si>
    <t>2021/3/27 11:52:07</t>
  </si>
  <si>
    <t>2033460</t>
  </si>
  <si>
    <t>维也纳酒店（武汉高铁站东广场店）</t>
  </si>
  <si>
    <t>311.00</t>
  </si>
  <si>
    <t>2021/3/24 20:46:35</t>
  </si>
  <si>
    <t>102581096307</t>
  </si>
  <si>
    <t>2033183</t>
  </si>
  <si>
    <t>漫金利精品酒店（川大川音店）</t>
  </si>
  <si>
    <t>庞雯心</t>
  </si>
  <si>
    <t>2021/3/24 18:50:47</t>
  </si>
  <si>
    <t>2032587</t>
  </si>
  <si>
    <t>1146.00</t>
  </si>
  <si>
    <t>2021/3/24 10:35:34</t>
  </si>
  <si>
    <t>102576984414</t>
  </si>
  <si>
    <t>2024801</t>
  </si>
  <si>
    <t>杭州西湖柳莺里酒店</t>
  </si>
  <si>
    <t>侯粉梅,杨楷纯</t>
  </si>
  <si>
    <t>侯粉梅</t>
  </si>
  <si>
    <t>2021/3/19 14:15:12</t>
  </si>
  <si>
    <t>2019581</t>
  </si>
  <si>
    <t>751.00</t>
  </si>
  <si>
    <t>2021/3/15 23:21:03</t>
  </si>
  <si>
    <t>2017997</t>
  </si>
  <si>
    <t>2021/3/14 23:52:39</t>
  </si>
  <si>
    <t>2010211</t>
  </si>
  <si>
    <t>2120.00</t>
  </si>
  <si>
    <t>2021/3/10 11:10:48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</si>
</sst>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7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258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258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4" t="s">
        <v>82</v>
      </c>
      <c r="S2" s="16" t="s">
        <v>19</v>
      </c>
      <c r="T2" s="7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4" t="s">
        <v>91</v>
      </c>
      <c r="S3" s="16" t="s">
        <v>19</v>
      </c>
      <c r="T3" s="7"/>
      <c r="U3" s="14" t="s">
        <v>19</v>
      </c>
      <c r="V3" s="14" t="s">
        <v>91</v>
      </c>
      <c r="W3" s="16" t="s">
        <v>92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4" t="s">
        <v>99</v>
      </c>
      <c r="S4" s="16" t="s">
        <v>19</v>
      </c>
      <c r="T4" s="7"/>
      <c r="U4" s="14" t="s">
        <v>19</v>
      </c>
      <c r="V4" s="14" t="s">
        <v>99</v>
      </c>
      <c r="W4" s="16" t="s">
        <v>100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107</v>
      </c>
      <c r="P5" s="7" t="s">
        <v>81</v>
      </c>
      <c r="Q5" s="7"/>
      <c r="R5" s="14" t="s">
        <v>108</v>
      </c>
      <c r="S5" s="16" t="s">
        <v>19</v>
      </c>
      <c r="T5" s="7"/>
      <c r="U5" s="14" t="s">
        <v>19</v>
      </c>
      <c r="V5" s="14" t="s">
        <v>108</v>
      </c>
      <c r="W5" s="16" t="s">
        <v>109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80</v>
      </c>
      <c r="P6" s="7" t="s">
        <v>81</v>
      </c>
      <c r="Q6" s="7"/>
      <c r="R6" s="14" t="s">
        <v>117</v>
      </c>
      <c r="S6" s="16" t="s">
        <v>19</v>
      </c>
      <c r="T6" s="7"/>
      <c r="U6" s="14" t="s">
        <v>19</v>
      </c>
      <c r="V6" s="14" t="s">
        <v>117</v>
      </c>
      <c r="W6" s="16" t="s">
        <v>118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119</v>
      </c>
      <c r="AD6" t="s">
        <v>6</v>
      </c>
      <c r="AE6" t="s">
        <v>94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107</v>
      </c>
      <c r="O7" s="7" t="s">
        <v>80</v>
      </c>
      <c r="P7" s="7" t="s">
        <v>81</v>
      </c>
      <c r="Q7" s="7"/>
      <c r="R7" s="14" t="s">
        <v>124</v>
      </c>
      <c r="S7" s="16" t="s">
        <v>19</v>
      </c>
      <c r="T7" s="7"/>
      <c r="U7" s="14" t="s">
        <v>19</v>
      </c>
      <c r="V7" s="14" t="s">
        <v>124</v>
      </c>
      <c r="W7" s="16" t="s">
        <v>125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126</v>
      </c>
      <c r="AD7" t="s">
        <v>6</v>
      </c>
      <c r="AE7" t="s">
        <v>94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107</v>
      </c>
      <c r="O8" s="7" t="s">
        <v>80</v>
      </c>
      <c r="P8" s="7" t="s">
        <v>81</v>
      </c>
      <c r="Q8" s="7"/>
      <c r="R8" s="14" t="s">
        <v>131</v>
      </c>
      <c r="S8" s="16" t="s">
        <v>19</v>
      </c>
      <c r="T8" s="7"/>
      <c r="U8" s="14" t="s">
        <v>19</v>
      </c>
      <c r="V8" s="14" t="s">
        <v>131</v>
      </c>
      <c r="W8" s="16" t="s">
        <v>132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3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4" t="s">
        <v>139</v>
      </c>
      <c r="S9" s="16" t="s">
        <v>19</v>
      </c>
      <c r="T9" s="7"/>
      <c r="U9" s="14" t="s">
        <v>19</v>
      </c>
      <c r="V9" s="14" t="s">
        <v>139</v>
      </c>
      <c r="W9" s="16" t="s">
        <v>140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107</v>
      </c>
      <c r="O10" s="7" t="s">
        <v>80</v>
      </c>
      <c r="P10" s="7" t="s">
        <v>81</v>
      </c>
      <c r="Q10" s="7"/>
      <c r="R10" s="14" t="s">
        <v>147</v>
      </c>
      <c r="S10" s="16" t="s">
        <v>19</v>
      </c>
      <c r="T10" s="7"/>
      <c r="U10" s="14" t="s">
        <v>19</v>
      </c>
      <c r="V10" s="14" t="s">
        <v>147</v>
      </c>
      <c r="W10" s="16" t="s">
        <v>148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4" t="s">
        <v>155</v>
      </c>
      <c r="S11" s="16" t="s">
        <v>19</v>
      </c>
      <c r="T11" s="7"/>
      <c r="U11" s="14" t="s">
        <v>19</v>
      </c>
      <c r="V11" s="14" t="s">
        <v>155</v>
      </c>
      <c r="W11" s="16" t="s">
        <v>156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4" t="s">
        <v>163</v>
      </c>
      <c r="S12" s="16" t="s">
        <v>19</v>
      </c>
      <c r="T12" s="7"/>
      <c r="U12" s="14" t="s">
        <v>19</v>
      </c>
      <c r="V12" s="14" t="s">
        <v>163</v>
      </c>
      <c r="W12" s="16" t="s">
        <v>164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4" t="s">
        <v>171</v>
      </c>
      <c r="S13" s="16" t="s">
        <v>19</v>
      </c>
      <c r="T13" s="7"/>
      <c r="U13" s="14" t="s">
        <v>19</v>
      </c>
      <c r="V13" s="14" t="s">
        <v>171</v>
      </c>
      <c r="W13" s="16" t="s">
        <v>172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104</v>
      </c>
      <c r="H14" s="7" t="s">
        <v>105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4" t="s">
        <v>177</v>
      </c>
      <c r="S14" s="16" t="s">
        <v>19</v>
      </c>
      <c r="T14" s="7"/>
      <c r="U14" s="14" t="s">
        <v>19</v>
      </c>
      <c r="V14" s="14" t="s">
        <v>177</v>
      </c>
      <c r="W14" s="16" t="s">
        <v>178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179</v>
      </c>
      <c r="AD14" t="s">
        <v>6</v>
      </c>
      <c r="AE14" t="s">
        <v>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160</v>
      </c>
      <c r="H15" s="7" t="s">
        <v>161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4" t="s">
        <v>163</v>
      </c>
      <c r="S15" s="16" t="s">
        <v>19</v>
      </c>
      <c r="T15" s="7"/>
      <c r="U15" s="14" t="s">
        <v>19</v>
      </c>
      <c r="V15" s="14" t="s">
        <v>163</v>
      </c>
      <c r="W15" s="16" t="s">
        <v>164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165</v>
      </c>
      <c r="AD15" t="s">
        <v>6</v>
      </c>
      <c r="AE15" t="s">
        <v>166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183</v>
      </c>
      <c r="H16" s="7" t="s">
        <v>184</v>
      </c>
      <c r="I16" s="7" t="s">
        <v>77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4" t="s">
        <v>186</v>
      </c>
      <c r="S16" s="16" t="s">
        <v>19</v>
      </c>
      <c r="T16" s="7"/>
      <c r="U16" s="14" t="s">
        <v>19</v>
      </c>
      <c r="V16" s="14" t="s">
        <v>186</v>
      </c>
      <c r="W16" s="16" t="s">
        <v>187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4" t="s">
        <v>194</v>
      </c>
      <c r="S17" s="16" t="s">
        <v>19</v>
      </c>
      <c r="T17" s="7"/>
      <c r="U17" s="14" t="s">
        <v>19</v>
      </c>
      <c r="V17" s="14" t="s">
        <v>194</v>
      </c>
      <c r="W17" s="16" t="s">
        <v>195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4" t="s">
        <v>117</v>
      </c>
      <c r="S18" s="16" t="s">
        <v>19</v>
      </c>
      <c r="T18" s="7"/>
      <c r="U18" s="14" t="s">
        <v>19</v>
      </c>
      <c r="V18" s="14" t="s">
        <v>117</v>
      </c>
      <c r="W18" s="16" t="s">
        <v>118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119</v>
      </c>
      <c r="AD18" t="s">
        <v>6</v>
      </c>
      <c r="AE18" t="s">
        <v>202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204</v>
      </c>
      <c r="H19" s="7" t="s">
        <v>205</v>
      </c>
      <c r="I19" s="7" t="s">
        <v>77</v>
      </c>
      <c r="J19" s="7" t="s">
        <v>2</v>
      </c>
      <c r="K19" s="7" t="s">
        <v>206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4" t="s">
        <v>207</v>
      </c>
      <c r="S19" s="16" t="s">
        <v>19</v>
      </c>
      <c r="T19" s="7"/>
      <c r="U19" s="14" t="s">
        <v>19</v>
      </c>
      <c r="V19" s="14" t="s">
        <v>207</v>
      </c>
      <c r="W19" s="16" t="s">
        <v>118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4" t="s">
        <v>214</v>
      </c>
      <c r="S20" s="16" t="s">
        <v>19</v>
      </c>
      <c r="T20" s="7"/>
      <c r="U20" s="14" t="s">
        <v>19</v>
      </c>
      <c r="V20" s="14" t="s">
        <v>214</v>
      </c>
      <c r="W20" s="16" t="s">
        <v>178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218</v>
      </c>
      <c r="H21" s="7" t="s">
        <v>219</v>
      </c>
      <c r="I21" s="7" t="s">
        <v>77</v>
      </c>
      <c r="J21" s="7" t="s">
        <v>2</v>
      </c>
      <c r="K21" s="7" t="s">
        <v>220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4" t="s">
        <v>221</v>
      </c>
      <c r="S21" s="16" t="s">
        <v>19</v>
      </c>
      <c r="T21" s="7"/>
      <c r="U21" s="14" t="s">
        <v>19</v>
      </c>
      <c r="V21" s="14" t="s">
        <v>221</v>
      </c>
      <c r="W21" s="16" t="s">
        <v>222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226</v>
      </c>
      <c r="H22" s="7" t="s">
        <v>227</v>
      </c>
      <c r="I22" s="7" t="s">
        <v>77</v>
      </c>
      <c r="J22" s="7" t="s">
        <v>2</v>
      </c>
      <c r="K22" s="7" t="s">
        <v>228</v>
      </c>
      <c r="L22" s="7">
        <v>1</v>
      </c>
      <c r="M22" s="7">
        <v>3</v>
      </c>
      <c r="N22" s="7" t="s">
        <v>229</v>
      </c>
      <c r="O22" s="7" t="s">
        <v>116</v>
      </c>
      <c r="P22" s="7" t="s">
        <v>81</v>
      </c>
      <c r="Q22" s="7"/>
      <c r="R22" s="14" t="s">
        <v>82</v>
      </c>
      <c r="S22" s="16" t="s">
        <v>19</v>
      </c>
      <c r="T22" s="7"/>
      <c r="U22" s="14" t="s">
        <v>19</v>
      </c>
      <c r="V22" s="14" t="s">
        <v>82</v>
      </c>
      <c r="W22" s="16" t="s">
        <v>83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84</v>
      </c>
      <c r="AD22" t="s">
        <v>6</v>
      </c>
      <c r="AE22" t="s">
        <v>230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232</v>
      </c>
      <c r="H23" s="7" t="s">
        <v>233</v>
      </c>
      <c r="I23" s="7" t="s">
        <v>77</v>
      </c>
      <c r="J23" s="7" t="s">
        <v>2</v>
      </c>
      <c r="K23" s="7" t="s">
        <v>234</v>
      </c>
      <c r="L23" s="7">
        <v>1</v>
      </c>
      <c r="M23" s="7">
        <v>4</v>
      </c>
      <c r="N23" s="7" t="s">
        <v>235</v>
      </c>
      <c r="O23" s="7" t="s">
        <v>235</v>
      </c>
      <c r="P23" s="7" t="s">
        <v>81</v>
      </c>
      <c r="Q23" s="7"/>
      <c r="R23" s="14" t="s">
        <v>236</v>
      </c>
      <c r="S23" s="16" t="s">
        <v>19</v>
      </c>
      <c r="T23" s="7"/>
      <c r="U23" s="14" t="s">
        <v>19</v>
      </c>
      <c r="V23" s="14" t="s">
        <v>236</v>
      </c>
      <c r="W23" s="16" t="s">
        <v>237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241</v>
      </c>
      <c r="H24" s="7" t="s">
        <v>242</v>
      </c>
      <c r="I24" s="7" t="s">
        <v>77</v>
      </c>
      <c r="J24" s="7" t="s">
        <v>2</v>
      </c>
      <c r="K24" s="7" t="s">
        <v>243</v>
      </c>
      <c r="L24" s="7">
        <v>1</v>
      </c>
      <c r="M24" s="7">
        <v>3</v>
      </c>
      <c r="N24" s="7" t="s">
        <v>235</v>
      </c>
      <c r="O24" s="7" t="s">
        <v>116</v>
      </c>
      <c r="P24" s="7" t="s">
        <v>81</v>
      </c>
      <c r="Q24" s="7"/>
      <c r="R24" s="14" t="s">
        <v>244</v>
      </c>
      <c r="S24" s="16" t="s">
        <v>19</v>
      </c>
      <c r="T24" s="7"/>
      <c r="U24" s="14" t="s">
        <v>19</v>
      </c>
      <c r="V24" s="14" t="s">
        <v>244</v>
      </c>
      <c r="W24" s="16" t="s">
        <v>177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3</v>
      </c>
      <c r="N25" s="7" t="s">
        <v>235</v>
      </c>
      <c r="O25" s="7" t="s">
        <v>116</v>
      </c>
      <c r="P25" s="7" t="s">
        <v>81</v>
      </c>
      <c r="Q25" s="7"/>
      <c r="R25" s="14" t="s">
        <v>251</v>
      </c>
      <c r="S25" s="16" t="s">
        <v>19</v>
      </c>
      <c r="T25" s="7"/>
      <c r="U25" s="14" t="s">
        <v>19</v>
      </c>
      <c r="V25" s="14" t="s">
        <v>251</v>
      </c>
      <c r="W25" s="16" t="s">
        <v>252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3</v>
      </c>
      <c r="N26" s="7" t="s">
        <v>235</v>
      </c>
      <c r="O26" s="7" t="s">
        <v>116</v>
      </c>
      <c r="P26" s="7" t="s">
        <v>81</v>
      </c>
      <c r="Q26" s="7"/>
      <c r="R26" s="14" t="s">
        <v>259</v>
      </c>
      <c r="S26" s="16" t="s">
        <v>19</v>
      </c>
      <c r="T26" s="7"/>
      <c r="U26" s="14" t="s">
        <v>19</v>
      </c>
      <c r="V26" s="14" t="s">
        <v>259</v>
      </c>
      <c r="W26" s="16" t="s">
        <v>260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264</v>
      </c>
      <c r="H27" s="7" t="s">
        <v>265</v>
      </c>
      <c r="I27" s="7" t="s">
        <v>77</v>
      </c>
      <c r="J27" s="7" t="s">
        <v>2</v>
      </c>
      <c r="K27" s="7" t="s">
        <v>266</v>
      </c>
      <c r="L27" s="7">
        <v>1</v>
      </c>
      <c r="M27" s="7">
        <v>1</v>
      </c>
      <c r="N27" s="7" t="s">
        <v>235</v>
      </c>
      <c r="O27" s="7" t="s">
        <v>80</v>
      </c>
      <c r="P27" s="7" t="s">
        <v>81</v>
      </c>
      <c r="Q27" s="7"/>
      <c r="R27" s="14" t="s">
        <v>267</v>
      </c>
      <c r="S27" s="16" t="s">
        <v>19</v>
      </c>
      <c r="T27" s="7"/>
      <c r="U27" s="14" t="s">
        <v>19</v>
      </c>
      <c r="V27" s="14" t="s">
        <v>267</v>
      </c>
      <c r="W27" s="16" t="s">
        <v>109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271</v>
      </c>
      <c r="H28" s="7" t="s">
        <v>272</v>
      </c>
      <c r="I28" s="7" t="s">
        <v>77</v>
      </c>
      <c r="J28" s="7" t="s">
        <v>2</v>
      </c>
      <c r="K28" s="7" t="s">
        <v>273</v>
      </c>
      <c r="L28" s="7">
        <v>1</v>
      </c>
      <c r="M28" s="7">
        <v>1</v>
      </c>
      <c r="N28" s="7" t="s">
        <v>274</v>
      </c>
      <c r="O28" s="7" t="s">
        <v>80</v>
      </c>
      <c r="P28" s="7" t="s">
        <v>81</v>
      </c>
      <c r="Q28" s="7"/>
      <c r="R28" s="14" t="s">
        <v>275</v>
      </c>
      <c r="S28" s="16" t="s">
        <v>19</v>
      </c>
      <c r="T28" s="7"/>
      <c r="U28" s="14" t="s">
        <v>19</v>
      </c>
      <c r="V28" s="14" t="s">
        <v>275</v>
      </c>
      <c r="W28" s="16" t="s">
        <v>132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107</v>
      </c>
      <c r="O29" s="7" t="s">
        <v>80</v>
      </c>
      <c r="P29" s="7" t="s">
        <v>81</v>
      </c>
      <c r="Q29" s="7"/>
      <c r="R29" s="14" t="s">
        <v>282</v>
      </c>
      <c r="S29" s="16" t="s">
        <v>19</v>
      </c>
      <c r="T29" s="7"/>
      <c r="U29" s="14" t="s">
        <v>19</v>
      </c>
      <c r="V29" s="14" t="s">
        <v>282</v>
      </c>
      <c r="W29" s="16" t="s">
        <v>178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107</v>
      </c>
      <c r="O30" s="7" t="s">
        <v>80</v>
      </c>
      <c r="P30" s="7" t="s">
        <v>81</v>
      </c>
      <c r="Q30" s="7"/>
      <c r="R30" s="14" t="s">
        <v>289</v>
      </c>
      <c r="S30" s="16" t="s">
        <v>19</v>
      </c>
      <c r="T30" s="7"/>
      <c r="U30" s="14" t="s">
        <v>19</v>
      </c>
      <c r="V30" s="14" t="s">
        <v>289</v>
      </c>
      <c r="W30" s="16" t="s">
        <v>187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293</v>
      </c>
      <c r="H31" s="7" t="s">
        <v>294</v>
      </c>
      <c r="I31" s="7" t="s">
        <v>77</v>
      </c>
      <c r="J31" s="7" t="s">
        <v>2</v>
      </c>
      <c r="K31" s="7" t="s">
        <v>295</v>
      </c>
      <c r="L31" s="7">
        <v>1</v>
      </c>
      <c r="M31" s="7">
        <v>2</v>
      </c>
      <c r="N31" s="7" t="s">
        <v>107</v>
      </c>
      <c r="O31" s="7" t="s">
        <v>107</v>
      </c>
      <c r="P31" s="7" t="s">
        <v>81</v>
      </c>
      <c r="Q31" s="7"/>
      <c r="R31" s="14" t="s">
        <v>296</v>
      </c>
      <c r="S31" s="16" t="s">
        <v>19</v>
      </c>
      <c r="T31" s="7"/>
      <c r="U31" s="14" t="s">
        <v>19</v>
      </c>
      <c r="V31" s="14" t="s">
        <v>296</v>
      </c>
      <c r="W31" s="16" t="s">
        <v>297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301</v>
      </c>
      <c r="H32" s="7" t="s">
        <v>302</v>
      </c>
      <c r="I32" s="7" t="s">
        <v>77</v>
      </c>
      <c r="J32" s="7" t="s">
        <v>2</v>
      </c>
      <c r="K32" s="7" t="s">
        <v>303</v>
      </c>
      <c r="L32" s="7">
        <v>1</v>
      </c>
      <c r="M32" s="7">
        <v>1</v>
      </c>
      <c r="N32" s="7" t="s">
        <v>107</v>
      </c>
      <c r="O32" s="7" t="s">
        <v>80</v>
      </c>
      <c r="P32" s="7" t="s">
        <v>81</v>
      </c>
      <c r="Q32" s="7"/>
      <c r="R32" s="14" t="s">
        <v>304</v>
      </c>
      <c r="S32" s="16" t="s">
        <v>19</v>
      </c>
      <c r="T32" s="7"/>
      <c r="U32" s="14" t="s">
        <v>19</v>
      </c>
      <c r="V32" s="14" t="s">
        <v>304</v>
      </c>
      <c r="W32" s="16" t="s">
        <v>222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308</v>
      </c>
      <c r="H33" s="7" t="s">
        <v>309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4" t="s">
        <v>311</v>
      </c>
      <c r="S33" s="16" t="s">
        <v>19</v>
      </c>
      <c r="T33" s="7"/>
      <c r="U33" s="14" t="s">
        <v>19</v>
      </c>
      <c r="V33" s="14" t="s">
        <v>311</v>
      </c>
      <c r="W33" s="16" t="s">
        <v>178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315</v>
      </c>
      <c r="H34" s="7" t="s">
        <v>316</v>
      </c>
      <c r="I34" s="7" t="s">
        <v>77</v>
      </c>
      <c r="J34" s="7" t="s">
        <v>2</v>
      </c>
      <c r="K34" s="7" t="s">
        <v>317</v>
      </c>
      <c r="L34" s="7">
        <v>1</v>
      </c>
      <c r="M34" s="7">
        <v>2</v>
      </c>
      <c r="N34" s="7" t="s">
        <v>116</v>
      </c>
      <c r="O34" s="7" t="s">
        <v>107</v>
      </c>
      <c r="P34" s="7" t="s">
        <v>81</v>
      </c>
      <c r="Q34" s="7"/>
      <c r="R34" s="14" t="s">
        <v>318</v>
      </c>
      <c r="S34" s="16" t="s">
        <v>19</v>
      </c>
      <c r="T34" s="7"/>
      <c r="U34" s="14" t="s">
        <v>19</v>
      </c>
      <c r="V34" s="14" t="s">
        <v>318</v>
      </c>
      <c r="W34" s="16" t="s">
        <v>319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4" t="s">
        <v>131</v>
      </c>
      <c r="S35" s="16" t="s">
        <v>19</v>
      </c>
      <c r="T35" s="7"/>
      <c r="U35" s="14" t="s">
        <v>19</v>
      </c>
      <c r="V35" s="14" t="s">
        <v>131</v>
      </c>
      <c r="W35" s="16" t="s">
        <v>132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133</v>
      </c>
      <c r="AD35" t="s">
        <v>6</v>
      </c>
      <c r="AE35" t="s">
        <v>326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4" t="s">
        <v>331</v>
      </c>
      <c r="S36" s="16" t="s">
        <v>19</v>
      </c>
      <c r="T36" s="7"/>
      <c r="U36" s="14" t="s">
        <v>19</v>
      </c>
      <c r="V36" s="14" t="s">
        <v>331</v>
      </c>
      <c r="W36" s="16" t="s">
        <v>332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336</v>
      </c>
      <c r="H37" s="7" t="s">
        <v>337</v>
      </c>
      <c r="I37" s="7" t="s">
        <v>77</v>
      </c>
      <c r="J37" s="7" t="s">
        <v>2</v>
      </c>
      <c r="K37" s="7" t="s">
        <v>338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4" t="s">
        <v>133</v>
      </c>
      <c r="S37" s="16" t="s">
        <v>19</v>
      </c>
      <c r="T37" s="7"/>
      <c r="U37" s="14" t="s">
        <v>19</v>
      </c>
      <c r="V37" s="14" t="s">
        <v>133</v>
      </c>
      <c r="W37" s="16" t="s">
        <v>339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343</v>
      </c>
      <c r="H38" s="7" t="s">
        <v>344</v>
      </c>
      <c r="I38" s="7" t="s">
        <v>77</v>
      </c>
      <c r="J38" s="7" t="s">
        <v>2</v>
      </c>
      <c r="K38" s="7" t="s">
        <v>345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4" t="s">
        <v>346</v>
      </c>
      <c r="S38" s="16" t="s">
        <v>19</v>
      </c>
      <c r="T38" s="7"/>
      <c r="U38" s="14" t="s">
        <v>19</v>
      </c>
      <c r="V38" s="14" t="s">
        <v>346</v>
      </c>
      <c r="W38" s="16" t="s">
        <v>92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155</v>
      </c>
      <c r="AD38" t="s">
        <v>6</v>
      </c>
      <c r="AE38" t="s">
        <v>347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349</v>
      </c>
      <c r="H39" s="7" t="s">
        <v>350</v>
      </c>
      <c r="I39" s="7" t="s">
        <v>77</v>
      </c>
      <c r="J39" s="7" t="s">
        <v>2</v>
      </c>
      <c r="K39" s="7" t="s">
        <v>351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4" t="s">
        <v>352</v>
      </c>
      <c r="S39" s="16" t="s">
        <v>19</v>
      </c>
      <c r="T39" s="7"/>
      <c r="U39" s="14" t="s">
        <v>19</v>
      </c>
      <c r="V39" s="14" t="s">
        <v>352</v>
      </c>
      <c r="W39" s="16" t="s">
        <v>353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357</v>
      </c>
      <c r="H40" s="7" t="s">
        <v>358</v>
      </c>
      <c r="I40" s="7" t="s">
        <v>77</v>
      </c>
      <c r="J40" s="7" t="s">
        <v>2</v>
      </c>
      <c r="K40" s="7" t="s">
        <v>359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4" t="s">
        <v>360</v>
      </c>
      <c r="S40" s="16" t="s">
        <v>19</v>
      </c>
      <c r="T40" s="7"/>
      <c r="U40" s="14" t="s">
        <v>19</v>
      </c>
      <c r="V40" s="14" t="s">
        <v>360</v>
      </c>
      <c r="W40" s="16" t="s">
        <v>125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364</v>
      </c>
      <c r="H41" s="7" t="s">
        <v>365</v>
      </c>
      <c r="I41" s="7" t="s">
        <v>77</v>
      </c>
      <c r="J41" s="7" t="s">
        <v>2</v>
      </c>
      <c r="K41" s="7" t="s">
        <v>366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4" t="s">
        <v>367</v>
      </c>
      <c r="S41" s="16" t="s">
        <v>19</v>
      </c>
      <c r="T41" s="7"/>
      <c r="U41" s="14" t="s">
        <v>19</v>
      </c>
      <c r="V41" s="14" t="s">
        <v>367</v>
      </c>
      <c r="W41" s="16" t="s">
        <v>368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372</v>
      </c>
      <c r="H42" s="7" t="s">
        <v>373</v>
      </c>
      <c r="I42" s="7" t="s">
        <v>77</v>
      </c>
      <c r="J42" s="7" t="s">
        <v>2</v>
      </c>
      <c r="K42" s="7" t="s">
        <v>374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4" t="s">
        <v>375</v>
      </c>
      <c r="S42" s="16" t="s">
        <v>19</v>
      </c>
      <c r="T42" s="7"/>
      <c r="U42" s="14" t="s">
        <v>19</v>
      </c>
      <c r="V42" s="14" t="s">
        <v>375</v>
      </c>
      <c r="W42" s="16" t="s">
        <v>178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379</v>
      </c>
      <c r="H43" s="7" t="s">
        <v>380</v>
      </c>
      <c r="I43" s="7" t="s">
        <v>77</v>
      </c>
      <c r="J43" s="7" t="s">
        <v>2</v>
      </c>
      <c r="K43" s="7" t="s">
        <v>381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4" t="s">
        <v>382</v>
      </c>
      <c r="S43" s="16" t="s">
        <v>19</v>
      </c>
      <c r="T43" s="7"/>
      <c r="U43" s="14" t="s">
        <v>19</v>
      </c>
      <c r="V43" s="14" t="s">
        <v>382</v>
      </c>
      <c r="W43" s="16" t="s">
        <v>383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384</v>
      </c>
      <c r="AD43" t="s">
        <v>6</v>
      </c>
      <c r="AE43" t="s">
        <v>224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386</v>
      </c>
      <c r="H44" s="7" t="s">
        <v>387</v>
      </c>
      <c r="I44" s="7" t="s">
        <v>77</v>
      </c>
      <c r="J44" s="7" t="s">
        <v>2</v>
      </c>
      <c r="K44" s="7" t="s">
        <v>388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4" t="s">
        <v>389</v>
      </c>
      <c r="S44" s="16" t="s">
        <v>19</v>
      </c>
      <c r="T44" s="7"/>
      <c r="U44" s="14" t="s">
        <v>19</v>
      </c>
      <c r="V44" s="14" t="s">
        <v>389</v>
      </c>
      <c r="W44" s="16" t="s">
        <v>390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391</v>
      </c>
      <c r="AD44" t="s">
        <v>6</v>
      </c>
      <c r="AE44" t="s">
        <v>85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4" t="s">
        <v>396</v>
      </c>
      <c r="S45" s="16" t="s">
        <v>19</v>
      </c>
      <c r="T45" s="7"/>
      <c r="U45" s="14" t="s">
        <v>19</v>
      </c>
      <c r="V45" s="14" t="s">
        <v>396</v>
      </c>
      <c r="W45" s="16" t="s">
        <v>195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397</v>
      </c>
      <c r="AD45" t="s">
        <v>6</v>
      </c>
      <c r="AE45" t="s">
        <v>224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399</v>
      </c>
      <c r="H46" s="7" t="s">
        <v>400</v>
      </c>
      <c r="I46" s="7" t="s">
        <v>77</v>
      </c>
      <c r="J46" s="7" t="s">
        <v>2</v>
      </c>
      <c r="K46" s="7" t="s">
        <v>401</v>
      </c>
      <c r="L46" s="7">
        <v>1</v>
      </c>
      <c r="M46" s="7">
        <v>5</v>
      </c>
      <c r="N46" s="7" t="s">
        <v>274</v>
      </c>
      <c r="O46" s="7" t="s">
        <v>274</v>
      </c>
      <c r="P46" s="7" t="s">
        <v>81</v>
      </c>
      <c r="Q46" s="7"/>
      <c r="R46" s="14" t="s">
        <v>402</v>
      </c>
      <c r="S46" s="16" t="s">
        <v>19</v>
      </c>
      <c r="T46" s="7"/>
      <c r="U46" s="14" t="s">
        <v>19</v>
      </c>
      <c r="V46" s="14" t="s">
        <v>402</v>
      </c>
      <c r="W46" s="16" t="s">
        <v>155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406</v>
      </c>
      <c r="H47" s="7" t="s">
        <v>407</v>
      </c>
      <c r="I47" s="7" t="s">
        <v>77</v>
      </c>
      <c r="J47" s="7" t="s">
        <v>2</v>
      </c>
      <c r="K47" s="7" t="s">
        <v>408</v>
      </c>
      <c r="L47" s="7">
        <v>1</v>
      </c>
      <c r="M47" s="7">
        <v>2</v>
      </c>
      <c r="N47" s="7" t="s">
        <v>235</v>
      </c>
      <c r="O47" s="7" t="s">
        <v>107</v>
      </c>
      <c r="P47" s="7" t="s">
        <v>81</v>
      </c>
      <c r="Q47" s="7"/>
      <c r="R47" s="14" t="s">
        <v>409</v>
      </c>
      <c r="S47" s="16" t="s">
        <v>19</v>
      </c>
      <c r="T47" s="7"/>
      <c r="U47" s="14" t="s">
        <v>19</v>
      </c>
      <c r="V47" s="14" t="s">
        <v>409</v>
      </c>
      <c r="W47" s="16" t="s">
        <v>410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411</v>
      </c>
      <c r="AD47" t="s">
        <v>6</v>
      </c>
      <c r="AE47" t="s">
        <v>224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413</v>
      </c>
      <c r="H48" s="7" t="s">
        <v>414</v>
      </c>
      <c r="I48" s="7" t="s">
        <v>77</v>
      </c>
      <c r="J48" s="7" t="s">
        <v>2</v>
      </c>
      <c r="K48" s="7" t="s">
        <v>415</v>
      </c>
      <c r="L48" s="7">
        <v>1</v>
      </c>
      <c r="M48" s="7">
        <v>1</v>
      </c>
      <c r="N48" s="7" t="s">
        <v>416</v>
      </c>
      <c r="O48" s="7" t="s">
        <v>80</v>
      </c>
      <c r="P48" s="7" t="s">
        <v>81</v>
      </c>
      <c r="Q48" s="7"/>
      <c r="R48" s="14" t="s">
        <v>417</v>
      </c>
      <c r="S48" s="16" t="s">
        <v>19</v>
      </c>
      <c r="T48" s="7"/>
      <c r="U48" s="14" t="s">
        <v>19</v>
      </c>
      <c r="V48" s="14" t="s">
        <v>417</v>
      </c>
      <c r="W48" s="16" t="s">
        <v>418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422</v>
      </c>
      <c r="H49" s="7" t="s">
        <v>423</v>
      </c>
      <c r="I49" s="7" t="s">
        <v>77</v>
      </c>
      <c r="J49" s="7" t="s">
        <v>2</v>
      </c>
      <c r="K49" s="7" t="s">
        <v>424</v>
      </c>
      <c r="L49" s="7">
        <v>1</v>
      </c>
      <c r="M49" s="7">
        <v>1</v>
      </c>
      <c r="N49" s="7" t="s">
        <v>107</v>
      </c>
      <c r="O49" s="7" t="s">
        <v>80</v>
      </c>
      <c r="P49" s="7" t="s">
        <v>81</v>
      </c>
      <c r="Q49" s="7"/>
      <c r="R49" s="14" t="s">
        <v>425</v>
      </c>
      <c r="S49" s="16" t="s">
        <v>19</v>
      </c>
      <c r="T49" s="7"/>
      <c r="U49" s="14" t="s">
        <v>19</v>
      </c>
      <c r="V49" s="14" t="s">
        <v>425</v>
      </c>
      <c r="W49" s="16" t="s">
        <v>426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282</v>
      </c>
      <c r="AD49" t="s">
        <v>6</v>
      </c>
      <c r="AE49" t="s">
        <v>427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429</v>
      </c>
      <c r="H50" s="7" t="s">
        <v>430</v>
      </c>
      <c r="I50" s="7" t="s">
        <v>77</v>
      </c>
      <c r="J50" s="7" t="s">
        <v>2</v>
      </c>
      <c r="K50" s="7" t="s">
        <v>431</v>
      </c>
      <c r="L50" s="7">
        <v>1</v>
      </c>
      <c r="M50" s="7">
        <v>1</v>
      </c>
      <c r="N50" s="7" t="s">
        <v>107</v>
      </c>
      <c r="O50" s="7" t="s">
        <v>80</v>
      </c>
      <c r="P50" s="7" t="s">
        <v>81</v>
      </c>
      <c r="Q50" s="7"/>
      <c r="R50" s="14" t="s">
        <v>289</v>
      </c>
      <c r="S50" s="16" t="s">
        <v>19</v>
      </c>
      <c r="T50" s="7"/>
      <c r="U50" s="14" t="s">
        <v>19</v>
      </c>
      <c r="V50" s="14" t="s">
        <v>289</v>
      </c>
      <c r="W50" s="16" t="s">
        <v>187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290</v>
      </c>
      <c r="AD50" t="s">
        <v>6</v>
      </c>
      <c r="AE50" t="s">
        <v>432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434</v>
      </c>
      <c r="H51" s="7" t="s">
        <v>435</v>
      </c>
      <c r="I51" s="7" t="s">
        <v>77</v>
      </c>
      <c r="J51" s="7" t="s">
        <v>2</v>
      </c>
      <c r="K51" s="7" t="s">
        <v>436</v>
      </c>
      <c r="L51" s="7">
        <v>2</v>
      </c>
      <c r="M51" s="7">
        <v>1</v>
      </c>
      <c r="N51" s="7" t="s">
        <v>116</v>
      </c>
      <c r="O51" s="7" t="s">
        <v>80</v>
      </c>
      <c r="P51" s="7" t="s">
        <v>81</v>
      </c>
      <c r="Q51" s="7"/>
      <c r="R51" s="14" t="s">
        <v>437</v>
      </c>
      <c r="S51" s="16" t="s">
        <v>19</v>
      </c>
      <c r="T51" s="7"/>
      <c r="U51" s="14" t="s">
        <v>19</v>
      </c>
      <c r="V51" s="14" t="s">
        <v>437</v>
      </c>
      <c r="W51" s="16" t="s">
        <v>410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438</v>
      </c>
      <c r="AD51" t="s">
        <v>6</v>
      </c>
      <c r="AE51" t="s">
        <v>439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2</v>
      </c>
      <c r="N52" s="7" t="s">
        <v>116</v>
      </c>
      <c r="O52" s="7" t="s">
        <v>107</v>
      </c>
      <c r="P52" s="7" t="s">
        <v>81</v>
      </c>
      <c r="Q52" s="7"/>
      <c r="R52" s="14" t="s">
        <v>444</v>
      </c>
      <c r="S52" s="16" t="s">
        <v>19</v>
      </c>
      <c r="T52" s="7"/>
      <c r="U52" s="14" t="s">
        <v>19</v>
      </c>
      <c r="V52" s="14" t="s">
        <v>444</v>
      </c>
      <c r="W52" s="16" t="s">
        <v>445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449</v>
      </c>
      <c r="H53" s="7" t="s">
        <v>450</v>
      </c>
      <c r="I53" s="7" t="s">
        <v>77</v>
      </c>
      <c r="J53" s="7" t="s">
        <v>2</v>
      </c>
      <c r="K53" s="7" t="s">
        <v>451</v>
      </c>
      <c r="L53" s="7">
        <v>1</v>
      </c>
      <c r="M53" s="7">
        <v>1</v>
      </c>
      <c r="N53" s="7" t="s">
        <v>107</v>
      </c>
      <c r="O53" s="7" t="s">
        <v>80</v>
      </c>
      <c r="P53" s="7" t="s">
        <v>81</v>
      </c>
      <c r="Q53" s="7"/>
      <c r="R53" s="14" t="s">
        <v>452</v>
      </c>
      <c r="S53" s="16" t="s">
        <v>19</v>
      </c>
      <c r="T53" s="7"/>
      <c r="U53" s="14" t="s">
        <v>19</v>
      </c>
      <c r="V53" s="14" t="s">
        <v>452</v>
      </c>
      <c r="W53" s="16" t="s">
        <v>319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456</v>
      </c>
      <c r="H54" s="7" t="s">
        <v>457</v>
      </c>
      <c r="I54" s="7" t="s">
        <v>77</v>
      </c>
      <c r="J54" s="7" t="s">
        <v>2</v>
      </c>
      <c r="K54" s="7" t="s">
        <v>458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4" t="s">
        <v>188</v>
      </c>
      <c r="S54" s="16" t="s">
        <v>19</v>
      </c>
      <c r="T54" s="7"/>
      <c r="U54" s="14" t="s">
        <v>19</v>
      </c>
      <c r="V54" s="14" t="s">
        <v>188</v>
      </c>
      <c r="W54" s="16" t="s">
        <v>459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460</v>
      </c>
      <c r="AD54" t="s">
        <v>6</v>
      </c>
      <c r="AE54" t="s">
        <v>427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462</v>
      </c>
      <c r="H55" s="7" t="s">
        <v>463</v>
      </c>
      <c r="I55" s="7" t="s">
        <v>77</v>
      </c>
      <c r="J55" s="7" t="s">
        <v>2</v>
      </c>
      <c r="K55" s="7" t="s">
        <v>464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4" t="s">
        <v>465</v>
      </c>
      <c r="S55" s="16" t="s">
        <v>19</v>
      </c>
      <c r="T55" s="7"/>
      <c r="U55" s="14" t="s">
        <v>19</v>
      </c>
      <c r="V55" s="14" t="s">
        <v>465</v>
      </c>
      <c r="W55" s="16" t="s">
        <v>148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466</v>
      </c>
      <c r="AD55" t="s">
        <v>6</v>
      </c>
      <c r="AE55" t="s">
        <v>467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469</v>
      </c>
      <c r="H56" s="7" t="s">
        <v>470</v>
      </c>
      <c r="I56" s="7" t="s">
        <v>77</v>
      </c>
      <c r="J56" s="7" t="s">
        <v>2</v>
      </c>
      <c r="K56" s="7" t="s">
        <v>471</v>
      </c>
      <c r="L56" s="7">
        <v>2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4" t="s">
        <v>472</v>
      </c>
      <c r="S56" s="16" t="s">
        <v>19</v>
      </c>
      <c r="T56" s="7"/>
      <c r="U56" s="14" t="s">
        <v>19</v>
      </c>
      <c r="V56" s="14" t="s">
        <v>472</v>
      </c>
      <c r="W56" s="16" t="s">
        <v>473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437</v>
      </c>
      <c r="AD56" t="s">
        <v>6</v>
      </c>
      <c r="AE56" t="s">
        <v>474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476</v>
      </c>
      <c r="H57" s="7" t="s">
        <v>477</v>
      </c>
      <c r="I57" s="7" t="s">
        <v>77</v>
      </c>
      <c r="J57" s="7" t="s">
        <v>2</v>
      </c>
      <c r="K57" s="7" t="s">
        <v>478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4" t="s">
        <v>479</v>
      </c>
      <c r="S57" s="16" t="s">
        <v>19</v>
      </c>
      <c r="T57" s="7"/>
      <c r="U57" s="14" t="s">
        <v>19</v>
      </c>
      <c r="V57" s="14" t="s">
        <v>479</v>
      </c>
      <c r="W57" s="16" t="s">
        <v>459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283</v>
      </c>
      <c r="AD57" t="s">
        <v>6</v>
      </c>
      <c r="AE57" t="s">
        <v>480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482</v>
      </c>
      <c r="H58" s="7" t="s">
        <v>483</v>
      </c>
      <c r="I58" s="7" t="s">
        <v>77</v>
      </c>
      <c r="J58" s="7" t="s">
        <v>2</v>
      </c>
      <c r="K58" s="7" t="s">
        <v>484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4" t="s">
        <v>485</v>
      </c>
      <c r="S58" s="16" t="s">
        <v>19</v>
      </c>
      <c r="T58" s="7"/>
      <c r="U58" s="14" t="s">
        <v>19</v>
      </c>
      <c r="V58" s="14" t="s">
        <v>485</v>
      </c>
      <c r="W58" s="16" t="s">
        <v>164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340</v>
      </c>
      <c r="AD58" t="s">
        <v>6</v>
      </c>
      <c r="AE58" t="s">
        <v>94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487</v>
      </c>
      <c r="H59" s="7" t="s">
        <v>488</v>
      </c>
      <c r="I59" s="7" t="s">
        <v>77</v>
      </c>
      <c r="J59" s="7" t="s">
        <v>2</v>
      </c>
      <c r="K59" s="7" t="s">
        <v>489</v>
      </c>
      <c r="L59" s="7">
        <v>2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4" t="s">
        <v>490</v>
      </c>
      <c r="S59" s="16" t="s">
        <v>19</v>
      </c>
      <c r="T59" s="7"/>
      <c r="U59" s="14" t="s">
        <v>19</v>
      </c>
      <c r="V59" s="14" t="s">
        <v>490</v>
      </c>
      <c r="W59" s="16" t="s">
        <v>491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495</v>
      </c>
      <c r="H60" s="7" t="s">
        <v>496</v>
      </c>
      <c r="I60" s="7" t="s">
        <v>77</v>
      </c>
      <c r="J60" s="7" t="s">
        <v>2</v>
      </c>
      <c r="K60" s="7" t="s">
        <v>497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4" t="s">
        <v>498</v>
      </c>
      <c r="S60" s="16" t="s">
        <v>19</v>
      </c>
      <c r="T60" s="7"/>
      <c r="U60" s="14" t="s">
        <v>19</v>
      </c>
      <c r="V60" s="14" t="s">
        <v>498</v>
      </c>
      <c r="W60" s="16" t="s">
        <v>499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500</v>
      </c>
      <c r="AD60" t="s">
        <v>6</v>
      </c>
      <c r="AE60" t="s">
        <v>85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502</v>
      </c>
      <c r="H61" s="7" t="s">
        <v>503</v>
      </c>
      <c r="I61" s="7" t="s">
        <v>77</v>
      </c>
      <c r="J61" s="7" t="s">
        <v>2</v>
      </c>
      <c r="K61" s="7" t="s">
        <v>504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4" t="s">
        <v>346</v>
      </c>
      <c r="S61" s="16" t="s">
        <v>19</v>
      </c>
      <c r="T61" s="7"/>
      <c r="U61" s="14" t="s">
        <v>19</v>
      </c>
      <c r="V61" s="14" t="s">
        <v>346</v>
      </c>
      <c r="W61" s="16" t="s">
        <v>92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155</v>
      </c>
      <c r="AD61" t="s">
        <v>6</v>
      </c>
      <c r="AE61" t="s">
        <v>216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506</v>
      </c>
      <c r="H62" s="7" t="s">
        <v>507</v>
      </c>
      <c r="I62" s="7" t="s">
        <v>77</v>
      </c>
      <c r="J62" s="7" t="s">
        <v>2</v>
      </c>
      <c r="K62" s="7" t="s">
        <v>508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4" t="s">
        <v>509</v>
      </c>
      <c r="S62" s="16" t="s">
        <v>19</v>
      </c>
      <c r="T62" s="7"/>
      <c r="U62" s="14" t="s">
        <v>19</v>
      </c>
      <c r="V62" s="14" t="s">
        <v>509</v>
      </c>
      <c r="W62" s="16" t="s">
        <v>510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511</v>
      </c>
      <c r="AD62" t="s">
        <v>6</v>
      </c>
      <c r="AE62" t="s">
        <v>512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514</v>
      </c>
      <c r="H63" s="7" t="s">
        <v>515</v>
      </c>
      <c r="I63" s="7" t="s">
        <v>77</v>
      </c>
      <c r="J63" s="7" t="s">
        <v>2</v>
      </c>
      <c r="K63" s="7" t="s">
        <v>516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4" t="s">
        <v>517</v>
      </c>
      <c r="S63" s="16" t="s">
        <v>19</v>
      </c>
      <c r="T63" s="7"/>
      <c r="U63" s="14" t="s">
        <v>19</v>
      </c>
      <c r="V63" s="14" t="s">
        <v>517</v>
      </c>
      <c r="W63" s="16" t="s">
        <v>518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519</v>
      </c>
      <c r="AD63" t="s">
        <v>6</v>
      </c>
      <c r="AE63" t="s">
        <v>520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522</v>
      </c>
      <c r="H64" s="7" t="s">
        <v>523</v>
      </c>
      <c r="I64" s="7" t="s">
        <v>77</v>
      </c>
      <c r="J64" s="7" t="s">
        <v>2</v>
      </c>
      <c r="K64" s="7" t="s">
        <v>524</v>
      </c>
      <c r="L64" s="7">
        <v>2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4" t="s">
        <v>260</v>
      </c>
      <c r="S64" s="16" t="s">
        <v>19</v>
      </c>
      <c r="T64" s="7"/>
      <c r="U64" s="14" t="s">
        <v>19</v>
      </c>
      <c r="V64" s="14" t="s">
        <v>260</v>
      </c>
      <c r="W64" s="16" t="s">
        <v>445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525</v>
      </c>
      <c r="AD64" t="s">
        <v>6</v>
      </c>
      <c r="AE64" t="s">
        <v>526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514</v>
      </c>
      <c r="H65" s="7" t="s">
        <v>515</v>
      </c>
      <c r="I65" s="7" t="s">
        <v>77</v>
      </c>
      <c r="J65" s="7" t="s">
        <v>2</v>
      </c>
      <c r="K65" s="7" t="s">
        <v>528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4" t="s">
        <v>517</v>
      </c>
      <c r="S65" s="16" t="s">
        <v>19</v>
      </c>
      <c r="T65" s="7"/>
      <c r="U65" s="14" t="s">
        <v>19</v>
      </c>
      <c r="V65" s="14" t="s">
        <v>517</v>
      </c>
      <c r="W65" s="16" t="s">
        <v>518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519</v>
      </c>
      <c r="AD65" t="s">
        <v>6</v>
      </c>
      <c r="AE65" t="s">
        <v>520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211</v>
      </c>
      <c r="H66" s="7" t="s">
        <v>212</v>
      </c>
      <c r="I66" s="7" t="s">
        <v>77</v>
      </c>
      <c r="J66" s="7" t="s">
        <v>2</v>
      </c>
      <c r="K66" s="7" t="s">
        <v>530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4" t="s">
        <v>214</v>
      </c>
      <c r="S66" s="16" t="s">
        <v>19</v>
      </c>
      <c r="T66" s="7"/>
      <c r="U66" s="14" t="s">
        <v>19</v>
      </c>
      <c r="V66" s="14" t="s">
        <v>214</v>
      </c>
      <c r="W66" s="16" t="s">
        <v>178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215</v>
      </c>
      <c r="AD66" t="s">
        <v>6</v>
      </c>
      <c r="AE66" t="s">
        <v>216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531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532</v>
      </c>
      <c r="H67" s="7" t="s">
        <v>533</v>
      </c>
      <c r="I67" s="7" t="s">
        <v>77</v>
      </c>
      <c r="J67" s="7" t="s">
        <v>2</v>
      </c>
      <c r="K67" s="7" t="s">
        <v>534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4" t="s">
        <v>382</v>
      </c>
      <c r="S67" s="16" t="s">
        <v>19</v>
      </c>
      <c r="T67" s="7"/>
      <c r="U67" s="14" t="s">
        <v>19</v>
      </c>
      <c r="V67" s="14" t="s">
        <v>382</v>
      </c>
      <c r="W67" s="16" t="s">
        <v>383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384</v>
      </c>
      <c r="AD67" t="s">
        <v>6</v>
      </c>
      <c r="AE67" t="s">
        <v>224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536</v>
      </c>
      <c r="H68" s="7" t="s">
        <v>537</v>
      </c>
      <c r="I68" s="7" t="s">
        <v>77</v>
      </c>
      <c r="J68" s="7" t="s">
        <v>2</v>
      </c>
      <c r="K68" s="7" t="s">
        <v>538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4" t="s">
        <v>275</v>
      </c>
      <c r="S68" s="16" t="s">
        <v>19</v>
      </c>
      <c r="T68" s="7"/>
      <c r="U68" s="14" t="s">
        <v>19</v>
      </c>
      <c r="V68" s="14" t="s">
        <v>275</v>
      </c>
      <c r="W68" s="16" t="s">
        <v>132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276</v>
      </c>
      <c r="AD68" t="s">
        <v>6</v>
      </c>
      <c r="AE68" t="s">
        <v>539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541</v>
      </c>
      <c r="H69" s="7" t="s">
        <v>542</v>
      </c>
      <c r="I69" s="7" t="s">
        <v>77</v>
      </c>
      <c r="J69" s="7" t="s">
        <v>2</v>
      </c>
      <c r="K69" s="7" t="s">
        <v>543</v>
      </c>
      <c r="L69" s="7">
        <v>1</v>
      </c>
      <c r="M69" s="7">
        <v>1</v>
      </c>
      <c r="N69" s="7" t="s">
        <v>544</v>
      </c>
      <c r="O69" s="7" t="s">
        <v>80</v>
      </c>
      <c r="P69" s="7" t="s">
        <v>81</v>
      </c>
      <c r="Q69" s="7"/>
      <c r="R69" s="14" t="s">
        <v>545</v>
      </c>
      <c r="S69" s="16" t="s">
        <v>19</v>
      </c>
      <c r="T69" s="7"/>
      <c r="U69" s="14" t="s">
        <v>19</v>
      </c>
      <c r="V69" s="14" t="s">
        <v>545</v>
      </c>
      <c r="W69" s="16" t="s">
        <v>148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546</v>
      </c>
      <c r="AD69" t="s">
        <v>6</v>
      </c>
      <c r="AE69" t="s">
        <v>547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218</v>
      </c>
      <c r="H70" s="7" t="s">
        <v>219</v>
      </c>
      <c r="I70" s="7" t="s">
        <v>77</v>
      </c>
      <c r="J70" s="7" t="s">
        <v>2</v>
      </c>
      <c r="K70" s="7" t="s">
        <v>549</v>
      </c>
      <c r="L70" s="7">
        <v>1</v>
      </c>
      <c r="M70" s="7">
        <v>3</v>
      </c>
      <c r="N70" s="7" t="s">
        <v>550</v>
      </c>
      <c r="O70" s="7" t="s">
        <v>116</v>
      </c>
      <c r="P70" s="7" t="s">
        <v>81</v>
      </c>
      <c r="Q70" s="7"/>
      <c r="R70" s="14" t="s">
        <v>551</v>
      </c>
      <c r="S70" s="16" t="s">
        <v>19</v>
      </c>
      <c r="T70" s="7"/>
      <c r="U70" s="14" t="s">
        <v>19</v>
      </c>
      <c r="V70" s="14" t="s">
        <v>551</v>
      </c>
      <c r="W70" s="16" t="s">
        <v>133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552</v>
      </c>
      <c r="AD70" t="s">
        <v>6</v>
      </c>
      <c r="AE70" t="s">
        <v>224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554</v>
      </c>
      <c r="H71" s="7" t="s">
        <v>555</v>
      </c>
      <c r="I71" s="7" t="s">
        <v>77</v>
      </c>
      <c r="J71" s="7" t="s">
        <v>2</v>
      </c>
      <c r="K71" s="7" t="s">
        <v>556</v>
      </c>
      <c r="L71" s="7">
        <v>1</v>
      </c>
      <c r="M71" s="7">
        <v>5</v>
      </c>
      <c r="N71" s="7" t="s">
        <v>557</v>
      </c>
      <c r="O71" s="7" t="s">
        <v>274</v>
      </c>
      <c r="P71" s="7" t="s">
        <v>81</v>
      </c>
      <c r="Q71" s="7"/>
      <c r="R71" s="14" t="s">
        <v>558</v>
      </c>
      <c r="S71" s="16" t="s">
        <v>19</v>
      </c>
      <c r="T71" s="7"/>
      <c r="U71" s="14" t="s">
        <v>19</v>
      </c>
      <c r="V71" s="14" t="s">
        <v>558</v>
      </c>
      <c r="W71" s="16" t="s">
        <v>559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560</v>
      </c>
      <c r="AD71" t="s">
        <v>6</v>
      </c>
      <c r="AE71" t="s">
        <v>561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563</v>
      </c>
      <c r="H72" s="7" t="s">
        <v>564</v>
      </c>
      <c r="I72" s="7" t="s">
        <v>77</v>
      </c>
      <c r="J72" s="7" t="s">
        <v>2</v>
      </c>
      <c r="K72" s="7" t="s">
        <v>565</v>
      </c>
      <c r="L72" s="7">
        <v>1</v>
      </c>
      <c r="M72" s="7">
        <v>2</v>
      </c>
      <c r="N72" s="7" t="s">
        <v>235</v>
      </c>
      <c r="O72" s="7" t="s">
        <v>107</v>
      </c>
      <c r="P72" s="7" t="s">
        <v>81</v>
      </c>
      <c r="Q72" s="7"/>
      <c r="R72" s="14" t="s">
        <v>566</v>
      </c>
      <c r="S72" s="16" t="s">
        <v>19</v>
      </c>
      <c r="T72" s="7"/>
      <c r="U72" s="14" t="s">
        <v>19</v>
      </c>
      <c r="V72" s="14" t="s">
        <v>566</v>
      </c>
      <c r="W72" s="16" t="s">
        <v>290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567</v>
      </c>
      <c r="AD72" t="s">
        <v>6</v>
      </c>
      <c r="AE72" t="s">
        <v>568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570</v>
      </c>
      <c r="H73" s="7" t="s">
        <v>571</v>
      </c>
      <c r="I73" s="7" t="s">
        <v>77</v>
      </c>
      <c r="J73" s="7" t="s">
        <v>2</v>
      </c>
      <c r="K73" s="7" t="s">
        <v>572</v>
      </c>
      <c r="L73" s="7">
        <v>1</v>
      </c>
      <c r="M73" s="7">
        <v>1</v>
      </c>
      <c r="N73" s="7" t="s">
        <v>116</v>
      </c>
      <c r="O73" s="7" t="s">
        <v>80</v>
      </c>
      <c r="P73" s="7" t="s">
        <v>81</v>
      </c>
      <c r="Q73" s="7"/>
      <c r="R73" s="14" t="s">
        <v>573</v>
      </c>
      <c r="S73" s="16" t="s">
        <v>19</v>
      </c>
      <c r="T73" s="7"/>
      <c r="U73" s="14" t="s">
        <v>19</v>
      </c>
      <c r="V73" s="14" t="s">
        <v>573</v>
      </c>
      <c r="W73" s="16" t="s">
        <v>368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574</v>
      </c>
      <c r="AD73" t="s">
        <v>6</v>
      </c>
      <c r="AE73" t="s">
        <v>575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577</v>
      </c>
      <c r="H74" s="7" t="s">
        <v>578</v>
      </c>
      <c r="I74" s="7" t="s">
        <v>77</v>
      </c>
      <c r="J74" s="7" t="s">
        <v>2</v>
      </c>
      <c r="K74" s="7" t="s">
        <v>579</v>
      </c>
      <c r="L74" s="7">
        <v>2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4" t="s">
        <v>580</v>
      </c>
      <c r="S74" s="16" t="s">
        <v>19</v>
      </c>
      <c r="T74" s="7"/>
      <c r="U74" s="14" t="s">
        <v>19</v>
      </c>
      <c r="V74" s="14" t="s">
        <v>580</v>
      </c>
      <c r="W74" s="16" t="s">
        <v>109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581</v>
      </c>
      <c r="AD74" t="s">
        <v>6</v>
      </c>
      <c r="AE74" t="s">
        <v>582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584</v>
      </c>
      <c r="H75" s="7" t="s">
        <v>585</v>
      </c>
      <c r="I75" s="7" t="s">
        <v>77</v>
      </c>
      <c r="J75" s="7" t="s">
        <v>2</v>
      </c>
      <c r="K75" s="7" t="s">
        <v>586</v>
      </c>
      <c r="L75" s="7">
        <v>3</v>
      </c>
      <c r="M75" s="7">
        <v>2</v>
      </c>
      <c r="N75" s="7" t="s">
        <v>107</v>
      </c>
      <c r="O75" s="7" t="s">
        <v>107</v>
      </c>
      <c r="P75" s="7" t="s">
        <v>81</v>
      </c>
      <c r="Q75" s="7"/>
      <c r="R75" s="14" t="s">
        <v>587</v>
      </c>
      <c r="S75" s="16" t="s">
        <v>19</v>
      </c>
      <c r="T75" s="7"/>
      <c r="U75" s="14" t="s">
        <v>19</v>
      </c>
      <c r="V75" s="14" t="s">
        <v>587</v>
      </c>
      <c r="W75" s="16" t="s">
        <v>588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589</v>
      </c>
      <c r="AD75" t="s">
        <v>6</v>
      </c>
      <c r="AE75" t="s">
        <v>590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592</v>
      </c>
      <c r="H76" s="7" t="s">
        <v>593</v>
      </c>
      <c r="I76" s="7" t="s">
        <v>77</v>
      </c>
      <c r="J76" s="7" t="s">
        <v>2</v>
      </c>
      <c r="K76" s="7" t="s">
        <v>594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4" t="s">
        <v>595</v>
      </c>
      <c r="S76" s="16" t="s">
        <v>19</v>
      </c>
      <c r="T76" s="7"/>
      <c r="U76" s="14" t="s">
        <v>19</v>
      </c>
      <c r="V76" s="14" t="s">
        <v>595</v>
      </c>
      <c r="W76" s="16" t="s">
        <v>83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596</v>
      </c>
      <c r="AD76" t="s">
        <v>6</v>
      </c>
      <c r="AE76" t="s">
        <v>94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563</v>
      </c>
      <c r="H77" s="7" t="s">
        <v>564</v>
      </c>
      <c r="I77" s="7" t="s">
        <v>77</v>
      </c>
      <c r="J77" s="7" t="s">
        <v>2</v>
      </c>
      <c r="K77" s="7" t="s">
        <v>598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4" t="s">
        <v>599</v>
      </c>
      <c r="S77" s="16" t="s">
        <v>19</v>
      </c>
      <c r="T77" s="7"/>
      <c r="U77" s="14" t="s">
        <v>19</v>
      </c>
      <c r="V77" s="14" t="s">
        <v>599</v>
      </c>
      <c r="W77" s="16" t="s">
        <v>600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2</v>
      </c>
      <c r="N78" s="7" t="s">
        <v>107</v>
      </c>
      <c r="O78" s="7" t="s">
        <v>107</v>
      </c>
      <c r="P78" s="7" t="s">
        <v>81</v>
      </c>
      <c r="Q78" s="7"/>
      <c r="R78" s="14" t="s">
        <v>607</v>
      </c>
      <c r="S78" s="16" t="s">
        <v>19</v>
      </c>
      <c r="T78" s="7"/>
      <c r="U78" s="14" t="s">
        <v>19</v>
      </c>
      <c r="V78" s="14" t="s">
        <v>607</v>
      </c>
      <c r="W78" s="16" t="s">
        <v>319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194</v>
      </c>
      <c r="AD78" t="s">
        <v>6</v>
      </c>
      <c r="AE78" t="s">
        <v>608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610</v>
      </c>
      <c r="H79" s="7" t="s">
        <v>611</v>
      </c>
      <c r="I79" s="7" t="s">
        <v>77</v>
      </c>
      <c r="J79" s="7" t="s">
        <v>2</v>
      </c>
      <c r="K79" s="7" t="s">
        <v>612</v>
      </c>
      <c r="L79" s="7">
        <v>1</v>
      </c>
      <c r="M79" s="7">
        <v>2</v>
      </c>
      <c r="N79" s="7" t="s">
        <v>107</v>
      </c>
      <c r="O79" s="7" t="s">
        <v>107</v>
      </c>
      <c r="P79" s="7" t="s">
        <v>81</v>
      </c>
      <c r="Q79" s="7"/>
      <c r="R79" s="14" t="s">
        <v>613</v>
      </c>
      <c r="S79" s="16" t="s">
        <v>19</v>
      </c>
      <c r="T79" s="7"/>
      <c r="U79" s="14" t="s">
        <v>19</v>
      </c>
      <c r="V79" s="14" t="s">
        <v>613</v>
      </c>
      <c r="W79" s="16" t="s">
        <v>614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615</v>
      </c>
      <c r="AD79" t="s">
        <v>6</v>
      </c>
      <c r="AE79" t="s">
        <v>616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618</v>
      </c>
      <c r="H80" s="7" t="s">
        <v>619</v>
      </c>
      <c r="I80" s="7" t="s">
        <v>77</v>
      </c>
      <c r="J80" s="7" t="s">
        <v>2</v>
      </c>
      <c r="K80" s="7" t="s">
        <v>620</v>
      </c>
      <c r="L80" s="7">
        <v>1</v>
      </c>
      <c r="M80" s="7">
        <v>1</v>
      </c>
      <c r="N80" s="7" t="s">
        <v>107</v>
      </c>
      <c r="O80" s="7" t="s">
        <v>80</v>
      </c>
      <c r="P80" s="7" t="s">
        <v>81</v>
      </c>
      <c r="Q80" s="7"/>
      <c r="R80" s="14" t="s">
        <v>110</v>
      </c>
      <c r="S80" s="16" t="s">
        <v>19</v>
      </c>
      <c r="T80" s="7"/>
      <c r="U80" s="14" t="s">
        <v>19</v>
      </c>
      <c r="V80" s="14" t="s">
        <v>110</v>
      </c>
      <c r="W80" s="16" t="s">
        <v>621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622</v>
      </c>
      <c r="AD80" t="s">
        <v>6</v>
      </c>
      <c r="AE80" t="s">
        <v>269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624</v>
      </c>
      <c r="H81" s="7" t="s">
        <v>625</v>
      </c>
      <c r="I81" s="7" t="s">
        <v>77</v>
      </c>
      <c r="J81" s="7" t="s">
        <v>2</v>
      </c>
      <c r="K81" s="7" t="s">
        <v>626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4" t="s">
        <v>466</v>
      </c>
      <c r="S81" s="16" t="s">
        <v>19</v>
      </c>
      <c r="T81" s="7"/>
      <c r="U81" s="14" t="s">
        <v>19</v>
      </c>
      <c r="V81" s="14" t="s">
        <v>466</v>
      </c>
      <c r="W81" s="16" t="s">
        <v>100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627</v>
      </c>
      <c r="AD81" t="s">
        <v>6</v>
      </c>
      <c r="AE81" t="s">
        <v>377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629</v>
      </c>
      <c r="H82" s="7" t="s">
        <v>630</v>
      </c>
      <c r="I82" s="7" t="s">
        <v>77</v>
      </c>
      <c r="J82" s="7" t="s">
        <v>2</v>
      </c>
      <c r="K82" s="7" t="s">
        <v>631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4" t="s">
        <v>517</v>
      </c>
      <c r="S82" s="16" t="s">
        <v>19</v>
      </c>
      <c r="T82" s="7"/>
      <c r="U82" s="14" t="s">
        <v>19</v>
      </c>
      <c r="V82" s="14" t="s">
        <v>517</v>
      </c>
      <c r="W82" s="16" t="s">
        <v>518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519</v>
      </c>
      <c r="AD82" t="s">
        <v>6</v>
      </c>
      <c r="AE82" t="s">
        <v>632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634</v>
      </c>
      <c r="H83" s="7" t="s">
        <v>635</v>
      </c>
      <c r="I83" s="7" t="s">
        <v>77</v>
      </c>
      <c r="J83" s="7" t="s">
        <v>2</v>
      </c>
      <c r="K83" s="7" t="s">
        <v>636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4" t="s">
        <v>498</v>
      </c>
      <c r="S83" s="16" t="s">
        <v>19</v>
      </c>
      <c r="T83" s="7"/>
      <c r="U83" s="14" t="s">
        <v>19</v>
      </c>
      <c r="V83" s="14" t="s">
        <v>498</v>
      </c>
      <c r="W83" s="16" t="s">
        <v>499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500</v>
      </c>
      <c r="AD83" t="s">
        <v>6</v>
      </c>
      <c r="AE83" t="s">
        <v>347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638</v>
      </c>
      <c r="H84" s="7" t="s">
        <v>639</v>
      </c>
      <c r="I84" s="7" t="s">
        <v>77</v>
      </c>
      <c r="J84" s="7" t="s">
        <v>2</v>
      </c>
      <c r="K84" s="7" t="s">
        <v>640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4" t="s">
        <v>117</v>
      </c>
      <c r="S84" s="16" t="s">
        <v>19</v>
      </c>
      <c r="T84" s="7"/>
      <c r="U84" s="14" t="s">
        <v>19</v>
      </c>
      <c r="V84" s="14" t="s">
        <v>117</v>
      </c>
      <c r="W84" s="16" t="s">
        <v>118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119</v>
      </c>
      <c r="AD84" t="s">
        <v>6</v>
      </c>
      <c r="AE84" t="s">
        <v>347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641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642</v>
      </c>
      <c r="H85" s="7" t="s">
        <v>643</v>
      </c>
      <c r="I85" s="7" t="s">
        <v>77</v>
      </c>
      <c r="J85" s="7" t="s">
        <v>2</v>
      </c>
      <c r="K85" s="7" t="s">
        <v>644</v>
      </c>
      <c r="L85" s="7">
        <v>2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4" t="s">
        <v>645</v>
      </c>
      <c r="S85" s="16" t="s">
        <v>19</v>
      </c>
      <c r="T85" s="7"/>
      <c r="U85" s="14" t="s">
        <v>19</v>
      </c>
      <c r="V85" s="14" t="s">
        <v>645</v>
      </c>
      <c r="W85" s="16" t="s">
        <v>110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646</v>
      </c>
      <c r="AD85" t="s">
        <v>6</v>
      </c>
      <c r="AE85" t="s">
        <v>347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647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648</v>
      </c>
      <c r="H86" s="7" t="s">
        <v>649</v>
      </c>
      <c r="I86" s="7" t="s">
        <v>77</v>
      </c>
      <c r="J86" s="7" t="s">
        <v>2</v>
      </c>
      <c r="K86" s="7" t="s">
        <v>650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4" t="s">
        <v>651</v>
      </c>
      <c r="S86" s="16" t="s">
        <v>19</v>
      </c>
      <c r="T86" s="7"/>
      <c r="U86" s="14" t="s">
        <v>19</v>
      </c>
      <c r="V86" s="14" t="s">
        <v>651</v>
      </c>
      <c r="W86" s="16" t="s">
        <v>652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653</v>
      </c>
      <c r="AD86" t="s">
        <v>6</v>
      </c>
      <c r="AE86" t="s">
        <v>654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656</v>
      </c>
      <c r="H87" s="7" t="s">
        <v>657</v>
      </c>
      <c r="I87" s="7" t="s">
        <v>77</v>
      </c>
      <c r="J87" s="7" t="s">
        <v>2</v>
      </c>
      <c r="K87" s="7" t="s">
        <v>658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4" t="s">
        <v>346</v>
      </c>
      <c r="S87" s="16" t="s">
        <v>19</v>
      </c>
      <c r="T87" s="7"/>
      <c r="U87" s="14" t="s">
        <v>19</v>
      </c>
      <c r="V87" s="14" t="s">
        <v>346</v>
      </c>
      <c r="W87" s="16" t="s">
        <v>92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155</v>
      </c>
      <c r="AD87" t="s">
        <v>6</v>
      </c>
      <c r="AE87" t="s">
        <v>334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660</v>
      </c>
      <c r="H88" s="7" t="s">
        <v>661</v>
      </c>
      <c r="I88" s="7" t="s">
        <v>77</v>
      </c>
      <c r="J88" s="7" t="s">
        <v>2</v>
      </c>
      <c r="K88" s="7" t="s">
        <v>662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4" t="s">
        <v>663</v>
      </c>
      <c r="S88" s="16" t="s">
        <v>19</v>
      </c>
      <c r="T88" s="7"/>
      <c r="U88" s="14" t="s">
        <v>19</v>
      </c>
      <c r="V88" s="14" t="s">
        <v>663</v>
      </c>
      <c r="W88" s="16" t="s">
        <v>664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665</v>
      </c>
      <c r="AD88" t="s">
        <v>6</v>
      </c>
      <c r="AE88" t="s">
        <v>666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668</v>
      </c>
      <c r="H89" s="7" t="s">
        <v>669</v>
      </c>
      <c r="I89" s="7" t="s">
        <v>77</v>
      </c>
      <c r="J89" s="7" t="s">
        <v>2</v>
      </c>
      <c r="K89" s="7" t="s">
        <v>670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4" t="s">
        <v>207</v>
      </c>
      <c r="S89" s="16" t="s">
        <v>19</v>
      </c>
      <c r="T89" s="7"/>
      <c r="U89" s="14" t="s">
        <v>19</v>
      </c>
      <c r="V89" s="14" t="s">
        <v>207</v>
      </c>
      <c r="W89" s="16" t="s">
        <v>118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208</v>
      </c>
      <c r="AD89" t="s">
        <v>6</v>
      </c>
      <c r="AE89" t="s">
        <v>85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671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672</v>
      </c>
      <c r="H90" s="7" t="s">
        <v>673</v>
      </c>
      <c r="I90" s="7" t="s">
        <v>77</v>
      </c>
      <c r="J90" s="7" t="s">
        <v>2</v>
      </c>
      <c r="K90" s="7" t="s">
        <v>674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4" t="s">
        <v>196</v>
      </c>
      <c r="S90" s="16" t="s">
        <v>19</v>
      </c>
      <c r="T90" s="7"/>
      <c r="U90" s="14" t="s">
        <v>19</v>
      </c>
      <c r="V90" s="14" t="s">
        <v>196</v>
      </c>
      <c r="W90" s="16" t="s">
        <v>92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675</v>
      </c>
      <c r="AD90" t="s">
        <v>6</v>
      </c>
      <c r="AE90" t="s">
        <v>676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678</v>
      </c>
      <c r="H91" s="7" t="s">
        <v>679</v>
      </c>
      <c r="I91" s="7" t="s">
        <v>77</v>
      </c>
      <c r="J91" s="7" t="s">
        <v>2</v>
      </c>
      <c r="K91" s="7" t="s">
        <v>680</v>
      </c>
      <c r="L91" s="7">
        <v>1</v>
      </c>
      <c r="M91" s="7">
        <v>4</v>
      </c>
      <c r="N91" s="7" t="s">
        <v>235</v>
      </c>
      <c r="O91" s="7" t="s">
        <v>235</v>
      </c>
      <c r="P91" s="7" t="s">
        <v>81</v>
      </c>
      <c r="Q91" s="7"/>
      <c r="R91" s="14" t="s">
        <v>304</v>
      </c>
      <c r="S91" s="16" t="s">
        <v>19</v>
      </c>
      <c r="T91" s="7"/>
      <c r="U91" s="14" t="s">
        <v>19</v>
      </c>
      <c r="V91" s="14" t="s">
        <v>304</v>
      </c>
      <c r="W91" s="16" t="s">
        <v>222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305</v>
      </c>
      <c r="AD91" t="s">
        <v>6</v>
      </c>
      <c r="AE91" t="s">
        <v>681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682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683</v>
      </c>
      <c r="H92" s="7" t="s">
        <v>684</v>
      </c>
      <c r="I92" s="7" t="s">
        <v>77</v>
      </c>
      <c r="J92" s="7" t="s">
        <v>2</v>
      </c>
      <c r="K92" s="7" t="s">
        <v>685</v>
      </c>
      <c r="L92" s="7">
        <v>1</v>
      </c>
      <c r="M92" s="7">
        <v>1</v>
      </c>
      <c r="N92" s="7" t="s">
        <v>416</v>
      </c>
      <c r="O92" s="7" t="s">
        <v>80</v>
      </c>
      <c r="P92" s="7" t="s">
        <v>81</v>
      </c>
      <c r="Q92" s="7"/>
      <c r="R92" s="14" t="s">
        <v>686</v>
      </c>
      <c r="S92" s="16" t="s">
        <v>19</v>
      </c>
      <c r="T92" s="7"/>
      <c r="U92" s="14" t="s">
        <v>19</v>
      </c>
      <c r="V92" s="14" t="s">
        <v>686</v>
      </c>
      <c r="W92" s="16" t="s">
        <v>148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687</v>
      </c>
      <c r="AD92" t="s">
        <v>6</v>
      </c>
      <c r="AE92" t="s">
        <v>277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689</v>
      </c>
      <c r="H93" s="7" t="s">
        <v>690</v>
      </c>
      <c r="I93" s="7" t="s">
        <v>77</v>
      </c>
      <c r="J93" s="7" t="s">
        <v>2</v>
      </c>
      <c r="K93" s="7" t="s">
        <v>691</v>
      </c>
      <c r="L93" s="7">
        <v>1</v>
      </c>
      <c r="M93" s="7">
        <v>1</v>
      </c>
      <c r="N93" s="7" t="s">
        <v>274</v>
      </c>
      <c r="O93" s="7" t="s">
        <v>80</v>
      </c>
      <c r="P93" s="7" t="s">
        <v>81</v>
      </c>
      <c r="Q93" s="7"/>
      <c r="R93" s="14" t="s">
        <v>208</v>
      </c>
      <c r="S93" s="16" t="s">
        <v>19</v>
      </c>
      <c r="T93" s="7"/>
      <c r="U93" s="14" t="s">
        <v>19</v>
      </c>
      <c r="V93" s="14" t="s">
        <v>208</v>
      </c>
      <c r="W93" s="16" t="s">
        <v>164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312</v>
      </c>
      <c r="AD93" t="s">
        <v>6</v>
      </c>
      <c r="AE93" t="s">
        <v>692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694</v>
      </c>
      <c r="H94" s="7" t="s">
        <v>695</v>
      </c>
      <c r="I94" s="7" t="s">
        <v>77</v>
      </c>
      <c r="J94" s="7" t="s">
        <v>2</v>
      </c>
      <c r="K94" s="7" t="s">
        <v>696</v>
      </c>
      <c r="L94" s="7">
        <v>1</v>
      </c>
      <c r="M94" s="7">
        <v>2</v>
      </c>
      <c r="N94" s="7" t="s">
        <v>107</v>
      </c>
      <c r="O94" s="7" t="s">
        <v>107</v>
      </c>
      <c r="P94" s="7" t="s">
        <v>81</v>
      </c>
      <c r="Q94" s="7"/>
      <c r="R94" s="14" t="s">
        <v>697</v>
      </c>
      <c r="S94" s="16" t="s">
        <v>19</v>
      </c>
      <c r="T94" s="7"/>
      <c r="U94" s="14" t="s">
        <v>19</v>
      </c>
      <c r="V94" s="14" t="s">
        <v>697</v>
      </c>
      <c r="W94" s="16" t="s">
        <v>698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699</v>
      </c>
      <c r="AD94" t="s">
        <v>6</v>
      </c>
      <c r="AE94" t="s">
        <v>700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702</v>
      </c>
      <c r="H95" s="7" t="s">
        <v>703</v>
      </c>
      <c r="I95" s="7" t="s">
        <v>77</v>
      </c>
      <c r="J95" s="7" t="s">
        <v>2</v>
      </c>
      <c r="K95" s="7" t="s">
        <v>704</v>
      </c>
      <c r="L95" s="7">
        <v>1</v>
      </c>
      <c r="M95" s="7">
        <v>1</v>
      </c>
      <c r="N95" s="7" t="s">
        <v>107</v>
      </c>
      <c r="O95" s="7" t="s">
        <v>80</v>
      </c>
      <c r="P95" s="7" t="s">
        <v>81</v>
      </c>
      <c r="Q95" s="7"/>
      <c r="R95" s="14" t="s">
        <v>705</v>
      </c>
      <c r="S95" s="16" t="s">
        <v>19</v>
      </c>
      <c r="T95" s="7"/>
      <c r="U95" s="14" t="s">
        <v>19</v>
      </c>
      <c r="V95" s="14" t="s">
        <v>705</v>
      </c>
      <c r="W95" s="16" t="s">
        <v>706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607</v>
      </c>
      <c r="AD95" t="s">
        <v>6</v>
      </c>
      <c r="AE95" t="s">
        <v>707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709</v>
      </c>
      <c r="H96" s="7" t="s">
        <v>710</v>
      </c>
      <c r="I96" s="7" t="s">
        <v>77</v>
      </c>
      <c r="J96" s="7" t="s">
        <v>2</v>
      </c>
      <c r="K96" s="7" t="s">
        <v>711</v>
      </c>
      <c r="L96" s="7">
        <v>1</v>
      </c>
      <c r="M96" s="7">
        <v>1</v>
      </c>
      <c r="N96" s="7" t="s">
        <v>107</v>
      </c>
      <c r="O96" s="7" t="s">
        <v>80</v>
      </c>
      <c r="P96" s="7" t="s">
        <v>81</v>
      </c>
      <c r="Q96" s="7"/>
      <c r="R96" s="14" t="s">
        <v>712</v>
      </c>
      <c r="S96" s="16" t="s">
        <v>19</v>
      </c>
      <c r="T96" s="7"/>
      <c r="U96" s="14" t="s">
        <v>19</v>
      </c>
      <c r="V96" s="14" t="s">
        <v>712</v>
      </c>
      <c r="W96" s="16" t="s">
        <v>713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714</v>
      </c>
      <c r="AD96" t="s">
        <v>6</v>
      </c>
      <c r="AE96" t="s">
        <v>715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717</v>
      </c>
      <c r="H97" s="7" t="s">
        <v>718</v>
      </c>
      <c r="I97" s="7" t="s">
        <v>77</v>
      </c>
      <c r="J97" s="7" t="s">
        <v>2</v>
      </c>
      <c r="K97" s="7" t="s">
        <v>719</v>
      </c>
      <c r="L97" s="7">
        <v>1</v>
      </c>
      <c r="M97" s="7">
        <v>2</v>
      </c>
      <c r="N97" s="7" t="s">
        <v>107</v>
      </c>
      <c r="O97" s="7" t="s">
        <v>107</v>
      </c>
      <c r="P97" s="7" t="s">
        <v>81</v>
      </c>
      <c r="Q97" s="7"/>
      <c r="R97" s="14" t="s">
        <v>720</v>
      </c>
      <c r="S97" s="16" t="s">
        <v>19</v>
      </c>
      <c r="T97" s="7"/>
      <c r="U97" s="14" t="s">
        <v>19</v>
      </c>
      <c r="V97" s="14" t="s">
        <v>720</v>
      </c>
      <c r="W97" s="16" t="s">
        <v>125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721</v>
      </c>
      <c r="AD97" t="s">
        <v>6</v>
      </c>
      <c r="AE97" t="s">
        <v>722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724</v>
      </c>
      <c r="H98" s="7" t="s">
        <v>725</v>
      </c>
      <c r="I98" s="7" t="s">
        <v>77</v>
      </c>
      <c r="J98" s="7" t="s">
        <v>2</v>
      </c>
      <c r="K98" s="7" t="s">
        <v>726</v>
      </c>
      <c r="L98" s="7">
        <v>1</v>
      </c>
      <c r="M98" s="7">
        <v>1</v>
      </c>
      <c r="N98" s="7" t="s">
        <v>107</v>
      </c>
      <c r="O98" s="7" t="s">
        <v>80</v>
      </c>
      <c r="P98" s="7" t="s">
        <v>81</v>
      </c>
      <c r="Q98" s="7"/>
      <c r="R98" s="14" t="s">
        <v>727</v>
      </c>
      <c r="S98" s="16" t="s">
        <v>19</v>
      </c>
      <c r="T98" s="7"/>
      <c r="U98" s="14" t="s">
        <v>19</v>
      </c>
      <c r="V98" s="14" t="s">
        <v>727</v>
      </c>
      <c r="W98" s="16" t="s">
        <v>445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728</v>
      </c>
      <c r="AD98" t="s">
        <v>6</v>
      </c>
      <c r="AE98" t="s">
        <v>729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730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731</v>
      </c>
      <c r="H99" s="7" t="s">
        <v>732</v>
      </c>
      <c r="I99" s="7" t="s">
        <v>77</v>
      </c>
      <c r="J99" s="7" t="s">
        <v>2</v>
      </c>
      <c r="K99" s="7" t="s">
        <v>733</v>
      </c>
      <c r="L99" s="7">
        <v>1</v>
      </c>
      <c r="M99" s="7">
        <v>3</v>
      </c>
      <c r="N99" s="7" t="s">
        <v>116</v>
      </c>
      <c r="O99" s="7" t="s">
        <v>116</v>
      </c>
      <c r="P99" s="7" t="s">
        <v>81</v>
      </c>
      <c r="Q99" s="7"/>
      <c r="R99" s="14" t="s">
        <v>734</v>
      </c>
      <c r="S99" s="16" t="s">
        <v>19</v>
      </c>
      <c r="T99" s="7"/>
      <c r="U99" s="14" t="s">
        <v>19</v>
      </c>
      <c r="V99" s="14" t="s">
        <v>734</v>
      </c>
      <c r="W99" s="16" t="s">
        <v>600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735</v>
      </c>
      <c r="AD99" t="s">
        <v>6</v>
      </c>
      <c r="AE99" t="s">
        <v>736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738</v>
      </c>
      <c r="H100" s="7" t="s">
        <v>739</v>
      </c>
      <c r="I100" s="7" t="s">
        <v>77</v>
      </c>
      <c r="J100" s="7" t="s">
        <v>2</v>
      </c>
      <c r="K100" s="7" t="s">
        <v>740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4" t="s">
        <v>101</v>
      </c>
      <c r="S100" s="16" t="s">
        <v>19</v>
      </c>
      <c r="T100" s="7"/>
      <c r="U100" s="14" t="s">
        <v>19</v>
      </c>
      <c r="V100" s="14" t="s">
        <v>101</v>
      </c>
      <c r="W100" s="16" t="s">
        <v>172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741</v>
      </c>
      <c r="AD100" t="s">
        <v>6</v>
      </c>
      <c r="AE100" t="s">
        <v>742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744</v>
      </c>
      <c r="H101" s="7" t="s">
        <v>745</v>
      </c>
      <c r="I101" s="7" t="s">
        <v>77</v>
      </c>
      <c r="J101" s="7" t="s">
        <v>2</v>
      </c>
      <c r="K101" s="7" t="s">
        <v>746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4" t="s">
        <v>214</v>
      </c>
      <c r="S101" s="16" t="s">
        <v>19</v>
      </c>
      <c r="T101" s="7"/>
      <c r="U101" s="14" t="s">
        <v>19</v>
      </c>
      <c r="V101" s="14" t="s">
        <v>214</v>
      </c>
      <c r="W101" s="16" t="s">
        <v>178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215</v>
      </c>
      <c r="AD101" t="s">
        <v>6</v>
      </c>
      <c r="AE101" t="s">
        <v>94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748</v>
      </c>
      <c r="H102" s="7" t="s">
        <v>749</v>
      </c>
      <c r="I102" s="7" t="s">
        <v>77</v>
      </c>
      <c r="J102" s="7" t="s">
        <v>2</v>
      </c>
      <c r="K102" s="7" t="s">
        <v>750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4" t="s">
        <v>751</v>
      </c>
      <c r="S102" s="16" t="s">
        <v>19</v>
      </c>
      <c r="T102" s="7"/>
      <c r="U102" s="14" t="s">
        <v>19</v>
      </c>
      <c r="V102" s="14" t="s">
        <v>751</v>
      </c>
      <c r="W102" s="16" t="s">
        <v>164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752</v>
      </c>
      <c r="AD102" t="s">
        <v>6</v>
      </c>
      <c r="AE102" t="s">
        <v>753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755</v>
      </c>
      <c r="H103" s="7" t="s">
        <v>756</v>
      </c>
      <c r="I103" s="7" t="s">
        <v>77</v>
      </c>
      <c r="J103" s="7" t="s">
        <v>2</v>
      </c>
      <c r="K103" s="7" t="s">
        <v>757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4" t="s">
        <v>758</v>
      </c>
      <c r="S103" s="16" t="s">
        <v>19</v>
      </c>
      <c r="T103" s="7"/>
      <c r="U103" s="14" t="s">
        <v>19</v>
      </c>
      <c r="V103" s="14" t="s">
        <v>758</v>
      </c>
      <c r="W103" s="16" t="s">
        <v>383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759</v>
      </c>
      <c r="AD103" t="s">
        <v>6</v>
      </c>
      <c r="AE103" t="s">
        <v>760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522</v>
      </c>
      <c r="H104" s="7" t="s">
        <v>523</v>
      </c>
      <c r="I104" s="7" t="s">
        <v>77</v>
      </c>
      <c r="J104" s="7" t="s">
        <v>2</v>
      </c>
      <c r="K104" s="7" t="s">
        <v>762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4" t="s">
        <v>177</v>
      </c>
      <c r="S104" s="16" t="s">
        <v>19</v>
      </c>
      <c r="T104" s="7"/>
      <c r="U104" s="14" t="s">
        <v>19</v>
      </c>
      <c r="V104" s="14" t="s">
        <v>177</v>
      </c>
      <c r="W104" s="16" t="s">
        <v>178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179</v>
      </c>
      <c r="AD104" t="s">
        <v>6</v>
      </c>
      <c r="AE104" t="s">
        <v>269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764</v>
      </c>
      <c r="H105" s="7" t="s">
        <v>765</v>
      </c>
      <c r="I105" s="7" t="s">
        <v>77</v>
      </c>
      <c r="J105" s="7" t="s">
        <v>2</v>
      </c>
      <c r="K105" s="7" t="s">
        <v>766</v>
      </c>
      <c r="L105" s="7">
        <v>1</v>
      </c>
      <c r="M105" s="7">
        <v>1</v>
      </c>
      <c r="N105" s="7" t="s">
        <v>416</v>
      </c>
      <c r="O105" s="7" t="s">
        <v>80</v>
      </c>
      <c r="P105" s="7" t="s">
        <v>81</v>
      </c>
      <c r="Q105" s="7"/>
      <c r="R105" s="14" t="s">
        <v>283</v>
      </c>
      <c r="S105" s="16" t="s">
        <v>19</v>
      </c>
      <c r="T105" s="7"/>
      <c r="U105" s="14" t="s">
        <v>19</v>
      </c>
      <c r="V105" s="14" t="s">
        <v>283</v>
      </c>
      <c r="W105" s="16" t="s">
        <v>187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767</v>
      </c>
      <c r="AD105" t="s">
        <v>6</v>
      </c>
      <c r="AE105" t="s">
        <v>768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770</v>
      </c>
      <c r="H106" s="7" t="s">
        <v>771</v>
      </c>
      <c r="I106" s="7" t="s">
        <v>77</v>
      </c>
      <c r="J106" s="7" t="s">
        <v>2</v>
      </c>
      <c r="K106" s="7" t="s">
        <v>772</v>
      </c>
      <c r="L106" s="7">
        <v>1</v>
      </c>
      <c r="M106" s="7">
        <v>1</v>
      </c>
      <c r="N106" s="7" t="s">
        <v>116</v>
      </c>
      <c r="O106" s="7" t="s">
        <v>80</v>
      </c>
      <c r="P106" s="7" t="s">
        <v>81</v>
      </c>
      <c r="Q106" s="7"/>
      <c r="R106" s="14" t="s">
        <v>663</v>
      </c>
      <c r="S106" s="16" t="s">
        <v>19</v>
      </c>
      <c r="T106" s="7"/>
      <c r="U106" s="14" t="s">
        <v>19</v>
      </c>
      <c r="V106" s="14" t="s">
        <v>663</v>
      </c>
      <c r="W106" s="16" t="s">
        <v>664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665</v>
      </c>
      <c r="AD106" t="s">
        <v>6</v>
      </c>
      <c r="AE106" t="s">
        <v>230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774</v>
      </c>
      <c r="H107" s="7" t="s">
        <v>775</v>
      </c>
      <c r="I107" s="7" t="s">
        <v>77</v>
      </c>
      <c r="J107" s="7" t="s">
        <v>2</v>
      </c>
      <c r="K107" s="7" t="s">
        <v>776</v>
      </c>
      <c r="L107" s="7">
        <v>1</v>
      </c>
      <c r="M107" s="7">
        <v>2</v>
      </c>
      <c r="N107" s="7" t="s">
        <v>107</v>
      </c>
      <c r="O107" s="7" t="s">
        <v>107</v>
      </c>
      <c r="P107" s="7" t="s">
        <v>81</v>
      </c>
      <c r="Q107" s="7"/>
      <c r="R107" s="14" t="s">
        <v>438</v>
      </c>
      <c r="S107" s="16" t="s">
        <v>19</v>
      </c>
      <c r="T107" s="7"/>
      <c r="U107" s="14" t="s">
        <v>19</v>
      </c>
      <c r="V107" s="14" t="s">
        <v>438</v>
      </c>
      <c r="W107" s="16" t="s">
        <v>491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777</v>
      </c>
      <c r="AD107" t="s">
        <v>6</v>
      </c>
      <c r="AE107" t="s">
        <v>778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780</v>
      </c>
      <c r="H108" s="7" t="s">
        <v>781</v>
      </c>
      <c r="I108" s="7" t="s">
        <v>77</v>
      </c>
      <c r="J108" s="7" t="s">
        <v>2</v>
      </c>
      <c r="K108" s="7" t="s">
        <v>782</v>
      </c>
      <c r="L108" s="7">
        <v>1</v>
      </c>
      <c r="M108" s="7">
        <v>3</v>
      </c>
      <c r="N108" s="7" t="s">
        <v>116</v>
      </c>
      <c r="O108" s="7" t="s">
        <v>116</v>
      </c>
      <c r="P108" s="7" t="s">
        <v>81</v>
      </c>
      <c r="Q108" s="7"/>
      <c r="R108" s="14" t="s">
        <v>783</v>
      </c>
      <c r="S108" s="16" t="s">
        <v>19</v>
      </c>
      <c r="T108" s="7"/>
      <c r="U108" s="14" t="s">
        <v>19</v>
      </c>
      <c r="V108" s="14" t="s">
        <v>783</v>
      </c>
      <c r="W108" s="16" t="s">
        <v>784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305</v>
      </c>
      <c r="AD108" t="s">
        <v>6</v>
      </c>
      <c r="AE108" t="s">
        <v>326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786</v>
      </c>
      <c r="H109" s="7" t="s">
        <v>787</v>
      </c>
      <c r="I109" s="7" t="s">
        <v>77</v>
      </c>
      <c r="J109" s="7" t="s">
        <v>2</v>
      </c>
      <c r="K109" s="7" t="s">
        <v>788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4" t="s">
        <v>789</v>
      </c>
      <c r="S109" s="16" t="s">
        <v>19</v>
      </c>
      <c r="T109" s="7"/>
      <c r="U109" s="14" t="s">
        <v>19</v>
      </c>
      <c r="V109" s="14" t="s">
        <v>789</v>
      </c>
      <c r="W109" s="16" t="s">
        <v>426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790</v>
      </c>
      <c r="AD109" t="s">
        <v>6</v>
      </c>
      <c r="AE109" t="s">
        <v>791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793</v>
      </c>
      <c r="H110" s="7" t="s">
        <v>794</v>
      </c>
      <c r="I110" s="7" t="s">
        <v>77</v>
      </c>
      <c r="J110" s="7" t="s">
        <v>2</v>
      </c>
      <c r="K110" s="7" t="s">
        <v>795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4" t="s">
        <v>796</v>
      </c>
      <c r="S110" s="16" t="s">
        <v>19</v>
      </c>
      <c r="T110" s="7"/>
      <c r="U110" s="14" t="s">
        <v>19</v>
      </c>
      <c r="V110" s="14" t="s">
        <v>796</v>
      </c>
      <c r="W110" s="16" t="s">
        <v>368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797</v>
      </c>
      <c r="AD110" t="s">
        <v>6</v>
      </c>
      <c r="AE110" t="s">
        <v>94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798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634</v>
      </c>
      <c r="H111" s="7" t="s">
        <v>635</v>
      </c>
      <c r="I111" s="7" t="s">
        <v>77</v>
      </c>
      <c r="J111" s="7" t="s">
        <v>2</v>
      </c>
      <c r="K111" s="7" t="s">
        <v>799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4" t="s">
        <v>498</v>
      </c>
      <c r="S111" s="16" t="s">
        <v>19</v>
      </c>
      <c r="T111" s="7"/>
      <c r="U111" s="14" t="s">
        <v>19</v>
      </c>
      <c r="V111" s="14" t="s">
        <v>498</v>
      </c>
      <c r="W111" s="16" t="s">
        <v>499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500</v>
      </c>
      <c r="AD111" t="s">
        <v>6</v>
      </c>
      <c r="AE111" t="s">
        <v>800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801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802</v>
      </c>
      <c r="H112" s="7" t="s">
        <v>803</v>
      </c>
      <c r="I112" s="7" t="s">
        <v>77</v>
      </c>
      <c r="J112" s="7" t="s">
        <v>2</v>
      </c>
      <c r="K112" s="7" t="s">
        <v>804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4" t="s">
        <v>375</v>
      </c>
      <c r="S112" s="16" t="s">
        <v>19</v>
      </c>
      <c r="T112" s="7"/>
      <c r="U112" s="14" t="s">
        <v>19</v>
      </c>
      <c r="V112" s="14" t="s">
        <v>375</v>
      </c>
      <c r="W112" s="16" t="s">
        <v>178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376</v>
      </c>
      <c r="AD112" t="s">
        <v>6</v>
      </c>
      <c r="AE112" t="s">
        <v>326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805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806</v>
      </c>
      <c r="H113" s="7" t="s">
        <v>807</v>
      </c>
      <c r="I113" s="7" t="s">
        <v>77</v>
      </c>
      <c r="J113" s="7" t="s">
        <v>2</v>
      </c>
      <c r="K113" s="7" t="s">
        <v>808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4" t="s">
        <v>117</v>
      </c>
      <c r="S113" s="16" t="s">
        <v>19</v>
      </c>
      <c r="T113" s="7"/>
      <c r="U113" s="14" t="s">
        <v>19</v>
      </c>
      <c r="V113" s="14" t="s">
        <v>117</v>
      </c>
      <c r="W113" s="16" t="s">
        <v>118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119</v>
      </c>
      <c r="AD113" t="s">
        <v>6</v>
      </c>
      <c r="AE113" t="s">
        <v>809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811</v>
      </c>
      <c r="H114" s="7" t="s">
        <v>812</v>
      </c>
      <c r="I114" s="7" t="s">
        <v>77</v>
      </c>
      <c r="J114" s="7" t="s">
        <v>2</v>
      </c>
      <c r="K114" s="7" t="s">
        <v>813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4" t="s">
        <v>814</v>
      </c>
      <c r="S114" s="16" t="s">
        <v>19</v>
      </c>
      <c r="T114" s="7"/>
      <c r="U114" s="14" t="s">
        <v>19</v>
      </c>
      <c r="V114" s="14" t="s">
        <v>814</v>
      </c>
      <c r="W114" s="16" t="s">
        <v>815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179</v>
      </c>
      <c r="AD114" t="s">
        <v>6</v>
      </c>
      <c r="AE114" t="s">
        <v>816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817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482</v>
      </c>
      <c r="H115" s="7" t="s">
        <v>483</v>
      </c>
      <c r="I115" s="7" t="s">
        <v>77</v>
      </c>
      <c r="J115" s="7" t="s">
        <v>2</v>
      </c>
      <c r="K115" s="7" t="s">
        <v>818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4" t="s">
        <v>819</v>
      </c>
      <c r="S115" s="16" t="s">
        <v>19</v>
      </c>
      <c r="T115" s="7"/>
      <c r="U115" s="14" t="s">
        <v>19</v>
      </c>
      <c r="V115" s="14" t="s">
        <v>819</v>
      </c>
      <c r="W115" s="16" t="s">
        <v>332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820</v>
      </c>
      <c r="AD115" t="s">
        <v>6</v>
      </c>
      <c r="AE115" t="s">
        <v>224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821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822</v>
      </c>
      <c r="H116" s="7" t="s">
        <v>823</v>
      </c>
      <c r="I116" s="7" t="s">
        <v>77</v>
      </c>
      <c r="J116" s="7" t="s">
        <v>2</v>
      </c>
      <c r="K116" s="7" t="s">
        <v>824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4" t="s">
        <v>825</v>
      </c>
      <c r="S116" s="16" t="s">
        <v>19</v>
      </c>
      <c r="T116" s="7"/>
      <c r="U116" s="14" t="s">
        <v>19</v>
      </c>
      <c r="V116" s="14" t="s">
        <v>825</v>
      </c>
      <c r="W116" s="16" t="s">
        <v>826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827</v>
      </c>
      <c r="AD116" t="s">
        <v>6</v>
      </c>
      <c r="AE116" t="s">
        <v>828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211</v>
      </c>
      <c r="H117" s="7" t="s">
        <v>212</v>
      </c>
      <c r="I117" s="7" t="s">
        <v>77</v>
      </c>
      <c r="J117" s="7" t="s">
        <v>2</v>
      </c>
      <c r="K117" s="7" t="s">
        <v>830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4" t="s">
        <v>214</v>
      </c>
      <c r="S117" s="16" t="s">
        <v>19</v>
      </c>
      <c r="T117" s="7"/>
      <c r="U117" s="14" t="s">
        <v>19</v>
      </c>
      <c r="V117" s="14" t="s">
        <v>214</v>
      </c>
      <c r="W117" s="16" t="s">
        <v>178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215</v>
      </c>
      <c r="AD117" t="s">
        <v>6</v>
      </c>
      <c r="AE117" t="s">
        <v>216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831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832</v>
      </c>
      <c r="H118" s="7" t="s">
        <v>833</v>
      </c>
      <c r="I118" s="7" t="s">
        <v>77</v>
      </c>
      <c r="J118" s="7" t="s">
        <v>2</v>
      </c>
      <c r="K118" s="7" t="s">
        <v>834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4" t="s">
        <v>188</v>
      </c>
      <c r="S118" s="16" t="s">
        <v>19</v>
      </c>
      <c r="T118" s="7"/>
      <c r="U118" s="14" t="s">
        <v>19</v>
      </c>
      <c r="V118" s="14" t="s">
        <v>188</v>
      </c>
      <c r="W118" s="16" t="s">
        <v>459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460</v>
      </c>
      <c r="AD118" t="s">
        <v>6</v>
      </c>
      <c r="AE118" t="s">
        <v>835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837</v>
      </c>
      <c r="H119" s="7" t="s">
        <v>838</v>
      </c>
      <c r="I119" s="7" t="s">
        <v>77</v>
      </c>
      <c r="J119" s="7" t="s">
        <v>2</v>
      </c>
      <c r="K119" s="7" t="s">
        <v>839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4" t="s">
        <v>573</v>
      </c>
      <c r="S119" s="16" t="s">
        <v>19</v>
      </c>
      <c r="T119" s="7"/>
      <c r="U119" s="14" t="s">
        <v>19</v>
      </c>
      <c r="V119" s="14" t="s">
        <v>573</v>
      </c>
      <c r="W119" s="16" t="s">
        <v>368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574</v>
      </c>
      <c r="AD119" t="s">
        <v>6</v>
      </c>
      <c r="AE119" t="s">
        <v>840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842</v>
      </c>
      <c r="H120" s="7" t="s">
        <v>843</v>
      </c>
      <c r="I120" s="7" t="s">
        <v>77</v>
      </c>
      <c r="J120" s="7" t="s">
        <v>2</v>
      </c>
      <c r="K120" s="7" t="s">
        <v>844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4" t="s">
        <v>312</v>
      </c>
      <c r="S120" s="16" t="s">
        <v>19</v>
      </c>
      <c r="T120" s="7"/>
      <c r="U120" s="14" t="s">
        <v>19</v>
      </c>
      <c r="V120" s="14" t="s">
        <v>312</v>
      </c>
      <c r="W120" s="16" t="s">
        <v>156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845</v>
      </c>
      <c r="AD120" t="s">
        <v>6</v>
      </c>
      <c r="AE120" t="s">
        <v>347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847</v>
      </c>
      <c r="H121" s="7" t="s">
        <v>848</v>
      </c>
      <c r="I121" s="7" t="s">
        <v>77</v>
      </c>
      <c r="J121" s="7" t="s">
        <v>2</v>
      </c>
      <c r="K121" s="7" t="s">
        <v>849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4" t="s">
        <v>91</v>
      </c>
      <c r="S121" s="16" t="s">
        <v>19</v>
      </c>
      <c r="T121" s="7"/>
      <c r="U121" s="14" t="s">
        <v>19</v>
      </c>
      <c r="V121" s="14" t="s">
        <v>91</v>
      </c>
      <c r="W121" s="16" t="s">
        <v>92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93</v>
      </c>
      <c r="AD121" t="s">
        <v>6</v>
      </c>
      <c r="AE121" t="s">
        <v>850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852</v>
      </c>
      <c r="H122" s="7" t="s">
        <v>853</v>
      </c>
      <c r="I122" s="7" t="s">
        <v>77</v>
      </c>
      <c r="J122" s="7" t="s">
        <v>2</v>
      </c>
      <c r="K122" s="7" t="s">
        <v>854</v>
      </c>
      <c r="L122" s="7">
        <v>1</v>
      </c>
      <c r="M122" s="7">
        <v>1</v>
      </c>
      <c r="N122" s="7" t="s">
        <v>855</v>
      </c>
      <c r="O122" s="7" t="s">
        <v>80</v>
      </c>
      <c r="P122" s="7" t="s">
        <v>81</v>
      </c>
      <c r="Q122" s="7"/>
      <c r="R122" s="14" t="s">
        <v>165</v>
      </c>
      <c r="S122" s="16" t="s">
        <v>19</v>
      </c>
      <c r="T122" s="7"/>
      <c r="U122" s="14" t="s">
        <v>19</v>
      </c>
      <c r="V122" s="14" t="s">
        <v>165</v>
      </c>
      <c r="W122" s="16" t="s">
        <v>426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177</v>
      </c>
      <c r="AD122" t="s">
        <v>6</v>
      </c>
      <c r="AE122" t="s">
        <v>856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858</v>
      </c>
      <c r="H123" s="7" t="s">
        <v>859</v>
      </c>
      <c r="I123" s="7" t="s">
        <v>77</v>
      </c>
      <c r="J123" s="7" t="s">
        <v>2</v>
      </c>
      <c r="K123" s="7" t="s">
        <v>860</v>
      </c>
      <c r="L123" s="7">
        <v>1</v>
      </c>
      <c r="M123" s="7">
        <v>7</v>
      </c>
      <c r="N123" s="7" t="s">
        <v>855</v>
      </c>
      <c r="O123" s="7" t="s">
        <v>855</v>
      </c>
      <c r="P123" s="7" t="s">
        <v>81</v>
      </c>
      <c r="Q123" s="7"/>
      <c r="R123" s="14" t="s">
        <v>861</v>
      </c>
      <c r="S123" s="16" t="s">
        <v>19</v>
      </c>
      <c r="T123" s="7"/>
      <c r="U123" s="14" t="s">
        <v>19</v>
      </c>
      <c r="V123" s="14" t="s">
        <v>861</v>
      </c>
      <c r="W123" s="16" t="s">
        <v>862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863</v>
      </c>
      <c r="AD123" t="s">
        <v>6</v>
      </c>
      <c r="AE123" t="s">
        <v>722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865</v>
      </c>
      <c r="H124" s="7" t="s">
        <v>866</v>
      </c>
      <c r="I124" s="7" t="s">
        <v>77</v>
      </c>
      <c r="J124" s="7" t="s">
        <v>2</v>
      </c>
      <c r="K124" s="7" t="s">
        <v>867</v>
      </c>
      <c r="L124" s="7">
        <v>1</v>
      </c>
      <c r="M124" s="7">
        <v>2</v>
      </c>
      <c r="N124" s="7" t="s">
        <v>235</v>
      </c>
      <c r="O124" s="7" t="s">
        <v>107</v>
      </c>
      <c r="P124" s="7" t="s">
        <v>81</v>
      </c>
      <c r="Q124" s="7"/>
      <c r="R124" s="14" t="s">
        <v>868</v>
      </c>
      <c r="S124" s="16" t="s">
        <v>19</v>
      </c>
      <c r="T124" s="7"/>
      <c r="U124" s="14" t="s">
        <v>19</v>
      </c>
      <c r="V124" s="14" t="s">
        <v>868</v>
      </c>
      <c r="W124" s="16" t="s">
        <v>410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869</v>
      </c>
      <c r="AD124" t="s">
        <v>6</v>
      </c>
      <c r="AE124" t="s">
        <v>870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871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872</v>
      </c>
      <c r="H125" s="7" t="s">
        <v>873</v>
      </c>
      <c r="I125" s="7" t="s">
        <v>77</v>
      </c>
      <c r="J125" s="7" t="s">
        <v>2</v>
      </c>
      <c r="K125" s="7" t="s">
        <v>874</v>
      </c>
      <c r="L125" s="7">
        <v>1</v>
      </c>
      <c r="M125" s="7">
        <v>1</v>
      </c>
      <c r="N125" s="7" t="s">
        <v>107</v>
      </c>
      <c r="O125" s="7" t="s">
        <v>80</v>
      </c>
      <c r="P125" s="7" t="s">
        <v>81</v>
      </c>
      <c r="Q125" s="7"/>
      <c r="R125" s="14" t="s">
        <v>875</v>
      </c>
      <c r="S125" s="16" t="s">
        <v>19</v>
      </c>
      <c r="T125" s="7"/>
      <c r="U125" s="14" t="s">
        <v>19</v>
      </c>
      <c r="V125" s="14" t="s">
        <v>875</v>
      </c>
      <c r="W125" s="16" t="s">
        <v>876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877</v>
      </c>
      <c r="AD125" t="s">
        <v>6</v>
      </c>
      <c r="AE125" t="s">
        <v>878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880</v>
      </c>
      <c r="H126" s="7" t="s">
        <v>881</v>
      </c>
      <c r="I126" s="7" t="s">
        <v>77</v>
      </c>
      <c r="J126" s="7" t="s">
        <v>2</v>
      </c>
      <c r="K126" s="7" t="s">
        <v>882</v>
      </c>
      <c r="L126" s="7">
        <v>1</v>
      </c>
      <c r="M126" s="7">
        <v>2</v>
      </c>
      <c r="N126" s="7" t="s">
        <v>107</v>
      </c>
      <c r="O126" s="7" t="s">
        <v>107</v>
      </c>
      <c r="P126" s="7" t="s">
        <v>81</v>
      </c>
      <c r="Q126" s="7"/>
      <c r="R126" s="14" t="s">
        <v>751</v>
      </c>
      <c r="S126" s="16" t="s">
        <v>19</v>
      </c>
      <c r="T126" s="7"/>
      <c r="U126" s="14" t="s">
        <v>19</v>
      </c>
      <c r="V126" s="14" t="s">
        <v>751</v>
      </c>
      <c r="W126" s="16" t="s">
        <v>518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425</v>
      </c>
      <c r="AD126" t="s">
        <v>6</v>
      </c>
      <c r="AE126" t="s">
        <v>883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885</v>
      </c>
      <c r="H127" s="7" t="s">
        <v>886</v>
      </c>
      <c r="I127" s="7" t="s">
        <v>77</v>
      </c>
      <c r="J127" s="7" t="s">
        <v>2</v>
      </c>
      <c r="K127" s="7" t="s">
        <v>887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4" t="s">
        <v>789</v>
      </c>
      <c r="S127" s="16" t="s">
        <v>19</v>
      </c>
      <c r="T127" s="7"/>
      <c r="U127" s="14" t="s">
        <v>19</v>
      </c>
      <c r="V127" s="14" t="s">
        <v>789</v>
      </c>
      <c r="W127" s="16" t="s">
        <v>426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790</v>
      </c>
      <c r="AD127" t="s">
        <v>6</v>
      </c>
      <c r="AE127" t="s">
        <v>347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889</v>
      </c>
      <c r="H128" s="7" t="s">
        <v>890</v>
      </c>
      <c r="I128" s="7" t="s">
        <v>77</v>
      </c>
      <c r="J128" s="7" t="s">
        <v>2</v>
      </c>
      <c r="K128" s="7" t="s">
        <v>891</v>
      </c>
      <c r="L128" s="7">
        <v>1</v>
      </c>
      <c r="M128" s="7">
        <v>1</v>
      </c>
      <c r="N128" s="7" t="s">
        <v>107</v>
      </c>
      <c r="O128" s="7" t="s">
        <v>80</v>
      </c>
      <c r="P128" s="7" t="s">
        <v>81</v>
      </c>
      <c r="Q128" s="7"/>
      <c r="R128" s="14" t="s">
        <v>892</v>
      </c>
      <c r="S128" s="16" t="s">
        <v>19</v>
      </c>
      <c r="T128" s="7"/>
      <c r="U128" s="14" t="s">
        <v>19</v>
      </c>
      <c r="V128" s="14" t="s">
        <v>892</v>
      </c>
      <c r="W128" s="16" t="s">
        <v>459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893</v>
      </c>
      <c r="AD128" t="s">
        <v>6</v>
      </c>
      <c r="AE128" t="s">
        <v>894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896</v>
      </c>
      <c r="H129" s="7" t="s">
        <v>897</v>
      </c>
      <c r="I129" s="7" t="s">
        <v>77</v>
      </c>
      <c r="J129" s="7" t="s">
        <v>2</v>
      </c>
      <c r="K129" s="7" t="s">
        <v>898</v>
      </c>
      <c r="L129" s="7">
        <v>1</v>
      </c>
      <c r="M129" s="7">
        <v>2</v>
      </c>
      <c r="N129" s="7" t="s">
        <v>107</v>
      </c>
      <c r="O129" s="7" t="s">
        <v>107</v>
      </c>
      <c r="P129" s="7" t="s">
        <v>81</v>
      </c>
      <c r="Q129" s="7"/>
      <c r="R129" s="14" t="s">
        <v>899</v>
      </c>
      <c r="S129" s="16" t="s">
        <v>19</v>
      </c>
      <c r="T129" s="7"/>
      <c r="U129" s="14" t="s">
        <v>19</v>
      </c>
      <c r="V129" s="14" t="s">
        <v>899</v>
      </c>
      <c r="W129" s="16" t="s">
        <v>900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901</v>
      </c>
      <c r="AD129" t="s">
        <v>6</v>
      </c>
      <c r="AE129" t="s">
        <v>902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904</v>
      </c>
      <c r="H130" s="7" t="s">
        <v>905</v>
      </c>
      <c r="I130" s="7" t="s">
        <v>77</v>
      </c>
      <c r="J130" s="7" t="s">
        <v>2</v>
      </c>
      <c r="K130" s="7" t="s">
        <v>906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4" t="s">
        <v>907</v>
      </c>
      <c r="S130" s="16" t="s">
        <v>19</v>
      </c>
      <c r="T130" s="7"/>
      <c r="U130" s="14" t="s">
        <v>19</v>
      </c>
      <c r="V130" s="14" t="s">
        <v>907</v>
      </c>
      <c r="W130" s="16" t="s">
        <v>713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908</v>
      </c>
      <c r="AD130" t="s">
        <v>6</v>
      </c>
      <c r="AE130" t="s">
        <v>791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909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910</v>
      </c>
      <c r="H131" s="7" t="s">
        <v>911</v>
      </c>
      <c r="I131" s="7" t="s">
        <v>77</v>
      </c>
      <c r="J131" s="7" t="s">
        <v>2</v>
      </c>
      <c r="K131" s="7" t="s">
        <v>912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4" t="s">
        <v>913</v>
      </c>
      <c r="S131" s="16" t="s">
        <v>19</v>
      </c>
      <c r="T131" s="7"/>
      <c r="U131" s="14" t="s">
        <v>19</v>
      </c>
      <c r="V131" s="14" t="s">
        <v>913</v>
      </c>
      <c r="W131" s="16" t="s">
        <v>914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915</v>
      </c>
      <c r="AD131" t="s">
        <v>6</v>
      </c>
      <c r="AE131" t="s">
        <v>916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918</v>
      </c>
      <c r="H132" s="7" t="s">
        <v>919</v>
      </c>
      <c r="I132" s="7" t="s">
        <v>77</v>
      </c>
      <c r="J132" s="7" t="s">
        <v>2</v>
      </c>
      <c r="K132" s="7" t="s">
        <v>920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4" t="s">
        <v>188</v>
      </c>
      <c r="S132" s="16" t="s">
        <v>19</v>
      </c>
      <c r="T132" s="7"/>
      <c r="U132" s="14" t="s">
        <v>19</v>
      </c>
      <c r="V132" s="14" t="s">
        <v>188</v>
      </c>
      <c r="W132" s="16" t="s">
        <v>459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460</v>
      </c>
      <c r="AD132" t="s">
        <v>6</v>
      </c>
      <c r="AE132" t="s">
        <v>921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738</v>
      </c>
      <c r="H133" s="7" t="s">
        <v>739</v>
      </c>
      <c r="I133" s="7" t="s">
        <v>77</v>
      </c>
      <c r="J133" s="7" t="s">
        <v>2</v>
      </c>
      <c r="K133" s="7" t="s">
        <v>923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4" t="s">
        <v>101</v>
      </c>
      <c r="S133" s="16" t="s">
        <v>19</v>
      </c>
      <c r="T133" s="7"/>
      <c r="U133" s="14" t="s">
        <v>19</v>
      </c>
      <c r="V133" s="14" t="s">
        <v>101</v>
      </c>
      <c r="W133" s="16" t="s">
        <v>172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741</v>
      </c>
      <c r="AD133" t="s">
        <v>6</v>
      </c>
      <c r="AE133" t="s">
        <v>742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924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925</v>
      </c>
      <c r="H134" s="7" t="s">
        <v>926</v>
      </c>
      <c r="I134" s="7" t="s">
        <v>77</v>
      </c>
      <c r="J134" s="7" t="s">
        <v>2</v>
      </c>
      <c r="K134" s="7" t="s">
        <v>927</v>
      </c>
      <c r="L134" s="7">
        <v>1</v>
      </c>
      <c r="M134" s="7">
        <v>3</v>
      </c>
      <c r="N134" s="7" t="s">
        <v>928</v>
      </c>
      <c r="O134" s="7" t="s">
        <v>116</v>
      </c>
      <c r="P134" s="7" t="s">
        <v>81</v>
      </c>
      <c r="Q134" s="7"/>
      <c r="R134" s="14" t="s">
        <v>472</v>
      </c>
      <c r="S134" s="16" t="s">
        <v>19</v>
      </c>
      <c r="T134" s="7"/>
      <c r="U134" s="14" t="s">
        <v>19</v>
      </c>
      <c r="V134" s="14" t="s">
        <v>472</v>
      </c>
      <c r="W134" s="16" t="s">
        <v>140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929</v>
      </c>
      <c r="AD134" t="s">
        <v>6</v>
      </c>
      <c r="AE134" t="s">
        <v>722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931</v>
      </c>
      <c r="H135" s="7" t="s">
        <v>932</v>
      </c>
      <c r="I135" s="7" t="s">
        <v>77</v>
      </c>
      <c r="J135" s="7" t="s">
        <v>2</v>
      </c>
      <c r="K135" s="7" t="s">
        <v>933</v>
      </c>
      <c r="L135" s="7">
        <v>1</v>
      </c>
      <c r="M135" s="7">
        <v>2</v>
      </c>
      <c r="N135" s="7" t="s">
        <v>416</v>
      </c>
      <c r="O135" s="7" t="s">
        <v>107</v>
      </c>
      <c r="P135" s="7" t="s">
        <v>81</v>
      </c>
      <c r="Q135" s="7"/>
      <c r="R135" s="14" t="s">
        <v>934</v>
      </c>
      <c r="S135" s="16" t="s">
        <v>19</v>
      </c>
      <c r="T135" s="7"/>
      <c r="U135" s="14" t="s">
        <v>19</v>
      </c>
      <c r="V135" s="14" t="s">
        <v>934</v>
      </c>
      <c r="W135" s="16" t="s">
        <v>935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936</v>
      </c>
      <c r="AD135" t="s">
        <v>6</v>
      </c>
      <c r="AE135" t="s">
        <v>937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938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939</v>
      </c>
      <c r="H136" s="7" t="s">
        <v>940</v>
      </c>
      <c r="I136" s="7" t="s">
        <v>77</v>
      </c>
      <c r="J136" s="7" t="s">
        <v>2</v>
      </c>
      <c r="K136" s="7" t="s">
        <v>941</v>
      </c>
      <c r="L136" s="7">
        <v>1</v>
      </c>
      <c r="M136" s="7">
        <v>1</v>
      </c>
      <c r="N136" s="7" t="s">
        <v>79</v>
      </c>
      <c r="O136" s="7" t="s">
        <v>80</v>
      </c>
      <c r="P136" s="7" t="s">
        <v>81</v>
      </c>
      <c r="Q136" s="7"/>
      <c r="R136" s="14" t="s">
        <v>758</v>
      </c>
      <c r="S136" s="16" t="s">
        <v>19</v>
      </c>
      <c r="T136" s="7"/>
      <c r="U136" s="14" t="s">
        <v>19</v>
      </c>
      <c r="V136" s="14" t="s">
        <v>758</v>
      </c>
      <c r="W136" s="16" t="s">
        <v>383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759</v>
      </c>
      <c r="AD136" t="s">
        <v>6</v>
      </c>
      <c r="AE136" t="s">
        <v>942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944</v>
      </c>
      <c r="H137" s="7" t="s">
        <v>945</v>
      </c>
      <c r="I137" s="7" t="s">
        <v>77</v>
      </c>
      <c r="J137" s="7" t="s">
        <v>2</v>
      </c>
      <c r="K137" s="7" t="s">
        <v>946</v>
      </c>
      <c r="L137" s="7">
        <v>1</v>
      </c>
      <c r="M137" s="7">
        <v>1</v>
      </c>
      <c r="N137" s="7" t="s">
        <v>107</v>
      </c>
      <c r="O137" s="7" t="s">
        <v>80</v>
      </c>
      <c r="P137" s="7" t="s">
        <v>81</v>
      </c>
      <c r="Q137" s="7"/>
      <c r="R137" s="14" t="s">
        <v>466</v>
      </c>
      <c r="S137" s="16" t="s">
        <v>19</v>
      </c>
      <c r="T137" s="7"/>
      <c r="U137" s="14" t="s">
        <v>19</v>
      </c>
      <c r="V137" s="14" t="s">
        <v>466</v>
      </c>
      <c r="W137" s="16" t="s">
        <v>100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627</v>
      </c>
      <c r="AD137" t="s">
        <v>6</v>
      </c>
      <c r="AE137" t="s">
        <v>947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948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949</v>
      </c>
      <c r="H138" s="7" t="s">
        <v>950</v>
      </c>
      <c r="I138" s="7" t="s">
        <v>77</v>
      </c>
      <c r="J138" s="7" t="s">
        <v>2</v>
      </c>
      <c r="K138" s="7" t="s">
        <v>951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4" t="s">
        <v>952</v>
      </c>
      <c r="S138" s="16" t="s">
        <v>19</v>
      </c>
      <c r="T138" s="7"/>
      <c r="U138" s="14" t="s">
        <v>19</v>
      </c>
      <c r="V138" s="14" t="s">
        <v>952</v>
      </c>
      <c r="W138" s="16" t="s">
        <v>178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953</v>
      </c>
      <c r="AD138" t="s">
        <v>6</v>
      </c>
      <c r="AE138" t="s">
        <v>954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956</v>
      </c>
      <c r="H139" s="7" t="s">
        <v>957</v>
      </c>
      <c r="I139" s="7" t="s">
        <v>77</v>
      </c>
      <c r="J139" s="7" t="s">
        <v>2</v>
      </c>
      <c r="K139" s="7" t="s">
        <v>958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4" t="s">
        <v>959</v>
      </c>
      <c r="S139" s="16" t="s">
        <v>19</v>
      </c>
      <c r="T139" s="7"/>
      <c r="U139" s="14" t="s">
        <v>19</v>
      </c>
      <c r="V139" s="14" t="s">
        <v>959</v>
      </c>
      <c r="W139" s="16" t="s">
        <v>368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517</v>
      </c>
      <c r="AD139" t="s">
        <v>6</v>
      </c>
      <c r="AE139" t="s">
        <v>216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786</v>
      </c>
      <c r="H140" s="7" t="s">
        <v>787</v>
      </c>
      <c r="I140" s="7" t="s">
        <v>77</v>
      </c>
      <c r="J140" s="7" t="s">
        <v>2</v>
      </c>
      <c r="K140" s="7" t="s">
        <v>961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4" t="s">
        <v>952</v>
      </c>
      <c r="S140" s="16" t="s">
        <v>19</v>
      </c>
      <c r="T140" s="7"/>
      <c r="U140" s="14" t="s">
        <v>19</v>
      </c>
      <c r="V140" s="14" t="s">
        <v>952</v>
      </c>
      <c r="W140" s="16" t="s">
        <v>178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953</v>
      </c>
      <c r="AD140" t="s">
        <v>6</v>
      </c>
      <c r="AE140" t="s">
        <v>791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962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963</v>
      </c>
      <c r="H141" s="7" t="s">
        <v>964</v>
      </c>
      <c r="I141" s="7" t="s">
        <v>77</v>
      </c>
      <c r="J141" s="7" t="s">
        <v>2</v>
      </c>
      <c r="K141" s="7" t="s">
        <v>965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4" t="s">
        <v>289</v>
      </c>
      <c r="S141" s="16" t="s">
        <v>19</v>
      </c>
      <c r="T141" s="7"/>
      <c r="U141" s="14" t="s">
        <v>19</v>
      </c>
      <c r="V141" s="14" t="s">
        <v>289</v>
      </c>
      <c r="W141" s="16" t="s">
        <v>966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171</v>
      </c>
      <c r="AD141" t="s">
        <v>6</v>
      </c>
      <c r="AE141" t="s">
        <v>347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967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968</v>
      </c>
      <c r="H142" s="7" t="s">
        <v>969</v>
      </c>
      <c r="I142" s="7" t="s">
        <v>77</v>
      </c>
      <c r="J142" s="7" t="s">
        <v>2</v>
      </c>
      <c r="K142" s="7" t="s">
        <v>970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4" t="s">
        <v>346</v>
      </c>
      <c r="S142" s="16" t="s">
        <v>19</v>
      </c>
      <c r="T142" s="7"/>
      <c r="U142" s="14" t="s">
        <v>19</v>
      </c>
      <c r="V142" s="14" t="s">
        <v>346</v>
      </c>
      <c r="W142" s="16" t="s">
        <v>92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155</v>
      </c>
      <c r="AD142" t="s">
        <v>6</v>
      </c>
      <c r="AE142" t="s">
        <v>971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972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973</v>
      </c>
      <c r="H143" s="7" t="s">
        <v>974</v>
      </c>
      <c r="I143" s="7" t="s">
        <v>77</v>
      </c>
      <c r="J143" s="7" t="s">
        <v>2</v>
      </c>
      <c r="K143" s="7" t="s">
        <v>975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4" t="s">
        <v>914</v>
      </c>
      <c r="S143" s="16" t="s">
        <v>19</v>
      </c>
      <c r="T143" s="7"/>
      <c r="U143" s="14" t="s">
        <v>19</v>
      </c>
      <c r="V143" s="14" t="s">
        <v>914</v>
      </c>
      <c r="W143" s="16" t="s">
        <v>459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976</v>
      </c>
      <c r="AD143" t="s">
        <v>6</v>
      </c>
      <c r="AE143" t="s">
        <v>977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978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979</v>
      </c>
      <c r="H144" s="7" t="s">
        <v>980</v>
      </c>
      <c r="I144" s="7" t="s">
        <v>77</v>
      </c>
      <c r="J144" s="7" t="s">
        <v>2</v>
      </c>
      <c r="K144" s="7" t="s">
        <v>981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4" t="s">
        <v>194</v>
      </c>
      <c r="S144" s="16" t="s">
        <v>19</v>
      </c>
      <c r="T144" s="7"/>
      <c r="U144" s="14" t="s">
        <v>19</v>
      </c>
      <c r="V144" s="14" t="s">
        <v>194</v>
      </c>
      <c r="W144" s="16" t="s">
        <v>195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196</v>
      </c>
      <c r="AD144" t="s">
        <v>6</v>
      </c>
      <c r="AE144" t="s">
        <v>722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982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983</v>
      </c>
      <c r="H145" s="7" t="s">
        <v>984</v>
      </c>
      <c r="I145" s="7" t="s">
        <v>77</v>
      </c>
      <c r="J145" s="7" t="s">
        <v>2</v>
      </c>
      <c r="K145" s="7" t="s">
        <v>985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4" t="s">
        <v>675</v>
      </c>
      <c r="S145" s="16" t="s">
        <v>19</v>
      </c>
      <c r="T145" s="7"/>
      <c r="U145" s="14" t="s">
        <v>19</v>
      </c>
      <c r="V145" s="14" t="s">
        <v>675</v>
      </c>
      <c r="W145" s="16" t="s">
        <v>156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99</v>
      </c>
      <c r="AD145" t="s">
        <v>6</v>
      </c>
      <c r="AE145" t="s">
        <v>102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986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987</v>
      </c>
      <c r="H146" s="7" t="s">
        <v>988</v>
      </c>
      <c r="I146" s="7" t="s">
        <v>77</v>
      </c>
      <c r="J146" s="7" t="s">
        <v>2</v>
      </c>
      <c r="K146" s="7" t="s">
        <v>989</v>
      </c>
      <c r="L146" s="7">
        <v>2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4" t="s">
        <v>714</v>
      </c>
      <c r="S146" s="16" t="s">
        <v>19</v>
      </c>
      <c r="T146" s="7"/>
      <c r="U146" s="14" t="s">
        <v>19</v>
      </c>
      <c r="V146" s="14" t="s">
        <v>714</v>
      </c>
      <c r="W146" s="16" t="s">
        <v>368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751</v>
      </c>
      <c r="AD146" t="s">
        <v>6</v>
      </c>
      <c r="AE146" t="s">
        <v>990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991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992</v>
      </c>
      <c r="H147" s="7" t="s">
        <v>993</v>
      </c>
      <c r="I147" s="7" t="s">
        <v>77</v>
      </c>
      <c r="J147" s="7" t="s">
        <v>2</v>
      </c>
      <c r="K147" s="7" t="s">
        <v>994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4" t="s">
        <v>995</v>
      </c>
      <c r="S147" s="16" t="s">
        <v>19</v>
      </c>
      <c r="T147" s="7"/>
      <c r="U147" s="14" t="s">
        <v>19</v>
      </c>
      <c r="V147" s="14" t="s">
        <v>995</v>
      </c>
      <c r="W147" s="16" t="s">
        <v>237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996</v>
      </c>
      <c r="AD147" t="s">
        <v>6</v>
      </c>
      <c r="AE147" t="s">
        <v>997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998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999</v>
      </c>
      <c r="H148" s="7" t="s">
        <v>1000</v>
      </c>
      <c r="I148" s="7" t="s">
        <v>77</v>
      </c>
      <c r="J148" s="7" t="s">
        <v>2</v>
      </c>
      <c r="K148" s="7" t="s">
        <v>1001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4" t="s">
        <v>1002</v>
      </c>
      <c r="S148" s="16" t="s">
        <v>19</v>
      </c>
      <c r="T148" s="7"/>
      <c r="U148" s="14" t="s">
        <v>19</v>
      </c>
      <c r="V148" s="14" t="s">
        <v>1002</v>
      </c>
      <c r="W148" s="16" t="s">
        <v>156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1003</v>
      </c>
      <c r="AD148" t="s">
        <v>6</v>
      </c>
      <c r="AE148" t="s">
        <v>676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1004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1005</v>
      </c>
      <c r="H149" s="7" t="s">
        <v>1006</v>
      </c>
      <c r="I149" s="7" t="s">
        <v>77</v>
      </c>
      <c r="J149" s="7" t="s">
        <v>2</v>
      </c>
      <c r="K149" s="7" t="s">
        <v>1007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4" t="s">
        <v>108</v>
      </c>
      <c r="S149" s="16" t="s">
        <v>19</v>
      </c>
      <c r="T149" s="7"/>
      <c r="U149" s="14" t="s">
        <v>19</v>
      </c>
      <c r="V149" s="14" t="s">
        <v>108</v>
      </c>
      <c r="W149" s="16" t="s">
        <v>109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110</v>
      </c>
      <c r="AD149" t="s">
        <v>6</v>
      </c>
      <c r="AE149" t="s">
        <v>1008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1010</v>
      </c>
      <c r="H150" s="7" t="s">
        <v>1011</v>
      </c>
      <c r="I150" s="7" t="s">
        <v>77</v>
      </c>
      <c r="J150" s="7" t="s">
        <v>2</v>
      </c>
      <c r="K150" s="7" t="s">
        <v>1012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4" t="s">
        <v>82</v>
      </c>
      <c r="S150" s="16" t="s">
        <v>19</v>
      </c>
      <c r="T150" s="7"/>
      <c r="U150" s="14" t="s">
        <v>19</v>
      </c>
      <c r="V150" s="14" t="s">
        <v>82</v>
      </c>
      <c r="W150" s="16" t="s">
        <v>83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84</v>
      </c>
      <c r="AD150" t="s">
        <v>6</v>
      </c>
      <c r="AE150" t="s">
        <v>224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1013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1014</v>
      </c>
      <c r="H151" s="7" t="s">
        <v>1015</v>
      </c>
      <c r="I151" s="7" t="s">
        <v>77</v>
      </c>
      <c r="J151" s="7" t="s">
        <v>2</v>
      </c>
      <c r="K151" s="7" t="s">
        <v>1016</v>
      </c>
      <c r="L151" s="7">
        <v>1</v>
      </c>
      <c r="M151" s="7">
        <v>2</v>
      </c>
      <c r="N151" s="7" t="s">
        <v>107</v>
      </c>
      <c r="O151" s="7" t="s">
        <v>107</v>
      </c>
      <c r="P151" s="7" t="s">
        <v>81</v>
      </c>
      <c r="Q151" s="7"/>
      <c r="R151" s="14" t="s">
        <v>573</v>
      </c>
      <c r="S151" s="16" t="s">
        <v>19</v>
      </c>
      <c r="T151" s="7"/>
      <c r="U151" s="14" t="s">
        <v>19</v>
      </c>
      <c r="V151" s="14" t="s">
        <v>573</v>
      </c>
      <c r="W151" s="16" t="s">
        <v>368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574</v>
      </c>
      <c r="AD151" t="s">
        <v>6</v>
      </c>
      <c r="AE151" t="s">
        <v>326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1018</v>
      </c>
      <c r="H152" s="7" t="s">
        <v>1019</v>
      </c>
      <c r="I152" s="7" t="s">
        <v>77</v>
      </c>
      <c r="J152" s="7" t="s">
        <v>2</v>
      </c>
      <c r="K152" s="7" t="s">
        <v>1020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4" t="s">
        <v>1021</v>
      </c>
      <c r="S152" s="16" t="s">
        <v>19</v>
      </c>
      <c r="T152" s="7"/>
      <c r="U152" s="14" t="s">
        <v>19</v>
      </c>
      <c r="V152" s="14" t="s">
        <v>1021</v>
      </c>
      <c r="W152" s="16" t="s">
        <v>132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1022</v>
      </c>
      <c r="AD152" t="s">
        <v>6</v>
      </c>
      <c r="AE152" t="s">
        <v>1023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1024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1025</v>
      </c>
      <c r="H153" s="7" t="s">
        <v>1026</v>
      </c>
      <c r="I153" s="7" t="s">
        <v>77</v>
      </c>
      <c r="J153" s="7" t="s">
        <v>2</v>
      </c>
      <c r="K153" s="7" t="s">
        <v>1027</v>
      </c>
      <c r="L153" s="7">
        <v>1</v>
      </c>
      <c r="M153" s="7">
        <v>1</v>
      </c>
      <c r="N153" s="7" t="s">
        <v>107</v>
      </c>
      <c r="O153" s="7" t="s">
        <v>80</v>
      </c>
      <c r="P153" s="7" t="s">
        <v>81</v>
      </c>
      <c r="Q153" s="7"/>
      <c r="R153" s="14" t="s">
        <v>1028</v>
      </c>
      <c r="S153" s="16" t="s">
        <v>19</v>
      </c>
      <c r="T153" s="7"/>
      <c r="U153" s="14" t="s">
        <v>19</v>
      </c>
      <c r="V153" s="14" t="s">
        <v>1028</v>
      </c>
      <c r="W153" s="16" t="s">
        <v>222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1029</v>
      </c>
      <c r="AD153" t="s">
        <v>6</v>
      </c>
      <c r="AE153" t="s">
        <v>1030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1032</v>
      </c>
      <c r="H154" s="7" t="s">
        <v>1033</v>
      </c>
      <c r="I154" s="7" t="s">
        <v>77</v>
      </c>
      <c r="J154" s="7" t="s">
        <v>2</v>
      </c>
      <c r="K154" s="7" t="s">
        <v>1034</v>
      </c>
      <c r="L154" s="7">
        <v>1</v>
      </c>
      <c r="M154" s="7">
        <v>1</v>
      </c>
      <c r="N154" s="7" t="s">
        <v>235</v>
      </c>
      <c r="O154" s="7" t="s">
        <v>80</v>
      </c>
      <c r="P154" s="7" t="s">
        <v>81</v>
      </c>
      <c r="Q154" s="7"/>
      <c r="R154" s="14" t="s">
        <v>312</v>
      </c>
      <c r="S154" s="16" t="s">
        <v>19</v>
      </c>
      <c r="T154" s="7"/>
      <c r="U154" s="14" t="s">
        <v>19</v>
      </c>
      <c r="V154" s="14" t="s">
        <v>312</v>
      </c>
      <c r="W154" s="16" t="s">
        <v>156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845</v>
      </c>
      <c r="AD154" t="s">
        <v>6</v>
      </c>
      <c r="AE154" t="s">
        <v>321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1036</v>
      </c>
      <c r="H155" s="7" t="s">
        <v>1037</v>
      </c>
      <c r="I155" s="7" t="s">
        <v>77</v>
      </c>
      <c r="J155" s="7" t="s">
        <v>2</v>
      </c>
      <c r="K155" s="7" t="s">
        <v>1038</v>
      </c>
      <c r="L155" s="7">
        <v>1</v>
      </c>
      <c r="M155" s="7">
        <v>1</v>
      </c>
      <c r="N155" s="7" t="s">
        <v>107</v>
      </c>
      <c r="O155" s="7" t="s">
        <v>80</v>
      </c>
      <c r="P155" s="7" t="s">
        <v>81</v>
      </c>
      <c r="Q155" s="7"/>
      <c r="R155" s="14" t="s">
        <v>686</v>
      </c>
      <c r="S155" s="16" t="s">
        <v>19</v>
      </c>
      <c r="T155" s="7"/>
      <c r="U155" s="14" t="s">
        <v>19</v>
      </c>
      <c r="V155" s="14" t="s">
        <v>686</v>
      </c>
      <c r="W155" s="16" t="s">
        <v>148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687</v>
      </c>
      <c r="AD155" t="s">
        <v>6</v>
      </c>
      <c r="AE155" t="s">
        <v>1039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1041</v>
      </c>
      <c r="H156" s="7" t="s">
        <v>1042</v>
      </c>
      <c r="I156" s="7" t="s">
        <v>77</v>
      </c>
      <c r="J156" s="7" t="s">
        <v>2</v>
      </c>
      <c r="K156" s="7" t="s">
        <v>1043</v>
      </c>
      <c r="L156" s="7">
        <v>1</v>
      </c>
      <c r="M156" s="7">
        <v>2</v>
      </c>
      <c r="N156" s="7" t="s">
        <v>107</v>
      </c>
      <c r="O156" s="7" t="s">
        <v>107</v>
      </c>
      <c r="P156" s="7" t="s">
        <v>81</v>
      </c>
      <c r="Q156" s="7"/>
      <c r="R156" s="14" t="s">
        <v>1044</v>
      </c>
      <c r="S156" s="16" t="s">
        <v>19</v>
      </c>
      <c r="T156" s="7"/>
      <c r="U156" s="14" t="s">
        <v>19</v>
      </c>
      <c r="V156" s="14" t="s">
        <v>1044</v>
      </c>
      <c r="W156" s="16" t="s">
        <v>1045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1046</v>
      </c>
      <c r="AD156" t="s">
        <v>6</v>
      </c>
      <c r="AE156" t="s">
        <v>1047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1049</v>
      </c>
      <c r="H157" s="7" t="s">
        <v>1050</v>
      </c>
      <c r="I157" s="7" t="s">
        <v>77</v>
      </c>
      <c r="J157" s="7" t="s">
        <v>2</v>
      </c>
      <c r="K157" s="7" t="s">
        <v>1051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4" t="s">
        <v>186</v>
      </c>
      <c r="S157" s="16" t="s">
        <v>19</v>
      </c>
      <c r="T157" s="7"/>
      <c r="U157" s="14" t="s">
        <v>19</v>
      </c>
      <c r="V157" s="14" t="s">
        <v>186</v>
      </c>
      <c r="W157" s="16" t="s">
        <v>1052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101</v>
      </c>
      <c r="AD157" t="s">
        <v>6</v>
      </c>
      <c r="AE157" t="s">
        <v>94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702</v>
      </c>
      <c r="H158" s="7" t="s">
        <v>703</v>
      </c>
      <c r="I158" s="7" t="s">
        <v>77</v>
      </c>
      <c r="J158" s="7" t="s">
        <v>2</v>
      </c>
      <c r="K158" s="7" t="s">
        <v>1054</v>
      </c>
      <c r="L158" s="7">
        <v>1</v>
      </c>
      <c r="M158" s="7">
        <v>2</v>
      </c>
      <c r="N158" s="7" t="s">
        <v>107</v>
      </c>
      <c r="O158" s="7" t="s">
        <v>107</v>
      </c>
      <c r="P158" s="7" t="s">
        <v>81</v>
      </c>
      <c r="Q158" s="7"/>
      <c r="R158" s="14" t="s">
        <v>1055</v>
      </c>
      <c r="S158" s="16" t="s">
        <v>19</v>
      </c>
      <c r="T158" s="7"/>
      <c r="U158" s="14" t="s">
        <v>19</v>
      </c>
      <c r="V158" s="14" t="s">
        <v>1055</v>
      </c>
      <c r="W158" s="16" t="s">
        <v>1056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1057</v>
      </c>
      <c r="AD158" t="s">
        <v>6</v>
      </c>
      <c r="AE158" t="s">
        <v>347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1059</v>
      </c>
      <c r="H159" s="7" t="s">
        <v>1060</v>
      </c>
      <c r="I159" s="7" t="s">
        <v>77</v>
      </c>
      <c r="J159" s="7" t="s">
        <v>2</v>
      </c>
      <c r="K159" s="7" t="s">
        <v>1061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4" t="s">
        <v>466</v>
      </c>
      <c r="S159" s="16" t="s">
        <v>19</v>
      </c>
      <c r="T159" s="7"/>
      <c r="U159" s="14" t="s">
        <v>19</v>
      </c>
      <c r="V159" s="14" t="s">
        <v>466</v>
      </c>
      <c r="W159" s="16" t="s">
        <v>100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627</v>
      </c>
      <c r="AD159" t="s">
        <v>6</v>
      </c>
      <c r="AE159" t="s">
        <v>722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1063</v>
      </c>
      <c r="H160" s="7" t="s">
        <v>1064</v>
      </c>
      <c r="I160" s="7" t="s">
        <v>77</v>
      </c>
      <c r="J160" s="7" t="s">
        <v>2</v>
      </c>
      <c r="K160" s="7" t="s">
        <v>1065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4" t="s">
        <v>346</v>
      </c>
      <c r="S160" s="16" t="s">
        <v>19</v>
      </c>
      <c r="T160" s="7"/>
      <c r="U160" s="14" t="s">
        <v>19</v>
      </c>
      <c r="V160" s="14" t="s">
        <v>346</v>
      </c>
      <c r="W160" s="16" t="s">
        <v>92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155</v>
      </c>
      <c r="AD160" t="s">
        <v>6</v>
      </c>
      <c r="AE160" t="s">
        <v>1066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1068</v>
      </c>
      <c r="H161" s="7" t="s">
        <v>1069</v>
      </c>
      <c r="I161" s="7" t="s">
        <v>77</v>
      </c>
      <c r="J161" s="7" t="s">
        <v>2</v>
      </c>
      <c r="K161" s="7" t="s">
        <v>1070</v>
      </c>
      <c r="L161" s="7">
        <v>1</v>
      </c>
      <c r="M161" s="7">
        <v>1</v>
      </c>
      <c r="N161" s="7" t="s">
        <v>1071</v>
      </c>
      <c r="O161" s="7" t="s">
        <v>80</v>
      </c>
      <c r="P161" s="7" t="s">
        <v>81</v>
      </c>
      <c r="Q161" s="7"/>
      <c r="R161" s="14" t="s">
        <v>1072</v>
      </c>
      <c r="S161" s="16" t="s">
        <v>19</v>
      </c>
      <c r="T161" s="7"/>
      <c r="U161" s="14" t="s">
        <v>19</v>
      </c>
      <c r="V161" s="14" t="s">
        <v>1072</v>
      </c>
      <c r="W161" s="16" t="s">
        <v>1073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1074</v>
      </c>
      <c r="AD161" t="s">
        <v>6</v>
      </c>
      <c r="AE161" t="s">
        <v>1075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1077</v>
      </c>
      <c r="H162" s="7" t="s">
        <v>1078</v>
      </c>
      <c r="I162" s="7" t="s">
        <v>77</v>
      </c>
      <c r="J162" s="7" t="s">
        <v>2</v>
      </c>
      <c r="K162" s="7" t="s">
        <v>1079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4" t="s">
        <v>157</v>
      </c>
      <c r="S162" s="16" t="s">
        <v>19</v>
      </c>
      <c r="T162" s="7"/>
      <c r="U162" s="14" t="s">
        <v>19</v>
      </c>
      <c r="V162" s="14" t="s">
        <v>157</v>
      </c>
      <c r="W162" s="16" t="s">
        <v>100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1080</v>
      </c>
      <c r="AD162" t="s">
        <v>6</v>
      </c>
      <c r="AE162" t="s">
        <v>676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1081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1082</v>
      </c>
      <c r="H163" s="7" t="s">
        <v>1083</v>
      </c>
      <c r="I163" s="7" t="s">
        <v>77</v>
      </c>
      <c r="J163" s="7" t="s">
        <v>2</v>
      </c>
      <c r="K163" s="7" t="s">
        <v>1084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4" t="s">
        <v>194</v>
      </c>
      <c r="S163" s="16" t="s">
        <v>19</v>
      </c>
      <c r="T163" s="7"/>
      <c r="U163" s="14" t="s">
        <v>19</v>
      </c>
      <c r="V163" s="14" t="s">
        <v>194</v>
      </c>
      <c r="W163" s="16" t="s">
        <v>195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196</v>
      </c>
      <c r="AD163" t="s">
        <v>6</v>
      </c>
      <c r="AE163" t="s">
        <v>334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939</v>
      </c>
      <c r="H164" s="7" t="s">
        <v>940</v>
      </c>
      <c r="I164" s="7" t="s">
        <v>77</v>
      </c>
      <c r="J164" s="7" t="s">
        <v>2</v>
      </c>
      <c r="K164" s="7" t="s">
        <v>1086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4" t="s">
        <v>1087</v>
      </c>
      <c r="S164" s="16" t="s">
        <v>19</v>
      </c>
      <c r="T164" s="7"/>
      <c r="U164" s="14" t="s">
        <v>19</v>
      </c>
      <c r="V164" s="14" t="s">
        <v>1087</v>
      </c>
      <c r="W164" s="16" t="s">
        <v>1088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275</v>
      </c>
      <c r="AD164" t="s">
        <v>6</v>
      </c>
      <c r="AE164" t="s">
        <v>828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1090</v>
      </c>
      <c r="H165" s="7" t="s">
        <v>1091</v>
      </c>
      <c r="I165" s="7" t="s">
        <v>77</v>
      </c>
      <c r="J165" s="7" t="s">
        <v>2</v>
      </c>
      <c r="K165" s="7" t="s">
        <v>1092</v>
      </c>
      <c r="L165" s="7">
        <v>1</v>
      </c>
      <c r="M165" s="7">
        <v>1</v>
      </c>
      <c r="N165" s="7" t="s">
        <v>107</v>
      </c>
      <c r="O165" s="7" t="s">
        <v>80</v>
      </c>
      <c r="P165" s="7" t="s">
        <v>81</v>
      </c>
      <c r="Q165" s="7"/>
      <c r="R165" s="14" t="s">
        <v>1093</v>
      </c>
      <c r="S165" s="16" t="s">
        <v>19</v>
      </c>
      <c r="T165" s="7"/>
      <c r="U165" s="14" t="s">
        <v>19</v>
      </c>
      <c r="V165" s="14" t="s">
        <v>1093</v>
      </c>
      <c r="W165" s="16" t="s">
        <v>383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1094</v>
      </c>
      <c r="AD165" t="s">
        <v>6</v>
      </c>
      <c r="AE165" t="s">
        <v>1095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1097</v>
      </c>
      <c r="H166" s="7" t="s">
        <v>1098</v>
      </c>
      <c r="I166" s="7" t="s">
        <v>77</v>
      </c>
      <c r="J166" s="7" t="s">
        <v>2</v>
      </c>
      <c r="K166" s="7" t="s">
        <v>1099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4" t="s">
        <v>147</v>
      </c>
      <c r="S166" s="16" t="s">
        <v>19</v>
      </c>
      <c r="T166" s="7"/>
      <c r="U166" s="14" t="s">
        <v>19</v>
      </c>
      <c r="V166" s="14" t="s">
        <v>147</v>
      </c>
      <c r="W166" s="16" t="s">
        <v>148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149</v>
      </c>
      <c r="AD166" t="s">
        <v>6</v>
      </c>
      <c r="AE166" t="s">
        <v>94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1101</v>
      </c>
      <c r="H167" s="7" t="s">
        <v>1102</v>
      </c>
      <c r="I167" s="7" t="s">
        <v>77</v>
      </c>
      <c r="J167" s="7" t="s">
        <v>2</v>
      </c>
      <c r="K167" s="7" t="s">
        <v>1103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4" t="s">
        <v>686</v>
      </c>
      <c r="S167" s="16" t="s">
        <v>19</v>
      </c>
      <c r="T167" s="7"/>
      <c r="U167" s="14" t="s">
        <v>19</v>
      </c>
      <c r="V167" s="14" t="s">
        <v>686</v>
      </c>
      <c r="W167" s="16" t="s">
        <v>148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687</v>
      </c>
      <c r="AD167" t="s">
        <v>6</v>
      </c>
      <c r="AE167" t="s">
        <v>1104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1077</v>
      </c>
      <c r="H168" s="7" t="s">
        <v>1078</v>
      </c>
      <c r="I168" s="7" t="s">
        <v>77</v>
      </c>
      <c r="J168" s="7" t="s">
        <v>2</v>
      </c>
      <c r="K168" s="7" t="s">
        <v>1106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4" t="s">
        <v>892</v>
      </c>
      <c r="S168" s="16" t="s">
        <v>19</v>
      </c>
      <c r="T168" s="7"/>
      <c r="U168" s="14" t="s">
        <v>19</v>
      </c>
      <c r="V168" s="14" t="s">
        <v>892</v>
      </c>
      <c r="W168" s="16" t="s">
        <v>459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893</v>
      </c>
      <c r="AD168" t="s">
        <v>6</v>
      </c>
      <c r="AE168" t="s">
        <v>230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1108</v>
      </c>
      <c r="H169" s="7" t="s">
        <v>1109</v>
      </c>
      <c r="I169" s="7" t="s">
        <v>77</v>
      </c>
      <c r="J169" s="7" t="s">
        <v>2</v>
      </c>
      <c r="K169" s="7" t="s">
        <v>1110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4" t="s">
        <v>1111</v>
      </c>
      <c r="S169" s="16" t="s">
        <v>19</v>
      </c>
      <c r="T169" s="7"/>
      <c r="U169" s="14" t="s">
        <v>19</v>
      </c>
      <c r="V169" s="14" t="s">
        <v>1111</v>
      </c>
      <c r="W169" s="16" t="s">
        <v>383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1112</v>
      </c>
      <c r="AD169" t="s">
        <v>6</v>
      </c>
      <c r="AE169" t="s">
        <v>894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1113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1114</v>
      </c>
      <c r="H170" s="7" t="s">
        <v>1115</v>
      </c>
      <c r="I170" s="7" t="s">
        <v>77</v>
      </c>
      <c r="J170" s="7" t="s">
        <v>2</v>
      </c>
      <c r="K170" s="7" t="s">
        <v>1116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4" t="s">
        <v>194</v>
      </c>
      <c r="S170" s="16" t="s">
        <v>19</v>
      </c>
      <c r="T170" s="7"/>
      <c r="U170" s="14" t="s">
        <v>19</v>
      </c>
      <c r="V170" s="14" t="s">
        <v>194</v>
      </c>
      <c r="W170" s="16" t="s">
        <v>195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196</v>
      </c>
      <c r="AD170" t="s">
        <v>6</v>
      </c>
      <c r="AE170" t="s">
        <v>1117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1118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1119</v>
      </c>
      <c r="H171" s="7" t="s">
        <v>1120</v>
      </c>
      <c r="I171" s="7" t="s">
        <v>77</v>
      </c>
      <c r="J171" s="7" t="s">
        <v>2</v>
      </c>
      <c r="K171" s="7" t="s">
        <v>1121</v>
      </c>
      <c r="L171" s="7">
        <v>1</v>
      </c>
      <c r="M171" s="7">
        <v>2</v>
      </c>
      <c r="N171" s="7" t="s">
        <v>235</v>
      </c>
      <c r="O171" s="7" t="s">
        <v>107</v>
      </c>
      <c r="P171" s="7" t="s">
        <v>81</v>
      </c>
      <c r="Q171" s="7"/>
      <c r="R171" s="14" t="s">
        <v>1122</v>
      </c>
      <c r="S171" s="16" t="s">
        <v>19</v>
      </c>
      <c r="T171" s="7"/>
      <c r="U171" s="14" t="s">
        <v>19</v>
      </c>
      <c r="V171" s="14" t="s">
        <v>1122</v>
      </c>
      <c r="W171" s="16" t="s">
        <v>186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1123</v>
      </c>
      <c r="AD171" t="s">
        <v>6</v>
      </c>
      <c r="AE171" t="s">
        <v>85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724</v>
      </c>
      <c r="H172" s="7" t="s">
        <v>725</v>
      </c>
      <c r="I172" s="7" t="s">
        <v>77</v>
      </c>
      <c r="J172" s="7" t="s">
        <v>2</v>
      </c>
      <c r="K172" s="7" t="s">
        <v>1125</v>
      </c>
      <c r="L172" s="7">
        <v>1</v>
      </c>
      <c r="M172" s="7">
        <v>1</v>
      </c>
      <c r="N172" s="7" t="s">
        <v>107</v>
      </c>
      <c r="O172" s="7" t="s">
        <v>80</v>
      </c>
      <c r="P172" s="7" t="s">
        <v>81</v>
      </c>
      <c r="Q172" s="7"/>
      <c r="R172" s="14" t="s">
        <v>1126</v>
      </c>
      <c r="S172" s="16" t="s">
        <v>19</v>
      </c>
      <c r="T172" s="7"/>
      <c r="U172" s="14" t="s">
        <v>19</v>
      </c>
      <c r="V172" s="14" t="s">
        <v>1126</v>
      </c>
      <c r="W172" s="16" t="s">
        <v>1127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1128</v>
      </c>
      <c r="AD172" t="s">
        <v>6</v>
      </c>
      <c r="AE172" t="s">
        <v>1129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1131</v>
      </c>
      <c r="H173" s="7" t="s">
        <v>1132</v>
      </c>
      <c r="I173" s="7" t="s">
        <v>77</v>
      </c>
      <c r="J173" s="7" t="s">
        <v>2</v>
      </c>
      <c r="K173" s="7" t="s">
        <v>1133</v>
      </c>
      <c r="L173" s="7">
        <v>2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4" t="s">
        <v>1134</v>
      </c>
      <c r="S173" s="16" t="s">
        <v>19</v>
      </c>
      <c r="T173" s="7"/>
      <c r="U173" s="14" t="s">
        <v>19</v>
      </c>
      <c r="V173" s="14" t="s">
        <v>1134</v>
      </c>
      <c r="W173" s="16" t="s">
        <v>390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84</v>
      </c>
      <c r="AD173" t="s">
        <v>6</v>
      </c>
      <c r="AE173" t="s">
        <v>334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1135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1136</v>
      </c>
      <c r="H174" s="7" t="s">
        <v>1137</v>
      </c>
      <c r="I174" s="7" t="s">
        <v>77</v>
      </c>
      <c r="J174" s="7" t="s">
        <v>2</v>
      </c>
      <c r="K174" s="7" t="s">
        <v>1138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4" t="s">
        <v>384</v>
      </c>
      <c r="S174" s="16" t="s">
        <v>19</v>
      </c>
      <c r="T174" s="7"/>
      <c r="U174" s="14" t="s">
        <v>19</v>
      </c>
      <c r="V174" s="14" t="s">
        <v>384</v>
      </c>
      <c r="W174" s="16" t="s">
        <v>1088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131</v>
      </c>
      <c r="AD174" t="s">
        <v>6</v>
      </c>
      <c r="AE174" t="s">
        <v>85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1139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1140</v>
      </c>
      <c r="H175" s="7" t="s">
        <v>1141</v>
      </c>
      <c r="I175" s="7" t="s">
        <v>77</v>
      </c>
      <c r="J175" s="7" t="s">
        <v>2</v>
      </c>
      <c r="K175" s="7" t="s">
        <v>1142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4" t="s">
        <v>382</v>
      </c>
      <c r="S175" s="16" t="s">
        <v>19</v>
      </c>
      <c r="T175" s="7"/>
      <c r="U175" s="14" t="s">
        <v>19</v>
      </c>
      <c r="V175" s="14" t="s">
        <v>382</v>
      </c>
      <c r="W175" s="16" t="s">
        <v>383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384</v>
      </c>
      <c r="AD175" t="s">
        <v>6</v>
      </c>
      <c r="AE175" t="s">
        <v>224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1144</v>
      </c>
      <c r="H176" s="7" t="s">
        <v>1145</v>
      </c>
      <c r="I176" s="7" t="s">
        <v>77</v>
      </c>
      <c r="J176" s="7" t="s">
        <v>2</v>
      </c>
      <c r="K176" s="7" t="s">
        <v>1146</v>
      </c>
      <c r="L176" s="7">
        <v>1</v>
      </c>
      <c r="M176" s="7">
        <v>1</v>
      </c>
      <c r="N176" s="7" t="s">
        <v>855</v>
      </c>
      <c r="O176" s="7" t="s">
        <v>80</v>
      </c>
      <c r="P176" s="7" t="s">
        <v>81</v>
      </c>
      <c r="Q176" s="7"/>
      <c r="R176" s="14" t="s">
        <v>1147</v>
      </c>
      <c r="S176" s="16" t="s">
        <v>19</v>
      </c>
      <c r="T176" s="7"/>
      <c r="U176" s="14" t="s">
        <v>19</v>
      </c>
      <c r="V176" s="14" t="s">
        <v>1147</v>
      </c>
      <c r="W176" s="16" t="s">
        <v>1148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783</v>
      </c>
      <c r="AD176" t="s">
        <v>6</v>
      </c>
      <c r="AE176" t="s">
        <v>1149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1151</v>
      </c>
      <c r="H177" s="7" t="s">
        <v>1152</v>
      </c>
      <c r="I177" s="7" t="s">
        <v>77</v>
      </c>
      <c r="J177" s="7" t="s">
        <v>2</v>
      </c>
      <c r="K177" s="7" t="s">
        <v>1153</v>
      </c>
      <c r="L177" s="7">
        <v>1</v>
      </c>
      <c r="M177" s="7">
        <v>1</v>
      </c>
      <c r="N177" s="7" t="s">
        <v>107</v>
      </c>
      <c r="O177" s="7" t="s">
        <v>80</v>
      </c>
      <c r="P177" s="7" t="s">
        <v>81</v>
      </c>
      <c r="Q177" s="7"/>
      <c r="R177" s="14" t="s">
        <v>588</v>
      </c>
      <c r="S177" s="16" t="s">
        <v>19</v>
      </c>
      <c r="T177" s="7"/>
      <c r="U177" s="14" t="s">
        <v>19</v>
      </c>
      <c r="V177" s="14" t="s">
        <v>588</v>
      </c>
      <c r="W177" s="16" t="s">
        <v>713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367</v>
      </c>
      <c r="AD177" t="s">
        <v>6</v>
      </c>
      <c r="AE177" t="s">
        <v>1154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1155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1156</v>
      </c>
      <c r="H178" s="7" t="s">
        <v>1157</v>
      </c>
      <c r="I178" s="7" t="s">
        <v>77</v>
      </c>
      <c r="J178" s="7" t="s">
        <v>2</v>
      </c>
      <c r="K178" s="7" t="s">
        <v>1158</v>
      </c>
      <c r="L178" s="7">
        <v>1</v>
      </c>
      <c r="M178" s="7">
        <v>2</v>
      </c>
      <c r="N178" s="7" t="s">
        <v>235</v>
      </c>
      <c r="O178" s="7" t="s">
        <v>107</v>
      </c>
      <c r="P178" s="7" t="s">
        <v>81</v>
      </c>
      <c r="Q178" s="7"/>
      <c r="R178" s="14" t="s">
        <v>721</v>
      </c>
      <c r="S178" s="16" t="s">
        <v>19</v>
      </c>
      <c r="T178" s="7"/>
      <c r="U178" s="14" t="s">
        <v>19</v>
      </c>
      <c r="V178" s="14" t="s">
        <v>721</v>
      </c>
      <c r="W178" s="16" t="s">
        <v>1159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1128</v>
      </c>
      <c r="AD178" t="s">
        <v>6</v>
      </c>
      <c r="AE178" t="s">
        <v>1104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1161</v>
      </c>
      <c r="H179" s="7" t="s">
        <v>1162</v>
      </c>
      <c r="I179" s="7" t="s">
        <v>77</v>
      </c>
      <c r="J179" s="7" t="s">
        <v>2</v>
      </c>
      <c r="K179" s="7" t="s">
        <v>1163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4" t="s">
        <v>297</v>
      </c>
      <c r="S179" s="16" t="s">
        <v>19</v>
      </c>
      <c r="T179" s="7"/>
      <c r="U179" s="14" t="s">
        <v>19</v>
      </c>
      <c r="V179" s="14" t="s">
        <v>297</v>
      </c>
      <c r="W179" s="16" t="s">
        <v>664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1164</v>
      </c>
      <c r="AD179" t="s">
        <v>6</v>
      </c>
      <c r="AE179" t="s">
        <v>1066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1165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1166</v>
      </c>
      <c r="H180" s="7" t="s">
        <v>1167</v>
      </c>
      <c r="I180" s="7" t="s">
        <v>77</v>
      </c>
      <c r="J180" s="7" t="s">
        <v>2</v>
      </c>
      <c r="K180" s="7" t="s">
        <v>1168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4" t="s">
        <v>375</v>
      </c>
      <c r="S180" s="16" t="s">
        <v>19</v>
      </c>
      <c r="T180" s="7"/>
      <c r="U180" s="14" t="s">
        <v>19</v>
      </c>
      <c r="V180" s="14" t="s">
        <v>375</v>
      </c>
      <c r="W180" s="16" t="s">
        <v>178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376</v>
      </c>
      <c r="AD180" t="s">
        <v>6</v>
      </c>
      <c r="AE180" t="s">
        <v>1169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1171</v>
      </c>
      <c r="H181" s="7" t="s">
        <v>1172</v>
      </c>
      <c r="I181" s="7" t="s">
        <v>77</v>
      </c>
      <c r="J181" s="7" t="s">
        <v>2</v>
      </c>
      <c r="K181" s="7" t="s">
        <v>1173</v>
      </c>
      <c r="L181" s="7">
        <v>1</v>
      </c>
      <c r="M181" s="7">
        <v>1</v>
      </c>
      <c r="N181" s="7" t="s">
        <v>235</v>
      </c>
      <c r="O181" s="7" t="s">
        <v>80</v>
      </c>
      <c r="P181" s="7" t="s">
        <v>81</v>
      </c>
      <c r="Q181" s="7"/>
      <c r="R181" s="14" t="s">
        <v>1174</v>
      </c>
      <c r="S181" s="16" t="s">
        <v>19</v>
      </c>
      <c r="T181" s="7"/>
      <c r="U181" s="14" t="s">
        <v>19</v>
      </c>
      <c r="V181" s="14" t="s">
        <v>1174</v>
      </c>
      <c r="W181" s="16" t="s">
        <v>1175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1176</v>
      </c>
      <c r="AD181" t="s">
        <v>6</v>
      </c>
      <c r="AE181" t="s">
        <v>1177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1178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979</v>
      </c>
      <c r="H182" s="7" t="s">
        <v>980</v>
      </c>
      <c r="I182" s="7" t="s">
        <v>77</v>
      </c>
      <c r="J182" s="7" t="s">
        <v>2</v>
      </c>
      <c r="K182" s="7" t="s">
        <v>1179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4" t="s">
        <v>1180</v>
      </c>
      <c r="S182" s="16" t="s">
        <v>19</v>
      </c>
      <c r="T182" s="7"/>
      <c r="U182" s="14" t="s">
        <v>19</v>
      </c>
      <c r="V182" s="14" t="s">
        <v>1180</v>
      </c>
      <c r="W182" s="16" t="s">
        <v>368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1181</v>
      </c>
      <c r="AD182" t="s">
        <v>6</v>
      </c>
      <c r="AE182" t="s">
        <v>347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1183</v>
      </c>
      <c r="H183" s="7" t="s">
        <v>1184</v>
      </c>
      <c r="I183" s="7" t="s">
        <v>77</v>
      </c>
      <c r="J183" s="7" t="s">
        <v>2</v>
      </c>
      <c r="K183" s="7" t="s">
        <v>1185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4" t="s">
        <v>452</v>
      </c>
      <c r="S183" s="16" t="s">
        <v>19</v>
      </c>
      <c r="T183" s="7"/>
      <c r="U183" s="14" t="s">
        <v>19</v>
      </c>
      <c r="V183" s="14" t="s">
        <v>452</v>
      </c>
      <c r="W183" s="16" t="s">
        <v>319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453</v>
      </c>
      <c r="AD183" t="s">
        <v>6</v>
      </c>
      <c r="AE183" t="s">
        <v>404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1186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1187</v>
      </c>
      <c r="H184" s="7" t="s">
        <v>1188</v>
      </c>
      <c r="I184" s="7" t="s">
        <v>77</v>
      </c>
      <c r="J184" s="7" t="s">
        <v>2</v>
      </c>
      <c r="K184" s="7" t="s">
        <v>1189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4" t="s">
        <v>1190</v>
      </c>
      <c r="S184" s="16" t="s">
        <v>19</v>
      </c>
      <c r="T184" s="7"/>
      <c r="U184" s="14" t="s">
        <v>19</v>
      </c>
      <c r="V184" s="14" t="s">
        <v>1190</v>
      </c>
      <c r="W184" s="16" t="s">
        <v>319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1191</v>
      </c>
      <c r="AD184" t="s">
        <v>6</v>
      </c>
      <c r="AE184" t="s">
        <v>1192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1194</v>
      </c>
      <c r="H185" s="7" t="s">
        <v>1195</v>
      </c>
      <c r="I185" s="7" t="s">
        <v>77</v>
      </c>
      <c r="J185" s="7" t="s">
        <v>2</v>
      </c>
      <c r="K185" s="7" t="s">
        <v>1196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4" t="s">
        <v>1197</v>
      </c>
      <c r="S185" s="16" t="s">
        <v>19</v>
      </c>
      <c r="T185" s="7"/>
      <c r="U185" s="14" t="s">
        <v>19</v>
      </c>
      <c r="V185" s="14" t="s">
        <v>1197</v>
      </c>
      <c r="W185" s="16" t="s">
        <v>418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498</v>
      </c>
      <c r="AD185" t="s">
        <v>6</v>
      </c>
      <c r="AE185" t="s">
        <v>224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482</v>
      </c>
      <c r="H186" s="7" t="s">
        <v>483</v>
      </c>
      <c r="I186" s="7" t="s">
        <v>77</v>
      </c>
      <c r="J186" s="7" t="s">
        <v>2</v>
      </c>
      <c r="K186" s="7" t="s">
        <v>1199</v>
      </c>
      <c r="L186" s="7">
        <v>1</v>
      </c>
      <c r="M186" s="7">
        <v>3</v>
      </c>
      <c r="N186" s="7" t="s">
        <v>116</v>
      </c>
      <c r="O186" s="7" t="s">
        <v>116</v>
      </c>
      <c r="P186" s="7" t="s">
        <v>81</v>
      </c>
      <c r="Q186" s="7"/>
      <c r="R186" s="14" t="s">
        <v>1200</v>
      </c>
      <c r="S186" s="16" t="s">
        <v>19</v>
      </c>
      <c r="T186" s="7"/>
      <c r="U186" s="14" t="s">
        <v>19</v>
      </c>
      <c r="V186" s="14" t="s">
        <v>1200</v>
      </c>
      <c r="W186" s="16" t="s">
        <v>1201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1202</v>
      </c>
      <c r="AD186" t="s">
        <v>6</v>
      </c>
      <c r="AE186" t="s">
        <v>224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1204</v>
      </c>
      <c r="H187" s="7" t="s">
        <v>1205</v>
      </c>
      <c r="I187" s="7" t="s">
        <v>77</v>
      </c>
      <c r="J187" s="7" t="s">
        <v>2</v>
      </c>
      <c r="K187" s="7" t="s">
        <v>1206</v>
      </c>
      <c r="L187" s="7">
        <v>1</v>
      </c>
      <c r="M187" s="7">
        <v>1</v>
      </c>
      <c r="N187" s="7" t="s">
        <v>550</v>
      </c>
      <c r="O187" s="7" t="s">
        <v>80</v>
      </c>
      <c r="P187" s="7" t="s">
        <v>81</v>
      </c>
      <c r="Q187" s="7"/>
      <c r="R187" s="14" t="s">
        <v>1207</v>
      </c>
      <c r="S187" s="16" t="s">
        <v>19</v>
      </c>
      <c r="T187" s="7"/>
      <c r="U187" s="14" t="s">
        <v>19</v>
      </c>
      <c r="V187" s="14" t="s">
        <v>1207</v>
      </c>
      <c r="W187" s="16" t="s">
        <v>418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1208</v>
      </c>
      <c r="AD187" t="s">
        <v>6</v>
      </c>
      <c r="AE187" t="s">
        <v>1209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1210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1211</v>
      </c>
      <c r="H188" s="7" t="s">
        <v>1212</v>
      </c>
      <c r="I188" s="7" t="s">
        <v>77</v>
      </c>
      <c r="J188" s="7" t="s">
        <v>2</v>
      </c>
      <c r="K188" s="7" t="s">
        <v>1213</v>
      </c>
      <c r="L188" s="7">
        <v>1</v>
      </c>
      <c r="M188" s="7">
        <v>1</v>
      </c>
      <c r="N188" s="7" t="s">
        <v>116</v>
      </c>
      <c r="O188" s="7" t="s">
        <v>80</v>
      </c>
      <c r="P188" s="7" t="s">
        <v>81</v>
      </c>
      <c r="Q188" s="7"/>
      <c r="R188" s="14" t="s">
        <v>1214</v>
      </c>
      <c r="S188" s="16" t="s">
        <v>19</v>
      </c>
      <c r="T188" s="7"/>
      <c r="U188" s="14" t="s">
        <v>19</v>
      </c>
      <c r="V188" s="14" t="s">
        <v>1214</v>
      </c>
      <c r="W188" s="16" t="s">
        <v>164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1215</v>
      </c>
      <c r="AD188" t="s">
        <v>6</v>
      </c>
      <c r="AE188" t="s">
        <v>791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1217</v>
      </c>
      <c r="H189" s="7" t="s">
        <v>1218</v>
      </c>
      <c r="I189" s="7" t="s">
        <v>77</v>
      </c>
      <c r="J189" s="7" t="s">
        <v>2</v>
      </c>
      <c r="K189" s="7" t="s">
        <v>1219</v>
      </c>
      <c r="L189" s="7">
        <v>2</v>
      </c>
      <c r="M189" s="7">
        <v>2</v>
      </c>
      <c r="N189" s="7" t="s">
        <v>116</v>
      </c>
      <c r="O189" s="7" t="s">
        <v>107</v>
      </c>
      <c r="P189" s="7" t="s">
        <v>81</v>
      </c>
      <c r="Q189" s="7"/>
      <c r="R189" s="14" t="s">
        <v>1220</v>
      </c>
      <c r="S189" s="16" t="s">
        <v>19</v>
      </c>
      <c r="T189" s="7"/>
      <c r="U189" s="14" t="s">
        <v>19</v>
      </c>
      <c r="V189" s="14" t="s">
        <v>1220</v>
      </c>
      <c r="W189" s="16" t="s">
        <v>1221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1222</v>
      </c>
      <c r="AD189" t="s">
        <v>6</v>
      </c>
      <c r="AE189" t="s">
        <v>1223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1224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1225</v>
      </c>
      <c r="H190" s="7" t="s">
        <v>1226</v>
      </c>
      <c r="I190" s="7" t="s">
        <v>77</v>
      </c>
      <c r="J190" s="7" t="s">
        <v>2</v>
      </c>
      <c r="K190" s="7" t="s">
        <v>1227</v>
      </c>
      <c r="L190" s="7">
        <v>1</v>
      </c>
      <c r="M190" s="7">
        <v>1</v>
      </c>
      <c r="N190" s="7" t="s">
        <v>107</v>
      </c>
      <c r="O190" s="7" t="s">
        <v>80</v>
      </c>
      <c r="P190" s="7" t="s">
        <v>81</v>
      </c>
      <c r="Q190" s="7"/>
      <c r="R190" s="14" t="s">
        <v>580</v>
      </c>
      <c r="S190" s="16" t="s">
        <v>19</v>
      </c>
      <c r="T190" s="7"/>
      <c r="U190" s="14" t="s">
        <v>19</v>
      </c>
      <c r="V190" s="14" t="s">
        <v>580</v>
      </c>
      <c r="W190" s="16" t="s">
        <v>1228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959</v>
      </c>
      <c r="AD190" t="s">
        <v>6</v>
      </c>
      <c r="AE190" t="s">
        <v>1229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1230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1231</v>
      </c>
      <c r="H191" s="7" t="s">
        <v>1232</v>
      </c>
      <c r="I191" s="7" t="s">
        <v>77</v>
      </c>
      <c r="J191" s="7" t="s">
        <v>2</v>
      </c>
      <c r="K191" s="7" t="s">
        <v>1233</v>
      </c>
      <c r="L191" s="7">
        <v>1</v>
      </c>
      <c r="M191" s="7">
        <v>2</v>
      </c>
      <c r="N191" s="7" t="s">
        <v>107</v>
      </c>
      <c r="O191" s="7" t="s">
        <v>107</v>
      </c>
      <c r="P191" s="7" t="s">
        <v>81</v>
      </c>
      <c r="Q191" s="7"/>
      <c r="R191" s="14" t="s">
        <v>1234</v>
      </c>
      <c r="S191" s="16" t="s">
        <v>19</v>
      </c>
      <c r="T191" s="7"/>
      <c r="U191" s="14" t="s">
        <v>19</v>
      </c>
      <c r="V191" s="14" t="s">
        <v>1234</v>
      </c>
      <c r="W191" s="16" t="s">
        <v>109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1235</v>
      </c>
      <c r="AD191" t="s">
        <v>6</v>
      </c>
      <c r="AE191" t="s">
        <v>102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1236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1237</v>
      </c>
      <c r="H192" s="7" t="s">
        <v>1238</v>
      </c>
      <c r="I192" s="7" t="s">
        <v>77</v>
      </c>
      <c r="J192" s="7" t="s">
        <v>2</v>
      </c>
      <c r="K192" s="7" t="s">
        <v>1239</v>
      </c>
      <c r="L192" s="7">
        <v>2</v>
      </c>
      <c r="M192" s="7">
        <v>1</v>
      </c>
      <c r="N192" s="7" t="s">
        <v>107</v>
      </c>
      <c r="O192" s="7" t="s">
        <v>80</v>
      </c>
      <c r="P192" s="7" t="s">
        <v>81</v>
      </c>
      <c r="Q192" s="7"/>
      <c r="R192" s="14" t="s">
        <v>1240</v>
      </c>
      <c r="S192" s="16" t="s">
        <v>19</v>
      </c>
      <c r="T192" s="7"/>
      <c r="U192" s="14" t="s">
        <v>19</v>
      </c>
      <c r="V192" s="14" t="s">
        <v>1240</v>
      </c>
      <c r="W192" s="16" t="s">
        <v>510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1241</v>
      </c>
      <c r="AD192" t="s">
        <v>6</v>
      </c>
      <c r="AE192" t="s">
        <v>1242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1243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1244</v>
      </c>
      <c r="H193" s="7" t="s">
        <v>1245</v>
      </c>
      <c r="I193" s="7" t="s">
        <v>77</v>
      </c>
      <c r="J193" s="7" t="s">
        <v>2</v>
      </c>
      <c r="K193" s="7" t="s">
        <v>1246</v>
      </c>
      <c r="L193" s="7">
        <v>1</v>
      </c>
      <c r="M193" s="7">
        <v>1</v>
      </c>
      <c r="N193" s="7" t="s">
        <v>107</v>
      </c>
      <c r="O193" s="7" t="s">
        <v>80</v>
      </c>
      <c r="P193" s="7" t="s">
        <v>81</v>
      </c>
      <c r="Q193" s="7"/>
      <c r="R193" s="14" t="s">
        <v>712</v>
      </c>
      <c r="S193" s="16" t="s">
        <v>19</v>
      </c>
      <c r="T193" s="7"/>
      <c r="U193" s="14" t="s">
        <v>19</v>
      </c>
      <c r="V193" s="14" t="s">
        <v>712</v>
      </c>
      <c r="W193" s="16" t="s">
        <v>713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714</v>
      </c>
      <c r="AD193" t="s">
        <v>6</v>
      </c>
      <c r="AE193" t="s">
        <v>1247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1248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1249</v>
      </c>
      <c r="H194" s="7" t="s">
        <v>1250</v>
      </c>
      <c r="I194" s="7" t="s">
        <v>77</v>
      </c>
      <c r="J194" s="7" t="s">
        <v>2</v>
      </c>
      <c r="K194" s="7" t="s">
        <v>1251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4" t="s">
        <v>93</v>
      </c>
      <c r="S194" s="16" t="s">
        <v>19</v>
      </c>
      <c r="T194" s="7"/>
      <c r="U194" s="14" t="s">
        <v>19</v>
      </c>
      <c r="V194" s="14" t="s">
        <v>93</v>
      </c>
      <c r="W194" s="16" t="s">
        <v>156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1252</v>
      </c>
      <c r="AD194" t="s">
        <v>6</v>
      </c>
      <c r="AE194" t="s">
        <v>729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1253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1254</v>
      </c>
      <c r="H195" s="7" t="s">
        <v>1255</v>
      </c>
      <c r="I195" s="7" t="s">
        <v>77</v>
      </c>
      <c r="J195" s="7" t="s">
        <v>2</v>
      </c>
      <c r="K195" s="7" t="s">
        <v>1256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4" t="s">
        <v>790</v>
      </c>
      <c r="S195" s="16" t="s">
        <v>19</v>
      </c>
      <c r="T195" s="7"/>
      <c r="U195" s="14" t="s">
        <v>19</v>
      </c>
      <c r="V195" s="14" t="s">
        <v>790</v>
      </c>
      <c r="W195" s="16" t="s">
        <v>178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814</v>
      </c>
      <c r="AD195" t="s">
        <v>6</v>
      </c>
      <c r="AE195" t="s">
        <v>1257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1258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1259</v>
      </c>
      <c r="H196" s="7" t="s">
        <v>1260</v>
      </c>
      <c r="I196" s="7" t="s">
        <v>77</v>
      </c>
      <c r="J196" s="7" t="s">
        <v>2</v>
      </c>
      <c r="K196" s="7" t="s">
        <v>1261</v>
      </c>
      <c r="L196" s="7">
        <v>3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4" t="s">
        <v>1262</v>
      </c>
      <c r="S196" s="16" t="s">
        <v>19</v>
      </c>
      <c r="T196" s="7"/>
      <c r="U196" s="14" t="s">
        <v>19</v>
      </c>
      <c r="V196" s="14" t="s">
        <v>1262</v>
      </c>
      <c r="W196" s="16" t="s">
        <v>1263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1264</v>
      </c>
      <c r="AD196" t="s">
        <v>6</v>
      </c>
      <c r="AE196" t="s">
        <v>1265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1266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1267</v>
      </c>
      <c r="H197" s="7" t="s">
        <v>1268</v>
      </c>
      <c r="I197" s="7" t="s">
        <v>77</v>
      </c>
      <c r="J197" s="7" t="s">
        <v>2</v>
      </c>
      <c r="K197" s="7" t="s">
        <v>1269</v>
      </c>
      <c r="L197" s="7">
        <v>2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4" t="s">
        <v>1270</v>
      </c>
      <c r="S197" s="16" t="s">
        <v>19</v>
      </c>
      <c r="T197" s="7"/>
      <c r="U197" s="14" t="s">
        <v>19</v>
      </c>
      <c r="V197" s="14" t="s">
        <v>1270</v>
      </c>
      <c r="W197" s="16" t="s">
        <v>1271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1272</v>
      </c>
      <c r="AD197" t="s">
        <v>6</v>
      </c>
      <c r="AE197" t="s">
        <v>94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1273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1010</v>
      </c>
      <c r="H198" s="7" t="s">
        <v>1011</v>
      </c>
      <c r="I198" s="7" t="s">
        <v>77</v>
      </c>
      <c r="J198" s="7" t="s">
        <v>2</v>
      </c>
      <c r="K198" s="7" t="s">
        <v>1274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4" t="s">
        <v>1275</v>
      </c>
      <c r="S198" s="16" t="s">
        <v>19</v>
      </c>
      <c r="T198" s="7"/>
      <c r="U198" s="14" t="s">
        <v>19</v>
      </c>
      <c r="V198" s="14" t="s">
        <v>1275</v>
      </c>
      <c r="W198" s="16" t="s">
        <v>1159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705</v>
      </c>
      <c r="AD198" t="s">
        <v>6</v>
      </c>
      <c r="AE198" t="s">
        <v>85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1276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1277</v>
      </c>
      <c r="H199" s="7" t="s">
        <v>1278</v>
      </c>
      <c r="I199" s="7" t="s">
        <v>77</v>
      </c>
      <c r="J199" s="7" t="s">
        <v>2</v>
      </c>
      <c r="K199" s="7" t="s">
        <v>1279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4" t="s">
        <v>596</v>
      </c>
      <c r="S199" s="16" t="s">
        <v>19</v>
      </c>
      <c r="T199" s="7"/>
      <c r="U199" s="14" t="s">
        <v>19</v>
      </c>
      <c r="V199" s="14" t="s">
        <v>596</v>
      </c>
      <c r="W199" s="16" t="s">
        <v>706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1280</v>
      </c>
      <c r="AD199" t="s">
        <v>6</v>
      </c>
      <c r="AE199" t="s">
        <v>85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1281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786</v>
      </c>
      <c r="H200" s="7" t="s">
        <v>787</v>
      </c>
      <c r="I200" s="7" t="s">
        <v>77</v>
      </c>
      <c r="J200" s="7" t="s">
        <v>2</v>
      </c>
      <c r="K200" s="7" t="s">
        <v>1282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4" t="s">
        <v>466</v>
      </c>
      <c r="S200" s="16" t="s">
        <v>19</v>
      </c>
      <c r="T200" s="7"/>
      <c r="U200" s="14" t="s">
        <v>19</v>
      </c>
      <c r="V200" s="14" t="s">
        <v>466</v>
      </c>
      <c r="W200" s="16" t="s">
        <v>100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627</v>
      </c>
      <c r="AD200" t="s">
        <v>6</v>
      </c>
      <c r="AE200" t="s">
        <v>1242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1283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1284</v>
      </c>
      <c r="H201" s="7" t="s">
        <v>1285</v>
      </c>
      <c r="I201" s="7" t="s">
        <v>77</v>
      </c>
      <c r="J201" s="7" t="s">
        <v>2</v>
      </c>
      <c r="K201" s="7" t="s">
        <v>1286</v>
      </c>
      <c r="L201" s="7">
        <v>1</v>
      </c>
      <c r="M201" s="7">
        <v>2</v>
      </c>
      <c r="N201" s="7" t="s">
        <v>1287</v>
      </c>
      <c r="O201" s="7" t="s">
        <v>107</v>
      </c>
      <c r="P201" s="7" t="s">
        <v>81</v>
      </c>
      <c r="Q201" s="7"/>
      <c r="R201" s="14" t="s">
        <v>1288</v>
      </c>
      <c r="S201" s="16" t="s">
        <v>19</v>
      </c>
      <c r="T201" s="7"/>
      <c r="U201" s="14" t="s">
        <v>19</v>
      </c>
      <c r="V201" s="14" t="s">
        <v>1288</v>
      </c>
      <c r="W201" s="16" t="s">
        <v>698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1289</v>
      </c>
      <c r="AD201" t="s">
        <v>6</v>
      </c>
      <c r="AE201" t="s">
        <v>937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1290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1291</v>
      </c>
      <c r="H202" s="7" t="s">
        <v>1292</v>
      </c>
      <c r="I202" s="7" t="s">
        <v>77</v>
      </c>
      <c r="J202" s="7" t="s">
        <v>2</v>
      </c>
      <c r="K202" s="7" t="s">
        <v>1293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4" t="s">
        <v>1294</v>
      </c>
      <c r="S202" s="16" t="s">
        <v>19</v>
      </c>
      <c r="T202" s="7"/>
      <c r="U202" s="14" t="s">
        <v>19</v>
      </c>
      <c r="V202" s="14" t="s">
        <v>1294</v>
      </c>
      <c r="W202" s="16" t="s">
        <v>1295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1296</v>
      </c>
      <c r="AD202" t="s">
        <v>6</v>
      </c>
      <c r="AE202" t="s">
        <v>722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1297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1298</v>
      </c>
      <c r="H203" s="7" t="s">
        <v>1299</v>
      </c>
      <c r="I203" s="7" t="s">
        <v>77</v>
      </c>
      <c r="J203" s="7" t="s">
        <v>2</v>
      </c>
      <c r="K203" s="7" t="s">
        <v>1300</v>
      </c>
      <c r="L203" s="7">
        <v>1</v>
      </c>
      <c r="M203" s="7">
        <v>1</v>
      </c>
      <c r="N203" s="7" t="s">
        <v>107</v>
      </c>
      <c r="O203" s="7" t="s">
        <v>80</v>
      </c>
      <c r="P203" s="7" t="s">
        <v>81</v>
      </c>
      <c r="Q203" s="7"/>
      <c r="R203" s="14" t="s">
        <v>1301</v>
      </c>
      <c r="S203" s="16" t="s">
        <v>19</v>
      </c>
      <c r="T203" s="7"/>
      <c r="U203" s="14" t="s">
        <v>19</v>
      </c>
      <c r="V203" s="14" t="s">
        <v>1301</v>
      </c>
      <c r="W203" s="16" t="s">
        <v>1056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1302</v>
      </c>
      <c r="AD203" t="s">
        <v>6</v>
      </c>
      <c r="AE203" t="s">
        <v>1303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1304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744</v>
      </c>
      <c r="H204" s="7" t="s">
        <v>745</v>
      </c>
      <c r="I204" s="7" t="s">
        <v>77</v>
      </c>
      <c r="J204" s="7" t="s">
        <v>2</v>
      </c>
      <c r="K204" s="7" t="s">
        <v>1305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4" t="s">
        <v>99</v>
      </c>
      <c r="S204" s="16" t="s">
        <v>19</v>
      </c>
      <c r="T204" s="7"/>
      <c r="U204" s="14" t="s">
        <v>19</v>
      </c>
      <c r="V204" s="14" t="s">
        <v>99</v>
      </c>
      <c r="W204" s="16" t="s">
        <v>100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101</v>
      </c>
      <c r="AD204" t="s">
        <v>6</v>
      </c>
      <c r="AE204" t="s">
        <v>722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1306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668</v>
      </c>
      <c r="H205" s="7" t="s">
        <v>669</v>
      </c>
      <c r="I205" s="7" t="s">
        <v>77</v>
      </c>
      <c r="J205" s="7" t="s">
        <v>2</v>
      </c>
      <c r="K205" s="7" t="s">
        <v>1307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4" t="s">
        <v>908</v>
      </c>
      <c r="S205" s="16" t="s">
        <v>19</v>
      </c>
      <c r="T205" s="7"/>
      <c r="U205" s="14" t="s">
        <v>19</v>
      </c>
      <c r="V205" s="14" t="s">
        <v>908</v>
      </c>
      <c r="W205" s="16" t="s">
        <v>1088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751</v>
      </c>
      <c r="AD205" t="s">
        <v>6</v>
      </c>
      <c r="AE205" t="s">
        <v>224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1308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1309</v>
      </c>
      <c r="H206" s="7" t="s">
        <v>1310</v>
      </c>
      <c r="I206" s="7" t="s">
        <v>77</v>
      </c>
      <c r="J206" s="7" t="s">
        <v>2</v>
      </c>
      <c r="K206" s="7" t="s">
        <v>1311</v>
      </c>
      <c r="L206" s="7">
        <v>2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4" t="s">
        <v>559</v>
      </c>
      <c r="S206" s="16" t="s">
        <v>19</v>
      </c>
      <c r="T206" s="7"/>
      <c r="U206" s="14" t="s">
        <v>19</v>
      </c>
      <c r="V206" s="14" t="s">
        <v>559</v>
      </c>
      <c r="W206" s="16" t="s">
        <v>1312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1313</v>
      </c>
      <c r="AD206" t="s">
        <v>6</v>
      </c>
      <c r="AE206" t="s">
        <v>1314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1315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1316</v>
      </c>
      <c r="H207" s="7" t="s">
        <v>1317</v>
      </c>
      <c r="I207" s="7" t="s">
        <v>77</v>
      </c>
      <c r="J207" s="7" t="s">
        <v>2</v>
      </c>
      <c r="K207" s="7" t="s">
        <v>1318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4" t="s">
        <v>155</v>
      </c>
      <c r="S207" s="16" t="s">
        <v>19</v>
      </c>
      <c r="T207" s="7"/>
      <c r="U207" s="14" t="s">
        <v>19</v>
      </c>
      <c r="V207" s="14" t="s">
        <v>155</v>
      </c>
      <c r="W207" s="16" t="s">
        <v>187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177</v>
      </c>
      <c r="AD207" t="s">
        <v>6</v>
      </c>
      <c r="AE207" t="s">
        <v>216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1319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1320</v>
      </c>
      <c r="H208" s="7" t="s">
        <v>1321</v>
      </c>
      <c r="I208" s="7" t="s">
        <v>77</v>
      </c>
      <c r="J208" s="7" t="s">
        <v>2</v>
      </c>
      <c r="K208" s="7" t="s">
        <v>1322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4" t="s">
        <v>466</v>
      </c>
      <c r="S208" s="16" t="s">
        <v>19</v>
      </c>
      <c r="T208" s="7"/>
      <c r="U208" s="14" t="s">
        <v>19</v>
      </c>
      <c r="V208" s="14" t="s">
        <v>466</v>
      </c>
      <c r="W208" s="16" t="s">
        <v>100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627</v>
      </c>
      <c r="AD208" t="s">
        <v>6</v>
      </c>
      <c r="AE208" t="s">
        <v>1323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1324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1325</v>
      </c>
      <c r="H209" s="7" t="s">
        <v>1326</v>
      </c>
      <c r="I209" s="7" t="s">
        <v>77</v>
      </c>
      <c r="J209" s="7" t="s">
        <v>2</v>
      </c>
      <c r="K209" s="7" t="s">
        <v>1327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4" t="s">
        <v>384</v>
      </c>
      <c r="S209" s="16" t="s">
        <v>19</v>
      </c>
      <c r="T209" s="7"/>
      <c r="U209" s="14" t="s">
        <v>19</v>
      </c>
      <c r="V209" s="14" t="s">
        <v>384</v>
      </c>
      <c r="W209" s="16" t="s">
        <v>1088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131</v>
      </c>
      <c r="AD209" t="s">
        <v>6</v>
      </c>
      <c r="AE209" t="s">
        <v>1328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1329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1330</v>
      </c>
      <c r="H210" s="7" t="s">
        <v>1331</v>
      </c>
      <c r="I210" s="7" t="s">
        <v>77</v>
      </c>
      <c r="J210" s="7" t="s">
        <v>2</v>
      </c>
      <c r="K210" s="7" t="s">
        <v>1332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4" t="s">
        <v>196</v>
      </c>
      <c r="S210" s="16" t="s">
        <v>19</v>
      </c>
      <c r="T210" s="7"/>
      <c r="U210" s="14" t="s">
        <v>19</v>
      </c>
      <c r="V210" s="14" t="s">
        <v>196</v>
      </c>
      <c r="W210" s="16" t="s">
        <v>92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675</v>
      </c>
      <c r="AD210" t="s">
        <v>6</v>
      </c>
      <c r="AE210" t="s">
        <v>1333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1334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1335</v>
      </c>
      <c r="H211" s="7" t="s">
        <v>1336</v>
      </c>
      <c r="I211" s="7" t="s">
        <v>77</v>
      </c>
      <c r="J211" s="7" t="s">
        <v>2</v>
      </c>
      <c r="K211" s="7" t="s">
        <v>1337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4" t="s">
        <v>375</v>
      </c>
      <c r="S211" s="16" t="s">
        <v>19</v>
      </c>
      <c r="T211" s="7"/>
      <c r="U211" s="14" t="s">
        <v>19</v>
      </c>
      <c r="V211" s="14" t="s">
        <v>375</v>
      </c>
      <c r="W211" s="16" t="s">
        <v>178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376</v>
      </c>
      <c r="AD211" t="s">
        <v>6</v>
      </c>
      <c r="AE211" t="s">
        <v>1338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1339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1340</v>
      </c>
      <c r="H212" s="7" t="s">
        <v>1341</v>
      </c>
      <c r="I212" s="7" t="s">
        <v>77</v>
      </c>
      <c r="J212" s="7" t="s">
        <v>2</v>
      </c>
      <c r="K212" s="7" t="s">
        <v>1342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4" t="s">
        <v>333</v>
      </c>
      <c r="S212" s="16" t="s">
        <v>19</v>
      </c>
      <c r="T212" s="7"/>
      <c r="U212" s="14" t="s">
        <v>19</v>
      </c>
      <c r="V212" s="14" t="s">
        <v>333</v>
      </c>
      <c r="W212" s="16" t="s">
        <v>148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1343</v>
      </c>
      <c r="AD212" t="s">
        <v>6</v>
      </c>
      <c r="AE212" t="s">
        <v>1344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1345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1346</v>
      </c>
      <c r="H213" s="7" t="s">
        <v>1347</v>
      </c>
      <c r="I213" s="7" t="s">
        <v>77</v>
      </c>
      <c r="J213" s="7" t="s">
        <v>2</v>
      </c>
      <c r="K213" s="7" t="s">
        <v>1348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4" t="s">
        <v>194</v>
      </c>
      <c r="S213" s="16" t="s">
        <v>19</v>
      </c>
      <c r="T213" s="7"/>
      <c r="U213" s="14" t="s">
        <v>19</v>
      </c>
      <c r="V213" s="14" t="s">
        <v>194</v>
      </c>
      <c r="W213" s="16" t="s">
        <v>195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196</v>
      </c>
      <c r="AD213" t="s">
        <v>6</v>
      </c>
      <c r="AE213" t="s">
        <v>94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1349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1350</v>
      </c>
      <c r="H214" s="7" t="s">
        <v>1351</v>
      </c>
      <c r="I214" s="7" t="s">
        <v>77</v>
      </c>
      <c r="J214" s="7" t="s">
        <v>2</v>
      </c>
      <c r="K214" s="7" t="s">
        <v>1352</v>
      </c>
      <c r="L214" s="7">
        <v>1</v>
      </c>
      <c r="M214" s="7">
        <v>4</v>
      </c>
      <c r="N214" s="7" t="s">
        <v>235</v>
      </c>
      <c r="O214" s="7" t="s">
        <v>235</v>
      </c>
      <c r="P214" s="7" t="s">
        <v>81</v>
      </c>
      <c r="Q214" s="7"/>
      <c r="R214" s="14" t="s">
        <v>1353</v>
      </c>
      <c r="S214" s="16" t="s">
        <v>19</v>
      </c>
      <c r="T214" s="7"/>
      <c r="U214" s="14" t="s">
        <v>19</v>
      </c>
      <c r="V214" s="14" t="s">
        <v>1353</v>
      </c>
      <c r="W214" s="16" t="s">
        <v>312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1354</v>
      </c>
      <c r="AD214" t="s">
        <v>6</v>
      </c>
      <c r="AE214" t="s">
        <v>1355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1356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1357</v>
      </c>
      <c r="H215" s="7" t="s">
        <v>1358</v>
      </c>
      <c r="I215" s="7" t="s">
        <v>77</v>
      </c>
      <c r="J215" s="7" t="s">
        <v>2</v>
      </c>
      <c r="K215" s="7" t="s">
        <v>1359</v>
      </c>
      <c r="L215" s="7">
        <v>1</v>
      </c>
      <c r="M215" s="7">
        <v>1</v>
      </c>
      <c r="N215" s="7" t="s">
        <v>416</v>
      </c>
      <c r="O215" s="7" t="s">
        <v>80</v>
      </c>
      <c r="P215" s="7" t="s">
        <v>81</v>
      </c>
      <c r="Q215" s="7"/>
      <c r="R215" s="14" t="s">
        <v>720</v>
      </c>
      <c r="S215" s="16" t="s">
        <v>19</v>
      </c>
      <c r="T215" s="7"/>
      <c r="U215" s="14" t="s">
        <v>19</v>
      </c>
      <c r="V215" s="14" t="s">
        <v>720</v>
      </c>
      <c r="W215" s="16" t="s">
        <v>125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721</v>
      </c>
      <c r="AD215" t="s">
        <v>6</v>
      </c>
      <c r="AE215" t="s">
        <v>1360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1361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1362</v>
      </c>
      <c r="H216" s="7" t="s">
        <v>1363</v>
      </c>
      <c r="I216" s="7" t="s">
        <v>77</v>
      </c>
      <c r="J216" s="7" t="s">
        <v>2</v>
      </c>
      <c r="K216" s="7" t="s">
        <v>1364</v>
      </c>
      <c r="L216" s="7">
        <v>1</v>
      </c>
      <c r="M216" s="7">
        <v>2</v>
      </c>
      <c r="N216" s="7" t="s">
        <v>116</v>
      </c>
      <c r="O216" s="7" t="s">
        <v>107</v>
      </c>
      <c r="P216" s="7" t="s">
        <v>81</v>
      </c>
      <c r="Q216" s="7"/>
      <c r="R216" s="14" t="s">
        <v>1365</v>
      </c>
      <c r="S216" s="16" t="s">
        <v>19</v>
      </c>
      <c r="T216" s="7"/>
      <c r="U216" s="14" t="s">
        <v>19</v>
      </c>
      <c r="V216" s="14" t="s">
        <v>1365</v>
      </c>
      <c r="W216" s="16" t="s">
        <v>1221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1366</v>
      </c>
      <c r="AD216" t="s">
        <v>6</v>
      </c>
      <c r="AE216" t="s">
        <v>1367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1368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1369</v>
      </c>
      <c r="H217" s="7" t="s">
        <v>1370</v>
      </c>
      <c r="I217" s="7" t="s">
        <v>77</v>
      </c>
      <c r="J217" s="7" t="s">
        <v>2</v>
      </c>
      <c r="K217" s="7" t="s">
        <v>1371</v>
      </c>
      <c r="L217" s="7">
        <v>1</v>
      </c>
      <c r="M217" s="7">
        <v>1</v>
      </c>
      <c r="N217" s="7" t="s">
        <v>416</v>
      </c>
      <c r="O217" s="7" t="s">
        <v>80</v>
      </c>
      <c r="P217" s="7" t="s">
        <v>81</v>
      </c>
      <c r="Q217" s="7"/>
      <c r="R217" s="14" t="s">
        <v>320</v>
      </c>
      <c r="S217" s="16" t="s">
        <v>19</v>
      </c>
      <c r="T217" s="7"/>
      <c r="U217" s="14" t="s">
        <v>19</v>
      </c>
      <c r="V217" s="14" t="s">
        <v>320</v>
      </c>
      <c r="W217" s="16" t="s">
        <v>518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819</v>
      </c>
      <c r="AD217" t="s">
        <v>6</v>
      </c>
      <c r="AE217" t="s">
        <v>1372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1373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1374</v>
      </c>
      <c r="H218" s="7" t="s">
        <v>1375</v>
      </c>
      <c r="I218" s="7" t="s">
        <v>77</v>
      </c>
      <c r="J218" s="7" t="s">
        <v>2</v>
      </c>
      <c r="K218" s="7" t="s">
        <v>1376</v>
      </c>
      <c r="L218" s="7">
        <v>1</v>
      </c>
      <c r="M218" s="7">
        <v>2</v>
      </c>
      <c r="N218" s="7" t="s">
        <v>107</v>
      </c>
      <c r="O218" s="7" t="s">
        <v>107</v>
      </c>
      <c r="P218" s="7" t="s">
        <v>81</v>
      </c>
      <c r="Q218" s="7"/>
      <c r="R218" s="14" t="s">
        <v>437</v>
      </c>
      <c r="S218" s="16" t="s">
        <v>19</v>
      </c>
      <c r="T218" s="7"/>
      <c r="U218" s="14" t="s">
        <v>19</v>
      </c>
      <c r="V218" s="14" t="s">
        <v>437</v>
      </c>
      <c r="W218" s="16" t="s">
        <v>1377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360</v>
      </c>
      <c r="AD218" t="s">
        <v>6</v>
      </c>
      <c r="AE218" t="s">
        <v>216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1378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422</v>
      </c>
      <c r="H219" s="7" t="s">
        <v>423</v>
      </c>
      <c r="I219" s="7" t="s">
        <v>77</v>
      </c>
      <c r="J219" s="7" t="s">
        <v>2</v>
      </c>
      <c r="K219" s="7" t="s">
        <v>1379</v>
      </c>
      <c r="L219" s="7">
        <v>1</v>
      </c>
      <c r="M219" s="7">
        <v>1</v>
      </c>
      <c r="N219" s="7" t="s">
        <v>107</v>
      </c>
      <c r="O219" s="7" t="s">
        <v>80</v>
      </c>
      <c r="P219" s="7" t="s">
        <v>81</v>
      </c>
      <c r="Q219" s="7"/>
      <c r="R219" s="14" t="s">
        <v>425</v>
      </c>
      <c r="S219" s="16" t="s">
        <v>19</v>
      </c>
      <c r="T219" s="7"/>
      <c r="U219" s="14" t="s">
        <v>19</v>
      </c>
      <c r="V219" s="14" t="s">
        <v>425</v>
      </c>
      <c r="W219" s="16" t="s">
        <v>426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282</v>
      </c>
      <c r="AD219" t="s">
        <v>6</v>
      </c>
      <c r="AE219" t="s">
        <v>427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1380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1381</v>
      </c>
      <c r="H220" s="7" t="s">
        <v>1382</v>
      </c>
      <c r="I220" s="7" t="s">
        <v>77</v>
      </c>
      <c r="J220" s="7" t="s">
        <v>2</v>
      </c>
      <c r="K220" s="7" t="s">
        <v>1383</v>
      </c>
      <c r="L220" s="7">
        <v>1</v>
      </c>
      <c r="M220" s="7">
        <v>1</v>
      </c>
      <c r="N220" s="7" t="s">
        <v>107</v>
      </c>
      <c r="O220" s="7" t="s">
        <v>80</v>
      </c>
      <c r="P220" s="7" t="s">
        <v>81</v>
      </c>
      <c r="Q220" s="7"/>
      <c r="R220" s="14" t="s">
        <v>1384</v>
      </c>
      <c r="S220" s="16" t="s">
        <v>19</v>
      </c>
      <c r="T220" s="7"/>
      <c r="U220" s="14" t="s">
        <v>19</v>
      </c>
      <c r="V220" s="14" t="s">
        <v>1384</v>
      </c>
      <c r="W220" s="16" t="s">
        <v>459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173</v>
      </c>
      <c r="AD220" t="s">
        <v>6</v>
      </c>
      <c r="AE220" t="s">
        <v>1385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1386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1387</v>
      </c>
      <c r="H221" s="7" t="s">
        <v>1388</v>
      </c>
      <c r="I221" s="7" t="s">
        <v>77</v>
      </c>
      <c r="J221" s="7" t="s">
        <v>2</v>
      </c>
      <c r="K221" s="7" t="s">
        <v>1389</v>
      </c>
      <c r="L221" s="7">
        <v>1</v>
      </c>
      <c r="M221" s="7">
        <v>1</v>
      </c>
      <c r="N221" s="7" t="s">
        <v>107</v>
      </c>
      <c r="O221" s="7" t="s">
        <v>80</v>
      </c>
      <c r="P221" s="7" t="s">
        <v>81</v>
      </c>
      <c r="Q221" s="7"/>
      <c r="R221" s="14" t="s">
        <v>545</v>
      </c>
      <c r="S221" s="16" t="s">
        <v>19</v>
      </c>
      <c r="T221" s="7"/>
      <c r="U221" s="14" t="s">
        <v>19</v>
      </c>
      <c r="V221" s="14" t="s">
        <v>545</v>
      </c>
      <c r="W221" s="16" t="s">
        <v>148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546</v>
      </c>
      <c r="AD221" t="s">
        <v>6</v>
      </c>
      <c r="AE221" t="s">
        <v>1390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1391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1225</v>
      </c>
      <c r="H222" s="7" t="s">
        <v>1226</v>
      </c>
      <c r="I222" s="7" t="s">
        <v>77</v>
      </c>
      <c r="J222" s="7" t="s">
        <v>2</v>
      </c>
      <c r="K222" s="7" t="s">
        <v>1392</v>
      </c>
      <c r="L222" s="7">
        <v>1</v>
      </c>
      <c r="M222" s="7">
        <v>1</v>
      </c>
      <c r="N222" s="7" t="s">
        <v>107</v>
      </c>
      <c r="O222" s="7" t="s">
        <v>80</v>
      </c>
      <c r="P222" s="7" t="s">
        <v>81</v>
      </c>
      <c r="Q222" s="7"/>
      <c r="R222" s="14" t="s">
        <v>1393</v>
      </c>
      <c r="S222" s="16" t="s">
        <v>19</v>
      </c>
      <c r="T222" s="7"/>
      <c r="U222" s="14" t="s">
        <v>19</v>
      </c>
      <c r="V222" s="14" t="s">
        <v>1393</v>
      </c>
      <c r="W222" s="16" t="s">
        <v>510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1394</v>
      </c>
      <c r="AD222" t="s">
        <v>6</v>
      </c>
      <c r="AE222" t="s">
        <v>1395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1396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1397</v>
      </c>
      <c r="H223" s="7" t="s">
        <v>1398</v>
      </c>
      <c r="I223" s="7" t="s">
        <v>77</v>
      </c>
      <c r="J223" s="7" t="s">
        <v>2</v>
      </c>
      <c r="K223" s="7" t="s">
        <v>1399</v>
      </c>
      <c r="L223" s="7">
        <v>1</v>
      </c>
      <c r="M223" s="7">
        <v>2</v>
      </c>
      <c r="N223" s="7" t="s">
        <v>107</v>
      </c>
      <c r="O223" s="7" t="s">
        <v>107</v>
      </c>
      <c r="P223" s="7" t="s">
        <v>81</v>
      </c>
      <c r="Q223" s="7"/>
      <c r="R223" s="14" t="s">
        <v>869</v>
      </c>
      <c r="S223" s="16" t="s">
        <v>19</v>
      </c>
      <c r="T223" s="7"/>
      <c r="U223" s="14" t="s">
        <v>19</v>
      </c>
      <c r="V223" s="14" t="s">
        <v>869</v>
      </c>
      <c r="W223" s="16" t="s">
        <v>125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777</v>
      </c>
      <c r="AD223" t="s">
        <v>6</v>
      </c>
      <c r="AE223" t="s">
        <v>326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1400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1401</v>
      </c>
      <c r="H224" s="7" t="s">
        <v>1402</v>
      </c>
      <c r="I224" s="7" t="s">
        <v>77</v>
      </c>
      <c r="J224" s="7" t="s">
        <v>2</v>
      </c>
      <c r="K224" s="7" t="s">
        <v>1403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4" t="s">
        <v>1021</v>
      </c>
      <c r="S224" s="16" t="s">
        <v>19</v>
      </c>
      <c r="T224" s="7"/>
      <c r="U224" s="14" t="s">
        <v>19</v>
      </c>
      <c r="V224" s="14" t="s">
        <v>1021</v>
      </c>
      <c r="W224" s="16" t="s">
        <v>132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1022</v>
      </c>
      <c r="AD224" t="s">
        <v>6</v>
      </c>
      <c r="AE224" t="s">
        <v>85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1404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1405</v>
      </c>
      <c r="H225" s="7" t="s">
        <v>1406</v>
      </c>
      <c r="I225" s="7" t="s">
        <v>77</v>
      </c>
      <c r="J225" s="7" t="s">
        <v>2</v>
      </c>
      <c r="K225" s="7" t="s">
        <v>1407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4" t="s">
        <v>1408</v>
      </c>
      <c r="S225" s="16" t="s">
        <v>19</v>
      </c>
      <c r="T225" s="7"/>
      <c r="U225" s="14" t="s">
        <v>19</v>
      </c>
      <c r="V225" s="14" t="s">
        <v>1408</v>
      </c>
      <c r="W225" s="16" t="s">
        <v>164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1409</v>
      </c>
      <c r="AD225" t="s">
        <v>6</v>
      </c>
      <c r="AE225" t="s">
        <v>94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1410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1411</v>
      </c>
      <c r="H226" s="7" t="s">
        <v>1412</v>
      </c>
      <c r="I226" s="7" t="s">
        <v>77</v>
      </c>
      <c r="J226" s="7" t="s">
        <v>2</v>
      </c>
      <c r="K226" s="7" t="s">
        <v>1413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81</v>
      </c>
      <c r="Q226" s="7"/>
      <c r="R226" s="14" t="s">
        <v>914</v>
      </c>
      <c r="S226" s="16" t="s">
        <v>19</v>
      </c>
      <c r="T226" s="7"/>
      <c r="U226" s="14" t="s">
        <v>19</v>
      </c>
      <c r="V226" s="14" t="s">
        <v>914</v>
      </c>
      <c r="W226" s="16" t="s">
        <v>459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976</v>
      </c>
      <c r="AD226" t="s">
        <v>6</v>
      </c>
      <c r="AE226" t="s">
        <v>230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1414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1415</v>
      </c>
      <c r="H227" s="7" t="s">
        <v>1416</v>
      </c>
      <c r="I227" s="7" t="s">
        <v>77</v>
      </c>
      <c r="J227" s="7" t="s">
        <v>2</v>
      </c>
      <c r="K227" s="7" t="s">
        <v>1417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4" t="s">
        <v>1418</v>
      </c>
      <c r="S227" s="16" t="s">
        <v>19</v>
      </c>
      <c r="T227" s="7"/>
      <c r="U227" s="14" t="s">
        <v>19</v>
      </c>
      <c r="V227" s="14" t="s">
        <v>1418</v>
      </c>
      <c r="W227" s="16" t="s">
        <v>109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1419</v>
      </c>
      <c r="AD227" t="s">
        <v>6</v>
      </c>
      <c r="AE227" t="s">
        <v>1420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1421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1422</v>
      </c>
      <c r="H228" s="7" t="s">
        <v>1423</v>
      </c>
      <c r="I228" s="7" t="s">
        <v>77</v>
      </c>
      <c r="J228" s="7" t="s">
        <v>2</v>
      </c>
      <c r="K228" s="7" t="s">
        <v>1424</v>
      </c>
      <c r="L228" s="7">
        <v>2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4" t="s">
        <v>1425</v>
      </c>
      <c r="S228" s="16" t="s">
        <v>19</v>
      </c>
      <c r="T228" s="7"/>
      <c r="U228" s="14" t="s">
        <v>19</v>
      </c>
      <c r="V228" s="14" t="s">
        <v>1425</v>
      </c>
      <c r="W228" s="16" t="s">
        <v>1426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1427</v>
      </c>
      <c r="AD228" t="s">
        <v>6</v>
      </c>
      <c r="AE228" t="s">
        <v>1428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1429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1430</v>
      </c>
      <c r="H229" s="7" t="s">
        <v>1431</v>
      </c>
      <c r="I229" s="7" t="s">
        <v>77</v>
      </c>
      <c r="J229" s="7" t="s">
        <v>2</v>
      </c>
      <c r="K229" s="7" t="s">
        <v>1432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4" t="s">
        <v>320</v>
      </c>
      <c r="S229" s="16" t="s">
        <v>19</v>
      </c>
      <c r="T229" s="7"/>
      <c r="U229" s="14" t="s">
        <v>19</v>
      </c>
      <c r="V229" s="14" t="s">
        <v>320</v>
      </c>
      <c r="W229" s="16" t="s">
        <v>426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196</v>
      </c>
      <c r="AD229" t="s">
        <v>6</v>
      </c>
      <c r="AE229" t="s">
        <v>1433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1434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1435</v>
      </c>
      <c r="H230" s="7" t="s">
        <v>1436</v>
      </c>
      <c r="I230" s="7" t="s">
        <v>77</v>
      </c>
      <c r="J230" s="7" t="s">
        <v>2</v>
      </c>
      <c r="K230" s="7" t="s">
        <v>1437</v>
      </c>
      <c r="L230" s="7">
        <v>2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4" t="s">
        <v>1222</v>
      </c>
      <c r="S230" s="16" t="s">
        <v>19</v>
      </c>
      <c r="T230" s="7"/>
      <c r="U230" s="14" t="s">
        <v>19</v>
      </c>
      <c r="V230" s="14" t="s">
        <v>1222</v>
      </c>
      <c r="W230" s="16" t="s">
        <v>410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1438</v>
      </c>
      <c r="AD230" t="s">
        <v>6</v>
      </c>
      <c r="AE230" t="s">
        <v>1439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1440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1441</v>
      </c>
      <c r="H231" s="7" t="s">
        <v>1442</v>
      </c>
      <c r="I231" s="7" t="s">
        <v>77</v>
      </c>
      <c r="J231" s="7" t="s">
        <v>2</v>
      </c>
      <c r="K231" s="7" t="s">
        <v>1443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81</v>
      </c>
      <c r="Q231" s="7"/>
      <c r="R231" s="14" t="s">
        <v>588</v>
      </c>
      <c r="S231" s="16" t="s">
        <v>19</v>
      </c>
      <c r="T231" s="7"/>
      <c r="U231" s="14" t="s">
        <v>19</v>
      </c>
      <c r="V231" s="14" t="s">
        <v>588</v>
      </c>
      <c r="W231" s="16" t="s">
        <v>713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367</v>
      </c>
      <c r="AD231" t="s">
        <v>6</v>
      </c>
      <c r="AE231" t="s">
        <v>85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1444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1445</v>
      </c>
      <c r="H232" s="7" t="s">
        <v>1446</v>
      </c>
      <c r="I232" s="7" t="s">
        <v>77</v>
      </c>
      <c r="J232" s="7" t="s">
        <v>2</v>
      </c>
      <c r="K232" s="7" t="s">
        <v>1447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4" t="s">
        <v>517</v>
      </c>
      <c r="S232" s="16" t="s">
        <v>19</v>
      </c>
      <c r="T232" s="7"/>
      <c r="U232" s="14" t="s">
        <v>19</v>
      </c>
      <c r="V232" s="14" t="s">
        <v>517</v>
      </c>
      <c r="W232" s="16" t="s">
        <v>426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311</v>
      </c>
      <c r="AD232" t="s">
        <v>6</v>
      </c>
      <c r="AE232" t="s">
        <v>85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1448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1405</v>
      </c>
      <c r="H233" s="7" t="s">
        <v>1406</v>
      </c>
      <c r="I233" s="7" t="s">
        <v>77</v>
      </c>
      <c r="J233" s="7" t="s">
        <v>2</v>
      </c>
      <c r="K233" s="7" t="s">
        <v>1449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4" t="s">
        <v>1408</v>
      </c>
      <c r="S233" s="16" t="s">
        <v>19</v>
      </c>
      <c r="T233" s="7"/>
      <c r="U233" s="14" t="s">
        <v>19</v>
      </c>
      <c r="V233" s="14" t="s">
        <v>1408</v>
      </c>
      <c r="W233" s="16" t="s">
        <v>164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1409</v>
      </c>
      <c r="AD233" t="s">
        <v>6</v>
      </c>
      <c r="AE233" t="s">
        <v>94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1450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1451</v>
      </c>
      <c r="H234" s="7" t="s">
        <v>1452</v>
      </c>
      <c r="I234" s="7" t="s">
        <v>77</v>
      </c>
      <c r="J234" s="7" t="s">
        <v>2</v>
      </c>
      <c r="K234" s="7" t="s">
        <v>1453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4" t="s">
        <v>289</v>
      </c>
      <c r="S234" s="16" t="s">
        <v>19</v>
      </c>
      <c r="T234" s="7"/>
      <c r="U234" s="14" t="s">
        <v>19</v>
      </c>
      <c r="V234" s="14" t="s">
        <v>289</v>
      </c>
      <c r="W234" s="16" t="s">
        <v>187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290</v>
      </c>
      <c r="AD234" t="s">
        <v>6</v>
      </c>
      <c r="AE234" t="s">
        <v>1454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1455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1456</v>
      </c>
      <c r="H235" s="7" t="s">
        <v>1457</v>
      </c>
      <c r="I235" s="7" t="s">
        <v>77</v>
      </c>
      <c r="J235" s="7" t="s">
        <v>2</v>
      </c>
      <c r="K235" s="7" t="s">
        <v>1458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4" t="s">
        <v>907</v>
      </c>
      <c r="S235" s="16" t="s">
        <v>19</v>
      </c>
      <c r="T235" s="7"/>
      <c r="U235" s="14" t="s">
        <v>19</v>
      </c>
      <c r="V235" s="14" t="s">
        <v>907</v>
      </c>
      <c r="W235" s="16" t="s">
        <v>713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908</v>
      </c>
      <c r="AD235" t="s">
        <v>6</v>
      </c>
      <c r="AE235" t="s">
        <v>94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1459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1460</v>
      </c>
      <c r="H236" s="7" t="s">
        <v>1461</v>
      </c>
      <c r="I236" s="7" t="s">
        <v>77</v>
      </c>
      <c r="J236" s="7" t="s">
        <v>2</v>
      </c>
      <c r="K236" s="7" t="s">
        <v>1462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81</v>
      </c>
      <c r="Q236" s="7"/>
      <c r="R236" s="14" t="s">
        <v>466</v>
      </c>
      <c r="S236" s="16" t="s">
        <v>19</v>
      </c>
      <c r="T236" s="7"/>
      <c r="U236" s="14" t="s">
        <v>19</v>
      </c>
      <c r="V236" s="14" t="s">
        <v>466</v>
      </c>
      <c r="W236" s="16" t="s">
        <v>100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627</v>
      </c>
      <c r="AD236" t="s">
        <v>6</v>
      </c>
      <c r="AE236" t="s">
        <v>722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1463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1464</v>
      </c>
      <c r="H237" s="7" t="s">
        <v>1465</v>
      </c>
      <c r="I237" s="7" t="s">
        <v>77</v>
      </c>
      <c r="J237" s="7" t="s">
        <v>2</v>
      </c>
      <c r="K237" s="7" t="s">
        <v>1466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4" t="s">
        <v>686</v>
      </c>
      <c r="S237" s="16" t="s">
        <v>19</v>
      </c>
      <c r="T237" s="7"/>
      <c r="U237" s="14" t="s">
        <v>19</v>
      </c>
      <c r="V237" s="14" t="s">
        <v>686</v>
      </c>
      <c r="W237" s="16" t="s">
        <v>148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687</v>
      </c>
      <c r="AD237" t="s">
        <v>6</v>
      </c>
      <c r="AE237" t="s">
        <v>94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1467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1316</v>
      </c>
      <c r="H238" s="7" t="s">
        <v>1317</v>
      </c>
      <c r="I238" s="7" t="s">
        <v>77</v>
      </c>
      <c r="J238" s="7" t="s">
        <v>2</v>
      </c>
      <c r="K238" s="7" t="s">
        <v>1468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81</v>
      </c>
      <c r="Q238" s="7"/>
      <c r="R238" s="14" t="s">
        <v>425</v>
      </c>
      <c r="S238" s="16" t="s">
        <v>19</v>
      </c>
      <c r="T238" s="7"/>
      <c r="U238" s="14" t="s">
        <v>19</v>
      </c>
      <c r="V238" s="14" t="s">
        <v>425</v>
      </c>
      <c r="W238" s="16" t="s">
        <v>100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1469</v>
      </c>
      <c r="AD238" t="s">
        <v>6</v>
      </c>
      <c r="AE238" t="s">
        <v>1470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1471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1472</v>
      </c>
      <c r="H239" s="7" t="s">
        <v>1473</v>
      </c>
      <c r="I239" s="7" t="s">
        <v>77</v>
      </c>
      <c r="J239" s="7" t="s">
        <v>2</v>
      </c>
      <c r="K239" s="7" t="s">
        <v>1474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4" t="s">
        <v>952</v>
      </c>
      <c r="S239" s="16" t="s">
        <v>19</v>
      </c>
      <c r="T239" s="7"/>
      <c r="U239" s="14" t="s">
        <v>19</v>
      </c>
      <c r="V239" s="14" t="s">
        <v>952</v>
      </c>
      <c r="W239" s="16" t="s">
        <v>178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953</v>
      </c>
      <c r="AD239" t="s">
        <v>6</v>
      </c>
      <c r="AE239" t="s">
        <v>1475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1476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1477</v>
      </c>
      <c r="H240" s="7" t="s">
        <v>1478</v>
      </c>
      <c r="I240" s="7" t="s">
        <v>77</v>
      </c>
      <c r="J240" s="7" t="s">
        <v>2</v>
      </c>
      <c r="K240" s="7" t="s">
        <v>1479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81</v>
      </c>
      <c r="Q240" s="7"/>
      <c r="R240" s="14" t="s">
        <v>1480</v>
      </c>
      <c r="S240" s="16" t="s">
        <v>19</v>
      </c>
      <c r="T240" s="7"/>
      <c r="U240" s="14" t="s">
        <v>19</v>
      </c>
      <c r="V240" s="14" t="s">
        <v>1480</v>
      </c>
      <c r="W240" s="16" t="s">
        <v>1481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1482</v>
      </c>
      <c r="AD240" t="s">
        <v>6</v>
      </c>
      <c r="AE240" t="s">
        <v>1483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1484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1485</v>
      </c>
      <c r="H241" s="7" t="s">
        <v>1486</v>
      </c>
      <c r="I241" s="7" t="s">
        <v>77</v>
      </c>
      <c r="J241" s="7" t="s">
        <v>2</v>
      </c>
      <c r="K241" s="7" t="s">
        <v>1487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4" t="s">
        <v>171</v>
      </c>
      <c r="S241" s="16" t="s">
        <v>19</v>
      </c>
      <c r="T241" s="7"/>
      <c r="U241" s="14" t="s">
        <v>19</v>
      </c>
      <c r="V241" s="14" t="s">
        <v>171</v>
      </c>
      <c r="W241" s="16" t="s">
        <v>459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1488</v>
      </c>
      <c r="AD241" t="s">
        <v>6</v>
      </c>
      <c r="AE241" t="s">
        <v>1489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1490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1491</v>
      </c>
      <c r="H242" s="7" t="s">
        <v>1492</v>
      </c>
      <c r="I242" s="7" t="s">
        <v>77</v>
      </c>
      <c r="J242" s="7" t="s">
        <v>2</v>
      </c>
      <c r="K242" s="7" t="s">
        <v>1493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4" t="s">
        <v>952</v>
      </c>
      <c r="S242" s="16" t="s">
        <v>19</v>
      </c>
      <c r="T242" s="7"/>
      <c r="U242" s="14" t="s">
        <v>19</v>
      </c>
      <c r="V242" s="14" t="s">
        <v>952</v>
      </c>
      <c r="W242" s="16" t="s">
        <v>178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953</v>
      </c>
      <c r="AD242" t="s">
        <v>6</v>
      </c>
      <c r="AE242" t="s">
        <v>230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1494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1495</v>
      </c>
      <c r="H243" s="7" t="s">
        <v>1496</v>
      </c>
      <c r="I243" s="7" t="s">
        <v>77</v>
      </c>
      <c r="J243" s="7" t="s">
        <v>2</v>
      </c>
      <c r="K243" s="7" t="s">
        <v>1497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4" t="s">
        <v>466</v>
      </c>
      <c r="S243" s="16" t="s">
        <v>19</v>
      </c>
      <c r="T243" s="7"/>
      <c r="U243" s="14" t="s">
        <v>19</v>
      </c>
      <c r="V243" s="14" t="s">
        <v>466</v>
      </c>
      <c r="W243" s="16" t="s">
        <v>100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627</v>
      </c>
      <c r="AD243" t="s">
        <v>6</v>
      </c>
      <c r="AE243" t="s">
        <v>334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1498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1499</v>
      </c>
      <c r="H244" s="7" t="s">
        <v>1500</v>
      </c>
      <c r="I244" s="7" t="s">
        <v>77</v>
      </c>
      <c r="J244" s="7" t="s">
        <v>2</v>
      </c>
      <c r="K244" s="7" t="s">
        <v>1501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4" t="s">
        <v>1502</v>
      </c>
      <c r="S244" s="16" t="s">
        <v>19</v>
      </c>
      <c r="T244" s="7"/>
      <c r="U244" s="14" t="s">
        <v>19</v>
      </c>
      <c r="V244" s="14" t="s">
        <v>1502</v>
      </c>
      <c r="W244" s="16" t="s">
        <v>1503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1504</v>
      </c>
      <c r="AD244" t="s">
        <v>6</v>
      </c>
      <c r="AE244" t="s">
        <v>1505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1506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1507</v>
      </c>
      <c r="H245" s="7" t="s">
        <v>1508</v>
      </c>
      <c r="I245" s="7" t="s">
        <v>77</v>
      </c>
      <c r="J245" s="7" t="s">
        <v>2</v>
      </c>
      <c r="K245" s="7" t="s">
        <v>1509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4" t="s">
        <v>208</v>
      </c>
      <c r="S245" s="16" t="s">
        <v>19</v>
      </c>
      <c r="T245" s="7"/>
      <c r="U245" s="14" t="s">
        <v>19</v>
      </c>
      <c r="V245" s="14" t="s">
        <v>208</v>
      </c>
      <c r="W245" s="16" t="s">
        <v>164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312</v>
      </c>
      <c r="AD245" t="s">
        <v>6</v>
      </c>
      <c r="AE245" t="s">
        <v>1104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1510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1511</v>
      </c>
      <c r="H246" s="7" t="s">
        <v>1512</v>
      </c>
      <c r="I246" s="7" t="s">
        <v>77</v>
      </c>
      <c r="J246" s="7" t="s">
        <v>2</v>
      </c>
      <c r="K246" s="7" t="s">
        <v>1513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81</v>
      </c>
      <c r="Q246" s="7"/>
      <c r="R246" s="14" t="s">
        <v>375</v>
      </c>
      <c r="S246" s="16" t="s">
        <v>19</v>
      </c>
      <c r="T246" s="7"/>
      <c r="U246" s="14" t="s">
        <v>19</v>
      </c>
      <c r="V246" s="14" t="s">
        <v>375</v>
      </c>
      <c r="W246" s="16" t="s">
        <v>178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376</v>
      </c>
      <c r="AD246" t="s">
        <v>6</v>
      </c>
      <c r="AE246" t="s">
        <v>722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1514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199</v>
      </c>
      <c r="H247" s="7" t="s">
        <v>200</v>
      </c>
      <c r="I247" s="7" t="s">
        <v>77</v>
      </c>
      <c r="J247" s="7" t="s">
        <v>2</v>
      </c>
      <c r="K247" s="7" t="s">
        <v>1515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81</v>
      </c>
      <c r="Q247" s="7"/>
      <c r="R247" s="14" t="s">
        <v>466</v>
      </c>
      <c r="S247" s="16" t="s">
        <v>19</v>
      </c>
      <c r="T247" s="7"/>
      <c r="U247" s="14" t="s">
        <v>19</v>
      </c>
      <c r="V247" s="14" t="s">
        <v>466</v>
      </c>
      <c r="W247" s="16" t="s">
        <v>100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627</v>
      </c>
      <c r="AD247" t="s">
        <v>6</v>
      </c>
      <c r="AE247" t="s">
        <v>1489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1516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1517</v>
      </c>
      <c r="H248" s="7" t="s">
        <v>1518</v>
      </c>
      <c r="I248" s="7" t="s">
        <v>77</v>
      </c>
      <c r="J248" s="7" t="s">
        <v>2</v>
      </c>
      <c r="K248" s="7" t="s">
        <v>1519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4" t="s">
        <v>814</v>
      </c>
      <c r="S248" s="16" t="s">
        <v>19</v>
      </c>
      <c r="T248" s="7"/>
      <c r="U248" s="14" t="s">
        <v>19</v>
      </c>
      <c r="V248" s="14" t="s">
        <v>814</v>
      </c>
      <c r="W248" s="16" t="s">
        <v>172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297</v>
      </c>
      <c r="AD248" t="s">
        <v>6</v>
      </c>
      <c r="AE248" t="s">
        <v>370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1520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1521</v>
      </c>
      <c r="H249" s="7" t="s">
        <v>1522</v>
      </c>
      <c r="I249" s="7" t="s">
        <v>77</v>
      </c>
      <c r="J249" s="7" t="s">
        <v>2</v>
      </c>
      <c r="K249" s="7" t="s">
        <v>1523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4" t="s">
        <v>789</v>
      </c>
      <c r="S249" s="16" t="s">
        <v>19</v>
      </c>
      <c r="T249" s="7"/>
      <c r="U249" s="14" t="s">
        <v>19</v>
      </c>
      <c r="V249" s="14" t="s">
        <v>789</v>
      </c>
      <c r="W249" s="16" t="s">
        <v>426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790</v>
      </c>
      <c r="AD249" t="s">
        <v>6</v>
      </c>
      <c r="AE249" t="s">
        <v>1524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1525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1526</v>
      </c>
      <c r="H250" s="7" t="s">
        <v>1527</v>
      </c>
      <c r="I250" s="7" t="s">
        <v>77</v>
      </c>
      <c r="J250" s="7" t="s">
        <v>2</v>
      </c>
      <c r="K250" s="7" t="s">
        <v>1528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4" t="s">
        <v>728</v>
      </c>
      <c r="S250" s="16" t="s">
        <v>19</v>
      </c>
      <c r="T250" s="7"/>
      <c r="U250" s="14" t="s">
        <v>19</v>
      </c>
      <c r="V250" s="14" t="s">
        <v>728</v>
      </c>
      <c r="W250" s="16" t="s">
        <v>1312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1529</v>
      </c>
      <c r="AD250" t="s">
        <v>6</v>
      </c>
      <c r="AE250" t="s">
        <v>85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1530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1531</v>
      </c>
      <c r="H251" s="7" t="s">
        <v>1532</v>
      </c>
      <c r="I251" s="7" t="s">
        <v>77</v>
      </c>
      <c r="J251" s="7" t="s">
        <v>2</v>
      </c>
      <c r="K251" s="7" t="s">
        <v>1533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4" t="s">
        <v>346</v>
      </c>
      <c r="S251" s="16" t="s">
        <v>19</v>
      </c>
      <c r="T251" s="7"/>
      <c r="U251" s="14" t="s">
        <v>19</v>
      </c>
      <c r="V251" s="14" t="s">
        <v>346</v>
      </c>
      <c r="W251" s="16" t="s">
        <v>92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155</v>
      </c>
      <c r="AD251" t="s">
        <v>6</v>
      </c>
      <c r="AE251" t="s">
        <v>1534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1535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1536</v>
      </c>
      <c r="H252" s="7" t="s">
        <v>1537</v>
      </c>
      <c r="I252" s="7" t="s">
        <v>77</v>
      </c>
      <c r="J252" s="7" t="s">
        <v>2</v>
      </c>
      <c r="K252" s="7" t="s">
        <v>1538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4" t="s">
        <v>194</v>
      </c>
      <c r="S252" s="16" t="s">
        <v>19</v>
      </c>
      <c r="T252" s="7"/>
      <c r="U252" s="14" t="s">
        <v>19</v>
      </c>
      <c r="V252" s="14" t="s">
        <v>194</v>
      </c>
      <c r="W252" s="16" t="s">
        <v>195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196</v>
      </c>
      <c r="AD252" t="s">
        <v>6</v>
      </c>
      <c r="AE252" t="s">
        <v>94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1539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1540</v>
      </c>
      <c r="H253" s="7" t="s">
        <v>1541</v>
      </c>
      <c r="I253" s="7" t="s">
        <v>77</v>
      </c>
      <c r="J253" s="7" t="s">
        <v>2</v>
      </c>
      <c r="K253" s="7" t="s">
        <v>1542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4" t="s">
        <v>1543</v>
      </c>
      <c r="S253" s="16" t="s">
        <v>19</v>
      </c>
      <c r="T253" s="7"/>
      <c r="U253" s="14" t="s">
        <v>19</v>
      </c>
      <c r="V253" s="14" t="s">
        <v>1543</v>
      </c>
      <c r="W253" s="16" t="s">
        <v>1544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1545</v>
      </c>
      <c r="AD253" t="s">
        <v>6</v>
      </c>
      <c r="AE253" t="s">
        <v>1242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1546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1547</v>
      </c>
      <c r="H254" s="7" t="s">
        <v>1548</v>
      </c>
      <c r="I254" s="7" t="s">
        <v>77</v>
      </c>
      <c r="J254" s="7" t="s">
        <v>2</v>
      </c>
      <c r="K254" s="7" t="s">
        <v>1549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81</v>
      </c>
      <c r="Q254" s="7"/>
      <c r="R254" s="14" t="s">
        <v>1550</v>
      </c>
      <c r="S254" s="16" t="s">
        <v>19</v>
      </c>
      <c r="T254" s="7"/>
      <c r="U254" s="14" t="s">
        <v>19</v>
      </c>
      <c r="V254" s="14" t="s">
        <v>1550</v>
      </c>
      <c r="W254" s="16" t="s">
        <v>1056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1551</v>
      </c>
      <c r="AD254" t="s">
        <v>6</v>
      </c>
      <c r="AE254" t="s">
        <v>85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1552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1553</v>
      </c>
      <c r="H255" s="7" t="s">
        <v>1554</v>
      </c>
      <c r="I255" s="7" t="s">
        <v>77</v>
      </c>
      <c r="J255" s="7" t="s">
        <v>2</v>
      </c>
      <c r="K255" s="7" t="s">
        <v>1555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81</v>
      </c>
      <c r="Q255" s="7"/>
      <c r="R255" s="14" t="s">
        <v>1488</v>
      </c>
      <c r="S255" s="16" t="s">
        <v>19</v>
      </c>
      <c r="T255" s="7"/>
      <c r="U255" s="14" t="s">
        <v>19</v>
      </c>
      <c r="V255" s="14" t="s">
        <v>1488</v>
      </c>
      <c r="W255" s="16" t="s">
        <v>966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1556</v>
      </c>
      <c r="AD255" t="s">
        <v>6</v>
      </c>
      <c r="AE255" t="s">
        <v>791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1557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1211</v>
      </c>
      <c r="H256" s="7" t="s">
        <v>1212</v>
      </c>
      <c r="I256" s="7" t="s">
        <v>77</v>
      </c>
      <c r="J256" s="7" t="s">
        <v>2</v>
      </c>
      <c r="K256" s="7" t="s">
        <v>1558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81</v>
      </c>
      <c r="Q256" s="7"/>
      <c r="R256" s="14" t="s">
        <v>131</v>
      </c>
      <c r="S256" s="16" t="s">
        <v>19</v>
      </c>
      <c r="T256" s="7"/>
      <c r="U256" s="14" t="s">
        <v>19</v>
      </c>
      <c r="V256" s="14" t="s">
        <v>131</v>
      </c>
      <c r="W256" s="16" t="s">
        <v>132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133</v>
      </c>
      <c r="AD256" t="s">
        <v>6</v>
      </c>
      <c r="AE256" t="s">
        <v>94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1559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1499</v>
      </c>
      <c r="H257" s="7" t="s">
        <v>1500</v>
      </c>
      <c r="I257" s="7" t="s">
        <v>77</v>
      </c>
      <c r="J257" s="7" t="s">
        <v>2</v>
      </c>
      <c r="K257" s="7" t="s">
        <v>1560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81</v>
      </c>
      <c r="Q257" s="7"/>
      <c r="R257" s="14" t="s">
        <v>1561</v>
      </c>
      <c r="S257" s="16" t="s">
        <v>19</v>
      </c>
      <c r="T257" s="7"/>
      <c r="U257" s="14" t="s">
        <v>19</v>
      </c>
      <c r="V257" s="14" t="s">
        <v>1561</v>
      </c>
      <c r="W257" s="16" t="s">
        <v>147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1562</v>
      </c>
      <c r="AD257" t="s">
        <v>6</v>
      </c>
      <c r="AE257" t="s">
        <v>1563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1564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702</v>
      </c>
      <c r="H258" s="7" t="s">
        <v>703</v>
      </c>
      <c r="I258" s="7" t="s">
        <v>77</v>
      </c>
      <c r="J258" s="7" t="s">
        <v>2</v>
      </c>
      <c r="K258" s="7" t="s">
        <v>1565</v>
      </c>
      <c r="L258" s="7">
        <v>1</v>
      </c>
      <c r="M258" s="7">
        <v>2</v>
      </c>
      <c r="N258" s="7" t="s">
        <v>107</v>
      </c>
      <c r="O258" s="7" t="s">
        <v>107</v>
      </c>
      <c r="P258" s="7" t="s">
        <v>81</v>
      </c>
      <c r="Q258" s="7"/>
      <c r="R258" s="14" t="s">
        <v>1566</v>
      </c>
      <c r="S258" s="16" t="s">
        <v>19</v>
      </c>
      <c r="T258" s="7"/>
      <c r="U258" s="14" t="s">
        <v>19</v>
      </c>
      <c r="V258" s="14" t="s">
        <v>1566</v>
      </c>
      <c r="W258" s="16" t="s">
        <v>1221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1551</v>
      </c>
      <c r="AD258" t="s">
        <v>6</v>
      </c>
      <c r="AE258" t="s">
        <v>85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1567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1568</v>
      </c>
      <c r="H259" s="7" t="s">
        <v>1569</v>
      </c>
      <c r="I259" s="7" t="s">
        <v>77</v>
      </c>
      <c r="J259" s="7" t="s">
        <v>2</v>
      </c>
      <c r="K259" s="7" t="s">
        <v>1570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81</v>
      </c>
      <c r="Q259" s="7"/>
      <c r="R259" s="14" t="s">
        <v>1571</v>
      </c>
      <c r="S259" s="16" t="s">
        <v>19</v>
      </c>
      <c r="T259" s="7"/>
      <c r="U259" s="14" t="s">
        <v>19</v>
      </c>
      <c r="V259" s="14" t="s">
        <v>1571</v>
      </c>
      <c r="W259" s="16" t="s">
        <v>195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1408</v>
      </c>
      <c r="AD259" t="s">
        <v>6</v>
      </c>
      <c r="AE259" t="s">
        <v>1572</v>
      </c>
      <c r="AF259" t="s">
        <v>86</v>
      </c>
      <c r="AG259" t="s">
        <v>73</v>
      </c>
      <c r="AH259" t="s">
        <v>19</v>
      </c>
    </row>
    <row r="260" customHeight="1" spans="1:32">
      <c r="A260" s="12" t="s">
        <v>1573</v>
      </c>
      <c r="B260" s="12"/>
      <c r="C260" s="12" t="s">
        <v>1574</v>
      </c>
      <c r="D260" s="12"/>
      <c r="E260" s="12"/>
      <c r="F260" s="12"/>
      <c r="G260" s="12" t="s">
        <v>1574</v>
      </c>
      <c r="H260" s="12" t="s">
        <v>1574</v>
      </c>
      <c r="I260" s="12" t="s">
        <v>1574</v>
      </c>
      <c r="J260" s="12" t="s">
        <v>1574</v>
      </c>
      <c r="K260" s="12" t="s">
        <v>1574</v>
      </c>
      <c r="L260" s="12" t="s">
        <v>1574</v>
      </c>
      <c r="M260" s="12" t="s">
        <v>1574</v>
      </c>
      <c r="N260" s="12" t="s">
        <v>1574</v>
      </c>
      <c r="O260" s="12" t="s">
        <v>1574</v>
      </c>
      <c r="P260" s="12" t="s">
        <v>1574</v>
      </c>
      <c r="Q260" s="12"/>
      <c r="R260" s="15" t="s">
        <v>20</v>
      </c>
      <c r="S260" s="15" t="s">
        <v>19</v>
      </c>
      <c r="T260" s="12" t="s">
        <v>1574</v>
      </c>
      <c r="U260" s="15"/>
      <c r="V260" s="15" t="s">
        <v>20</v>
      </c>
      <c r="W260" s="15" t="s">
        <v>21</v>
      </c>
      <c r="X260" s="15"/>
      <c r="Y260" s="15"/>
      <c r="Z260" s="15"/>
      <c r="AA260" s="12"/>
      <c r="AB260" s="15"/>
      <c r="AC260" s="12"/>
      <c r="AD260" s="12" t="s">
        <v>1574</v>
      </c>
      <c r="AE260" s="12"/>
      <c r="AF26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I9" sqref="I9:M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1575</v>
      </c>
      <c r="B1" s="4" t="s">
        <v>1576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1577</v>
      </c>
      <c r="H1" s="4" t="s">
        <v>1578</v>
      </c>
      <c r="I1" s="4" t="s">
        <v>13</v>
      </c>
      <c r="J1" s="4" t="s">
        <v>17</v>
      </c>
      <c r="K1" s="4" t="s">
        <v>18</v>
      </c>
      <c r="L1" s="13" t="s">
        <v>1579</v>
      </c>
      <c r="M1" s="4" t="s">
        <v>1580</v>
      </c>
      <c r="N1" s="4" t="s">
        <v>1581</v>
      </c>
    </row>
    <row r="2" ht="14.25" customHeight="1" spans="1:256">
      <c r="A2" s="6" t="s">
        <v>1582</v>
      </c>
      <c r="B2" s="7" t="s">
        <v>1583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1584</v>
      </c>
      <c r="H2" s="7" t="s">
        <v>1585</v>
      </c>
      <c r="I2" s="14" t="s">
        <v>149</v>
      </c>
      <c r="J2" s="14" t="s">
        <v>19</v>
      </c>
      <c r="K2" s="14" t="s">
        <v>149</v>
      </c>
      <c r="L2" s="7" t="s">
        <v>1586</v>
      </c>
      <c r="M2" s="7" t="s">
        <v>1587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1588</v>
      </c>
      <c r="B3" s="7" t="s">
        <v>1589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1584</v>
      </c>
      <c r="H3" s="7" t="s">
        <v>1585</v>
      </c>
      <c r="I3" s="14" t="s">
        <v>1073</v>
      </c>
      <c r="J3" s="14" t="s">
        <v>19</v>
      </c>
      <c r="K3" s="14" t="s">
        <v>1073</v>
      </c>
      <c r="L3" s="7" t="s">
        <v>1586</v>
      </c>
      <c r="M3" s="7" t="s">
        <v>1590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1591</v>
      </c>
      <c r="B4" s="7" t="s">
        <v>1592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1584</v>
      </c>
      <c r="H4" s="7" t="s">
        <v>1585</v>
      </c>
      <c r="I4" s="14" t="s">
        <v>614</v>
      </c>
      <c r="J4" s="14" t="s">
        <v>19</v>
      </c>
      <c r="K4" s="14" t="s">
        <v>614</v>
      </c>
      <c r="L4" s="7" t="s">
        <v>1586</v>
      </c>
      <c r="M4" s="7" t="s">
        <v>1593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1594</v>
      </c>
      <c r="B5" s="7" t="s">
        <v>1595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1584</v>
      </c>
      <c r="H5" s="7" t="s">
        <v>1585</v>
      </c>
      <c r="I5" s="14" t="s">
        <v>827</v>
      </c>
      <c r="J5" s="14" t="s">
        <v>19</v>
      </c>
      <c r="K5" s="14" t="s">
        <v>827</v>
      </c>
      <c r="L5" s="7" t="s">
        <v>1586</v>
      </c>
      <c r="M5" s="7" t="s">
        <v>1596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1597</v>
      </c>
      <c r="B6" s="7" t="s">
        <v>1598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1584</v>
      </c>
      <c r="H6" s="7" t="s">
        <v>1585</v>
      </c>
      <c r="I6" s="14" t="s">
        <v>1354</v>
      </c>
      <c r="J6" s="14" t="s">
        <v>19</v>
      </c>
      <c r="K6" s="14" t="s">
        <v>1354</v>
      </c>
      <c r="L6" s="7" t="s">
        <v>1586</v>
      </c>
      <c r="M6" s="7" t="s">
        <v>1599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1600</v>
      </c>
      <c r="B7" s="7" t="s">
        <v>1601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1602</v>
      </c>
      <c r="H7" s="7" t="s">
        <v>1585</v>
      </c>
      <c r="I7" s="14" t="s">
        <v>179</v>
      </c>
      <c r="J7" s="14" t="s">
        <v>19</v>
      </c>
      <c r="K7" s="14" t="s">
        <v>179</v>
      </c>
      <c r="L7" s="7" t="s">
        <v>1586</v>
      </c>
      <c r="M7" s="7" t="s">
        <v>1603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1604</v>
      </c>
      <c r="B8" s="7" t="s">
        <v>1605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1585</v>
      </c>
      <c r="I8" s="14" t="s">
        <v>1606</v>
      </c>
      <c r="J8" s="14" t="s">
        <v>19</v>
      </c>
      <c r="K8" s="14" t="s">
        <v>1606</v>
      </c>
      <c r="L8" s="7" t="s">
        <v>1586</v>
      </c>
      <c r="M8" s="7" t="s">
        <v>1607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1608</v>
      </c>
      <c r="B9" s="7" t="s">
        <v>1609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1585</v>
      </c>
      <c r="I9" s="14" t="s">
        <v>1610</v>
      </c>
      <c r="J9" s="14" t="s">
        <v>19</v>
      </c>
      <c r="K9" s="14" t="s">
        <v>1610</v>
      </c>
      <c r="L9" s="7" t="s">
        <v>1586</v>
      </c>
      <c r="M9" s="7" t="s">
        <v>1611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1612</v>
      </c>
      <c r="B10" s="7" t="s">
        <v>1613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1585</v>
      </c>
      <c r="I10" s="14" t="s">
        <v>1614</v>
      </c>
      <c r="J10" s="14" t="s">
        <v>19</v>
      </c>
      <c r="K10" s="14" t="s">
        <v>1614</v>
      </c>
      <c r="L10" s="7" t="s">
        <v>1586</v>
      </c>
      <c r="M10" s="7" t="s">
        <v>1615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1616</v>
      </c>
      <c r="B11" s="7" t="s">
        <v>1617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1585</v>
      </c>
      <c r="I11" s="14" t="s">
        <v>1618</v>
      </c>
      <c r="J11" s="14" t="s">
        <v>19</v>
      </c>
      <c r="K11" s="14" t="s">
        <v>1618</v>
      </c>
      <c r="L11" s="7" t="s">
        <v>1586</v>
      </c>
      <c r="M11" s="7" t="s">
        <v>1619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1620</v>
      </c>
      <c r="B12" s="7" t="s">
        <v>1621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81</v>
      </c>
      <c r="H12" s="7" t="s">
        <v>1585</v>
      </c>
      <c r="I12" s="14" t="s">
        <v>1622</v>
      </c>
      <c r="J12" s="14" t="s">
        <v>19</v>
      </c>
      <c r="K12" s="14" t="s">
        <v>1622</v>
      </c>
      <c r="L12" s="7" t="s">
        <v>1586</v>
      </c>
      <c r="M12" s="7" t="s">
        <v>1623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1624</v>
      </c>
      <c r="B13" s="7" t="s">
        <v>1625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81</v>
      </c>
      <c r="H13" s="7" t="s">
        <v>1585</v>
      </c>
      <c r="I13" s="14" t="s">
        <v>1626</v>
      </c>
      <c r="J13" s="14" t="s">
        <v>19</v>
      </c>
      <c r="K13" s="14" t="s">
        <v>1626</v>
      </c>
      <c r="L13" s="7" t="s">
        <v>1586</v>
      </c>
      <c r="M13" s="7" t="s">
        <v>1627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1628</v>
      </c>
      <c r="B14" s="7" t="s">
        <v>1629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81</v>
      </c>
      <c r="H14" s="7" t="s">
        <v>1585</v>
      </c>
      <c r="I14" s="14" t="s">
        <v>1630</v>
      </c>
      <c r="J14" s="14" t="s">
        <v>19</v>
      </c>
      <c r="K14" s="14" t="s">
        <v>1630</v>
      </c>
      <c r="L14" s="7" t="s">
        <v>1586</v>
      </c>
      <c r="M14" s="7" t="s">
        <v>1631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1632</v>
      </c>
      <c r="B15" s="7" t="s">
        <v>1633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81</v>
      </c>
      <c r="H15" s="7" t="s">
        <v>1585</v>
      </c>
      <c r="I15" s="14" t="s">
        <v>1634</v>
      </c>
      <c r="J15" s="14" t="s">
        <v>19</v>
      </c>
      <c r="K15" s="14" t="s">
        <v>1634</v>
      </c>
      <c r="L15" s="7" t="s">
        <v>1586</v>
      </c>
      <c r="M15" s="7" t="s">
        <v>1635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customHeight="1" spans="1:14">
      <c r="A16" s="12" t="s">
        <v>1573</v>
      </c>
      <c r="B16" s="12" t="s">
        <v>1574</v>
      </c>
      <c r="C16" s="12" t="s">
        <v>1574</v>
      </c>
      <c r="D16" s="12" t="s">
        <v>1574</v>
      </c>
      <c r="E16" s="12"/>
      <c r="F16" s="12"/>
      <c r="G16" s="12" t="s">
        <v>1574</v>
      </c>
      <c r="H16" s="12" t="s">
        <v>1574</v>
      </c>
      <c r="I16" s="15" t="s">
        <v>22</v>
      </c>
      <c r="J16" s="15"/>
      <c r="K16" s="15"/>
      <c r="L16" s="12"/>
      <c r="M16" s="12" t="s">
        <v>1574</v>
      </c>
      <c r="N16" t="s">
        <v>1574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1636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83"/>
  <sheetViews>
    <sheetView tabSelected="1" workbookViewId="0">
      <selection activeCell="F295" sqref="F29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1637</v>
      </c>
    </row>
    <row r="2" ht="14.25" hidden="1" customHeight="1" spans="1:8">
      <c r="A2" s="6" t="s">
        <v>71</v>
      </c>
      <c r="B2" s="7" t="s">
        <v>80</v>
      </c>
      <c r="C2" s="7" t="s">
        <v>81</v>
      </c>
      <c r="D2" s="3">
        <v>300</v>
      </c>
      <c r="E2" t="str">
        <f>VLOOKUP(A2,HOP!A:H,8,0)</f>
        <v>300.00</v>
      </c>
      <c r="F2" t="str">
        <f>VLOOKUP(A2,HOP!A:B,2,0)</f>
        <v>2040777</v>
      </c>
      <c r="G2">
        <f>D2-E2</f>
        <v>0</v>
      </c>
      <c r="H2" t="str">
        <f>$H$1&amp;F2</f>
        <v>，2040777</v>
      </c>
    </row>
    <row r="3" ht="14.25" hidden="1" customHeight="1" spans="1:8">
      <c r="A3" s="6" t="s">
        <v>87</v>
      </c>
      <c r="B3" s="7" t="s">
        <v>80</v>
      </c>
      <c r="C3" s="7" t="s">
        <v>81</v>
      </c>
      <c r="D3" s="3">
        <v>164</v>
      </c>
      <c r="E3" t="str">
        <f>VLOOKUP(A3,HOP!A:H,8,0)</f>
        <v>164.00</v>
      </c>
      <c r="F3" t="str">
        <f>VLOOKUP(A3,HOP!A:B,2,0)</f>
        <v>2053696</v>
      </c>
      <c r="G3">
        <f t="shared" ref="G3:G66" si="0">D3-E3</f>
        <v>0</v>
      </c>
      <c r="H3" t="str">
        <f t="shared" ref="H3:H66" si="1">$H$1&amp;F3</f>
        <v>，2053696</v>
      </c>
    </row>
    <row r="4" ht="14.25" hidden="1" customHeight="1" spans="1:8">
      <c r="A4" s="6" t="s">
        <v>95</v>
      </c>
      <c r="B4" s="7" t="s">
        <v>80</v>
      </c>
      <c r="C4" s="7" t="s">
        <v>81</v>
      </c>
      <c r="D4" s="3">
        <v>125</v>
      </c>
      <c r="E4" t="str">
        <f>VLOOKUP(A4,HOP!A:H,8,0)</f>
        <v>125.00</v>
      </c>
      <c r="F4" t="str">
        <f>VLOOKUP(A4,HOP!A:B,2,0)</f>
        <v>2053608</v>
      </c>
      <c r="G4">
        <f t="shared" si="0"/>
        <v>0</v>
      </c>
      <c r="H4" t="str">
        <f t="shared" si="1"/>
        <v>，2053608</v>
      </c>
    </row>
    <row r="5" ht="14.25" hidden="1" customHeight="1" spans="1:8">
      <c r="A5" s="6" t="s">
        <v>103</v>
      </c>
      <c r="B5" s="7" t="s">
        <v>107</v>
      </c>
      <c r="C5" s="7" t="s">
        <v>81</v>
      </c>
      <c r="D5" s="3">
        <v>252</v>
      </c>
      <c r="E5" t="str">
        <f>VLOOKUP(A5,HOP!A:H,8,0)</f>
        <v>252.00</v>
      </c>
      <c r="F5" t="str">
        <f>VLOOKUP(A5,HOP!A:B,2,0)</f>
        <v>2052059</v>
      </c>
      <c r="G5">
        <f t="shared" si="0"/>
        <v>0</v>
      </c>
      <c r="H5" t="str">
        <f t="shared" si="1"/>
        <v>，2052059</v>
      </c>
    </row>
    <row r="6" ht="14.25" hidden="1" customHeight="1" spans="1:8">
      <c r="A6" s="6" t="s">
        <v>112</v>
      </c>
      <c r="B6" s="7" t="s">
        <v>80</v>
      </c>
      <c r="C6" s="7" t="s">
        <v>81</v>
      </c>
      <c r="D6" s="3">
        <v>200</v>
      </c>
      <c r="E6" t="str">
        <f>VLOOKUP(A6,HOP!A:H,8,0)</f>
        <v>200.00</v>
      </c>
      <c r="F6" t="str">
        <f>VLOOKUP(A6,HOP!A:B,2,0)</f>
        <v>2051521</v>
      </c>
      <c r="G6">
        <f t="shared" si="0"/>
        <v>0</v>
      </c>
      <c r="H6" t="str">
        <f t="shared" si="1"/>
        <v>，2051521</v>
      </c>
    </row>
    <row r="7" ht="14.25" hidden="1" customHeight="1" spans="1:8">
      <c r="A7" s="6" t="s">
        <v>120</v>
      </c>
      <c r="B7" s="7" t="s">
        <v>80</v>
      </c>
      <c r="C7" s="7" t="s">
        <v>81</v>
      </c>
      <c r="D7" s="3">
        <v>330</v>
      </c>
      <c r="E7" t="str">
        <f>VLOOKUP(A7,HOP!A:H,8,0)</f>
        <v>330.00</v>
      </c>
      <c r="F7" t="str">
        <f>VLOOKUP(A7,HOP!A:B,2,0)</f>
        <v>2051995</v>
      </c>
      <c r="G7">
        <f t="shared" si="0"/>
        <v>0</v>
      </c>
      <c r="H7" t="str">
        <f t="shared" si="1"/>
        <v>，2051995</v>
      </c>
    </row>
    <row r="8" ht="14.25" hidden="1" customHeight="1" spans="1:8">
      <c r="A8" s="6" t="s">
        <v>127</v>
      </c>
      <c r="B8" s="7" t="s">
        <v>80</v>
      </c>
      <c r="C8" s="7" t="s">
        <v>81</v>
      </c>
      <c r="D8" s="3">
        <v>174</v>
      </c>
      <c r="E8" t="str">
        <f>VLOOKUP(A8,HOP!A:H,8,0)</f>
        <v>174.00</v>
      </c>
      <c r="F8" t="str">
        <f>VLOOKUP(A8,HOP!A:B,2,0)</f>
        <v>2053275</v>
      </c>
      <c r="G8">
        <f t="shared" si="0"/>
        <v>0</v>
      </c>
      <c r="H8" t="str">
        <f t="shared" si="1"/>
        <v>，2053275</v>
      </c>
    </row>
    <row r="9" ht="14.25" hidden="1" customHeight="1" spans="1:8">
      <c r="A9" s="6" t="s">
        <v>135</v>
      </c>
      <c r="B9" s="7" t="s">
        <v>80</v>
      </c>
      <c r="C9" s="7" t="s">
        <v>81</v>
      </c>
      <c r="D9" s="3">
        <v>450</v>
      </c>
      <c r="E9" t="str">
        <f>VLOOKUP(A9,HOP!A:H,8,0)</f>
        <v>450.00</v>
      </c>
      <c r="F9" t="str">
        <f>VLOOKUP(A9,HOP!A:B,2,0)</f>
        <v>2053407</v>
      </c>
      <c r="G9">
        <f t="shared" si="0"/>
        <v>0</v>
      </c>
      <c r="H9" t="str">
        <f t="shared" si="1"/>
        <v>，2053407</v>
      </c>
    </row>
    <row r="10" ht="14.25" hidden="1" customHeight="1" spans="1:8">
      <c r="A10" s="6" t="s">
        <v>143</v>
      </c>
      <c r="B10" s="7" t="s">
        <v>80</v>
      </c>
      <c r="C10" s="7" t="s">
        <v>81</v>
      </c>
      <c r="D10" s="3">
        <v>139</v>
      </c>
      <c r="E10" t="str">
        <f>VLOOKUP(A10,HOP!A:H,8,0)</f>
        <v>139.00</v>
      </c>
      <c r="F10" t="str">
        <f>VLOOKUP(A10,HOP!A:B,2,0)</f>
        <v>2052561</v>
      </c>
      <c r="G10">
        <f t="shared" si="0"/>
        <v>0</v>
      </c>
      <c r="H10" t="str">
        <f t="shared" si="1"/>
        <v>，2052561</v>
      </c>
    </row>
    <row r="11" ht="14.25" hidden="1" customHeight="1" spans="1:8">
      <c r="A11" s="6" t="s">
        <v>151</v>
      </c>
      <c r="B11" s="7" t="s">
        <v>80</v>
      </c>
      <c r="C11" s="7" t="s">
        <v>81</v>
      </c>
      <c r="D11" s="3">
        <v>143</v>
      </c>
      <c r="E11" t="str">
        <f>VLOOKUP(A11,HOP!A:H,8,0)</f>
        <v>143.00</v>
      </c>
      <c r="F11" t="str">
        <f>VLOOKUP(A11,HOP!A:B,2,0)</f>
        <v>2053728</v>
      </c>
      <c r="G11">
        <f t="shared" si="0"/>
        <v>0</v>
      </c>
      <c r="H11" t="str">
        <f t="shared" si="1"/>
        <v>，2053728</v>
      </c>
    </row>
    <row r="12" ht="14.25" hidden="1" customHeight="1" spans="1:8">
      <c r="A12" s="6" t="s">
        <v>159</v>
      </c>
      <c r="B12" s="7" t="s">
        <v>80</v>
      </c>
      <c r="C12" s="7" t="s">
        <v>81</v>
      </c>
      <c r="D12" s="3">
        <v>170</v>
      </c>
      <c r="E12" t="str">
        <f>VLOOKUP(A12,HOP!A:H,8,0)</f>
        <v>170.00</v>
      </c>
      <c r="F12" t="str">
        <f>VLOOKUP(A12,HOP!A:B,2,0)</f>
        <v>2053745</v>
      </c>
      <c r="G12">
        <f t="shared" si="0"/>
        <v>0</v>
      </c>
      <c r="H12" t="str">
        <f t="shared" si="1"/>
        <v>，2053745</v>
      </c>
    </row>
    <row r="13" ht="14.25" hidden="1" customHeight="1" spans="1:8">
      <c r="A13" s="6" t="s">
        <v>167</v>
      </c>
      <c r="B13" s="7" t="s">
        <v>80</v>
      </c>
      <c r="C13" s="7" t="s">
        <v>81</v>
      </c>
      <c r="D13" s="3">
        <v>103</v>
      </c>
      <c r="E13" t="str">
        <f>VLOOKUP(A13,HOP!A:H,8,0)</f>
        <v>103.00</v>
      </c>
      <c r="F13" t="str">
        <f>VLOOKUP(A13,HOP!A:B,2,0)</f>
        <v>2053820</v>
      </c>
      <c r="G13">
        <f t="shared" si="0"/>
        <v>0</v>
      </c>
      <c r="H13" t="str">
        <f t="shared" si="1"/>
        <v>，2053820</v>
      </c>
    </row>
    <row r="14" ht="14.25" hidden="1" customHeight="1" spans="1:8">
      <c r="A14" s="6" t="s">
        <v>175</v>
      </c>
      <c r="B14" s="7" t="s">
        <v>80</v>
      </c>
      <c r="C14" s="7" t="s">
        <v>81</v>
      </c>
      <c r="D14" s="3">
        <v>127</v>
      </c>
      <c r="E14" t="str">
        <f>VLOOKUP(A14,HOP!A:H,8,0)</f>
        <v>127.00</v>
      </c>
      <c r="F14" t="str">
        <f>VLOOKUP(A14,HOP!A:B,2,0)</f>
        <v>2053881</v>
      </c>
      <c r="G14">
        <f t="shared" si="0"/>
        <v>0</v>
      </c>
      <c r="H14" t="str">
        <f t="shared" si="1"/>
        <v>，2053881</v>
      </c>
    </row>
    <row r="15" ht="14.25" hidden="1" customHeight="1" spans="1:8">
      <c r="A15" s="6" t="s">
        <v>180</v>
      </c>
      <c r="B15" s="7" t="s">
        <v>80</v>
      </c>
      <c r="C15" s="7" t="s">
        <v>81</v>
      </c>
      <c r="D15" s="3">
        <v>170</v>
      </c>
      <c r="E15" t="str">
        <f>VLOOKUP(A15,HOP!A:H,8,0)</f>
        <v>170.00</v>
      </c>
      <c r="F15" t="str">
        <f>VLOOKUP(A15,HOP!A:B,2,0)</f>
        <v>2053446</v>
      </c>
      <c r="G15">
        <f t="shared" si="0"/>
        <v>0</v>
      </c>
      <c r="H15" t="str">
        <f t="shared" si="1"/>
        <v>，2053446</v>
      </c>
    </row>
    <row r="16" ht="14.25" hidden="1" customHeight="1" spans="1:8">
      <c r="A16" s="6" t="s">
        <v>182</v>
      </c>
      <c r="B16" s="7" t="s">
        <v>80</v>
      </c>
      <c r="C16" s="7" t="s">
        <v>81</v>
      </c>
      <c r="D16" s="3">
        <v>118</v>
      </c>
      <c r="E16" t="str">
        <f>VLOOKUP(A16,HOP!A:H,8,0)</f>
        <v>118.00</v>
      </c>
      <c r="F16" t="str">
        <f>VLOOKUP(A16,HOP!A:B,2,0)</f>
        <v>2053454</v>
      </c>
      <c r="G16">
        <f t="shared" si="0"/>
        <v>0</v>
      </c>
      <c r="H16" t="str">
        <f t="shared" si="1"/>
        <v>，2053454</v>
      </c>
    </row>
    <row r="17" ht="14.25" hidden="1" customHeight="1" spans="1:8">
      <c r="A17" s="6" t="s">
        <v>190</v>
      </c>
      <c r="B17" s="7" t="s">
        <v>80</v>
      </c>
      <c r="C17" s="7" t="s">
        <v>81</v>
      </c>
      <c r="D17" s="3">
        <v>191</v>
      </c>
      <c r="E17" t="str">
        <f>VLOOKUP(A17,HOP!A:H,8,0)</f>
        <v>191.00</v>
      </c>
      <c r="F17" t="str">
        <f>VLOOKUP(A17,HOP!A:B,2,0)</f>
        <v>2054314</v>
      </c>
      <c r="G17">
        <f t="shared" si="0"/>
        <v>0</v>
      </c>
      <c r="H17" t="str">
        <f t="shared" si="1"/>
        <v>，2054314</v>
      </c>
    </row>
    <row r="18" ht="14.25" hidden="1" customHeight="1" spans="1:8">
      <c r="A18" s="6" t="s">
        <v>198</v>
      </c>
      <c r="B18" s="7" t="s">
        <v>80</v>
      </c>
      <c r="C18" s="7" t="s">
        <v>81</v>
      </c>
      <c r="D18" s="3">
        <v>200</v>
      </c>
      <c r="E18" t="str">
        <f>VLOOKUP(A18,HOP!A:H,8,0)</f>
        <v>200.00</v>
      </c>
      <c r="F18" t="str">
        <f>VLOOKUP(A18,HOP!A:B,2,0)</f>
        <v>2054324</v>
      </c>
      <c r="G18">
        <f t="shared" si="0"/>
        <v>0</v>
      </c>
      <c r="H18" t="str">
        <f t="shared" si="1"/>
        <v>，2054324</v>
      </c>
    </row>
    <row r="19" ht="14.25" hidden="1" customHeight="1" spans="1:8">
      <c r="A19" s="6" t="s">
        <v>203</v>
      </c>
      <c r="B19" s="7" t="s">
        <v>80</v>
      </c>
      <c r="C19" s="7" t="s">
        <v>81</v>
      </c>
      <c r="D19" s="3">
        <v>194</v>
      </c>
      <c r="E19" t="str">
        <f>VLOOKUP(A19,HOP!A:H,8,0)</f>
        <v>194.00</v>
      </c>
      <c r="F19" t="str">
        <f>VLOOKUP(A19,HOP!A:B,2,0)</f>
        <v>2054426</v>
      </c>
      <c r="G19">
        <f t="shared" si="0"/>
        <v>0</v>
      </c>
      <c r="H19" t="str">
        <f t="shared" si="1"/>
        <v>，2054426</v>
      </c>
    </row>
    <row r="20" ht="14.25" hidden="1" customHeight="1" spans="1:8">
      <c r="A20" s="6" t="s">
        <v>210</v>
      </c>
      <c r="B20" s="7" t="s">
        <v>80</v>
      </c>
      <c r="C20" s="7" t="s">
        <v>81</v>
      </c>
      <c r="D20" s="3">
        <v>132</v>
      </c>
      <c r="E20" t="str">
        <f>VLOOKUP(A20,HOP!A:H,8,0)</f>
        <v>132.00</v>
      </c>
      <c r="F20" t="str">
        <f>VLOOKUP(A20,HOP!A:B,2,0)</f>
        <v>2054431</v>
      </c>
      <c r="G20">
        <f t="shared" si="0"/>
        <v>0</v>
      </c>
      <c r="H20" t="str">
        <f t="shared" si="1"/>
        <v>，2054431</v>
      </c>
    </row>
    <row r="21" ht="14.25" hidden="1" customHeight="1" spans="1:8">
      <c r="A21" s="6" t="s">
        <v>217</v>
      </c>
      <c r="B21" s="7" t="s">
        <v>80</v>
      </c>
      <c r="C21" s="7" t="s">
        <v>81</v>
      </c>
      <c r="D21" s="3">
        <v>371</v>
      </c>
      <c r="E21" t="str">
        <f>VLOOKUP(A21,HOP!A:H,8,0)</f>
        <v>371.00</v>
      </c>
      <c r="F21" t="str">
        <f>VLOOKUP(A21,HOP!A:B,2,0)</f>
        <v>2053632</v>
      </c>
      <c r="G21">
        <f t="shared" si="0"/>
        <v>0</v>
      </c>
      <c r="H21" t="str">
        <f t="shared" si="1"/>
        <v>，2053632</v>
      </c>
    </row>
    <row r="22" ht="14.25" hidden="1" customHeight="1" spans="1:8">
      <c r="A22" s="6" t="s">
        <v>225</v>
      </c>
      <c r="B22" s="7" t="s">
        <v>116</v>
      </c>
      <c r="C22" s="7" t="s">
        <v>81</v>
      </c>
      <c r="D22" s="3">
        <v>300</v>
      </c>
      <c r="E22" t="str">
        <f>VLOOKUP(A22,HOP!A:H,8,0)</f>
        <v>300.00</v>
      </c>
      <c r="F22" t="str">
        <f>VLOOKUP(A22,HOP!A:B,2,0)</f>
        <v>2038062</v>
      </c>
      <c r="G22">
        <f t="shared" si="0"/>
        <v>0</v>
      </c>
      <c r="H22" t="str">
        <f t="shared" si="1"/>
        <v>，2038062</v>
      </c>
    </row>
    <row r="23" ht="14.25" hidden="1" customHeight="1" spans="1:8">
      <c r="A23" s="6" t="s">
        <v>231</v>
      </c>
      <c r="B23" s="7" t="s">
        <v>235</v>
      </c>
      <c r="C23" s="7" t="s">
        <v>81</v>
      </c>
      <c r="D23" s="3">
        <v>600</v>
      </c>
      <c r="E23" t="str">
        <f>VLOOKUP(A23,HOP!A:H,8,0)</f>
        <v>600.00</v>
      </c>
      <c r="F23" t="str">
        <f>VLOOKUP(A23,HOP!A:B,2,0)</f>
        <v>2049942</v>
      </c>
      <c r="G23">
        <f t="shared" si="0"/>
        <v>0</v>
      </c>
      <c r="H23" t="str">
        <f t="shared" si="1"/>
        <v>，2049942</v>
      </c>
    </row>
    <row r="24" ht="14.25" customHeight="1" spans="1:10">
      <c r="A24" s="46" t="s">
        <v>240</v>
      </c>
      <c r="B24" s="7" t="s">
        <v>116</v>
      </c>
      <c r="C24" s="7" t="s">
        <v>81</v>
      </c>
      <c r="D24" s="3">
        <v>963</v>
      </c>
      <c r="E24" t="str">
        <f>VLOOKUP(A24,HOP!A:H,8,0)</f>
        <v>642.00</v>
      </c>
      <c r="F24" t="str">
        <f>VLOOKUP(A24,HOP!A:B,2,0)</f>
        <v>2049576</v>
      </c>
      <c r="G24">
        <f t="shared" si="0"/>
        <v>321</v>
      </c>
      <c r="H24" t="str">
        <f t="shared" si="1"/>
        <v>，2049576</v>
      </c>
      <c r="J24" t="s">
        <v>1638</v>
      </c>
    </row>
    <row r="25" ht="14.25" hidden="1" customHeight="1" spans="1:8">
      <c r="A25" s="6" t="s">
        <v>247</v>
      </c>
      <c r="B25" s="7" t="s">
        <v>116</v>
      </c>
      <c r="C25" s="7" t="s">
        <v>81</v>
      </c>
      <c r="D25" s="3">
        <v>1788</v>
      </c>
      <c r="E25" t="str">
        <f>VLOOKUP(A25,HOP!A:H,8,0)</f>
        <v>1788.00</v>
      </c>
      <c r="F25" t="str">
        <f>VLOOKUP(A25,HOP!A:B,2,0)</f>
        <v>2048443</v>
      </c>
      <c r="G25">
        <f t="shared" si="0"/>
        <v>0</v>
      </c>
      <c r="H25" t="str">
        <f t="shared" si="1"/>
        <v>，2048443</v>
      </c>
    </row>
    <row r="26" ht="14.25" hidden="1" customHeight="1" spans="1:8">
      <c r="A26" s="6" t="s">
        <v>255</v>
      </c>
      <c r="B26" s="7" t="s">
        <v>116</v>
      </c>
      <c r="C26" s="7" t="s">
        <v>81</v>
      </c>
      <c r="D26" s="3">
        <v>2439</v>
      </c>
      <c r="E26" t="str">
        <f>VLOOKUP(A26,HOP!A:H,8,0)</f>
        <v>2439.00</v>
      </c>
      <c r="F26" t="str">
        <f>VLOOKUP(A26,HOP!A:B,2,0)</f>
        <v>2049775</v>
      </c>
      <c r="G26">
        <f t="shared" si="0"/>
        <v>0</v>
      </c>
      <c r="H26" t="str">
        <f t="shared" si="1"/>
        <v>，2049775</v>
      </c>
    </row>
    <row r="27" ht="14.25" hidden="1" customHeight="1" spans="1:8">
      <c r="A27" s="6" t="s">
        <v>263</v>
      </c>
      <c r="B27" s="7" t="s">
        <v>80</v>
      </c>
      <c r="C27" s="7" t="s">
        <v>81</v>
      </c>
      <c r="D27" s="3">
        <v>249</v>
      </c>
      <c r="E27" t="str">
        <f>VLOOKUP(A27,HOP!A:H,8,0)</f>
        <v>249.00</v>
      </c>
      <c r="F27" t="str">
        <f>VLOOKUP(A27,HOP!A:B,2,0)</f>
        <v>2049098</v>
      </c>
      <c r="G27">
        <f t="shared" si="0"/>
        <v>0</v>
      </c>
      <c r="H27" t="str">
        <f t="shared" si="1"/>
        <v>，2049098</v>
      </c>
    </row>
    <row r="28" ht="14.25" hidden="1" customHeight="1" spans="1:8">
      <c r="A28" s="6" t="s">
        <v>270</v>
      </c>
      <c r="B28" s="7" t="s">
        <v>80</v>
      </c>
      <c r="C28" s="7" t="s">
        <v>81</v>
      </c>
      <c r="D28" s="3">
        <v>175</v>
      </c>
      <c r="E28" t="str">
        <f>VLOOKUP(A28,HOP!A:H,8,0)</f>
        <v>175.00</v>
      </c>
      <c r="F28" t="str">
        <f>VLOOKUP(A28,HOP!A:B,2,0)</f>
        <v>2047280</v>
      </c>
      <c r="G28">
        <f t="shared" si="0"/>
        <v>0</v>
      </c>
      <c r="H28" t="str">
        <f t="shared" si="1"/>
        <v>，2047280</v>
      </c>
    </row>
    <row r="29" ht="14.25" hidden="1" customHeight="1" spans="1:8">
      <c r="A29" s="6" t="s">
        <v>278</v>
      </c>
      <c r="B29" s="7" t="s">
        <v>80</v>
      </c>
      <c r="C29" s="7" t="s">
        <v>81</v>
      </c>
      <c r="D29" s="3">
        <v>133</v>
      </c>
      <c r="E29" t="str">
        <f>VLOOKUP(A29,HOP!A:H,8,0)</f>
        <v>133.00</v>
      </c>
      <c r="F29" t="str">
        <f>VLOOKUP(A29,HOP!A:B,2,0)</f>
        <v>2051896</v>
      </c>
      <c r="G29">
        <f t="shared" si="0"/>
        <v>0</v>
      </c>
      <c r="H29" t="str">
        <f t="shared" si="1"/>
        <v>，2051896</v>
      </c>
    </row>
    <row r="30" ht="14.25" hidden="1" customHeight="1" spans="1:8">
      <c r="A30" s="6" t="s">
        <v>285</v>
      </c>
      <c r="B30" s="7" t="s">
        <v>80</v>
      </c>
      <c r="C30" s="7" t="s">
        <v>81</v>
      </c>
      <c r="D30" s="3">
        <v>116</v>
      </c>
      <c r="E30" t="str">
        <f>VLOOKUP(A30,HOP!A:H,8,0)</f>
        <v>116.00</v>
      </c>
      <c r="F30" t="str">
        <f>VLOOKUP(A30,HOP!A:B,2,0)</f>
        <v>2052550</v>
      </c>
      <c r="G30">
        <f t="shared" si="0"/>
        <v>0</v>
      </c>
      <c r="H30" t="str">
        <f t="shared" si="1"/>
        <v>，2052550</v>
      </c>
    </row>
    <row r="31" ht="14.25" hidden="1" customHeight="1" spans="1:8">
      <c r="A31" s="6" t="s">
        <v>292</v>
      </c>
      <c r="B31" s="7" t="s">
        <v>107</v>
      </c>
      <c r="C31" s="7" t="s">
        <v>81</v>
      </c>
      <c r="D31" s="3">
        <v>737</v>
      </c>
      <c r="E31" t="str">
        <f>VLOOKUP(A31,HOP!A:H,8,0)</f>
        <v>737.00</v>
      </c>
      <c r="F31" t="str">
        <f>VLOOKUP(A31,HOP!A:B,2,0)</f>
        <v>2052243</v>
      </c>
      <c r="G31">
        <f t="shared" si="0"/>
        <v>0</v>
      </c>
      <c r="H31" t="str">
        <f t="shared" si="1"/>
        <v>，2052243</v>
      </c>
    </row>
    <row r="32" ht="14.25" hidden="1" customHeight="1" spans="1:8">
      <c r="A32" s="6" t="s">
        <v>300</v>
      </c>
      <c r="B32" s="7" t="s">
        <v>80</v>
      </c>
      <c r="C32" s="7" t="s">
        <v>81</v>
      </c>
      <c r="D32" s="3">
        <v>372</v>
      </c>
      <c r="E32" t="str">
        <f>VLOOKUP(A32,HOP!A:H,8,0)</f>
        <v>372.00</v>
      </c>
      <c r="F32" t="str">
        <f>VLOOKUP(A32,HOP!A:B,2,0)</f>
        <v>2052318</v>
      </c>
      <c r="G32">
        <f t="shared" si="0"/>
        <v>0</v>
      </c>
      <c r="H32" t="str">
        <f t="shared" si="1"/>
        <v>，2052318</v>
      </c>
    </row>
    <row r="33" ht="14.25" hidden="1" customHeight="1" spans="1:8">
      <c r="A33" s="6" t="s">
        <v>307</v>
      </c>
      <c r="B33" s="7" t="s">
        <v>80</v>
      </c>
      <c r="C33" s="7" t="s">
        <v>81</v>
      </c>
      <c r="D33" s="3">
        <v>168</v>
      </c>
      <c r="E33" t="str">
        <f>VLOOKUP(A33,HOP!A:H,8,0)</f>
        <v>168.00</v>
      </c>
      <c r="F33" t="str">
        <f>VLOOKUP(A33,HOP!A:B,2,0)</f>
        <v>2053416</v>
      </c>
      <c r="G33">
        <f t="shared" si="0"/>
        <v>0</v>
      </c>
      <c r="H33" t="str">
        <f t="shared" si="1"/>
        <v>，2053416</v>
      </c>
    </row>
    <row r="34" ht="14.25" hidden="1" customHeight="1" spans="1:8">
      <c r="A34" s="6" t="s">
        <v>314</v>
      </c>
      <c r="B34" s="7" t="s">
        <v>107</v>
      </c>
      <c r="C34" s="7" t="s">
        <v>81</v>
      </c>
      <c r="D34" s="3">
        <v>214</v>
      </c>
      <c r="E34" t="str">
        <f>VLOOKUP(A34,HOP!A:H,8,0)</f>
        <v>214.00</v>
      </c>
      <c r="F34" t="str">
        <f>VLOOKUP(A34,HOP!A:B,2,0)</f>
        <v>2051465</v>
      </c>
      <c r="G34">
        <f t="shared" si="0"/>
        <v>0</v>
      </c>
      <c r="H34" t="str">
        <f t="shared" si="1"/>
        <v>，2051465</v>
      </c>
    </row>
    <row r="35" ht="14.25" hidden="1" customHeight="1" spans="1:8">
      <c r="A35" s="6" t="s">
        <v>322</v>
      </c>
      <c r="B35" s="7" t="s">
        <v>80</v>
      </c>
      <c r="C35" s="7" t="s">
        <v>81</v>
      </c>
      <c r="D35" s="3">
        <v>174</v>
      </c>
      <c r="E35" t="str">
        <f>VLOOKUP(A35,HOP!A:H,8,0)</f>
        <v>174.00</v>
      </c>
      <c r="F35" t="str">
        <f>VLOOKUP(A35,HOP!A:B,2,0)</f>
        <v>2053650</v>
      </c>
      <c r="G35">
        <f t="shared" si="0"/>
        <v>0</v>
      </c>
      <c r="H35" t="str">
        <f t="shared" si="1"/>
        <v>，2053650</v>
      </c>
    </row>
    <row r="36" ht="14.25" hidden="1" customHeight="1" spans="1:8">
      <c r="A36" s="6" t="s">
        <v>327</v>
      </c>
      <c r="B36" s="7" t="s">
        <v>80</v>
      </c>
      <c r="C36" s="7" t="s">
        <v>81</v>
      </c>
      <c r="D36" s="3">
        <v>156</v>
      </c>
      <c r="E36" t="str">
        <f>VLOOKUP(A36,HOP!A:H,8,0)</f>
        <v>156.00</v>
      </c>
      <c r="F36" t="str">
        <f>VLOOKUP(A36,HOP!A:B,2,0)</f>
        <v>2053550</v>
      </c>
      <c r="G36">
        <f t="shared" si="0"/>
        <v>0</v>
      </c>
      <c r="H36" t="str">
        <f t="shared" si="1"/>
        <v>，2053550</v>
      </c>
    </row>
    <row r="37" ht="14.25" hidden="1" customHeight="1" spans="1:8">
      <c r="A37" s="6" t="s">
        <v>335</v>
      </c>
      <c r="B37" s="7" t="s">
        <v>80</v>
      </c>
      <c r="C37" s="7" t="s">
        <v>81</v>
      </c>
      <c r="D37" s="3">
        <v>172</v>
      </c>
      <c r="E37" t="str">
        <f>VLOOKUP(A37,HOP!A:H,8,0)</f>
        <v>172.00</v>
      </c>
      <c r="F37" t="str">
        <f>VLOOKUP(A37,HOP!A:B,2,0)</f>
        <v>2054096</v>
      </c>
      <c r="G37">
        <f t="shared" si="0"/>
        <v>0</v>
      </c>
      <c r="H37" t="str">
        <f t="shared" si="1"/>
        <v>，2054096</v>
      </c>
    </row>
    <row r="38" ht="14.25" hidden="1" customHeight="1" spans="1:8">
      <c r="A38" s="6" t="s">
        <v>342</v>
      </c>
      <c r="B38" s="7" t="s">
        <v>80</v>
      </c>
      <c r="C38" s="7" t="s">
        <v>81</v>
      </c>
      <c r="D38" s="3">
        <v>165</v>
      </c>
      <c r="E38" t="str">
        <f>VLOOKUP(A38,HOP!A:H,8,0)</f>
        <v>165.00</v>
      </c>
      <c r="F38" t="str">
        <f>VLOOKUP(A38,HOP!A:B,2,0)</f>
        <v>2054236</v>
      </c>
      <c r="G38">
        <f t="shared" si="0"/>
        <v>0</v>
      </c>
      <c r="H38" t="str">
        <f t="shared" si="1"/>
        <v>，2054236</v>
      </c>
    </row>
    <row r="39" ht="14.25" hidden="1" customHeight="1" spans="1:8">
      <c r="A39" s="6" t="s">
        <v>348</v>
      </c>
      <c r="B39" s="7" t="s">
        <v>80</v>
      </c>
      <c r="C39" s="7" t="s">
        <v>81</v>
      </c>
      <c r="D39" s="3">
        <v>566</v>
      </c>
      <c r="E39" t="str">
        <f>VLOOKUP(A39,HOP!A:H,8,0)</f>
        <v>566.00</v>
      </c>
      <c r="F39" t="str">
        <f>VLOOKUP(A39,HOP!A:B,2,0)</f>
        <v>2054285</v>
      </c>
      <c r="G39">
        <f t="shared" si="0"/>
        <v>0</v>
      </c>
      <c r="H39" t="str">
        <f t="shared" si="1"/>
        <v>，2054285</v>
      </c>
    </row>
    <row r="40" ht="14.25" hidden="1" customHeight="1" spans="1:8">
      <c r="A40" s="6" t="s">
        <v>356</v>
      </c>
      <c r="B40" s="7" t="s">
        <v>80</v>
      </c>
      <c r="C40" s="7" t="s">
        <v>81</v>
      </c>
      <c r="D40" s="3">
        <v>333</v>
      </c>
      <c r="E40" t="str">
        <f>VLOOKUP(A40,HOP!A:H,8,0)</f>
        <v>333.00</v>
      </c>
      <c r="F40" t="str">
        <f>VLOOKUP(A40,HOP!A:B,2,0)</f>
        <v>2054088</v>
      </c>
      <c r="G40">
        <f t="shared" si="0"/>
        <v>0</v>
      </c>
      <c r="H40" t="str">
        <f t="shared" si="1"/>
        <v>，2054088</v>
      </c>
    </row>
    <row r="41" ht="14.25" hidden="1" customHeight="1" spans="1:8">
      <c r="A41" s="6" t="s">
        <v>363</v>
      </c>
      <c r="B41" s="7" t="s">
        <v>80</v>
      </c>
      <c r="C41" s="7" t="s">
        <v>81</v>
      </c>
      <c r="D41" s="3">
        <v>208</v>
      </c>
      <c r="E41" t="str">
        <f>VLOOKUP(A41,HOP!A:H,8,0)</f>
        <v>208.00</v>
      </c>
      <c r="F41" t="str">
        <f>VLOOKUP(A41,HOP!A:B,2,0)</f>
        <v>2054511</v>
      </c>
      <c r="G41">
        <f t="shared" si="0"/>
        <v>0</v>
      </c>
      <c r="H41" t="str">
        <f t="shared" si="1"/>
        <v>，2054511</v>
      </c>
    </row>
    <row r="42" ht="14.25" hidden="1" customHeight="1" spans="1:8">
      <c r="A42" s="6" t="s">
        <v>371</v>
      </c>
      <c r="B42" s="7" t="s">
        <v>80</v>
      </c>
      <c r="C42" s="7" t="s">
        <v>81</v>
      </c>
      <c r="D42" s="3">
        <v>130</v>
      </c>
      <c r="E42" t="str">
        <f>VLOOKUP(A42,HOP!A:H,8,0)</f>
        <v>130.00</v>
      </c>
      <c r="F42" t="str">
        <f>VLOOKUP(A42,HOP!A:B,2,0)</f>
        <v>2054059</v>
      </c>
      <c r="G42">
        <f t="shared" si="0"/>
        <v>0</v>
      </c>
      <c r="H42" t="str">
        <f t="shared" si="1"/>
        <v>，2054059</v>
      </c>
    </row>
    <row r="43" ht="14.25" hidden="1" customHeight="1" spans="1:8">
      <c r="A43" s="6" t="s">
        <v>378</v>
      </c>
      <c r="B43" s="7" t="s">
        <v>80</v>
      </c>
      <c r="C43" s="7" t="s">
        <v>81</v>
      </c>
      <c r="D43" s="3">
        <v>232</v>
      </c>
      <c r="E43" t="str">
        <f>VLOOKUP(A43,HOP!A:H,8,0)</f>
        <v>232.00</v>
      </c>
      <c r="F43" t="str">
        <f>VLOOKUP(A43,HOP!A:B,2,0)</f>
        <v>2054395</v>
      </c>
      <c r="G43">
        <f t="shared" si="0"/>
        <v>0</v>
      </c>
      <c r="H43" t="str">
        <f t="shared" si="1"/>
        <v>，2054395</v>
      </c>
    </row>
    <row r="44" ht="14.25" hidden="1" customHeight="1" spans="1:8">
      <c r="A44" s="6" t="s">
        <v>385</v>
      </c>
      <c r="B44" s="7" t="s">
        <v>80</v>
      </c>
      <c r="C44" s="7" t="s">
        <v>81</v>
      </c>
      <c r="D44" s="3">
        <v>303</v>
      </c>
      <c r="E44" t="str">
        <f>VLOOKUP(A44,HOP!A:H,8,0)</f>
        <v>303.00</v>
      </c>
      <c r="F44" t="str">
        <f>VLOOKUP(A44,HOP!A:B,2,0)</f>
        <v>2054309</v>
      </c>
      <c r="G44">
        <f t="shared" si="0"/>
        <v>0</v>
      </c>
      <c r="H44" t="str">
        <f t="shared" si="1"/>
        <v>，2054309</v>
      </c>
    </row>
    <row r="45" ht="14.25" hidden="1" customHeight="1" spans="1:8">
      <c r="A45" s="6" t="s">
        <v>392</v>
      </c>
      <c r="B45" s="7" t="s">
        <v>80</v>
      </c>
      <c r="C45" s="7" t="s">
        <v>81</v>
      </c>
      <c r="D45" s="3">
        <v>187</v>
      </c>
      <c r="E45" t="str">
        <f>VLOOKUP(A45,HOP!A:H,8,0)</f>
        <v>187.00</v>
      </c>
      <c r="F45" t="str">
        <f>VLOOKUP(A45,HOP!A:B,2,0)</f>
        <v>2054287</v>
      </c>
      <c r="G45">
        <f t="shared" si="0"/>
        <v>0</v>
      </c>
      <c r="H45" t="str">
        <f t="shared" si="1"/>
        <v>，2054287</v>
      </c>
    </row>
    <row r="46" ht="14.25" hidden="1" customHeight="1" spans="1:8">
      <c r="A46" s="6" t="s">
        <v>398</v>
      </c>
      <c r="B46" s="7" t="s">
        <v>274</v>
      </c>
      <c r="C46" s="7" t="s">
        <v>81</v>
      </c>
      <c r="D46" s="3">
        <v>1095</v>
      </c>
      <c r="E46" t="str">
        <f>VLOOKUP(A46,HOP!A:H,8,0)</f>
        <v>1095.00</v>
      </c>
      <c r="F46" t="str">
        <f>VLOOKUP(A46,HOP!A:B,2,0)</f>
        <v>2046963</v>
      </c>
      <c r="G46">
        <f t="shared" si="0"/>
        <v>0</v>
      </c>
      <c r="H46" t="str">
        <f t="shared" si="1"/>
        <v>，2046963</v>
      </c>
    </row>
    <row r="47" ht="14.25" hidden="1" customHeight="1" spans="1:8">
      <c r="A47" s="6" t="s">
        <v>405</v>
      </c>
      <c r="B47" s="7" t="s">
        <v>107</v>
      </c>
      <c r="C47" s="7" t="s">
        <v>81</v>
      </c>
      <c r="D47" s="3">
        <v>386</v>
      </c>
      <c r="E47" t="str">
        <f>VLOOKUP(A47,HOP!A:H,8,0)</f>
        <v>386.00</v>
      </c>
      <c r="F47" t="str">
        <f>VLOOKUP(A47,HOP!A:B,2,0)</f>
        <v>2048674</v>
      </c>
      <c r="G47">
        <f t="shared" si="0"/>
        <v>0</v>
      </c>
      <c r="H47" t="str">
        <f t="shared" si="1"/>
        <v>，2048674</v>
      </c>
    </row>
    <row r="48" ht="14.25" hidden="1" customHeight="1" spans="1:8">
      <c r="A48" s="6" t="s">
        <v>412</v>
      </c>
      <c r="B48" s="7" t="s">
        <v>80</v>
      </c>
      <c r="C48" s="7" t="s">
        <v>81</v>
      </c>
      <c r="D48" s="3">
        <v>313</v>
      </c>
      <c r="E48" t="str">
        <f>VLOOKUP(A48,HOP!A:H,8,0)</f>
        <v>313.00</v>
      </c>
      <c r="F48" t="str">
        <f>VLOOKUP(A48,HOP!A:B,2,0)</f>
        <v>2045127</v>
      </c>
      <c r="G48">
        <f t="shared" si="0"/>
        <v>0</v>
      </c>
      <c r="H48" t="str">
        <f t="shared" si="1"/>
        <v>，2045127</v>
      </c>
    </row>
    <row r="49" ht="14.25" hidden="1" customHeight="1" spans="1:8">
      <c r="A49" s="6" t="s">
        <v>421</v>
      </c>
      <c r="B49" s="7" t="s">
        <v>80</v>
      </c>
      <c r="C49" s="7" t="s">
        <v>81</v>
      </c>
      <c r="D49" s="3">
        <v>153</v>
      </c>
      <c r="E49" t="str">
        <f>VLOOKUP(A49,HOP!A:H,8,0)</f>
        <v>153.00</v>
      </c>
      <c r="F49" t="str">
        <f>VLOOKUP(A49,HOP!A:B,2,0)</f>
        <v>2052977</v>
      </c>
      <c r="G49">
        <f t="shared" si="0"/>
        <v>0</v>
      </c>
      <c r="H49" t="str">
        <f t="shared" si="1"/>
        <v>，2052977</v>
      </c>
    </row>
    <row r="50" ht="14.25" hidden="1" customHeight="1" spans="1:8">
      <c r="A50" s="6" t="s">
        <v>428</v>
      </c>
      <c r="B50" s="7" t="s">
        <v>80</v>
      </c>
      <c r="C50" s="7" t="s">
        <v>81</v>
      </c>
      <c r="D50" s="3">
        <v>116</v>
      </c>
      <c r="E50" t="str">
        <f>VLOOKUP(A50,HOP!A:H,8,0)</f>
        <v>116.00</v>
      </c>
      <c r="F50" t="str">
        <f>VLOOKUP(A50,HOP!A:B,2,0)</f>
        <v>2052956</v>
      </c>
      <c r="G50">
        <f t="shared" si="0"/>
        <v>0</v>
      </c>
      <c r="H50" t="str">
        <f t="shared" si="1"/>
        <v>，2052956</v>
      </c>
    </row>
    <row r="51" ht="14.25" hidden="1" customHeight="1" spans="1:8">
      <c r="A51" s="6" t="s">
        <v>433</v>
      </c>
      <c r="B51" s="7" t="s">
        <v>80</v>
      </c>
      <c r="C51" s="7" t="s">
        <v>81</v>
      </c>
      <c r="D51" s="3">
        <v>384</v>
      </c>
      <c r="E51" t="str">
        <f>VLOOKUP(A51,HOP!A:H,8,0)</f>
        <v>384.00</v>
      </c>
      <c r="F51" t="str">
        <f>VLOOKUP(A51,HOP!A:B,2,0)</f>
        <v>2051279</v>
      </c>
      <c r="G51">
        <f t="shared" si="0"/>
        <v>0</v>
      </c>
      <c r="H51" t="str">
        <f t="shared" si="1"/>
        <v>，2051279</v>
      </c>
    </row>
    <row r="52" ht="14.25" hidden="1" customHeight="1" spans="1:8">
      <c r="A52" s="6" t="s">
        <v>440</v>
      </c>
      <c r="B52" s="7" t="s">
        <v>107</v>
      </c>
      <c r="C52" s="7" t="s">
        <v>81</v>
      </c>
      <c r="D52" s="3">
        <v>314</v>
      </c>
      <c r="E52" t="str">
        <f>VLOOKUP(A52,HOP!A:H,8,0)</f>
        <v>314.00</v>
      </c>
      <c r="F52" t="str">
        <f>VLOOKUP(A52,HOP!A:B,2,0)</f>
        <v>2051396</v>
      </c>
      <c r="G52">
        <f t="shared" si="0"/>
        <v>0</v>
      </c>
      <c r="H52" t="str">
        <f t="shared" si="1"/>
        <v>，2051396</v>
      </c>
    </row>
    <row r="53" ht="14.25" hidden="1" customHeight="1" spans="1:8">
      <c r="A53" s="6" t="s">
        <v>448</v>
      </c>
      <c r="B53" s="7" t="s">
        <v>80</v>
      </c>
      <c r="C53" s="7" t="s">
        <v>81</v>
      </c>
      <c r="D53" s="3">
        <v>225</v>
      </c>
      <c r="E53" t="str">
        <f>VLOOKUP(A53,HOP!A:H,8,0)</f>
        <v>225.00</v>
      </c>
      <c r="F53" t="str">
        <f>VLOOKUP(A53,HOP!A:B,2,0)</f>
        <v>2052922</v>
      </c>
      <c r="G53">
        <f t="shared" si="0"/>
        <v>0</v>
      </c>
      <c r="H53" t="str">
        <f t="shared" si="1"/>
        <v>，2052922</v>
      </c>
    </row>
    <row r="54" ht="14.25" hidden="1" customHeight="1" spans="1:8">
      <c r="A54" s="6" t="s">
        <v>455</v>
      </c>
      <c r="B54" s="7" t="s">
        <v>80</v>
      </c>
      <c r="C54" s="7" t="s">
        <v>81</v>
      </c>
      <c r="D54" s="3">
        <v>102</v>
      </c>
      <c r="E54" t="str">
        <f>VLOOKUP(A54,HOP!A:H,8,0)</f>
        <v>102.00</v>
      </c>
      <c r="F54" t="str">
        <f>VLOOKUP(A54,HOP!A:B,2,0)</f>
        <v>2053669</v>
      </c>
      <c r="G54">
        <f t="shared" si="0"/>
        <v>0</v>
      </c>
      <c r="H54" t="str">
        <f t="shared" si="1"/>
        <v>，2053669</v>
      </c>
    </row>
    <row r="55" ht="14.25" hidden="1" customHeight="1" spans="1:8">
      <c r="A55" s="6" t="s">
        <v>461</v>
      </c>
      <c r="B55" s="7" t="s">
        <v>80</v>
      </c>
      <c r="C55" s="7" t="s">
        <v>81</v>
      </c>
      <c r="D55" s="3">
        <v>140</v>
      </c>
      <c r="E55" t="str">
        <f>VLOOKUP(A55,HOP!A:H,8,0)</f>
        <v>140.00</v>
      </c>
      <c r="F55" t="str">
        <f>VLOOKUP(A55,HOP!A:B,2,0)</f>
        <v>2053799</v>
      </c>
      <c r="G55">
        <f t="shared" si="0"/>
        <v>0</v>
      </c>
      <c r="H55" t="str">
        <f t="shared" si="1"/>
        <v>，2053799</v>
      </c>
    </row>
    <row r="56" ht="14.25" hidden="1" customHeight="1" spans="1:8">
      <c r="A56" s="6" t="s">
        <v>468</v>
      </c>
      <c r="B56" s="7" t="s">
        <v>80</v>
      </c>
      <c r="C56" s="7" t="s">
        <v>81</v>
      </c>
      <c r="D56" s="3">
        <v>442</v>
      </c>
      <c r="E56" t="str">
        <f>VLOOKUP(A56,HOP!A:H,8,0)</f>
        <v>442.00</v>
      </c>
      <c r="F56" t="str">
        <f>VLOOKUP(A56,HOP!A:B,2,0)</f>
        <v>2053806</v>
      </c>
      <c r="G56">
        <f t="shared" si="0"/>
        <v>0</v>
      </c>
      <c r="H56" t="str">
        <f t="shared" si="1"/>
        <v>，2053806</v>
      </c>
    </row>
    <row r="57" ht="14.25" hidden="1" customHeight="1" spans="1:8">
      <c r="A57" s="6" t="s">
        <v>475</v>
      </c>
      <c r="B57" s="7" t="s">
        <v>80</v>
      </c>
      <c r="C57" s="7" t="s">
        <v>81</v>
      </c>
      <c r="D57" s="3">
        <v>133</v>
      </c>
      <c r="E57" t="str">
        <f>VLOOKUP(A57,HOP!A:H,8,0)</f>
        <v>133.00</v>
      </c>
      <c r="F57" t="str">
        <f>VLOOKUP(A57,HOP!A:B,2,0)</f>
        <v>2053554</v>
      </c>
      <c r="G57">
        <f t="shared" si="0"/>
        <v>0</v>
      </c>
      <c r="H57" t="str">
        <f t="shared" si="1"/>
        <v>，2053554</v>
      </c>
    </row>
    <row r="58" ht="14.25" hidden="1" customHeight="1" spans="1:8">
      <c r="A58" s="6" t="s">
        <v>481</v>
      </c>
      <c r="B58" s="7" t="s">
        <v>80</v>
      </c>
      <c r="C58" s="7" t="s">
        <v>81</v>
      </c>
      <c r="D58" s="3">
        <v>172</v>
      </c>
      <c r="E58" t="str">
        <f>VLOOKUP(A58,HOP!A:H,8,0)</f>
        <v>172.00</v>
      </c>
      <c r="F58" t="str">
        <f>VLOOKUP(A58,HOP!A:B,2,0)</f>
        <v>2053625</v>
      </c>
      <c r="G58">
        <f t="shared" si="0"/>
        <v>0</v>
      </c>
      <c r="H58" t="str">
        <f t="shared" si="1"/>
        <v>，2053625</v>
      </c>
    </row>
    <row r="59" ht="14.25" hidden="1" customHeight="1" spans="1:8">
      <c r="A59" s="6" t="s">
        <v>486</v>
      </c>
      <c r="B59" s="7" t="s">
        <v>80</v>
      </c>
      <c r="C59" s="7" t="s">
        <v>81</v>
      </c>
      <c r="D59" s="3">
        <v>336</v>
      </c>
      <c r="E59" t="str">
        <f>VLOOKUP(A59,HOP!A:H,8,0)</f>
        <v>336.00</v>
      </c>
      <c r="F59" t="str">
        <f>VLOOKUP(A59,HOP!A:B,2,0)</f>
        <v>2053932</v>
      </c>
      <c r="G59">
        <f t="shared" si="0"/>
        <v>0</v>
      </c>
      <c r="H59" t="str">
        <f t="shared" si="1"/>
        <v>，2053932</v>
      </c>
    </row>
    <row r="60" ht="14.25" hidden="1" customHeight="1" spans="1:8">
      <c r="A60" s="6" t="s">
        <v>494</v>
      </c>
      <c r="B60" s="7" t="s">
        <v>80</v>
      </c>
      <c r="C60" s="7" t="s">
        <v>81</v>
      </c>
      <c r="D60" s="3">
        <v>268</v>
      </c>
      <c r="E60" t="str">
        <f>VLOOKUP(A60,HOP!A:H,8,0)</f>
        <v>268.00</v>
      </c>
      <c r="F60" t="str">
        <f>VLOOKUP(A60,HOP!A:B,2,0)</f>
        <v>2054076</v>
      </c>
      <c r="G60">
        <f t="shared" si="0"/>
        <v>0</v>
      </c>
      <c r="H60" t="str">
        <f t="shared" si="1"/>
        <v>，2054076</v>
      </c>
    </row>
    <row r="61" ht="14.25" hidden="1" customHeight="1" spans="1:8">
      <c r="A61" s="6" t="s">
        <v>501</v>
      </c>
      <c r="B61" s="7" t="s">
        <v>80</v>
      </c>
      <c r="C61" s="7" t="s">
        <v>81</v>
      </c>
      <c r="D61" s="3">
        <v>165</v>
      </c>
      <c r="E61" t="str">
        <f>VLOOKUP(A61,HOP!A:H,8,0)</f>
        <v>165.00</v>
      </c>
      <c r="F61" t="str">
        <f>VLOOKUP(A61,HOP!A:B,2,0)</f>
        <v>2053958</v>
      </c>
      <c r="G61">
        <f t="shared" si="0"/>
        <v>0</v>
      </c>
      <c r="H61" t="str">
        <f t="shared" si="1"/>
        <v>，2053958</v>
      </c>
    </row>
    <row r="62" ht="14.25" hidden="1" customHeight="1" spans="1:8">
      <c r="A62" s="6" t="s">
        <v>505</v>
      </c>
      <c r="B62" s="7" t="s">
        <v>80</v>
      </c>
      <c r="C62" s="7" t="s">
        <v>81</v>
      </c>
      <c r="D62" s="3">
        <v>261</v>
      </c>
      <c r="E62" t="str">
        <f>VLOOKUP(A62,HOP!A:H,8,0)</f>
        <v>261.00</v>
      </c>
      <c r="F62" t="str">
        <f>VLOOKUP(A62,HOP!A:B,2,0)</f>
        <v>2054512</v>
      </c>
      <c r="G62">
        <f t="shared" si="0"/>
        <v>0</v>
      </c>
      <c r="H62" t="str">
        <f t="shared" si="1"/>
        <v>，2054512</v>
      </c>
    </row>
    <row r="63" ht="14.25" hidden="1" customHeight="1" spans="1:8">
      <c r="A63" s="6" t="s">
        <v>513</v>
      </c>
      <c r="B63" s="7" t="s">
        <v>80</v>
      </c>
      <c r="C63" s="7" t="s">
        <v>81</v>
      </c>
      <c r="D63" s="3">
        <v>183</v>
      </c>
      <c r="E63" t="str">
        <f>VLOOKUP(A63,HOP!A:H,8,0)</f>
        <v>183.00</v>
      </c>
      <c r="F63" t="str">
        <f>VLOOKUP(A63,HOP!A:B,2,0)</f>
        <v>2054396</v>
      </c>
      <c r="G63">
        <f t="shared" si="0"/>
        <v>0</v>
      </c>
      <c r="H63" t="str">
        <f t="shared" si="1"/>
        <v>，2054396</v>
      </c>
    </row>
    <row r="64" ht="14.25" hidden="1" customHeight="1" spans="1:8">
      <c r="A64" s="6" t="s">
        <v>521</v>
      </c>
      <c r="B64" s="7" t="s">
        <v>80</v>
      </c>
      <c r="C64" s="7" t="s">
        <v>81</v>
      </c>
      <c r="D64" s="3">
        <v>318</v>
      </c>
      <c r="E64" t="str">
        <f>VLOOKUP(A64,HOP!A:H,8,0)</f>
        <v>318.00</v>
      </c>
      <c r="F64" t="str">
        <f>VLOOKUP(A64,HOP!A:B,2,0)</f>
        <v>2054162</v>
      </c>
      <c r="G64">
        <f t="shared" si="0"/>
        <v>0</v>
      </c>
      <c r="H64" t="str">
        <f t="shared" si="1"/>
        <v>，2054162</v>
      </c>
    </row>
    <row r="65" ht="14.25" hidden="1" customHeight="1" spans="1:8">
      <c r="A65" s="6" t="s">
        <v>527</v>
      </c>
      <c r="B65" s="7" t="s">
        <v>80</v>
      </c>
      <c r="C65" s="7" t="s">
        <v>81</v>
      </c>
      <c r="D65" s="3">
        <v>183</v>
      </c>
      <c r="E65" t="str">
        <f>VLOOKUP(A65,HOP!A:H,8,0)</f>
        <v>183.00</v>
      </c>
      <c r="F65" t="str">
        <f>VLOOKUP(A65,HOP!A:B,2,0)</f>
        <v>2054402</v>
      </c>
      <c r="G65">
        <f t="shared" si="0"/>
        <v>0</v>
      </c>
      <c r="H65" t="str">
        <f t="shared" si="1"/>
        <v>，2054402</v>
      </c>
    </row>
    <row r="66" ht="14.25" hidden="1" customHeight="1" spans="1:8">
      <c r="A66" s="6" t="s">
        <v>529</v>
      </c>
      <c r="B66" s="7" t="s">
        <v>80</v>
      </c>
      <c r="C66" s="7" t="s">
        <v>81</v>
      </c>
      <c r="D66" s="3">
        <v>132</v>
      </c>
      <c r="E66" t="str">
        <f>VLOOKUP(A66,HOP!A:H,8,0)</f>
        <v>132.00</v>
      </c>
      <c r="F66" t="str">
        <f>VLOOKUP(A66,HOP!A:B,2,0)</f>
        <v>2054455</v>
      </c>
      <c r="G66">
        <f t="shared" si="0"/>
        <v>0</v>
      </c>
      <c r="H66" t="str">
        <f t="shared" si="1"/>
        <v>，2054455</v>
      </c>
    </row>
    <row r="67" ht="14.25" hidden="1" customHeight="1" spans="1:8">
      <c r="A67" s="6" t="s">
        <v>531</v>
      </c>
      <c r="B67" s="7" t="s">
        <v>80</v>
      </c>
      <c r="C67" s="7" t="s">
        <v>81</v>
      </c>
      <c r="D67" s="3">
        <v>232</v>
      </c>
      <c r="E67" t="str">
        <f>VLOOKUP(A67,HOP!A:H,8,0)</f>
        <v>232.00</v>
      </c>
      <c r="F67" t="str">
        <f>VLOOKUP(A67,HOP!A:B,2,0)</f>
        <v>2054434</v>
      </c>
      <c r="G67">
        <f t="shared" ref="G67:G130" si="2">D67-E67</f>
        <v>0</v>
      </c>
      <c r="H67" t="str">
        <f t="shared" ref="H67:H130" si="3">$H$1&amp;F67</f>
        <v>，2054434</v>
      </c>
    </row>
    <row r="68" ht="14.25" hidden="1" customHeight="1" spans="1:8">
      <c r="A68" s="6" t="s">
        <v>535</v>
      </c>
      <c r="B68" s="7" t="s">
        <v>80</v>
      </c>
      <c r="C68" s="7" t="s">
        <v>81</v>
      </c>
      <c r="D68" s="3">
        <v>175</v>
      </c>
      <c r="E68" t="str">
        <f>VLOOKUP(A68,HOP!A:H,8,0)</f>
        <v>175.00</v>
      </c>
      <c r="F68" t="str">
        <f>VLOOKUP(A68,HOP!A:B,2,0)</f>
        <v>2054482</v>
      </c>
      <c r="G68">
        <f t="shared" si="2"/>
        <v>0</v>
      </c>
      <c r="H68" t="str">
        <f t="shared" si="3"/>
        <v>，2054482</v>
      </c>
    </row>
    <row r="69" ht="14.25" hidden="1" customHeight="1" spans="1:8">
      <c r="A69" s="6" t="s">
        <v>540</v>
      </c>
      <c r="B69" s="7" t="s">
        <v>80</v>
      </c>
      <c r="C69" s="7" t="s">
        <v>81</v>
      </c>
      <c r="D69" s="3">
        <v>137</v>
      </c>
      <c r="E69" t="str">
        <f>VLOOKUP(A69,HOP!A:H,8,0)</f>
        <v>137.00</v>
      </c>
      <c r="F69" t="str">
        <f>VLOOKUP(A69,HOP!A:B,2,0)</f>
        <v>2017997</v>
      </c>
      <c r="G69">
        <f t="shared" si="2"/>
        <v>0</v>
      </c>
      <c r="H69" t="str">
        <f t="shared" si="3"/>
        <v>，2017997</v>
      </c>
    </row>
    <row r="70" ht="14.25" hidden="1" customHeight="1" spans="1:8">
      <c r="A70" s="6" t="s">
        <v>548</v>
      </c>
      <c r="B70" s="7" t="s">
        <v>116</v>
      </c>
      <c r="C70" s="7" t="s">
        <v>81</v>
      </c>
      <c r="D70" s="3">
        <v>1146</v>
      </c>
      <c r="E70" t="str">
        <f>VLOOKUP(A70,HOP!A:H,8,0)</f>
        <v>1146.00</v>
      </c>
      <c r="F70" t="str">
        <f>VLOOKUP(A70,HOP!A:B,2,0)</f>
        <v>2032587</v>
      </c>
      <c r="G70">
        <f t="shared" si="2"/>
        <v>0</v>
      </c>
      <c r="H70" t="str">
        <f t="shared" si="3"/>
        <v>，2032587</v>
      </c>
    </row>
    <row r="71" ht="14.25" hidden="1" customHeight="1" spans="1:8">
      <c r="A71" s="6" t="s">
        <v>553</v>
      </c>
      <c r="B71" s="7" t="s">
        <v>274</v>
      </c>
      <c r="C71" s="7" t="s">
        <v>81</v>
      </c>
      <c r="D71" s="3">
        <v>2120</v>
      </c>
      <c r="E71" t="str">
        <f>VLOOKUP(A71,HOP!A:H,8,0)</f>
        <v>2120.00</v>
      </c>
      <c r="F71" t="str">
        <f>VLOOKUP(A71,HOP!A:B,2,0)</f>
        <v>2010211</v>
      </c>
      <c r="G71">
        <f t="shared" si="2"/>
        <v>0</v>
      </c>
      <c r="H71" t="str">
        <f t="shared" si="3"/>
        <v>，2010211</v>
      </c>
    </row>
    <row r="72" ht="14.25" hidden="1" customHeight="1" spans="1:8">
      <c r="A72" s="6" t="s">
        <v>562</v>
      </c>
      <c r="B72" s="7" t="s">
        <v>107</v>
      </c>
      <c r="C72" s="7" t="s">
        <v>81</v>
      </c>
      <c r="D72" s="3">
        <v>772</v>
      </c>
      <c r="E72" t="str">
        <f>VLOOKUP(A72,HOP!A:H,8,0)</f>
        <v>772.00</v>
      </c>
      <c r="F72" t="str">
        <f>VLOOKUP(A72,HOP!A:B,2,0)</f>
        <v>2048195</v>
      </c>
      <c r="G72">
        <f t="shared" si="2"/>
        <v>0</v>
      </c>
      <c r="H72" t="str">
        <f t="shared" si="3"/>
        <v>，2048195</v>
      </c>
    </row>
    <row r="73" ht="14.25" hidden="1" customHeight="1" spans="1:8">
      <c r="A73" s="6" t="s">
        <v>569</v>
      </c>
      <c r="B73" s="7" t="s">
        <v>80</v>
      </c>
      <c r="C73" s="7" t="s">
        <v>81</v>
      </c>
      <c r="D73" s="3">
        <v>212</v>
      </c>
      <c r="E73" t="str">
        <f>VLOOKUP(A73,HOP!A:H,8,0)</f>
        <v>212.00</v>
      </c>
      <c r="F73" t="str">
        <f>VLOOKUP(A73,HOP!A:B,2,0)</f>
        <v>2051334</v>
      </c>
      <c r="G73">
        <f t="shared" si="2"/>
        <v>0</v>
      </c>
      <c r="H73" t="str">
        <f t="shared" si="3"/>
        <v>，2051334</v>
      </c>
    </row>
    <row r="74" ht="14.25" hidden="1" customHeight="1" spans="1:8">
      <c r="A74" s="6" t="s">
        <v>576</v>
      </c>
      <c r="B74" s="7" t="s">
        <v>80</v>
      </c>
      <c r="C74" s="7" t="s">
        <v>81</v>
      </c>
      <c r="D74" s="3">
        <v>242</v>
      </c>
      <c r="E74" t="str">
        <f>VLOOKUP(A74,HOP!A:H,8,0)</f>
        <v>242.00</v>
      </c>
      <c r="F74" t="str">
        <f>VLOOKUP(A74,HOP!A:B,2,0)</f>
        <v>2053491</v>
      </c>
      <c r="G74">
        <f t="shared" si="2"/>
        <v>0</v>
      </c>
      <c r="H74" t="str">
        <f t="shared" si="3"/>
        <v>，2053491</v>
      </c>
    </row>
    <row r="75" ht="14.25" hidden="1" customHeight="1" spans="1:8">
      <c r="A75" s="6" t="s">
        <v>583</v>
      </c>
      <c r="B75" s="7" t="s">
        <v>107</v>
      </c>
      <c r="C75" s="7" t="s">
        <v>81</v>
      </c>
      <c r="D75" s="3">
        <v>1836</v>
      </c>
      <c r="E75" t="str">
        <f>VLOOKUP(A75,HOP!A:H,8,0)</f>
        <v>1836.00</v>
      </c>
      <c r="F75" t="str">
        <f>VLOOKUP(A75,HOP!A:B,2,0)</f>
        <v>2051756</v>
      </c>
      <c r="G75">
        <f t="shared" si="2"/>
        <v>0</v>
      </c>
      <c r="H75" t="str">
        <f t="shared" si="3"/>
        <v>，2051756</v>
      </c>
    </row>
    <row r="76" ht="14.25" hidden="1" customHeight="1" spans="1:8">
      <c r="A76" s="6" t="s">
        <v>591</v>
      </c>
      <c r="B76" s="7" t="s">
        <v>80</v>
      </c>
      <c r="C76" s="7" t="s">
        <v>81</v>
      </c>
      <c r="D76" s="3">
        <v>295</v>
      </c>
      <c r="E76" t="str">
        <f>VLOOKUP(A76,HOP!A:H,8,0)</f>
        <v>295.00</v>
      </c>
      <c r="F76" t="str">
        <f>VLOOKUP(A76,HOP!A:B,2,0)</f>
        <v>2053485</v>
      </c>
      <c r="G76">
        <f t="shared" si="2"/>
        <v>0</v>
      </c>
      <c r="H76" t="str">
        <f t="shared" si="3"/>
        <v>，2053485</v>
      </c>
    </row>
    <row r="77" ht="14.25" hidden="1" customHeight="1" spans="1:8">
      <c r="A77" s="6" t="s">
        <v>597</v>
      </c>
      <c r="B77" s="7" t="s">
        <v>80</v>
      </c>
      <c r="C77" s="7" t="s">
        <v>81</v>
      </c>
      <c r="D77" s="3">
        <v>416</v>
      </c>
      <c r="E77" t="str">
        <f>VLOOKUP(A77,HOP!A:H,8,0)</f>
        <v>416.00</v>
      </c>
      <c r="F77" t="str">
        <f>VLOOKUP(A77,HOP!A:B,2,0)</f>
        <v>2053458</v>
      </c>
      <c r="G77">
        <f t="shared" si="2"/>
        <v>0</v>
      </c>
      <c r="H77" t="str">
        <f t="shared" si="3"/>
        <v>，2053458</v>
      </c>
    </row>
    <row r="78" ht="14.25" hidden="1" customHeight="1" spans="1:8">
      <c r="A78" s="6" t="s">
        <v>603</v>
      </c>
      <c r="B78" s="7" t="s">
        <v>107</v>
      </c>
      <c r="C78" s="7" t="s">
        <v>81</v>
      </c>
      <c r="D78" s="3">
        <v>220</v>
      </c>
      <c r="E78" t="str">
        <f>VLOOKUP(A78,HOP!A:H,8,0)</f>
        <v>220.00</v>
      </c>
      <c r="F78" t="str">
        <f>VLOOKUP(A78,HOP!A:B,2,0)</f>
        <v>2051763</v>
      </c>
      <c r="G78">
        <f t="shared" si="2"/>
        <v>0</v>
      </c>
      <c r="H78" t="str">
        <f t="shared" si="3"/>
        <v>，2051763</v>
      </c>
    </row>
    <row r="79" ht="14.25" hidden="1" customHeight="1" spans="1:8">
      <c r="A79" s="6" t="s">
        <v>609</v>
      </c>
      <c r="B79" s="7" t="s">
        <v>107</v>
      </c>
      <c r="C79" s="7" t="s">
        <v>81</v>
      </c>
      <c r="D79" s="3">
        <v>662</v>
      </c>
      <c r="E79" t="str">
        <f>VLOOKUP(A79,HOP!A:H,8,0)</f>
        <v>662.00</v>
      </c>
      <c r="F79" t="str">
        <f>VLOOKUP(A79,HOP!A:B,2,0)</f>
        <v>2052549</v>
      </c>
      <c r="G79">
        <f t="shared" si="2"/>
        <v>0</v>
      </c>
      <c r="H79" t="str">
        <f t="shared" si="3"/>
        <v>，2052549</v>
      </c>
    </row>
    <row r="80" ht="14.25" hidden="1" customHeight="1" spans="1:8">
      <c r="A80" s="6" t="s">
        <v>617</v>
      </c>
      <c r="B80" s="7" t="s">
        <v>80</v>
      </c>
      <c r="C80" s="7" t="s">
        <v>81</v>
      </c>
      <c r="D80" s="3">
        <v>219</v>
      </c>
      <c r="E80" t="str">
        <f>VLOOKUP(A80,HOP!A:H,8,0)</f>
        <v>219.00</v>
      </c>
      <c r="F80" t="str">
        <f>VLOOKUP(A80,HOP!A:B,2,0)</f>
        <v>2053279</v>
      </c>
      <c r="G80">
        <f t="shared" si="2"/>
        <v>0</v>
      </c>
      <c r="H80" t="str">
        <f t="shared" si="3"/>
        <v>，2053279</v>
      </c>
    </row>
    <row r="81" ht="14.25" hidden="1" customHeight="1" spans="1:8">
      <c r="A81" s="6" t="s">
        <v>623</v>
      </c>
      <c r="B81" s="7" t="s">
        <v>80</v>
      </c>
      <c r="C81" s="7" t="s">
        <v>81</v>
      </c>
      <c r="D81" s="3">
        <v>121</v>
      </c>
      <c r="E81" t="str">
        <f>VLOOKUP(A81,HOP!A:H,8,0)</f>
        <v>121.00</v>
      </c>
      <c r="F81" t="str">
        <f>VLOOKUP(A81,HOP!A:B,2,0)</f>
        <v>2054058</v>
      </c>
      <c r="G81">
        <f t="shared" si="2"/>
        <v>0</v>
      </c>
      <c r="H81" t="str">
        <f t="shared" si="3"/>
        <v>，2054058</v>
      </c>
    </row>
    <row r="82" ht="14.25" hidden="1" customHeight="1" spans="1:8">
      <c r="A82" s="6" t="s">
        <v>628</v>
      </c>
      <c r="B82" s="7" t="s">
        <v>80</v>
      </c>
      <c r="C82" s="7" t="s">
        <v>81</v>
      </c>
      <c r="D82" s="3">
        <v>183</v>
      </c>
      <c r="E82" t="str">
        <f>VLOOKUP(A82,HOP!A:H,8,0)</f>
        <v>183.00</v>
      </c>
      <c r="F82" t="str">
        <f>VLOOKUP(A82,HOP!A:B,2,0)</f>
        <v>2054420</v>
      </c>
      <c r="G82">
        <f t="shared" si="2"/>
        <v>0</v>
      </c>
      <c r="H82" t="str">
        <f t="shared" si="3"/>
        <v>，2054420</v>
      </c>
    </row>
    <row r="83" ht="14.25" hidden="1" customHeight="1" spans="1:8">
      <c r="A83" s="6" t="s">
        <v>633</v>
      </c>
      <c r="B83" s="7" t="s">
        <v>80</v>
      </c>
      <c r="C83" s="7" t="s">
        <v>81</v>
      </c>
      <c r="D83" s="3">
        <v>268</v>
      </c>
      <c r="E83" t="str">
        <f>VLOOKUP(A83,HOP!A:H,8,0)</f>
        <v>268.00</v>
      </c>
      <c r="F83" t="str">
        <f>VLOOKUP(A83,HOP!A:B,2,0)</f>
        <v>2054180</v>
      </c>
      <c r="G83">
        <f t="shared" si="2"/>
        <v>0</v>
      </c>
      <c r="H83" t="str">
        <f t="shared" si="3"/>
        <v>，2054180</v>
      </c>
    </row>
    <row r="84" ht="14.25" hidden="1" customHeight="1" spans="1:8">
      <c r="A84" s="6" t="s">
        <v>637</v>
      </c>
      <c r="B84" s="7" t="s">
        <v>80</v>
      </c>
      <c r="C84" s="7" t="s">
        <v>81</v>
      </c>
      <c r="D84" s="3">
        <v>200</v>
      </c>
      <c r="E84" t="str">
        <f>VLOOKUP(A84,HOP!A:H,8,0)</f>
        <v>200.00</v>
      </c>
      <c r="F84" t="str">
        <f>VLOOKUP(A84,HOP!A:B,2,0)</f>
        <v>2054159</v>
      </c>
      <c r="G84">
        <f t="shared" si="2"/>
        <v>0</v>
      </c>
      <c r="H84" t="str">
        <f t="shared" si="3"/>
        <v>，2054159</v>
      </c>
    </row>
    <row r="85" ht="14.25" hidden="1" customHeight="1" spans="1:8">
      <c r="A85" s="6" t="s">
        <v>641</v>
      </c>
      <c r="B85" s="7" t="s">
        <v>80</v>
      </c>
      <c r="C85" s="7" t="s">
        <v>81</v>
      </c>
      <c r="D85" s="3">
        <v>1680</v>
      </c>
      <c r="E85" t="str">
        <f>VLOOKUP(A85,HOP!A:H,8,0)</f>
        <v>1680.00</v>
      </c>
      <c r="F85" t="str">
        <f>VLOOKUP(A85,HOP!A:B,2,0)</f>
        <v>2053842</v>
      </c>
      <c r="G85">
        <f t="shared" si="2"/>
        <v>0</v>
      </c>
      <c r="H85" t="str">
        <f t="shared" si="3"/>
        <v>，2053842</v>
      </c>
    </row>
    <row r="86" ht="14.25" hidden="1" customHeight="1" spans="1:8">
      <c r="A86" s="6" t="s">
        <v>647</v>
      </c>
      <c r="B86" s="7" t="s">
        <v>80</v>
      </c>
      <c r="C86" s="7" t="s">
        <v>81</v>
      </c>
      <c r="D86" s="3">
        <v>347</v>
      </c>
      <c r="E86" t="str">
        <f>VLOOKUP(A86,HOP!A:H,8,0)</f>
        <v>347.00</v>
      </c>
      <c r="F86" t="str">
        <f>VLOOKUP(A86,HOP!A:B,2,0)</f>
        <v>2054089</v>
      </c>
      <c r="G86">
        <f t="shared" si="2"/>
        <v>0</v>
      </c>
      <c r="H86" t="str">
        <f t="shared" si="3"/>
        <v>，2054089</v>
      </c>
    </row>
    <row r="87" ht="14.25" hidden="1" customHeight="1" spans="1:8">
      <c r="A87" s="6" t="s">
        <v>655</v>
      </c>
      <c r="B87" s="7" t="s">
        <v>80</v>
      </c>
      <c r="C87" s="7" t="s">
        <v>81</v>
      </c>
      <c r="D87" s="3">
        <v>165</v>
      </c>
      <c r="E87" t="str">
        <f>VLOOKUP(A87,HOP!A:H,8,0)</f>
        <v>165.00</v>
      </c>
      <c r="F87" t="str">
        <f>VLOOKUP(A87,HOP!A:B,2,0)</f>
        <v>2053967</v>
      </c>
      <c r="G87">
        <f t="shared" si="2"/>
        <v>0</v>
      </c>
      <c r="H87" t="str">
        <f t="shared" si="3"/>
        <v>，2053967</v>
      </c>
    </row>
    <row r="88" ht="14.25" hidden="1" customHeight="1" spans="1:8">
      <c r="A88" s="6" t="s">
        <v>659</v>
      </c>
      <c r="B88" s="7" t="s">
        <v>80</v>
      </c>
      <c r="C88" s="7" t="s">
        <v>81</v>
      </c>
      <c r="D88" s="3">
        <v>97</v>
      </c>
      <c r="E88" t="str">
        <f>VLOOKUP(A88,HOP!A:H,8,0)</f>
        <v>97.00</v>
      </c>
      <c r="F88" t="str">
        <f>VLOOKUP(A88,HOP!A:B,2,0)</f>
        <v>2054050</v>
      </c>
      <c r="G88">
        <f t="shared" si="2"/>
        <v>0</v>
      </c>
      <c r="H88" t="str">
        <f t="shared" si="3"/>
        <v>，2054050</v>
      </c>
    </row>
    <row r="89" ht="14.25" hidden="1" customHeight="1" spans="1:8">
      <c r="A89" s="6" t="s">
        <v>667</v>
      </c>
      <c r="B89" s="7" t="s">
        <v>80</v>
      </c>
      <c r="C89" s="7" t="s">
        <v>81</v>
      </c>
      <c r="D89" s="3">
        <v>194</v>
      </c>
      <c r="E89" t="str">
        <f>VLOOKUP(A89,HOP!A:H,8,0)</f>
        <v>194.00</v>
      </c>
      <c r="F89" t="str">
        <f>VLOOKUP(A89,HOP!A:B,2,0)</f>
        <v>2054303</v>
      </c>
      <c r="G89">
        <f t="shared" si="2"/>
        <v>0</v>
      </c>
      <c r="H89" t="str">
        <f t="shared" si="3"/>
        <v>，2054303</v>
      </c>
    </row>
    <row r="90" ht="14.25" hidden="1" customHeight="1" spans="1:8">
      <c r="A90" s="6" t="s">
        <v>671</v>
      </c>
      <c r="B90" s="7" t="s">
        <v>80</v>
      </c>
      <c r="C90" s="7" t="s">
        <v>81</v>
      </c>
      <c r="D90" s="3">
        <v>166</v>
      </c>
      <c r="E90" t="str">
        <f>VLOOKUP(A90,HOP!A:H,8,0)</f>
        <v>166.00</v>
      </c>
      <c r="F90" t="str">
        <f>VLOOKUP(A90,HOP!A:B,2,0)</f>
        <v>2054533</v>
      </c>
      <c r="G90">
        <f t="shared" si="2"/>
        <v>0</v>
      </c>
      <c r="H90" t="str">
        <f t="shared" si="3"/>
        <v>，2054533</v>
      </c>
    </row>
    <row r="91" ht="14.25" hidden="1" customHeight="1" spans="1:8">
      <c r="A91" s="6" t="s">
        <v>677</v>
      </c>
      <c r="B91" s="7" t="s">
        <v>235</v>
      </c>
      <c r="C91" s="7" t="s">
        <v>81</v>
      </c>
      <c r="D91" s="3">
        <v>372</v>
      </c>
      <c r="E91" t="str">
        <f>VLOOKUP(A91,HOP!A:H,8,0)</f>
        <v>372.00</v>
      </c>
      <c r="F91" t="str">
        <f>VLOOKUP(A91,HOP!A:B,2,0)</f>
        <v>2048980</v>
      </c>
      <c r="G91">
        <f t="shared" si="2"/>
        <v>0</v>
      </c>
      <c r="H91" t="str">
        <f t="shared" si="3"/>
        <v>，2048980</v>
      </c>
    </row>
    <row r="92" ht="14.25" hidden="1" customHeight="1" spans="1:8">
      <c r="A92" s="6" t="s">
        <v>682</v>
      </c>
      <c r="B92" s="7" t="s">
        <v>80</v>
      </c>
      <c r="C92" s="7" t="s">
        <v>81</v>
      </c>
      <c r="D92" s="3">
        <v>138</v>
      </c>
      <c r="E92" t="str">
        <f>VLOOKUP(A92,HOP!A:H,8,0)</f>
        <v>138.00</v>
      </c>
      <c r="F92" t="str">
        <f>VLOOKUP(A92,HOP!A:B,2,0)</f>
        <v>2045275</v>
      </c>
      <c r="G92">
        <f t="shared" si="2"/>
        <v>0</v>
      </c>
      <c r="H92" t="str">
        <f t="shared" si="3"/>
        <v>，2045275</v>
      </c>
    </row>
    <row r="93" ht="14.25" hidden="1" customHeight="1" spans="1:8">
      <c r="A93" s="6" t="s">
        <v>688</v>
      </c>
      <c r="B93" s="7" t="s">
        <v>80</v>
      </c>
      <c r="C93" s="7" t="s">
        <v>81</v>
      </c>
      <c r="D93" s="3">
        <v>168</v>
      </c>
      <c r="E93" t="str">
        <f>VLOOKUP(A93,HOP!A:H,8,0)</f>
        <v>168.00</v>
      </c>
      <c r="F93" t="str">
        <f>VLOOKUP(A93,HOP!A:B,2,0)</f>
        <v>2046776</v>
      </c>
      <c r="G93">
        <f t="shared" si="2"/>
        <v>0</v>
      </c>
      <c r="H93" t="str">
        <f t="shared" si="3"/>
        <v>，2046776</v>
      </c>
    </row>
    <row r="94" ht="14.25" hidden="1" customHeight="1" spans="1:8">
      <c r="A94" s="6" t="s">
        <v>693</v>
      </c>
      <c r="B94" s="7" t="s">
        <v>107</v>
      </c>
      <c r="C94" s="7" t="s">
        <v>81</v>
      </c>
      <c r="D94" s="3">
        <v>438</v>
      </c>
      <c r="E94" t="str">
        <f>VLOOKUP(A94,HOP!A:H,8,0)</f>
        <v>438.00</v>
      </c>
      <c r="F94" t="str">
        <f>VLOOKUP(A94,HOP!A:B,2,0)</f>
        <v>2052106</v>
      </c>
      <c r="G94">
        <f t="shared" si="2"/>
        <v>0</v>
      </c>
      <c r="H94" t="str">
        <f t="shared" si="3"/>
        <v>，2052106</v>
      </c>
    </row>
    <row r="95" ht="14.25" hidden="1" customHeight="1" spans="1:8">
      <c r="A95" s="6" t="s">
        <v>701</v>
      </c>
      <c r="B95" s="7" t="s">
        <v>80</v>
      </c>
      <c r="C95" s="7" t="s">
        <v>81</v>
      </c>
      <c r="D95" s="3">
        <v>254</v>
      </c>
      <c r="E95" t="str">
        <f>VLOOKUP(A95,HOP!A:H,8,0)</f>
        <v>254.00</v>
      </c>
      <c r="F95" t="str">
        <f>VLOOKUP(A95,HOP!A:B,2,0)</f>
        <v>2051999</v>
      </c>
      <c r="G95">
        <f t="shared" si="2"/>
        <v>0</v>
      </c>
      <c r="H95" t="str">
        <f t="shared" si="3"/>
        <v>，2051999</v>
      </c>
    </row>
    <row r="96" ht="14.25" hidden="1" customHeight="1" spans="1:8">
      <c r="A96" s="6" t="s">
        <v>708</v>
      </c>
      <c r="B96" s="7" t="s">
        <v>80</v>
      </c>
      <c r="C96" s="7" t="s">
        <v>81</v>
      </c>
      <c r="D96" s="3">
        <v>236</v>
      </c>
      <c r="E96" t="str">
        <f>VLOOKUP(A96,HOP!A:H,8,0)</f>
        <v>236.00</v>
      </c>
      <c r="F96" t="str">
        <f>VLOOKUP(A96,HOP!A:B,2,0)</f>
        <v>2052714</v>
      </c>
      <c r="G96">
        <f t="shared" si="2"/>
        <v>0</v>
      </c>
      <c r="H96" t="str">
        <f t="shared" si="3"/>
        <v>，2052714</v>
      </c>
    </row>
    <row r="97" ht="14.25" hidden="1" customHeight="1" spans="1:8">
      <c r="A97" s="6" t="s">
        <v>716</v>
      </c>
      <c r="B97" s="7" t="s">
        <v>107</v>
      </c>
      <c r="C97" s="7" t="s">
        <v>81</v>
      </c>
      <c r="D97" s="3">
        <v>328</v>
      </c>
      <c r="E97" t="str">
        <f>VLOOKUP(A97,HOP!A:H,8,0)</f>
        <v>328.00</v>
      </c>
      <c r="F97" t="str">
        <f>VLOOKUP(A97,HOP!A:B,2,0)</f>
        <v>2051631</v>
      </c>
      <c r="G97">
        <f t="shared" si="2"/>
        <v>0</v>
      </c>
      <c r="H97" t="str">
        <f t="shared" si="3"/>
        <v>，2051631</v>
      </c>
    </row>
    <row r="98" ht="14.25" hidden="1" customHeight="1" spans="1:8">
      <c r="A98" s="6" t="s">
        <v>723</v>
      </c>
      <c r="B98" s="7" t="s">
        <v>80</v>
      </c>
      <c r="C98" s="7" t="s">
        <v>81</v>
      </c>
      <c r="D98" s="3">
        <v>317</v>
      </c>
      <c r="E98" t="str">
        <f>VLOOKUP(A98,HOP!A:H,8,0)</f>
        <v>317.00</v>
      </c>
      <c r="F98" t="str">
        <f>VLOOKUP(A98,HOP!A:B,2,0)</f>
        <v>2052122</v>
      </c>
      <c r="G98">
        <f t="shared" si="2"/>
        <v>0</v>
      </c>
      <c r="H98" t="str">
        <f t="shared" si="3"/>
        <v>，2052122</v>
      </c>
    </row>
    <row r="99" ht="14.25" hidden="1" customHeight="1" spans="1:8">
      <c r="A99" s="6" t="s">
        <v>730</v>
      </c>
      <c r="B99" s="7" t="s">
        <v>116</v>
      </c>
      <c r="C99" s="7" t="s">
        <v>81</v>
      </c>
      <c r="D99" s="3">
        <v>417</v>
      </c>
      <c r="E99" t="str">
        <f>VLOOKUP(A99,HOP!A:H,8,0)</f>
        <v>417.00</v>
      </c>
      <c r="F99" t="str">
        <f>VLOOKUP(A99,HOP!A:B,2,0)</f>
        <v>2051372</v>
      </c>
      <c r="G99">
        <f t="shared" si="2"/>
        <v>0</v>
      </c>
      <c r="H99" t="str">
        <f t="shared" si="3"/>
        <v>，2051372</v>
      </c>
    </row>
    <row r="100" ht="14.25" hidden="1" customHeight="1" spans="1:8">
      <c r="A100" s="6" t="s">
        <v>737</v>
      </c>
      <c r="B100" s="7" t="s">
        <v>80</v>
      </c>
      <c r="C100" s="7" t="s">
        <v>81</v>
      </c>
      <c r="D100" s="3">
        <v>108</v>
      </c>
      <c r="E100" t="str">
        <f>VLOOKUP(A100,HOP!A:H,8,0)</f>
        <v>108.00</v>
      </c>
      <c r="F100" t="str">
        <f>VLOOKUP(A100,HOP!A:B,2,0)</f>
        <v>2053557</v>
      </c>
      <c r="G100">
        <f t="shared" si="2"/>
        <v>0</v>
      </c>
      <c r="H100" t="str">
        <f t="shared" si="3"/>
        <v>，2053557</v>
      </c>
    </row>
    <row r="101" ht="14.25" hidden="1" customHeight="1" spans="1:8">
      <c r="A101" s="6" t="s">
        <v>743</v>
      </c>
      <c r="B101" s="7" t="s">
        <v>80</v>
      </c>
      <c r="C101" s="7" t="s">
        <v>81</v>
      </c>
      <c r="D101" s="3">
        <v>132</v>
      </c>
      <c r="E101" t="str">
        <f>VLOOKUP(A101,HOP!A:H,8,0)</f>
        <v>132.00</v>
      </c>
      <c r="F101" t="str">
        <f>VLOOKUP(A101,HOP!A:B,2,0)</f>
        <v>2053552</v>
      </c>
      <c r="G101">
        <f t="shared" si="2"/>
        <v>0</v>
      </c>
      <c r="H101" t="str">
        <f t="shared" si="3"/>
        <v>，2053552</v>
      </c>
    </row>
    <row r="102" ht="14.25" hidden="1" customHeight="1" spans="1:8">
      <c r="A102" s="6" t="s">
        <v>747</v>
      </c>
      <c r="B102" s="7" t="s">
        <v>80</v>
      </c>
      <c r="C102" s="7" t="s">
        <v>81</v>
      </c>
      <c r="D102" s="3">
        <v>178</v>
      </c>
      <c r="E102" t="str">
        <f>VLOOKUP(A102,HOP!A:H,8,0)</f>
        <v>178.00</v>
      </c>
      <c r="F102" t="str">
        <f>VLOOKUP(A102,HOP!A:B,2,0)</f>
        <v>2053834</v>
      </c>
      <c r="G102">
        <f t="shared" si="2"/>
        <v>0</v>
      </c>
      <c r="H102" t="str">
        <f t="shared" si="3"/>
        <v>，2053834</v>
      </c>
    </row>
    <row r="103" ht="14.25" hidden="1" customHeight="1" spans="1:8">
      <c r="A103" s="6" t="s">
        <v>754</v>
      </c>
      <c r="B103" s="7" t="s">
        <v>80</v>
      </c>
      <c r="C103" s="7" t="s">
        <v>81</v>
      </c>
      <c r="D103" s="3">
        <v>227</v>
      </c>
      <c r="E103" t="str">
        <f>VLOOKUP(A103,HOP!A:H,8,0)</f>
        <v>227.00</v>
      </c>
      <c r="F103" t="str">
        <f>VLOOKUP(A103,HOP!A:B,2,0)</f>
        <v>2053699</v>
      </c>
      <c r="G103">
        <f t="shared" si="2"/>
        <v>0</v>
      </c>
      <c r="H103" t="str">
        <f t="shared" si="3"/>
        <v>，2053699</v>
      </c>
    </row>
    <row r="104" ht="14.25" hidden="1" customHeight="1" spans="1:8">
      <c r="A104" s="6" t="s">
        <v>761</v>
      </c>
      <c r="B104" s="7" t="s">
        <v>80</v>
      </c>
      <c r="C104" s="7" t="s">
        <v>81</v>
      </c>
      <c r="D104" s="3">
        <v>127</v>
      </c>
      <c r="E104" t="str">
        <f>VLOOKUP(A104,HOP!A:H,8,0)</f>
        <v>127.00</v>
      </c>
      <c r="F104" t="str">
        <f>VLOOKUP(A104,HOP!A:B,2,0)</f>
        <v>2054466</v>
      </c>
      <c r="G104">
        <f t="shared" si="2"/>
        <v>0</v>
      </c>
      <c r="H104" t="str">
        <f t="shared" si="3"/>
        <v>，2054466</v>
      </c>
    </row>
    <row r="105" ht="14.25" hidden="1" customHeight="1" spans="1:8">
      <c r="A105" s="6" t="s">
        <v>763</v>
      </c>
      <c r="B105" s="7" t="s">
        <v>80</v>
      </c>
      <c r="C105" s="7" t="s">
        <v>81</v>
      </c>
      <c r="D105" s="3">
        <v>115</v>
      </c>
      <c r="E105" t="str">
        <f>VLOOKUP(A105,HOP!A:H,8,0)</f>
        <v>115.00</v>
      </c>
      <c r="F105" t="str">
        <f>VLOOKUP(A105,HOP!A:B,2,0)</f>
        <v>2044858</v>
      </c>
      <c r="G105">
        <f t="shared" si="2"/>
        <v>0</v>
      </c>
      <c r="H105" t="str">
        <f t="shared" si="3"/>
        <v>，2044858</v>
      </c>
    </row>
    <row r="106" ht="14.25" hidden="1" customHeight="1" spans="1:8">
      <c r="A106" s="6" t="s">
        <v>769</v>
      </c>
      <c r="B106" s="7" t="s">
        <v>80</v>
      </c>
      <c r="C106" s="7" t="s">
        <v>81</v>
      </c>
      <c r="D106" s="3">
        <v>97</v>
      </c>
      <c r="E106" t="str">
        <f>VLOOKUP(A106,HOP!A:H,8,0)</f>
        <v>97.00</v>
      </c>
      <c r="F106" t="str">
        <f>VLOOKUP(A106,HOP!A:B,2,0)</f>
        <v>2051144</v>
      </c>
      <c r="G106">
        <f t="shared" si="2"/>
        <v>0</v>
      </c>
      <c r="H106" t="str">
        <f t="shared" si="3"/>
        <v>，2051144</v>
      </c>
    </row>
    <row r="107" ht="14.25" hidden="1" customHeight="1" spans="1:8">
      <c r="A107" s="6" t="s">
        <v>773</v>
      </c>
      <c r="B107" s="7" t="s">
        <v>107</v>
      </c>
      <c r="C107" s="7" t="s">
        <v>81</v>
      </c>
      <c r="D107" s="3">
        <v>332</v>
      </c>
      <c r="E107" t="str">
        <f>VLOOKUP(A107,HOP!A:H,8,0)</f>
        <v>332.00</v>
      </c>
      <c r="F107" t="str">
        <f>VLOOKUP(A107,HOP!A:B,2,0)</f>
        <v>2052069</v>
      </c>
      <c r="G107">
        <f t="shared" si="2"/>
        <v>0</v>
      </c>
      <c r="H107" t="str">
        <f t="shared" si="3"/>
        <v>，2052069</v>
      </c>
    </row>
    <row r="108" ht="14.25" hidden="1" customHeight="1" spans="1:8">
      <c r="A108" s="6" t="s">
        <v>779</v>
      </c>
      <c r="B108" s="7" t="s">
        <v>116</v>
      </c>
      <c r="C108" s="7" t="s">
        <v>81</v>
      </c>
      <c r="D108" s="3">
        <v>372</v>
      </c>
      <c r="E108" t="str">
        <f>VLOOKUP(A108,HOP!A:H,8,0)</f>
        <v>372.00</v>
      </c>
      <c r="F108" t="str">
        <f>VLOOKUP(A108,HOP!A:B,2,0)</f>
        <v>2050376</v>
      </c>
      <c r="G108">
        <f t="shared" si="2"/>
        <v>0</v>
      </c>
      <c r="H108" t="str">
        <f t="shared" si="3"/>
        <v>，2050376</v>
      </c>
    </row>
    <row r="109" ht="14.25" hidden="1" customHeight="1" spans="1:8">
      <c r="A109" s="6" t="s">
        <v>785</v>
      </c>
      <c r="B109" s="7" t="s">
        <v>80</v>
      </c>
      <c r="C109" s="7" t="s">
        <v>81</v>
      </c>
      <c r="D109" s="3">
        <v>148</v>
      </c>
      <c r="E109" t="str">
        <f>VLOOKUP(A109,HOP!A:H,8,0)</f>
        <v>148.00</v>
      </c>
      <c r="F109" t="str">
        <f>VLOOKUP(A109,HOP!A:B,2,0)</f>
        <v>2053532</v>
      </c>
      <c r="G109">
        <f t="shared" si="2"/>
        <v>0</v>
      </c>
      <c r="H109" t="str">
        <f t="shared" si="3"/>
        <v>，2053532</v>
      </c>
    </row>
    <row r="110" ht="14.25" hidden="1" customHeight="1" spans="1:8">
      <c r="A110" s="6" t="s">
        <v>792</v>
      </c>
      <c r="B110" s="7" t="s">
        <v>80</v>
      </c>
      <c r="C110" s="7" t="s">
        <v>81</v>
      </c>
      <c r="D110" s="3">
        <v>213</v>
      </c>
      <c r="E110" t="str">
        <f>VLOOKUP(A110,HOP!A:H,8,0)</f>
        <v>213.00</v>
      </c>
      <c r="F110" t="str">
        <f>VLOOKUP(A110,HOP!A:B,2,0)</f>
        <v>2053436</v>
      </c>
      <c r="G110">
        <f t="shared" si="2"/>
        <v>0</v>
      </c>
      <c r="H110" t="str">
        <f t="shared" si="3"/>
        <v>，2053436</v>
      </c>
    </row>
    <row r="111" ht="14.25" hidden="1" customHeight="1" spans="1:8">
      <c r="A111" s="6" t="s">
        <v>798</v>
      </c>
      <c r="B111" s="7" t="s">
        <v>80</v>
      </c>
      <c r="C111" s="7" t="s">
        <v>81</v>
      </c>
      <c r="D111" s="3">
        <v>268</v>
      </c>
      <c r="E111" t="str">
        <f>VLOOKUP(A111,HOP!A:H,8,0)</f>
        <v>268.00</v>
      </c>
      <c r="F111" t="str">
        <f>VLOOKUP(A111,HOP!A:B,2,0)</f>
        <v>2054030</v>
      </c>
      <c r="G111">
        <f t="shared" si="2"/>
        <v>0</v>
      </c>
      <c r="H111" t="str">
        <f t="shared" si="3"/>
        <v>，2054030</v>
      </c>
    </row>
    <row r="112" ht="14.25" hidden="1" customHeight="1" spans="1:8">
      <c r="A112" s="6" t="s">
        <v>801</v>
      </c>
      <c r="B112" s="7" t="s">
        <v>80</v>
      </c>
      <c r="C112" s="7" t="s">
        <v>81</v>
      </c>
      <c r="D112" s="3">
        <v>130</v>
      </c>
      <c r="E112" t="str">
        <f>VLOOKUP(A112,HOP!A:H,8,0)</f>
        <v>130.00</v>
      </c>
      <c r="F112" t="str">
        <f>VLOOKUP(A112,HOP!A:B,2,0)</f>
        <v>2054072</v>
      </c>
      <c r="G112">
        <f t="shared" si="2"/>
        <v>0</v>
      </c>
      <c r="H112" t="str">
        <f t="shared" si="3"/>
        <v>，2054072</v>
      </c>
    </row>
    <row r="113" ht="14.25" hidden="1" customHeight="1" spans="1:8">
      <c r="A113" s="6" t="s">
        <v>805</v>
      </c>
      <c r="B113" s="7" t="s">
        <v>80</v>
      </c>
      <c r="C113" s="7" t="s">
        <v>81</v>
      </c>
      <c r="D113" s="3">
        <v>200</v>
      </c>
      <c r="E113" t="str">
        <f>VLOOKUP(A113,HOP!A:H,8,0)</f>
        <v>200.00</v>
      </c>
      <c r="F113" t="str">
        <f>VLOOKUP(A113,HOP!A:B,2,0)</f>
        <v>2054046</v>
      </c>
      <c r="G113">
        <f t="shared" si="2"/>
        <v>0</v>
      </c>
      <c r="H113" t="str">
        <f t="shared" si="3"/>
        <v>，2054046</v>
      </c>
    </row>
    <row r="114" ht="14.25" hidden="1" customHeight="1" spans="1:8">
      <c r="A114" s="6" t="s">
        <v>810</v>
      </c>
      <c r="B114" s="7" t="s">
        <v>80</v>
      </c>
      <c r="C114" s="7" t="s">
        <v>81</v>
      </c>
      <c r="D114" s="3">
        <v>127</v>
      </c>
      <c r="E114" t="str">
        <f>VLOOKUP(A114,HOP!A:H,8,0)</f>
        <v>127.00</v>
      </c>
      <c r="F114" t="str">
        <f>VLOOKUP(A114,HOP!A:B,2,0)</f>
        <v>2053768</v>
      </c>
      <c r="G114">
        <f t="shared" si="2"/>
        <v>0</v>
      </c>
      <c r="H114" t="str">
        <f t="shared" si="3"/>
        <v>，2053768</v>
      </c>
    </row>
    <row r="115" ht="14.25" hidden="1" customHeight="1" spans="1:8">
      <c r="A115" s="6" t="s">
        <v>817</v>
      </c>
      <c r="B115" s="7" t="s">
        <v>80</v>
      </c>
      <c r="C115" s="7" t="s">
        <v>81</v>
      </c>
      <c r="D115" s="3">
        <v>162</v>
      </c>
      <c r="E115" t="str">
        <f>VLOOKUP(A115,HOP!A:H,8,0)</f>
        <v>162.00</v>
      </c>
      <c r="F115" t="str">
        <f>VLOOKUP(A115,HOP!A:B,2,0)</f>
        <v>2053626</v>
      </c>
      <c r="G115">
        <f t="shared" si="2"/>
        <v>0</v>
      </c>
      <c r="H115" t="str">
        <f t="shared" si="3"/>
        <v>，2053626</v>
      </c>
    </row>
    <row r="116" ht="14.25" hidden="1" customHeight="1" spans="1:8">
      <c r="A116" s="6" t="s">
        <v>821</v>
      </c>
      <c r="B116" s="7" t="s">
        <v>80</v>
      </c>
      <c r="C116" s="7" t="s">
        <v>81</v>
      </c>
      <c r="D116" s="3">
        <v>177</v>
      </c>
      <c r="E116" t="str">
        <f>VLOOKUP(A116,HOP!A:H,8,0)</f>
        <v>177.00</v>
      </c>
      <c r="F116" t="str">
        <f>VLOOKUP(A116,HOP!A:B,2,0)</f>
        <v>2054148</v>
      </c>
      <c r="G116">
        <f t="shared" si="2"/>
        <v>0</v>
      </c>
      <c r="H116" t="str">
        <f t="shared" si="3"/>
        <v>，2054148</v>
      </c>
    </row>
    <row r="117" ht="14.25" hidden="1" customHeight="1" spans="1:8">
      <c r="A117" s="6" t="s">
        <v>829</v>
      </c>
      <c r="B117" s="7" t="s">
        <v>80</v>
      </c>
      <c r="C117" s="7" t="s">
        <v>81</v>
      </c>
      <c r="D117" s="3">
        <v>132</v>
      </c>
      <c r="E117" t="str">
        <f>VLOOKUP(A117,HOP!A:H,8,0)</f>
        <v>132.00</v>
      </c>
      <c r="F117" t="str">
        <f>VLOOKUP(A117,HOP!A:B,2,0)</f>
        <v>2054325</v>
      </c>
      <c r="G117">
        <f t="shared" si="2"/>
        <v>0</v>
      </c>
      <c r="H117" t="str">
        <f t="shared" si="3"/>
        <v>，2054325</v>
      </c>
    </row>
    <row r="118" ht="14.25" hidden="1" customHeight="1" spans="1:8">
      <c r="A118" s="6" t="s">
        <v>831</v>
      </c>
      <c r="B118" s="7" t="s">
        <v>80</v>
      </c>
      <c r="C118" s="7" t="s">
        <v>81</v>
      </c>
      <c r="D118" s="3">
        <v>102</v>
      </c>
      <c r="E118" t="str">
        <f>VLOOKUP(A118,HOP!A:H,8,0)</f>
        <v>102.00</v>
      </c>
      <c r="F118" t="str">
        <f>VLOOKUP(A118,HOP!A:B,2,0)</f>
        <v>2054568</v>
      </c>
      <c r="G118">
        <f t="shared" si="2"/>
        <v>0</v>
      </c>
      <c r="H118" t="str">
        <f t="shared" si="3"/>
        <v>，2054568</v>
      </c>
    </row>
    <row r="119" ht="14.25" hidden="1" customHeight="1" spans="1:8">
      <c r="A119" s="6" t="s">
        <v>836</v>
      </c>
      <c r="B119" s="7" t="s">
        <v>80</v>
      </c>
      <c r="C119" s="7" t="s">
        <v>81</v>
      </c>
      <c r="D119" s="3">
        <v>212</v>
      </c>
      <c r="E119" t="str">
        <f>VLOOKUP(A119,HOP!A:H,8,0)</f>
        <v>212.00</v>
      </c>
      <c r="F119" t="str">
        <f>VLOOKUP(A119,HOP!A:B,2,0)</f>
        <v>2054576</v>
      </c>
      <c r="G119">
        <f t="shared" si="2"/>
        <v>0</v>
      </c>
      <c r="H119" t="str">
        <f t="shared" si="3"/>
        <v>，2054576</v>
      </c>
    </row>
    <row r="120" ht="14.25" hidden="1" customHeight="1" spans="1:8">
      <c r="A120" s="6" t="s">
        <v>841</v>
      </c>
      <c r="B120" s="7" t="s">
        <v>80</v>
      </c>
      <c r="C120" s="7" t="s">
        <v>81</v>
      </c>
      <c r="D120" s="3">
        <v>146</v>
      </c>
      <c r="E120" t="str">
        <f>VLOOKUP(A120,HOP!A:H,8,0)</f>
        <v>146.00</v>
      </c>
      <c r="F120" t="str">
        <f>VLOOKUP(A120,HOP!A:B,2,0)</f>
        <v>2053640</v>
      </c>
      <c r="G120">
        <f t="shared" si="2"/>
        <v>0</v>
      </c>
      <c r="H120" t="str">
        <f t="shared" si="3"/>
        <v>，2053640</v>
      </c>
    </row>
    <row r="121" ht="14.25" hidden="1" customHeight="1" spans="1:8">
      <c r="A121" s="6" t="s">
        <v>846</v>
      </c>
      <c r="B121" s="7" t="s">
        <v>80</v>
      </c>
      <c r="C121" s="7" t="s">
        <v>81</v>
      </c>
      <c r="D121" s="3">
        <v>164</v>
      </c>
      <c r="E121" t="str">
        <f>VLOOKUP(A121,HOP!A:H,8,0)</f>
        <v>164.00</v>
      </c>
      <c r="F121" t="str">
        <f>VLOOKUP(A121,HOP!A:B,2,0)</f>
        <v>2054169</v>
      </c>
      <c r="G121">
        <f t="shared" si="2"/>
        <v>0</v>
      </c>
      <c r="H121" t="str">
        <f t="shared" si="3"/>
        <v>，2054169</v>
      </c>
    </row>
    <row r="122" ht="14.25" hidden="1" customHeight="1" spans="1:8">
      <c r="A122" s="6" t="s">
        <v>851</v>
      </c>
      <c r="B122" s="7" t="s">
        <v>80</v>
      </c>
      <c r="C122" s="7" t="s">
        <v>81</v>
      </c>
      <c r="D122" s="3">
        <v>147</v>
      </c>
      <c r="E122" t="str">
        <f>VLOOKUP(A122,HOP!A:H,8,0)</f>
        <v>147.00</v>
      </c>
      <c r="F122" t="str">
        <f>VLOOKUP(A122,HOP!A:B,2,0)</f>
        <v>2044020</v>
      </c>
      <c r="G122">
        <f t="shared" si="2"/>
        <v>0</v>
      </c>
      <c r="H122" t="str">
        <f t="shared" si="3"/>
        <v>，2044020</v>
      </c>
    </row>
    <row r="123" ht="14.25" customHeight="1" spans="1:8">
      <c r="A123" s="6" t="s">
        <v>857</v>
      </c>
      <c r="B123" s="7" t="s">
        <v>855</v>
      </c>
      <c r="C123" s="7" t="s">
        <v>81</v>
      </c>
      <c r="D123" s="3">
        <v>643</v>
      </c>
      <c r="E123" t="str">
        <f>VLOOKUP(A123,HOP!A:H,8,0)</f>
        <v>643.02</v>
      </c>
      <c r="F123" t="str">
        <f>VLOOKUP(A123,HOP!A:B,2,0)</f>
        <v>2043444</v>
      </c>
      <c r="G123">
        <f t="shared" si="2"/>
        <v>-0.0199999999999818</v>
      </c>
      <c r="H123" t="str">
        <f t="shared" si="3"/>
        <v>，2043444</v>
      </c>
    </row>
    <row r="124" ht="14.25" hidden="1" customHeight="1" spans="1:8">
      <c r="A124" s="6" t="s">
        <v>864</v>
      </c>
      <c r="B124" s="7" t="s">
        <v>107</v>
      </c>
      <c r="C124" s="7" t="s">
        <v>81</v>
      </c>
      <c r="D124" s="3">
        <v>382</v>
      </c>
      <c r="E124" t="str">
        <f>VLOOKUP(A124,HOP!A:H,8,0)</f>
        <v>382.00</v>
      </c>
      <c r="F124" t="str">
        <f>VLOOKUP(A124,HOP!A:B,2,0)</f>
        <v>2048568</v>
      </c>
      <c r="G124">
        <f t="shared" si="2"/>
        <v>0</v>
      </c>
      <c r="H124" t="str">
        <f t="shared" si="3"/>
        <v>，2048568</v>
      </c>
    </row>
    <row r="125" ht="14.25" hidden="1" customHeight="1" spans="1:8">
      <c r="A125" s="6" t="s">
        <v>871</v>
      </c>
      <c r="B125" s="7" t="s">
        <v>80</v>
      </c>
      <c r="C125" s="7" t="s">
        <v>81</v>
      </c>
      <c r="D125" s="3">
        <v>508</v>
      </c>
      <c r="E125" t="str">
        <f>VLOOKUP(A125,HOP!A:H,8,0)</f>
        <v>508.00</v>
      </c>
      <c r="F125" t="str">
        <f>VLOOKUP(A125,HOP!A:B,2,0)</f>
        <v>2053314</v>
      </c>
      <c r="G125">
        <f t="shared" si="2"/>
        <v>0</v>
      </c>
      <c r="H125" t="str">
        <f t="shared" si="3"/>
        <v>，2053314</v>
      </c>
    </row>
    <row r="126" ht="14.25" hidden="1" customHeight="1" spans="1:8">
      <c r="A126" s="6" t="s">
        <v>879</v>
      </c>
      <c r="B126" s="7" t="s">
        <v>107</v>
      </c>
      <c r="C126" s="7" t="s">
        <v>81</v>
      </c>
      <c r="D126" s="3">
        <v>176</v>
      </c>
      <c r="E126" t="str">
        <f>VLOOKUP(A126,HOP!A:H,8,0)</f>
        <v>176.00</v>
      </c>
      <c r="F126" t="str">
        <f>VLOOKUP(A126,HOP!A:B,2,0)</f>
        <v>2052946</v>
      </c>
      <c r="G126">
        <f t="shared" si="2"/>
        <v>0</v>
      </c>
      <c r="H126" t="str">
        <f t="shared" si="3"/>
        <v>，2052946</v>
      </c>
    </row>
    <row r="127" ht="14.25" hidden="1" customHeight="1" spans="1:8">
      <c r="A127" s="6" t="s">
        <v>884</v>
      </c>
      <c r="B127" s="7" t="s">
        <v>80</v>
      </c>
      <c r="C127" s="7" t="s">
        <v>81</v>
      </c>
      <c r="D127" s="3">
        <v>148</v>
      </c>
      <c r="E127" t="str">
        <f>VLOOKUP(A127,HOP!A:H,8,0)</f>
        <v>148.00</v>
      </c>
      <c r="F127" t="str">
        <f>VLOOKUP(A127,HOP!A:B,2,0)</f>
        <v>2053590</v>
      </c>
      <c r="G127">
        <f t="shared" si="2"/>
        <v>0</v>
      </c>
      <c r="H127" t="str">
        <f t="shared" si="3"/>
        <v>，2053590</v>
      </c>
    </row>
    <row r="128" ht="14.25" hidden="1" customHeight="1" spans="1:8">
      <c r="A128" s="6" t="s">
        <v>888</v>
      </c>
      <c r="B128" s="7" t="s">
        <v>80</v>
      </c>
      <c r="C128" s="7" t="s">
        <v>81</v>
      </c>
      <c r="D128" s="3">
        <v>106</v>
      </c>
      <c r="E128" t="str">
        <f>VLOOKUP(A128,HOP!A:H,8,0)</f>
        <v>106.00</v>
      </c>
      <c r="F128" t="str">
        <f>VLOOKUP(A128,HOP!A:B,2,0)</f>
        <v>2053103</v>
      </c>
      <c r="G128">
        <f t="shared" si="2"/>
        <v>0</v>
      </c>
      <c r="H128" t="str">
        <f t="shared" si="3"/>
        <v>，2053103</v>
      </c>
    </row>
    <row r="129" ht="14.25" hidden="1" customHeight="1" spans="1:8">
      <c r="A129" s="6" t="s">
        <v>895</v>
      </c>
      <c r="B129" s="7" t="s">
        <v>107</v>
      </c>
      <c r="C129" s="7" t="s">
        <v>81</v>
      </c>
      <c r="D129" s="3">
        <v>392</v>
      </c>
      <c r="E129" t="str">
        <f>VLOOKUP(A129,HOP!A:H,8,0)</f>
        <v>392.00</v>
      </c>
      <c r="F129" t="str">
        <f>VLOOKUP(A129,HOP!A:B,2,0)</f>
        <v>2051981</v>
      </c>
      <c r="G129">
        <f t="shared" si="2"/>
        <v>0</v>
      </c>
      <c r="H129" t="str">
        <f t="shared" si="3"/>
        <v>，2051981</v>
      </c>
    </row>
    <row r="130" ht="14.25" hidden="1" customHeight="1" spans="1:8">
      <c r="A130" s="6" t="s">
        <v>903</v>
      </c>
      <c r="B130" s="7" t="s">
        <v>80</v>
      </c>
      <c r="C130" s="7" t="s">
        <v>81</v>
      </c>
      <c r="D130" s="3">
        <v>235</v>
      </c>
      <c r="E130" t="str">
        <f>VLOOKUP(A130,HOP!A:H,8,0)</f>
        <v>235.00</v>
      </c>
      <c r="F130" t="str">
        <f>VLOOKUP(A130,HOP!A:B,2,0)</f>
        <v>2053798</v>
      </c>
      <c r="G130">
        <f t="shared" si="2"/>
        <v>0</v>
      </c>
      <c r="H130" t="str">
        <f t="shared" si="3"/>
        <v>，2053798</v>
      </c>
    </row>
    <row r="131" ht="14.25" hidden="1" customHeight="1" spans="1:8">
      <c r="A131" s="6" t="s">
        <v>909</v>
      </c>
      <c r="B131" s="7" t="s">
        <v>80</v>
      </c>
      <c r="C131" s="7" t="s">
        <v>81</v>
      </c>
      <c r="D131" s="3">
        <v>780</v>
      </c>
      <c r="E131" t="str">
        <f>VLOOKUP(A131,HOP!A:H,8,0)</f>
        <v>780.00</v>
      </c>
      <c r="F131" t="str">
        <f>VLOOKUP(A131,HOP!A:B,2,0)</f>
        <v>2053901</v>
      </c>
      <c r="G131">
        <f t="shared" ref="G131:G194" si="4">D131-E131</f>
        <v>0</v>
      </c>
      <c r="H131" t="str">
        <f t="shared" ref="H131:H194" si="5">$H$1&amp;F131</f>
        <v>，2053901</v>
      </c>
    </row>
    <row r="132" ht="14.25" hidden="1" customHeight="1" spans="1:8">
      <c r="A132" s="6" t="s">
        <v>917</v>
      </c>
      <c r="B132" s="7" t="s">
        <v>80</v>
      </c>
      <c r="C132" s="7" t="s">
        <v>81</v>
      </c>
      <c r="D132" s="3">
        <v>102</v>
      </c>
      <c r="E132" t="str">
        <f>VLOOKUP(A132,HOP!A:H,8,0)</f>
        <v>102.00</v>
      </c>
      <c r="F132" t="str">
        <f>VLOOKUP(A132,HOP!A:B,2,0)</f>
        <v>2053955</v>
      </c>
      <c r="G132">
        <f t="shared" si="4"/>
        <v>0</v>
      </c>
      <c r="H132" t="str">
        <f t="shared" si="5"/>
        <v>，2053955</v>
      </c>
    </row>
    <row r="133" ht="14.25" hidden="1" customHeight="1" spans="1:8">
      <c r="A133" s="6" t="s">
        <v>922</v>
      </c>
      <c r="B133" s="7" t="s">
        <v>80</v>
      </c>
      <c r="C133" s="7" t="s">
        <v>81</v>
      </c>
      <c r="D133" s="3">
        <v>108</v>
      </c>
      <c r="E133" t="str">
        <f>VLOOKUP(A133,HOP!A:H,8,0)</f>
        <v>108.00</v>
      </c>
      <c r="F133" t="str">
        <f>VLOOKUP(A133,HOP!A:B,2,0)</f>
        <v>2054035</v>
      </c>
      <c r="G133">
        <f t="shared" si="4"/>
        <v>0</v>
      </c>
      <c r="H133" t="str">
        <f t="shared" si="5"/>
        <v>，2054035</v>
      </c>
    </row>
    <row r="134" ht="14.25" hidden="1" customHeight="1" spans="1:8">
      <c r="A134" s="6" t="s">
        <v>924</v>
      </c>
      <c r="B134" s="7" t="s">
        <v>116</v>
      </c>
      <c r="C134" s="7" t="s">
        <v>81</v>
      </c>
      <c r="D134" s="3">
        <v>441</v>
      </c>
      <c r="E134" t="str">
        <f>VLOOKUP(A134,HOP!A:H,8,0)</f>
        <v>441.00</v>
      </c>
      <c r="F134" t="str">
        <f>VLOOKUP(A134,HOP!A:B,2,0)</f>
        <v>2039968</v>
      </c>
      <c r="G134">
        <f t="shared" si="4"/>
        <v>0</v>
      </c>
      <c r="H134" t="str">
        <f t="shared" si="5"/>
        <v>，2039968</v>
      </c>
    </row>
    <row r="135" ht="14.25" hidden="1" customHeight="1" spans="1:8">
      <c r="A135" s="6" t="s">
        <v>930</v>
      </c>
      <c r="B135" s="7" t="s">
        <v>107</v>
      </c>
      <c r="C135" s="7" t="s">
        <v>81</v>
      </c>
      <c r="D135" s="3">
        <v>616</v>
      </c>
      <c r="E135" t="str">
        <f>VLOOKUP(A135,HOP!A:H,8,0)</f>
        <v>616.00</v>
      </c>
      <c r="F135" t="str">
        <f>VLOOKUP(A135,HOP!A:B,2,0)</f>
        <v>2044825</v>
      </c>
      <c r="G135">
        <f t="shared" si="4"/>
        <v>0</v>
      </c>
      <c r="H135" t="str">
        <f t="shared" si="5"/>
        <v>，2044825</v>
      </c>
    </row>
    <row r="136" ht="14.25" hidden="1" customHeight="1" spans="1:8">
      <c r="A136" s="6" t="s">
        <v>938</v>
      </c>
      <c r="B136" s="7" t="s">
        <v>80</v>
      </c>
      <c r="C136" s="7" t="s">
        <v>81</v>
      </c>
      <c r="D136" s="3">
        <v>227</v>
      </c>
      <c r="E136" t="str">
        <f>VLOOKUP(A136,HOP!A:H,8,0)</f>
        <v>227.00</v>
      </c>
      <c r="F136" t="str">
        <f>VLOOKUP(A136,HOP!A:B,2,0)</f>
        <v>2040726</v>
      </c>
      <c r="G136">
        <f t="shared" si="4"/>
        <v>0</v>
      </c>
      <c r="H136" t="str">
        <f t="shared" si="5"/>
        <v>，2040726</v>
      </c>
    </row>
    <row r="137" ht="14.25" hidden="1" customHeight="1" spans="1:8">
      <c r="A137" s="6" t="s">
        <v>943</v>
      </c>
      <c r="B137" s="7" t="s">
        <v>80</v>
      </c>
      <c r="C137" s="7" t="s">
        <v>81</v>
      </c>
      <c r="D137" s="3">
        <v>121</v>
      </c>
      <c r="E137" t="str">
        <f>VLOOKUP(A137,HOP!A:H,8,0)</f>
        <v>121.00</v>
      </c>
      <c r="F137" t="str">
        <f>VLOOKUP(A137,HOP!A:B,2,0)</f>
        <v>2052719</v>
      </c>
      <c r="G137">
        <f t="shared" si="4"/>
        <v>0</v>
      </c>
      <c r="H137" t="str">
        <f t="shared" si="5"/>
        <v>，2052719</v>
      </c>
    </row>
    <row r="138" ht="14.25" hidden="1" customHeight="1" spans="1:8">
      <c r="A138" s="6" t="s">
        <v>948</v>
      </c>
      <c r="B138" s="7" t="s">
        <v>80</v>
      </c>
      <c r="C138" s="7" t="s">
        <v>81</v>
      </c>
      <c r="D138" s="3">
        <v>131</v>
      </c>
      <c r="E138" t="str">
        <f>VLOOKUP(A138,HOP!A:H,8,0)</f>
        <v>131.00</v>
      </c>
      <c r="F138" t="str">
        <f>VLOOKUP(A138,HOP!A:B,2,0)</f>
        <v>2054019</v>
      </c>
      <c r="G138">
        <f t="shared" si="4"/>
        <v>0</v>
      </c>
      <c r="H138" t="str">
        <f t="shared" si="5"/>
        <v>，2054019</v>
      </c>
    </row>
    <row r="139" ht="14.25" hidden="1" customHeight="1" spans="1:8">
      <c r="A139" s="6" t="s">
        <v>955</v>
      </c>
      <c r="B139" s="7" t="s">
        <v>80</v>
      </c>
      <c r="C139" s="7" t="s">
        <v>81</v>
      </c>
      <c r="D139" s="3">
        <v>211</v>
      </c>
      <c r="E139" t="str">
        <f>VLOOKUP(A139,HOP!A:H,8,0)</f>
        <v>211.00</v>
      </c>
      <c r="F139" t="str">
        <f>VLOOKUP(A139,HOP!A:B,2,0)</f>
        <v>2053914</v>
      </c>
      <c r="G139">
        <f t="shared" si="4"/>
        <v>0</v>
      </c>
      <c r="H139" t="str">
        <f t="shared" si="5"/>
        <v>，2053914</v>
      </c>
    </row>
    <row r="140" ht="14.25" hidden="1" customHeight="1" spans="1:8">
      <c r="A140" s="6" t="s">
        <v>960</v>
      </c>
      <c r="B140" s="7" t="s">
        <v>80</v>
      </c>
      <c r="C140" s="7" t="s">
        <v>81</v>
      </c>
      <c r="D140" s="3">
        <v>131</v>
      </c>
      <c r="E140" t="str">
        <f>VLOOKUP(A140,HOP!A:H,8,0)</f>
        <v>131.00</v>
      </c>
      <c r="F140" t="str">
        <f>VLOOKUP(A140,HOP!A:B,2,0)</f>
        <v>2053746</v>
      </c>
      <c r="G140">
        <f t="shared" si="4"/>
        <v>0</v>
      </c>
      <c r="H140" t="str">
        <f t="shared" si="5"/>
        <v>，2053746</v>
      </c>
    </row>
    <row r="141" ht="14.25" hidden="1" customHeight="1" spans="1:8">
      <c r="A141" s="6" t="s">
        <v>962</v>
      </c>
      <c r="B141" s="7" t="s">
        <v>80</v>
      </c>
      <c r="C141" s="7" t="s">
        <v>81</v>
      </c>
      <c r="D141" s="3">
        <v>120</v>
      </c>
      <c r="E141" t="str">
        <f>VLOOKUP(A141,HOP!A:H,8,0)</f>
        <v>120.00</v>
      </c>
      <c r="F141" t="str">
        <f>VLOOKUP(A141,HOP!A:B,2,0)</f>
        <v>2053421</v>
      </c>
      <c r="G141">
        <f t="shared" si="4"/>
        <v>0</v>
      </c>
      <c r="H141" t="str">
        <f t="shared" si="5"/>
        <v>，2053421</v>
      </c>
    </row>
    <row r="142" ht="14.25" hidden="1" customHeight="1" spans="1:8">
      <c r="A142" s="6" t="s">
        <v>967</v>
      </c>
      <c r="B142" s="7" t="s">
        <v>80</v>
      </c>
      <c r="C142" s="7" t="s">
        <v>81</v>
      </c>
      <c r="D142" s="3">
        <v>165</v>
      </c>
      <c r="E142" t="str">
        <f>VLOOKUP(A142,HOP!A:H,8,0)</f>
        <v>165.00</v>
      </c>
      <c r="F142" t="str">
        <f>VLOOKUP(A142,HOP!A:B,2,0)</f>
        <v>2053861</v>
      </c>
      <c r="G142">
        <f t="shared" si="4"/>
        <v>0</v>
      </c>
      <c r="H142" t="str">
        <f t="shared" si="5"/>
        <v>，2053861</v>
      </c>
    </row>
    <row r="143" ht="14.25" hidden="1" customHeight="1" spans="1:8">
      <c r="A143" s="6" t="s">
        <v>972</v>
      </c>
      <c r="B143" s="7" t="s">
        <v>80</v>
      </c>
      <c r="C143" s="7" t="s">
        <v>81</v>
      </c>
      <c r="D143" s="3">
        <v>101</v>
      </c>
      <c r="E143" t="str">
        <f>VLOOKUP(A143,HOP!A:H,8,0)</f>
        <v>101.00</v>
      </c>
      <c r="F143" t="str">
        <f>VLOOKUP(A143,HOP!A:B,2,0)</f>
        <v>2054103</v>
      </c>
      <c r="G143">
        <f t="shared" si="4"/>
        <v>0</v>
      </c>
      <c r="H143" t="str">
        <f t="shared" si="5"/>
        <v>，2054103</v>
      </c>
    </row>
    <row r="144" ht="14.25" hidden="1" customHeight="1" spans="1:8">
      <c r="A144" s="6" t="s">
        <v>978</v>
      </c>
      <c r="B144" s="7" t="s">
        <v>80</v>
      </c>
      <c r="C144" s="7" t="s">
        <v>81</v>
      </c>
      <c r="D144" s="3">
        <v>191</v>
      </c>
      <c r="E144" t="str">
        <f>VLOOKUP(A144,HOP!A:H,8,0)</f>
        <v>191.00</v>
      </c>
      <c r="F144" t="str">
        <f>VLOOKUP(A144,HOP!A:B,2,0)</f>
        <v>2054147</v>
      </c>
      <c r="G144">
        <f t="shared" si="4"/>
        <v>0</v>
      </c>
      <c r="H144" t="str">
        <f t="shared" si="5"/>
        <v>，2054147</v>
      </c>
    </row>
    <row r="145" ht="14.25" hidden="1" customHeight="1" spans="1:8">
      <c r="A145" s="6" t="s">
        <v>982</v>
      </c>
      <c r="B145" s="7" t="s">
        <v>80</v>
      </c>
      <c r="C145" s="7" t="s">
        <v>81</v>
      </c>
      <c r="D145" s="3">
        <v>144</v>
      </c>
      <c r="E145" t="str">
        <f>VLOOKUP(A145,HOP!A:H,8,0)</f>
        <v>144.00</v>
      </c>
      <c r="F145" t="str">
        <f>VLOOKUP(A145,HOP!A:B,2,0)</f>
        <v>2054143</v>
      </c>
      <c r="G145">
        <f t="shared" si="4"/>
        <v>0</v>
      </c>
      <c r="H145" t="str">
        <f t="shared" si="5"/>
        <v>，2054143</v>
      </c>
    </row>
    <row r="146" ht="14.25" hidden="1" customHeight="1" spans="1:8">
      <c r="A146" s="6" t="s">
        <v>986</v>
      </c>
      <c r="B146" s="7" t="s">
        <v>80</v>
      </c>
      <c r="C146" s="7" t="s">
        <v>81</v>
      </c>
      <c r="D146" s="3">
        <v>204</v>
      </c>
      <c r="E146" t="str">
        <f>VLOOKUP(A146,HOP!A:H,8,0)</f>
        <v>204.00</v>
      </c>
      <c r="F146" t="str">
        <f>VLOOKUP(A146,HOP!A:B,2,0)</f>
        <v>2054339</v>
      </c>
      <c r="G146">
        <f t="shared" si="4"/>
        <v>0</v>
      </c>
      <c r="H146" t="str">
        <f t="shared" si="5"/>
        <v>，2054339</v>
      </c>
    </row>
    <row r="147" ht="14.25" hidden="1" customHeight="1" spans="1:8">
      <c r="A147" s="6" t="s">
        <v>991</v>
      </c>
      <c r="B147" s="7" t="s">
        <v>80</v>
      </c>
      <c r="C147" s="7" t="s">
        <v>81</v>
      </c>
      <c r="D147" s="3">
        <v>613</v>
      </c>
      <c r="E147" t="str">
        <f>VLOOKUP(A147,HOP!A:H,8,0)</f>
        <v>613.00</v>
      </c>
      <c r="F147" t="str">
        <f>VLOOKUP(A147,HOP!A:B,2,0)</f>
        <v>2054444</v>
      </c>
      <c r="G147">
        <f t="shared" si="4"/>
        <v>0</v>
      </c>
      <c r="H147" t="str">
        <f t="shared" si="5"/>
        <v>，2054444</v>
      </c>
    </row>
    <row r="148" ht="14.25" hidden="1" customHeight="1" spans="1:8">
      <c r="A148" s="6" t="s">
        <v>998</v>
      </c>
      <c r="B148" s="7" t="s">
        <v>80</v>
      </c>
      <c r="C148" s="7" t="s">
        <v>81</v>
      </c>
      <c r="D148" s="3">
        <v>141</v>
      </c>
      <c r="E148" t="str">
        <f>VLOOKUP(A148,HOP!A:H,8,0)</f>
        <v>141.00</v>
      </c>
      <c r="F148" t="str">
        <f>VLOOKUP(A148,HOP!A:B,2,0)</f>
        <v>2054249</v>
      </c>
      <c r="G148">
        <f t="shared" si="4"/>
        <v>0</v>
      </c>
      <c r="H148" t="str">
        <f t="shared" si="5"/>
        <v>，2054249</v>
      </c>
    </row>
    <row r="149" ht="14.25" hidden="1" customHeight="1" spans="1:8">
      <c r="A149" s="6" t="s">
        <v>1004</v>
      </c>
      <c r="B149" s="7" t="s">
        <v>80</v>
      </c>
      <c r="C149" s="7" t="s">
        <v>81</v>
      </c>
      <c r="D149" s="3">
        <v>252</v>
      </c>
      <c r="E149" t="str">
        <f>VLOOKUP(A149,HOP!A:H,8,0)</f>
        <v>252.00</v>
      </c>
      <c r="F149" t="str">
        <f>VLOOKUP(A149,HOP!A:B,2,0)</f>
        <v>2054621</v>
      </c>
      <c r="G149">
        <f t="shared" si="4"/>
        <v>0</v>
      </c>
      <c r="H149" t="str">
        <f t="shared" si="5"/>
        <v>，2054621</v>
      </c>
    </row>
    <row r="150" ht="14.25" hidden="1" customHeight="1" spans="1:8">
      <c r="A150" s="6" t="s">
        <v>1009</v>
      </c>
      <c r="B150" s="7" t="s">
        <v>80</v>
      </c>
      <c r="C150" s="7" t="s">
        <v>81</v>
      </c>
      <c r="D150" s="3">
        <v>300</v>
      </c>
      <c r="E150" t="str">
        <f>VLOOKUP(A150,HOP!A:H,8,0)</f>
        <v>300.00</v>
      </c>
      <c r="F150" t="str">
        <f>VLOOKUP(A150,HOP!A:B,2,0)</f>
        <v>2054336</v>
      </c>
      <c r="G150">
        <f t="shared" si="4"/>
        <v>0</v>
      </c>
      <c r="H150" t="str">
        <f t="shared" si="5"/>
        <v>，2054336</v>
      </c>
    </row>
    <row r="151" ht="14.25" hidden="1" customHeight="1" spans="1:8">
      <c r="A151" s="6" t="s">
        <v>1013</v>
      </c>
      <c r="B151" s="7" t="s">
        <v>107</v>
      </c>
      <c r="C151" s="7" t="s">
        <v>81</v>
      </c>
      <c r="D151" s="3">
        <v>212</v>
      </c>
      <c r="E151" t="str">
        <f>VLOOKUP(A151,HOP!A:H,8,0)</f>
        <v>212.00</v>
      </c>
      <c r="F151" t="str">
        <f>VLOOKUP(A151,HOP!A:B,2,0)</f>
        <v>2052346</v>
      </c>
      <c r="G151">
        <f t="shared" si="4"/>
        <v>0</v>
      </c>
      <c r="H151" t="str">
        <f t="shared" si="5"/>
        <v>，2052346</v>
      </c>
    </row>
    <row r="152" ht="14.25" hidden="1" customHeight="1" spans="1:8">
      <c r="A152" s="6" t="s">
        <v>1017</v>
      </c>
      <c r="B152" s="7" t="s">
        <v>80</v>
      </c>
      <c r="C152" s="7" t="s">
        <v>81</v>
      </c>
      <c r="D152" s="3">
        <v>179</v>
      </c>
      <c r="E152" t="str">
        <f>VLOOKUP(A152,HOP!A:H,8,0)</f>
        <v>179.00</v>
      </c>
      <c r="F152" t="str">
        <f>VLOOKUP(A152,HOP!A:B,2,0)</f>
        <v>2054355</v>
      </c>
      <c r="G152">
        <f t="shared" si="4"/>
        <v>0</v>
      </c>
      <c r="H152" t="str">
        <f t="shared" si="5"/>
        <v>，2054355</v>
      </c>
    </row>
    <row r="153" ht="14.25" hidden="1" customHeight="1" spans="1:8">
      <c r="A153" s="6" t="s">
        <v>1024</v>
      </c>
      <c r="B153" s="7" t="s">
        <v>80</v>
      </c>
      <c r="C153" s="7" t="s">
        <v>81</v>
      </c>
      <c r="D153" s="3">
        <v>368</v>
      </c>
      <c r="E153" t="str">
        <f>VLOOKUP(A153,HOP!A:H,8,0)</f>
        <v>368.00</v>
      </c>
      <c r="F153" t="str">
        <f>VLOOKUP(A153,HOP!A:B,2,0)</f>
        <v>2051918</v>
      </c>
      <c r="G153">
        <f t="shared" si="4"/>
        <v>0</v>
      </c>
      <c r="H153" t="str">
        <f t="shared" si="5"/>
        <v>，2051918</v>
      </c>
    </row>
    <row r="154" ht="14.25" hidden="1" customHeight="1" spans="1:8">
      <c r="A154" s="6" t="s">
        <v>1031</v>
      </c>
      <c r="B154" s="7" t="s">
        <v>80</v>
      </c>
      <c r="C154" s="7" t="s">
        <v>81</v>
      </c>
      <c r="D154" s="3">
        <v>146</v>
      </c>
      <c r="E154" t="str">
        <f>VLOOKUP(A154,HOP!A:H,8,0)</f>
        <v>146.00</v>
      </c>
      <c r="F154" t="str">
        <f>VLOOKUP(A154,HOP!A:B,2,0)</f>
        <v>2048545</v>
      </c>
      <c r="G154">
        <f t="shared" si="4"/>
        <v>0</v>
      </c>
      <c r="H154" t="str">
        <f t="shared" si="5"/>
        <v>，2048545</v>
      </c>
    </row>
    <row r="155" ht="14.25" hidden="1" customHeight="1" spans="1:8">
      <c r="A155" s="6" t="s">
        <v>1035</v>
      </c>
      <c r="B155" s="7" t="s">
        <v>80</v>
      </c>
      <c r="C155" s="7" t="s">
        <v>81</v>
      </c>
      <c r="D155" s="3">
        <v>138</v>
      </c>
      <c r="E155" t="str">
        <f>VLOOKUP(A155,HOP!A:H,8,0)</f>
        <v>138.00</v>
      </c>
      <c r="F155" t="str">
        <f>VLOOKUP(A155,HOP!A:B,2,0)</f>
        <v>2052446</v>
      </c>
      <c r="G155">
        <f t="shared" si="4"/>
        <v>0</v>
      </c>
      <c r="H155" t="str">
        <f t="shared" si="5"/>
        <v>，2052446</v>
      </c>
    </row>
    <row r="156" ht="14.25" hidden="1" customHeight="1" spans="1:8">
      <c r="A156" s="6" t="s">
        <v>1040</v>
      </c>
      <c r="B156" s="7" t="s">
        <v>107</v>
      </c>
      <c r="C156" s="7" t="s">
        <v>81</v>
      </c>
      <c r="D156" s="3">
        <v>642</v>
      </c>
      <c r="E156" t="str">
        <f>VLOOKUP(A156,HOP!A:H,8,0)</f>
        <v>642.00</v>
      </c>
      <c r="F156" t="str">
        <f>VLOOKUP(A156,HOP!A:B,2,0)</f>
        <v>2052233</v>
      </c>
      <c r="G156">
        <f t="shared" si="4"/>
        <v>0</v>
      </c>
      <c r="H156" t="str">
        <f t="shared" si="5"/>
        <v>，2052233</v>
      </c>
    </row>
    <row r="157" ht="14.25" hidden="1" customHeight="1" spans="1:8">
      <c r="A157" s="6" t="s">
        <v>1048</v>
      </c>
      <c r="B157" s="7" t="s">
        <v>80</v>
      </c>
      <c r="C157" s="7" t="s">
        <v>81</v>
      </c>
      <c r="D157" s="3">
        <v>125</v>
      </c>
      <c r="E157" t="str">
        <f>VLOOKUP(A157,HOP!A:H,8,0)</f>
        <v>125.00</v>
      </c>
      <c r="F157" t="str">
        <f>VLOOKUP(A157,HOP!A:B,2,0)</f>
        <v>2053413</v>
      </c>
      <c r="G157">
        <f t="shared" si="4"/>
        <v>0</v>
      </c>
      <c r="H157" t="str">
        <f t="shared" si="5"/>
        <v>，2053413</v>
      </c>
    </row>
    <row r="158" ht="14.25" hidden="1" customHeight="1" spans="1:8">
      <c r="A158" s="6" t="s">
        <v>1053</v>
      </c>
      <c r="B158" s="7" t="s">
        <v>107</v>
      </c>
      <c r="C158" s="7" t="s">
        <v>81</v>
      </c>
      <c r="D158" s="3">
        <v>560</v>
      </c>
      <c r="E158" t="str">
        <f>VLOOKUP(A158,HOP!A:H,8,0)</f>
        <v>560.00</v>
      </c>
      <c r="F158" t="str">
        <f>VLOOKUP(A158,HOP!A:B,2,0)</f>
        <v>2052461</v>
      </c>
      <c r="G158">
        <f t="shared" si="4"/>
        <v>0</v>
      </c>
      <c r="H158" t="str">
        <f t="shared" si="5"/>
        <v>，2052461</v>
      </c>
    </row>
    <row r="159" ht="14.25" hidden="1" customHeight="1" spans="1:8">
      <c r="A159" s="6" t="s">
        <v>1058</v>
      </c>
      <c r="B159" s="7" t="s">
        <v>80</v>
      </c>
      <c r="C159" s="7" t="s">
        <v>81</v>
      </c>
      <c r="D159" s="3">
        <v>121</v>
      </c>
      <c r="E159" t="str">
        <f>VLOOKUP(A159,HOP!A:H,8,0)</f>
        <v>121.00</v>
      </c>
      <c r="F159" t="str">
        <f>VLOOKUP(A159,HOP!A:B,2,0)</f>
        <v>2054199</v>
      </c>
      <c r="G159">
        <f t="shared" si="4"/>
        <v>0</v>
      </c>
      <c r="H159" t="str">
        <f t="shared" si="5"/>
        <v>，2054199</v>
      </c>
    </row>
    <row r="160" ht="14.25" hidden="1" customHeight="1" spans="1:8">
      <c r="A160" s="6" t="s">
        <v>1062</v>
      </c>
      <c r="B160" s="7" t="s">
        <v>80</v>
      </c>
      <c r="C160" s="7" t="s">
        <v>81</v>
      </c>
      <c r="D160" s="3">
        <v>165</v>
      </c>
      <c r="E160" t="str">
        <f>VLOOKUP(A160,HOP!A:H,8,0)</f>
        <v>165.00</v>
      </c>
      <c r="F160" t="str">
        <f>VLOOKUP(A160,HOP!A:B,2,0)</f>
        <v>2054202</v>
      </c>
      <c r="G160">
        <f t="shared" si="4"/>
        <v>0</v>
      </c>
      <c r="H160" t="str">
        <f t="shared" si="5"/>
        <v>，2054202</v>
      </c>
    </row>
    <row r="161" ht="14.25" hidden="1" customHeight="1" spans="1:8">
      <c r="A161" s="6" t="s">
        <v>1067</v>
      </c>
      <c r="B161" s="7" t="s">
        <v>80</v>
      </c>
      <c r="C161" s="7" t="s">
        <v>81</v>
      </c>
      <c r="D161" s="3">
        <v>751</v>
      </c>
      <c r="E161" t="str">
        <f>VLOOKUP(A161,HOP!A:H,8,0)</f>
        <v>751.00</v>
      </c>
      <c r="F161" t="str">
        <f>VLOOKUP(A161,HOP!A:B,2,0)</f>
        <v>2019581</v>
      </c>
      <c r="G161">
        <f t="shared" si="4"/>
        <v>0</v>
      </c>
      <c r="H161" t="str">
        <f t="shared" si="5"/>
        <v>，2019581</v>
      </c>
    </row>
    <row r="162" ht="14.25" hidden="1" customHeight="1" spans="1:8">
      <c r="A162" s="6" t="s">
        <v>1076</v>
      </c>
      <c r="B162" s="7" t="s">
        <v>80</v>
      </c>
      <c r="C162" s="7" t="s">
        <v>81</v>
      </c>
      <c r="D162" s="3">
        <v>124</v>
      </c>
      <c r="E162" t="str">
        <f>VLOOKUP(A162,HOP!A:H,8,0)</f>
        <v>124.00</v>
      </c>
      <c r="F162" t="str">
        <f>VLOOKUP(A162,HOP!A:B,2,0)</f>
        <v>2054033</v>
      </c>
      <c r="G162">
        <f t="shared" si="4"/>
        <v>0</v>
      </c>
      <c r="H162" t="str">
        <f t="shared" si="5"/>
        <v>，2054033</v>
      </c>
    </row>
    <row r="163" ht="14.25" hidden="1" customHeight="1" spans="1:8">
      <c r="A163" s="6" t="s">
        <v>1081</v>
      </c>
      <c r="B163" s="7" t="s">
        <v>80</v>
      </c>
      <c r="C163" s="7" t="s">
        <v>81</v>
      </c>
      <c r="D163" s="3">
        <v>191</v>
      </c>
      <c r="E163" t="str">
        <f>VLOOKUP(A163,HOP!A:H,8,0)</f>
        <v>191.00</v>
      </c>
      <c r="F163" t="str">
        <f>VLOOKUP(A163,HOP!A:B,2,0)</f>
        <v>2054458</v>
      </c>
      <c r="G163">
        <f t="shared" si="4"/>
        <v>0</v>
      </c>
      <c r="H163" t="str">
        <f t="shared" si="5"/>
        <v>，2054458</v>
      </c>
    </row>
    <row r="164" ht="14.25" hidden="1" customHeight="1" spans="1:8">
      <c r="A164" s="6" t="s">
        <v>1085</v>
      </c>
      <c r="B164" s="7" t="s">
        <v>80</v>
      </c>
      <c r="C164" s="7" t="s">
        <v>81</v>
      </c>
      <c r="D164" s="3">
        <v>202</v>
      </c>
      <c r="E164" t="str">
        <f>VLOOKUP(A164,HOP!A:H,8,0)</f>
        <v>202.00</v>
      </c>
      <c r="F164" t="str">
        <f>VLOOKUP(A164,HOP!A:B,2,0)</f>
        <v>2054133</v>
      </c>
      <c r="G164">
        <f t="shared" si="4"/>
        <v>0</v>
      </c>
      <c r="H164" t="str">
        <f t="shared" si="5"/>
        <v>，2054133</v>
      </c>
    </row>
    <row r="165" ht="14.25" hidden="1" customHeight="1" spans="1:8">
      <c r="A165" s="6" t="s">
        <v>1089</v>
      </c>
      <c r="B165" s="7" t="s">
        <v>80</v>
      </c>
      <c r="C165" s="7" t="s">
        <v>81</v>
      </c>
      <c r="D165" s="3">
        <v>229</v>
      </c>
      <c r="E165" t="str">
        <f>VLOOKUP(A165,HOP!A:H,8,0)</f>
        <v>229.00</v>
      </c>
      <c r="F165" t="str">
        <f>VLOOKUP(A165,HOP!A:B,2,0)</f>
        <v>2051839</v>
      </c>
      <c r="G165">
        <f t="shared" si="4"/>
        <v>0</v>
      </c>
      <c r="H165" t="str">
        <f t="shared" si="5"/>
        <v>，2051839</v>
      </c>
    </row>
    <row r="166" ht="14.25" hidden="1" customHeight="1" spans="1:8">
      <c r="A166" s="6" t="s">
        <v>1096</v>
      </c>
      <c r="B166" s="7" t="s">
        <v>80</v>
      </c>
      <c r="C166" s="7" t="s">
        <v>81</v>
      </c>
      <c r="D166" s="3">
        <v>139</v>
      </c>
      <c r="E166" t="str">
        <f>VLOOKUP(A166,HOP!A:H,8,0)</f>
        <v>139.00</v>
      </c>
      <c r="F166" t="str">
        <f>VLOOKUP(A166,HOP!A:B,2,0)</f>
        <v>2054031</v>
      </c>
      <c r="G166">
        <f t="shared" si="4"/>
        <v>0</v>
      </c>
      <c r="H166" t="str">
        <f t="shared" si="5"/>
        <v>，2054031</v>
      </c>
    </row>
    <row r="167" ht="14.25" hidden="1" customHeight="1" spans="1:8">
      <c r="A167" s="6" t="s">
        <v>1100</v>
      </c>
      <c r="B167" s="7" t="s">
        <v>80</v>
      </c>
      <c r="C167" s="7" t="s">
        <v>81</v>
      </c>
      <c r="D167" s="3">
        <v>138</v>
      </c>
      <c r="E167" t="str">
        <f>VLOOKUP(A167,HOP!A:H,8,0)</f>
        <v>138.00</v>
      </c>
      <c r="F167" t="str">
        <f>VLOOKUP(A167,HOP!A:B,2,0)</f>
        <v>2053569</v>
      </c>
      <c r="G167">
        <f t="shared" si="4"/>
        <v>0</v>
      </c>
      <c r="H167" t="str">
        <f t="shared" si="5"/>
        <v>，2053569</v>
      </c>
    </row>
    <row r="168" ht="14.25" hidden="1" customHeight="1" spans="1:8">
      <c r="A168" s="6" t="s">
        <v>1105</v>
      </c>
      <c r="B168" s="7" t="s">
        <v>80</v>
      </c>
      <c r="C168" s="7" t="s">
        <v>81</v>
      </c>
      <c r="D168" s="3">
        <v>106</v>
      </c>
      <c r="E168" t="str">
        <f>VLOOKUP(A168,HOP!A:H,8,0)</f>
        <v>106.00</v>
      </c>
      <c r="F168" t="str">
        <f>VLOOKUP(A168,HOP!A:B,2,0)</f>
        <v>2053597</v>
      </c>
      <c r="G168">
        <f t="shared" si="4"/>
        <v>0</v>
      </c>
      <c r="H168" t="str">
        <f t="shared" si="5"/>
        <v>，2053597</v>
      </c>
    </row>
    <row r="169" ht="14.25" hidden="1" customHeight="1" spans="1:8">
      <c r="A169" s="6" t="s">
        <v>1107</v>
      </c>
      <c r="B169" s="7" t="s">
        <v>80</v>
      </c>
      <c r="C169" s="7" t="s">
        <v>81</v>
      </c>
      <c r="D169" s="3">
        <v>228</v>
      </c>
      <c r="E169" t="str">
        <f>VLOOKUP(A169,HOP!A:H,8,0)</f>
        <v>228.00</v>
      </c>
      <c r="F169" t="str">
        <f>VLOOKUP(A169,HOP!A:B,2,0)</f>
        <v>2054254</v>
      </c>
      <c r="G169">
        <f t="shared" si="4"/>
        <v>0</v>
      </c>
      <c r="H169" t="str">
        <f t="shared" si="5"/>
        <v>，2054254</v>
      </c>
    </row>
    <row r="170" ht="14.25" hidden="1" customHeight="1" spans="1:8">
      <c r="A170" s="6" t="s">
        <v>1113</v>
      </c>
      <c r="B170" s="7" t="s">
        <v>80</v>
      </c>
      <c r="C170" s="7" t="s">
        <v>81</v>
      </c>
      <c r="D170" s="3">
        <v>191</v>
      </c>
      <c r="E170" t="str">
        <f>VLOOKUP(A170,HOP!A:H,8,0)</f>
        <v>191.00</v>
      </c>
      <c r="F170" t="str">
        <f>VLOOKUP(A170,HOP!A:B,2,0)</f>
        <v>2054181</v>
      </c>
      <c r="G170">
        <f t="shared" si="4"/>
        <v>0</v>
      </c>
      <c r="H170" t="str">
        <f t="shared" si="5"/>
        <v>，2054181</v>
      </c>
    </row>
    <row r="171" ht="14.25" hidden="1" customHeight="1" spans="1:8">
      <c r="A171" s="6" t="s">
        <v>1118</v>
      </c>
      <c r="B171" s="7" t="s">
        <v>107</v>
      </c>
      <c r="C171" s="7" t="s">
        <v>81</v>
      </c>
      <c r="D171" s="3">
        <v>900</v>
      </c>
      <c r="E171" t="str">
        <f>VLOOKUP(A171,HOP!A:H,8,0)</f>
        <v>900.00</v>
      </c>
      <c r="F171" t="str">
        <f>VLOOKUP(A171,HOP!A:B,2,0)</f>
        <v>2049713</v>
      </c>
      <c r="G171">
        <f t="shared" si="4"/>
        <v>0</v>
      </c>
      <c r="H171" t="str">
        <f t="shared" si="5"/>
        <v>，2049713</v>
      </c>
    </row>
    <row r="172" ht="14.25" hidden="1" customHeight="1" spans="1:8">
      <c r="A172" s="6" t="s">
        <v>1124</v>
      </c>
      <c r="B172" s="7" t="s">
        <v>80</v>
      </c>
      <c r="C172" s="7" t="s">
        <v>81</v>
      </c>
      <c r="D172" s="3">
        <v>284</v>
      </c>
      <c r="E172" t="str">
        <f>VLOOKUP(A172,HOP!A:H,8,0)</f>
        <v>284.00</v>
      </c>
      <c r="F172" t="str">
        <f>VLOOKUP(A172,HOP!A:B,2,0)</f>
        <v>2052142</v>
      </c>
      <c r="G172">
        <f t="shared" si="4"/>
        <v>0</v>
      </c>
      <c r="H172" t="str">
        <f t="shared" si="5"/>
        <v>，2052142</v>
      </c>
    </row>
    <row r="173" ht="14.25" hidden="1" customHeight="1" spans="1:8">
      <c r="A173" s="6" t="s">
        <v>1130</v>
      </c>
      <c r="B173" s="7" t="s">
        <v>80</v>
      </c>
      <c r="C173" s="7" t="s">
        <v>81</v>
      </c>
      <c r="D173" s="3">
        <v>300</v>
      </c>
      <c r="E173" t="str">
        <f>VLOOKUP(A173,HOP!A:H,8,0)</f>
        <v>300.00</v>
      </c>
      <c r="F173" t="str">
        <f>VLOOKUP(A173,HOP!A:B,2,0)</f>
        <v>2054590</v>
      </c>
      <c r="G173">
        <f t="shared" si="4"/>
        <v>0</v>
      </c>
      <c r="H173" t="str">
        <f t="shared" si="5"/>
        <v>，2054590</v>
      </c>
    </row>
    <row r="174" ht="14.25" hidden="1" customHeight="1" spans="1:8">
      <c r="A174" s="6" t="s">
        <v>1135</v>
      </c>
      <c r="B174" s="7" t="s">
        <v>80</v>
      </c>
      <c r="C174" s="7" t="s">
        <v>81</v>
      </c>
      <c r="D174" s="3">
        <v>201</v>
      </c>
      <c r="E174" t="str">
        <f>VLOOKUP(A174,HOP!A:H,8,0)</f>
        <v>201.00</v>
      </c>
      <c r="F174" t="str">
        <f>VLOOKUP(A174,HOP!A:B,2,0)</f>
        <v>2054602</v>
      </c>
      <c r="G174">
        <f t="shared" si="4"/>
        <v>0</v>
      </c>
      <c r="H174" t="str">
        <f t="shared" si="5"/>
        <v>，2054602</v>
      </c>
    </row>
    <row r="175" ht="14.25" hidden="1" customHeight="1" spans="1:8">
      <c r="A175" s="6" t="s">
        <v>1139</v>
      </c>
      <c r="B175" s="7" t="s">
        <v>80</v>
      </c>
      <c r="C175" s="7" t="s">
        <v>81</v>
      </c>
      <c r="D175" s="3">
        <v>232</v>
      </c>
      <c r="E175" t="str">
        <f>VLOOKUP(A175,HOP!A:H,8,0)</f>
        <v>232.00</v>
      </c>
      <c r="F175" t="str">
        <f>VLOOKUP(A175,HOP!A:B,2,0)</f>
        <v>2053862</v>
      </c>
      <c r="G175">
        <f t="shared" si="4"/>
        <v>0</v>
      </c>
      <c r="H175" t="str">
        <f t="shared" si="5"/>
        <v>，2053862</v>
      </c>
    </row>
    <row r="176" ht="14.25" hidden="1" customHeight="1" spans="1:8">
      <c r="A176" s="6" t="s">
        <v>1143</v>
      </c>
      <c r="B176" s="7" t="s">
        <v>80</v>
      </c>
      <c r="C176" s="7" t="s">
        <v>81</v>
      </c>
      <c r="D176" s="3">
        <v>429</v>
      </c>
      <c r="E176" t="str">
        <f>VLOOKUP(A176,HOP!A:H,8,0)</f>
        <v>429.00</v>
      </c>
      <c r="F176" t="str">
        <f>VLOOKUP(A176,HOP!A:B,2,0)</f>
        <v>2043909</v>
      </c>
      <c r="G176">
        <f t="shared" si="4"/>
        <v>0</v>
      </c>
      <c r="H176" t="str">
        <f t="shared" si="5"/>
        <v>，2043909</v>
      </c>
    </row>
    <row r="177" ht="14.25" hidden="1" customHeight="1" spans="1:8">
      <c r="A177" s="6" t="s">
        <v>1150</v>
      </c>
      <c r="B177" s="7" t="s">
        <v>80</v>
      </c>
      <c r="C177" s="7" t="s">
        <v>81</v>
      </c>
      <c r="D177" s="3">
        <v>240</v>
      </c>
      <c r="E177" t="str">
        <f>VLOOKUP(A177,HOP!A:H,8,0)</f>
        <v>240.00</v>
      </c>
      <c r="F177" t="str">
        <f>VLOOKUP(A177,HOP!A:B,2,0)</f>
        <v>2052036</v>
      </c>
      <c r="G177">
        <f t="shared" si="4"/>
        <v>0</v>
      </c>
      <c r="H177" t="str">
        <f t="shared" si="5"/>
        <v>，2052036</v>
      </c>
    </row>
    <row r="178" ht="14.25" hidden="1" customHeight="1" spans="1:8">
      <c r="A178" s="6" t="s">
        <v>1155</v>
      </c>
      <c r="B178" s="7" t="s">
        <v>107</v>
      </c>
      <c r="C178" s="7" t="s">
        <v>81</v>
      </c>
      <c r="D178" s="3">
        <v>284</v>
      </c>
      <c r="E178" t="str">
        <f>VLOOKUP(A178,HOP!A:H,8,0)</f>
        <v>284.00</v>
      </c>
      <c r="F178" t="str">
        <f>VLOOKUP(A178,HOP!A:B,2,0)</f>
        <v>2050175</v>
      </c>
      <c r="G178">
        <f t="shared" si="4"/>
        <v>0</v>
      </c>
      <c r="H178" t="str">
        <f t="shared" si="5"/>
        <v>，2050175</v>
      </c>
    </row>
    <row r="179" ht="14.25" hidden="1" customHeight="1" spans="1:8">
      <c r="A179" s="6" t="s">
        <v>1160</v>
      </c>
      <c r="B179" s="7" t="s">
        <v>80</v>
      </c>
      <c r="C179" s="7" t="s">
        <v>81</v>
      </c>
      <c r="D179" s="3">
        <v>96</v>
      </c>
      <c r="E179" t="str">
        <f>VLOOKUP(A179,HOP!A:H,8,0)</f>
        <v>96.00</v>
      </c>
      <c r="F179" t="str">
        <f>VLOOKUP(A179,HOP!A:B,2,0)</f>
        <v>2053991</v>
      </c>
      <c r="G179">
        <f t="shared" si="4"/>
        <v>0</v>
      </c>
      <c r="H179" t="str">
        <f t="shared" si="5"/>
        <v>，2053991</v>
      </c>
    </row>
    <row r="180" ht="14.25" hidden="1" customHeight="1" spans="1:8">
      <c r="A180" s="6" t="s">
        <v>1165</v>
      </c>
      <c r="B180" s="7" t="s">
        <v>80</v>
      </c>
      <c r="C180" s="7" t="s">
        <v>81</v>
      </c>
      <c r="D180" s="3">
        <v>130</v>
      </c>
      <c r="E180" t="str">
        <f>VLOOKUP(A180,HOP!A:H,8,0)</f>
        <v>130.00</v>
      </c>
      <c r="F180" t="str">
        <f>VLOOKUP(A180,HOP!A:B,2,0)</f>
        <v>2054155</v>
      </c>
      <c r="G180">
        <f t="shared" si="4"/>
        <v>0</v>
      </c>
      <c r="H180" t="str">
        <f t="shared" si="5"/>
        <v>，2054155</v>
      </c>
    </row>
    <row r="181" ht="14.25" hidden="1" customHeight="1" spans="1:8">
      <c r="A181" s="6" t="s">
        <v>1170</v>
      </c>
      <c r="B181" s="7" t="s">
        <v>80</v>
      </c>
      <c r="C181" s="7" t="s">
        <v>81</v>
      </c>
      <c r="D181" s="3">
        <v>538</v>
      </c>
      <c r="E181" t="str">
        <f>VLOOKUP(A181,HOP!A:H,8,0)</f>
        <v>538.00</v>
      </c>
      <c r="F181" t="str">
        <f>VLOOKUP(A181,HOP!A:B,2,0)</f>
        <v>2049221</v>
      </c>
      <c r="G181">
        <f t="shared" si="4"/>
        <v>0</v>
      </c>
      <c r="H181" t="str">
        <f t="shared" si="5"/>
        <v>，2049221</v>
      </c>
    </row>
    <row r="182" ht="14.25" hidden="1" customHeight="1" spans="1:8">
      <c r="A182" s="6" t="s">
        <v>1178</v>
      </c>
      <c r="B182" s="7" t="s">
        <v>80</v>
      </c>
      <c r="C182" s="7" t="s">
        <v>81</v>
      </c>
      <c r="D182" s="3">
        <v>209</v>
      </c>
      <c r="E182" t="str">
        <f>VLOOKUP(A182,HOP!A:H,8,0)</f>
        <v>209.00</v>
      </c>
      <c r="F182" t="str">
        <f>VLOOKUP(A182,HOP!A:B,2,0)</f>
        <v>2054264</v>
      </c>
      <c r="G182">
        <f t="shared" si="4"/>
        <v>0</v>
      </c>
      <c r="H182" t="str">
        <f t="shared" si="5"/>
        <v>，2054264</v>
      </c>
    </row>
    <row r="183" ht="14.25" hidden="1" customHeight="1" spans="1:8">
      <c r="A183" s="6" t="s">
        <v>1182</v>
      </c>
      <c r="B183" s="7" t="s">
        <v>80</v>
      </c>
      <c r="C183" s="7" t="s">
        <v>81</v>
      </c>
      <c r="D183" s="3">
        <v>225</v>
      </c>
      <c r="E183" t="str">
        <f>VLOOKUP(A183,HOP!A:H,8,0)</f>
        <v>225.00</v>
      </c>
      <c r="F183" t="str">
        <f>VLOOKUP(A183,HOP!A:B,2,0)</f>
        <v>2053585</v>
      </c>
      <c r="G183">
        <f t="shared" si="4"/>
        <v>0</v>
      </c>
      <c r="H183" t="str">
        <f t="shared" si="5"/>
        <v>，2053585</v>
      </c>
    </row>
    <row r="184" ht="14.25" hidden="1" customHeight="1" spans="1:8">
      <c r="A184" s="6" t="s">
        <v>1186</v>
      </c>
      <c r="B184" s="7" t="s">
        <v>80</v>
      </c>
      <c r="C184" s="7" t="s">
        <v>81</v>
      </c>
      <c r="D184" s="3">
        <v>221</v>
      </c>
      <c r="E184" t="str">
        <f>VLOOKUP(A184,HOP!A:H,8,0)</f>
        <v>221.00</v>
      </c>
      <c r="F184" t="str">
        <f>VLOOKUP(A184,HOP!A:B,2,0)</f>
        <v>2054585</v>
      </c>
      <c r="G184">
        <f t="shared" si="4"/>
        <v>0</v>
      </c>
      <c r="H184" t="str">
        <f t="shared" si="5"/>
        <v>，2054585</v>
      </c>
    </row>
    <row r="185" ht="14.25" hidden="1" customHeight="1" spans="1:8">
      <c r="A185" s="6" t="s">
        <v>1193</v>
      </c>
      <c r="B185" s="7" t="s">
        <v>80</v>
      </c>
      <c r="C185" s="7" t="s">
        <v>81</v>
      </c>
      <c r="D185" s="3">
        <v>309</v>
      </c>
      <c r="E185" t="str">
        <f>VLOOKUP(A185,HOP!A:H,8,0)</f>
        <v>309.00</v>
      </c>
      <c r="F185" t="str">
        <f>VLOOKUP(A185,HOP!A:B,2,0)</f>
        <v>2054508</v>
      </c>
      <c r="G185">
        <f t="shared" si="4"/>
        <v>0</v>
      </c>
      <c r="H185" t="str">
        <f t="shared" si="5"/>
        <v>，2054508</v>
      </c>
    </row>
    <row r="186" ht="14.25" hidden="1" customHeight="1" spans="1:8">
      <c r="A186" s="6" t="s">
        <v>1198</v>
      </c>
      <c r="B186" s="7" t="s">
        <v>116</v>
      </c>
      <c r="C186" s="7" t="s">
        <v>81</v>
      </c>
      <c r="D186" s="3">
        <v>474</v>
      </c>
      <c r="E186" t="str">
        <f>VLOOKUP(A186,HOP!A:H,8,0)</f>
        <v>474.00</v>
      </c>
      <c r="F186" t="str">
        <f>VLOOKUP(A186,HOP!A:B,2,0)</f>
        <v>2050763</v>
      </c>
      <c r="G186">
        <f t="shared" si="4"/>
        <v>0</v>
      </c>
      <c r="H186" t="str">
        <f t="shared" si="5"/>
        <v>，2050763</v>
      </c>
    </row>
    <row r="187" ht="14.25" hidden="1" customHeight="1" spans="1:8">
      <c r="A187" s="6" t="s">
        <v>1203</v>
      </c>
      <c r="B187" s="7" t="s">
        <v>80</v>
      </c>
      <c r="C187" s="7" t="s">
        <v>81</v>
      </c>
      <c r="D187" s="3">
        <v>311</v>
      </c>
      <c r="E187" t="str">
        <f>VLOOKUP(A187,HOP!A:H,8,0)</f>
        <v>311.00</v>
      </c>
      <c r="F187" t="str">
        <f>VLOOKUP(A187,HOP!A:B,2,0)</f>
        <v>2033460</v>
      </c>
      <c r="G187">
        <f t="shared" si="4"/>
        <v>0</v>
      </c>
      <c r="H187" t="str">
        <f t="shared" si="5"/>
        <v>，2033460</v>
      </c>
    </row>
    <row r="188" ht="14.25" hidden="1" customHeight="1" spans="1:8">
      <c r="A188" s="6" t="s">
        <v>1210</v>
      </c>
      <c r="B188" s="7" t="s">
        <v>80</v>
      </c>
      <c r="C188" s="7" t="s">
        <v>81</v>
      </c>
      <c r="D188" s="3">
        <v>173</v>
      </c>
      <c r="E188" t="str">
        <f>VLOOKUP(A188,HOP!A:H,8,0)</f>
        <v>173.00</v>
      </c>
      <c r="F188" t="str">
        <f>VLOOKUP(A188,HOP!A:B,2,0)</f>
        <v>2051536</v>
      </c>
      <c r="G188">
        <f t="shared" si="4"/>
        <v>0</v>
      </c>
      <c r="H188" t="str">
        <f t="shared" si="5"/>
        <v>，2051536</v>
      </c>
    </row>
    <row r="189" ht="14.25" hidden="1" customHeight="1" spans="1:8">
      <c r="A189" s="6" t="s">
        <v>1216</v>
      </c>
      <c r="B189" s="7" t="s">
        <v>107</v>
      </c>
      <c r="C189" s="7" t="s">
        <v>81</v>
      </c>
      <c r="D189" s="3">
        <v>564</v>
      </c>
      <c r="E189" t="str">
        <f>VLOOKUP(A189,HOP!A:H,8,0)</f>
        <v>564.00</v>
      </c>
      <c r="F189" t="str">
        <f>VLOOKUP(A189,HOP!A:B,2,0)</f>
        <v>2051588</v>
      </c>
      <c r="G189">
        <f t="shared" si="4"/>
        <v>0</v>
      </c>
      <c r="H189" t="str">
        <f t="shared" si="5"/>
        <v>，2051588</v>
      </c>
    </row>
    <row r="190" ht="14.25" hidden="1" customHeight="1" spans="1:8">
      <c r="A190" s="6" t="s">
        <v>1224</v>
      </c>
      <c r="B190" s="7" t="s">
        <v>80</v>
      </c>
      <c r="C190" s="7" t="s">
        <v>81</v>
      </c>
      <c r="D190" s="3">
        <v>243</v>
      </c>
      <c r="E190" t="str">
        <f>VLOOKUP(A190,HOP!A:H,8,0)</f>
        <v>243.00</v>
      </c>
      <c r="F190" t="str">
        <f>VLOOKUP(A190,HOP!A:B,2,0)</f>
        <v>2052191</v>
      </c>
      <c r="G190">
        <f t="shared" si="4"/>
        <v>0</v>
      </c>
      <c r="H190" t="str">
        <f t="shared" si="5"/>
        <v>，2052191</v>
      </c>
    </row>
    <row r="191" ht="14.25" hidden="1" customHeight="1" spans="1:8">
      <c r="A191" s="6" t="s">
        <v>1230</v>
      </c>
      <c r="B191" s="7" t="s">
        <v>107</v>
      </c>
      <c r="C191" s="7" t="s">
        <v>81</v>
      </c>
      <c r="D191" s="3">
        <v>250</v>
      </c>
      <c r="E191" t="str">
        <f>VLOOKUP(A191,HOP!A:H,8,0)</f>
        <v>250.00</v>
      </c>
      <c r="F191" t="str">
        <f>VLOOKUP(A191,HOP!A:B,2,0)</f>
        <v>2052227</v>
      </c>
      <c r="G191">
        <f t="shared" si="4"/>
        <v>0</v>
      </c>
      <c r="H191" t="str">
        <f t="shared" si="5"/>
        <v>，2052227</v>
      </c>
    </row>
    <row r="192" ht="14.25" hidden="1" customHeight="1" spans="1:8">
      <c r="A192" s="6" t="s">
        <v>1236</v>
      </c>
      <c r="B192" s="7" t="s">
        <v>80</v>
      </c>
      <c r="C192" s="7" t="s">
        <v>81</v>
      </c>
      <c r="D192" s="3">
        <v>258</v>
      </c>
      <c r="E192" t="str">
        <f>VLOOKUP(A192,HOP!A:H,8,0)</f>
        <v>258.00</v>
      </c>
      <c r="F192" t="str">
        <f>VLOOKUP(A192,HOP!A:B,2,0)</f>
        <v>2052482</v>
      </c>
      <c r="G192">
        <f t="shared" si="4"/>
        <v>0</v>
      </c>
      <c r="H192" t="str">
        <f t="shared" si="5"/>
        <v>，2052482</v>
      </c>
    </row>
    <row r="193" ht="14.25" hidden="1" customHeight="1" spans="1:8">
      <c r="A193" s="6" t="s">
        <v>1243</v>
      </c>
      <c r="B193" s="7" t="s">
        <v>80</v>
      </c>
      <c r="C193" s="7" t="s">
        <v>81</v>
      </c>
      <c r="D193" s="3">
        <v>236</v>
      </c>
      <c r="E193" t="str">
        <f>VLOOKUP(A193,HOP!A:H,8,0)</f>
        <v>236.00</v>
      </c>
      <c r="F193" t="str">
        <f>VLOOKUP(A193,HOP!A:B,2,0)</f>
        <v>2052543</v>
      </c>
      <c r="G193">
        <f t="shared" si="4"/>
        <v>0</v>
      </c>
      <c r="H193" t="str">
        <f t="shared" si="5"/>
        <v>，2052543</v>
      </c>
    </row>
    <row r="194" ht="14.25" hidden="1" customHeight="1" spans="1:8">
      <c r="A194" s="6" t="s">
        <v>1248</v>
      </c>
      <c r="B194" s="7" t="s">
        <v>80</v>
      </c>
      <c r="C194" s="7" t="s">
        <v>81</v>
      </c>
      <c r="D194" s="3">
        <v>142</v>
      </c>
      <c r="E194" t="str">
        <f>VLOOKUP(A194,HOP!A:H,8,0)</f>
        <v>142.00</v>
      </c>
      <c r="F194" t="str">
        <f>VLOOKUP(A194,HOP!A:B,2,0)</f>
        <v>2054136</v>
      </c>
      <c r="G194">
        <f t="shared" si="4"/>
        <v>0</v>
      </c>
      <c r="H194" t="str">
        <f t="shared" si="5"/>
        <v>，2054136</v>
      </c>
    </row>
    <row r="195" ht="14.25" hidden="1" customHeight="1" spans="1:8">
      <c r="A195" s="6" t="s">
        <v>1253</v>
      </c>
      <c r="B195" s="7" t="s">
        <v>80</v>
      </c>
      <c r="C195" s="7" t="s">
        <v>81</v>
      </c>
      <c r="D195" s="3">
        <v>128</v>
      </c>
      <c r="E195" t="str">
        <f>VLOOKUP(A195,HOP!A:H,8,0)</f>
        <v>128.00</v>
      </c>
      <c r="F195" t="str">
        <f>VLOOKUP(A195,HOP!A:B,2,0)</f>
        <v>2054092</v>
      </c>
      <c r="G195">
        <f t="shared" ref="G195:G258" si="6">D195-E195</f>
        <v>0</v>
      </c>
      <c r="H195" t="str">
        <f t="shared" ref="H195:H258" si="7">$H$1&amp;F195</f>
        <v>，2054092</v>
      </c>
    </row>
    <row r="196" ht="14.25" hidden="1" customHeight="1" spans="1:8">
      <c r="A196" s="6" t="s">
        <v>1258</v>
      </c>
      <c r="B196" s="7" t="s">
        <v>80</v>
      </c>
      <c r="C196" s="7" t="s">
        <v>81</v>
      </c>
      <c r="D196" s="3">
        <v>561</v>
      </c>
      <c r="E196" t="str">
        <f>VLOOKUP(A196,HOP!A:H,8,0)</f>
        <v>561.00</v>
      </c>
      <c r="F196" t="str">
        <f>VLOOKUP(A196,HOP!A:B,2,0)</f>
        <v>2054220</v>
      </c>
      <c r="G196">
        <f t="shared" si="6"/>
        <v>0</v>
      </c>
      <c r="H196" t="str">
        <f t="shared" si="7"/>
        <v>，2054220</v>
      </c>
    </row>
    <row r="197" ht="14.25" hidden="1" customHeight="1" spans="1:8">
      <c r="A197" s="6" t="s">
        <v>1266</v>
      </c>
      <c r="B197" s="7" t="s">
        <v>80</v>
      </c>
      <c r="C197" s="7" t="s">
        <v>81</v>
      </c>
      <c r="D197" s="3">
        <v>348</v>
      </c>
      <c r="E197" t="str">
        <f>VLOOKUP(A197,HOP!A:H,8,0)</f>
        <v>348.00</v>
      </c>
      <c r="F197" t="str">
        <f>VLOOKUP(A197,HOP!A:B,2,0)</f>
        <v>2054142</v>
      </c>
      <c r="G197">
        <f t="shared" si="6"/>
        <v>0</v>
      </c>
      <c r="H197" t="str">
        <f t="shared" si="7"/>
        <v>，2054142</v>
      </c>
    </row>
    <row r="198" ht="14.25" hidden="1" customHeight="1" spans="1:8">
      <c r="A198" s="6" t="s">
        <v>1273</v>
      </c>
      <c r="B198" s="7" t="s">
        <v>80</v>
      </c>
      <c r="C198" s="7" t="s">
        <v>81</v>
      </c>
      <c r="D198" s="3">
        <v>293</v>
      </c>
      <c r="E198" t="str">
        <f>VLOOKUP(A198,HOP!A:H,8,0)</f>
        <v>293.00</v>
      </c>
      <c r="F198" t="str">
        <f>VLOOKUP(A198,HOP!A:B,2,0)</f>
        <v>2054612</v>
      </c>
      <c r="G198">
        <f t="shared" si="6"/>
        <v>0</v>
      </c>
      <c r="H198" t="str">
        <f t="shared" si="7"/>
        <v>，2054612</v>
      </c>
    </row>
    <row r="199" ht="14.25" hidden="1" customHeight="1" spans="1:8">
      <c r="A199" s="6" t="s">
        <v>1276</v>
      </c>
      <c r="B199" s="7" t="s">
        <v>80</v>
      </c>
      <c r="C199" s="7" t="s">
        <v>81</v>
      </c>
      <c r="D199" s="3">
        <v>256</v>
      </c>
      <c r="E199" t="str">
        <f>VLOOKUP(A199,HOP!A:H,8,0)</f>
        <v>256.00</v>
      </c>
      <c r="F199" t="str">
        <f>VLOOKUP(A199,HOP!A:B,2,0)</f>
        <v>2054363</v>
      </c>
      <c r="G199">
        <f t="shared" si="6"/>
        <v>0</v>
      </c>
      <c r="H199" t="str">
        <f t="shared" si="7"/>
        <v>，2054363</v>
      </c>
    </row>
    <row r="200" ht="14.25" hidden="1" customHeight="1" spans="1:8">
      <c r="A200" s="6" t="s">
        <v>1281</v>
      </c>
      <c r="B200" s="7" t="s">
        <v>80</v>
      </c>
      <c r="C200" s="7" t="s">
        <v>81</v>
      </c>
      <c r="D200" s="3">
        <v>121</v>
      </c>
      <c r="E200" t="str">
        <f>VLOOKUP(A200,HOP!A:H,8,0)</f>
        <v>121.00</v>
      </c>
      <c r="F200" t="str">
        <f>VLOOKUP(A200,HOP!A:B,2,0)</f>
        <v>2054201</v>
      </c>
      <c r="G200">
        <f t="shared" si="6"/>
        <v>0</v>
      </c>
      <c r="H200" t="str">
        <f t="shared" si="7"/>
        <v>，2054201</v>
      </c>
    </row>
    <row r="201" ht="14.25" hidden="1" customHeight="1" spans="1:8">
      <c r="A201" s="6" t="s">
        <v>1283</v>
      </c>
      <c r="B201" s="7" t="s">
        <v>107</v>
      </c>
      <c r="C201" s="7" t="s">
        <v>81</v>
      </c>
      <c r="D201" s="3">
        <v>430</v>
      </c>
      <c r="E201" t="str">
        <f>VLOOKUP(A201,HOP!A:H,8,0)</f>
        <v>430.00</v>
      </c>
      <c r="F201" t="str">
        <f>VLOOKUP(A201,HOP!A:B,2,0)</f>
        <v>2036641</v>
      </c>
      <c r="G201">
        <f t="shared" si="6"/>
        <v>0</v>
      </c>
      <c r="H201" t="str">
        <f t="shared" si="7"/>
        <v>，2036641</v>
      </c>
    </row>
    <row r="202" ht="14.25" hidden="1" customHeight="1" spans="1:8">
      <c r="A202" s="6" t="s">
        <v>1290</v>
      </c>
      <c r="B202" s="7" t="s">
        <v>80</v>
      </c>
      <c r="C202" s="7" t="s">
        <v>81</v>
      </c>
      <c r="D202" s="3">
        <v>79</v>
      </c>
      <c r="E202" t="str">
        <f>VLOOKUP(A202,HOP!A:H,8,0)</f>
        <v>79.00</v>
      </c>
      <c r="F202" t="str">
        <f>VLOOKUP(A202,HOP!A:B,2,0)</f>
        <v>2053468</v>
      </c>
      <c r="G202">
        <f t="shared" si="6"/>
        <v>0</v>
      </c>
      <c r="H202" t="str">
        <f t="shared" si="7"/>
        <v>，2053468</v>
      </c>
    </row>
    <row r="203" ht="14.25" hidden="1" customHeight="1" spans="1:8">
      <c r="A203" s="6" t="s">
        <v>1297</v>
      </c>
      <c r="B203" s="7" t="s">
        <v>80</v>
      </c>
      <c r="C203" s="7" t="s">
        <v>81</v>
      </c>
      <c r="D203" s="3">
        <v>570</v>
      </c>
      <c r="E203" t="str">
        <f>VLOOKUP(A203,HOP!A:H,8,0)</f>
        <v>570.00</v>
      </c>
      <c r="F203" t="str">
        <f>VLOOKUP(A203,HOP!A:B,2,0)</f>
        <v>2052378</v>
      </c>
      <c r="G203">
        <f t="shared" si="6"/>
        <v>0</v>
      </c>
      <c r="H203" t="str">
        <f t="shared" si="7"/>
        <v>，2052378</v>
      </c>
    </row>
    <row r="204" ht="14.25" hidden="1" customHeight="1" spans="1:8">
      <c r="A204" s="6" t="s">
        <v>1304</v>
      </c>
      <c r="B204" s="7" t="s">
        <v>80</v>
      </c>
      <c r="C204" s="7" t="s">
        <v>81</v>
      </c>
      <c r="D204" s="3">
        <v>125</v>
      </c>
      <c r="E204" t="str">
        <f>VLOOKUP(A204,HOP!A:H,8,0)</f>
        <v>125.00</v>
      </c>
      <c r="F204" t="str">
        <f>VLOOKUP(A204,HOP!A:B,2,0)</f>
        <v>2053560</v>
      </c>
      <c r="G204">
        <f t="shared" si="6"/>
        <v>0</v>
      </c>
      <c r="H204" t="str">
        <f t="shared" si="7"/>
        <v>，2053560</v>
      </c>
    </row>
    <row r="205" ht="14.25" hidden="1" customHeight="1" spans="1:8">
      <c r="A205" s="6" t="s">
        <v>1306</v>
      </c>
      <c r="B205" s="7" t="s">
        <v>80</v>
      </c>
      <c r="C205" s="7" t="s">
        <v>81</v>
      </c>
      <c r="D205" s="3">
        <v>204</v>
      </c>
      <c r="E205" t="str">
        <f>VLOOKUP(A205,HOP!A:H,8,0)</f>
        <v>204.00</v>
      </c>
      <c r="F205" t="str">
        <f>VLOOKUP(A205,HOP!A:B,2,0)</f>
        <v>2054055</v>
      </c>
      <c r="G205">
        <f t="shared" si="6"/>
        <v>0</v>
      </c>
      <c r="H205" t="str">
        <f t="shared" si="7"/>
        <v>，2054055</v>
      </c>
    </row>
    <row r="206" ht="14.25" hidden="1" customHeight="1" spans="1:8">
      <c r="A206" s="6" t="s">
        <v>1308</v>
      </c>
      <c r="B206" s="7" t="s">
        <v>80</v>
      </c>
      <c r="C206" s="7" t="s">
        <v>81</v>
      </c>
      <c r="D206" s="3">
        <v>278</v>
      </c>
      <c r="E206" t="str">
        <f>VLOOKUP(A206,HOP!A:H,8,0)</f>
        <v>278.00</v>
      </c>
      <c r="F206" t="str">
        <f>VLOOKUP(A206,HOP!A:B,2,0)</f>
        <v>2053895</v>
      </c>
      <c r="G206">
        <f t="shared" si="6"/>
        <v>0</v>
      </c>
      <c r="H206" t="str">
        <f t="shared" si="7"/>
        <v>，2053895</v>
      </c>
    </row>
    <row r="207" ht="14.25" hidden="1" customHeight="1" spans="1:8">
      <c r="A207" s="6" t="s">
        <v>1315</v>
      </c>
      <c r="B207" s="7" t="s">
        <v>80</v>
      </c>
      <c r="C207" s="7" t="s">
        <v>81</v>
      </c>
      <c r="D207" s="3">
        <v>147</v>
      </c>
      <c r="E207" t="str">
        <f>VLOOKUP(A207,HOP!A:H,8,0)</f>
        <v>147.00</v>
      </c>
      <c r="F207" t="str">
        <f>VLOOKUP(A207,HOP!A:B,2,0)</f>
        <v>2053773</v>
      </c>
      <c r="G207">
        <f t="shared" si="6"/>
        <v>0</v>
      </c>
      <c r="H207" t="str">
        <f t="shared" si="7"/>
        <v>，2053773</v>
      </c>
    </row>
    <row r="208" ht="14.25" hidden="1" customHeight="1" spans="1:8">
      <c r="A208" s="6" t="s">
        <v>1319</v>
      </c>
      <c r="B208" s="7" t="s">
        <v>80</v>
      </c>
      <c r="C208" s="7" t="s">
        <v>81</v>
      </c>
      <c r="D208" s="3">
        <v>121</v>
      </c>
      <c r="E208" t="str">
        <f>VLOOKUP(A208,HOP!A:H,8,0)</f>
        <v>121.00</v>
      </c>
      <c r="F208" t="str">
        <f>VLOOKUP(A208,HOP!A:B,2,0)</f>
        <v>2053739</v>
      </c>
      <c r="G208">
        <f t="shared" si="6"/>
        <v>0</v>
      </c>
      <c r="H208" t="str">
        <f t="shared" si="7"/>
        <v>，2053739</v>
      </c>
    </row>
    <row r="209" ht="14.25" hidden="1" customHeight="1" spans="1:8">
      <c r="A209" s="6" t="s">
        <v>1324</v>
      </c>
      <c r="B209" s="7" t="s">
        <v>80</v>
      </c>
      <c r="C209" s="7" t="s">
        <v>81</v>
      </c>
      <c r="D209" s="3">
        <v>201</v>
      </c>
      <c r="E209" t="str">
        <f>VLOOKUP(A209,HOP!A:H,8,0)</f>
        <v>201.00</v>
      </c>
      <c r="F209" t="str">
        <f>VLOOKUP(A209,HOP!A:B,2,0)</f>
        <v>2054538</v>
      </c>
      <c r="G209">
        <f t="shared" si="6"/>
        <v>0</v>
      </c>
      <c r="H209" t="str">
        <f t="shared" si="7"/>
        <v>，2054538</v>
      </c>
    </row>
    <row r="210" ht="14.25" hidden="1" customHeight="1" spans="1:8">
      <c r="A210" s="6" t="s">
        <v>1329</v>
      </c>
      <c r="B210" s="7" t="s">
        <v>80</v>
      </c>
      <c r="C210" s="7" t="s">
        <v>81</v>
      </c>
      <c r="D210" s="3">
        <v>166</v>
      </c>
      <c r="E210" t="str">
        <f>VLOOKUP(A210,HOP!A:H,8,0)</f>
        <v>166.00</v>
      </c>
      <c r="F210" t="str">
        <f>VLOOKUP(A210,HOP!A:B,2,0)</f>
        <v>2054524</v>
      </c>
      <c r="G210">
        <f t="shared" si="6"/>
        <v>0</v>
      </c>
      <c r="H210" t="str">
        <f t="shared" si="7"/>
        <v>，2054524</v>
      </c>
    </row>
    <row r="211" ht="14.25" hidden="1" customHeight="1" spans="1:8">
      <c r="A211" s="6" t="s">
        <v>1334</v>
      </c>
      <c r="B211" s="7" t="s">
        <v>80</v>
      </c>
      <c r="C211" s="7" t="s">
        <v>81</v>
      </c>
      <c r="D211" s="3">
        <v>130</v>
      </c>
      <c r="E211" t="str">
        <f>VLOOKUP(A211,HOP!A:H,8,0)</f>
        <v>130.00</v>
      </c>
      <c r="F211" t="str">
        <f>VLOOKUP(A211,HOP!A:B,2,0)</f>
        <v>2054132</v>
      </c>
      <c r="G211">
        <f t="shared" si="6"/>
        <v>0</v>
      </c>
      <c r="H211" t="str">
        <f t="shared" si="7"/>
        <v>，2054132</v>
      </c>
    </row>
    <row r="212" ht="14.25" hidden="1" customHeight="1" spans="1:8">
      <c r="A212" s="6" t="s">
        <v>1339</v>
      </c>
      <c r="B212" s="7" t="s">
        <v>80</v>
      </c>
      <c r="C212" s="7" t="s">
        <v>81</v>
      </c>
      <c r="D212" s="3">
        <v>135</v>
      </c>
      <c r="E212" t="str">
        <f>VLOOKUP(A212,HOP!A:H,8,0)</f>
        <v>135.00</v>
      </c>
      <c r="F212" t="str">
        <f>VLOOKUP(A212,HOP!A:B,2,0)</f>
        <v>2054572</v>
      </c>
      <c r="G212">
        <f t="shared" si="6"/>
        <v>0</v>
      </c>
      <c r="H212" t="str">
        <f t="shared" si="7"/>
        <v>，2054572</v>
      </c>
    </row>
    <row r="213" ht="14.25" hidden="1" customHeight="1" spans="1:8">
      <c r="A213" s="6" t="s">
        <v>1345</v>
      </c>
      <c r="B213" s="7" t="s">
        <v>80</v>
      </c>
      <c r="C213" s="7" t="s">
        <v>81</v>
      </c>
      <c r="D213" s="3">
        <v>191</v>
      </c>
      <c r="E213" t="str">
        <f>VLOOKUP(A213,HOP!A:H,8,0)</f>
        <v>191.00</v>
      </c>
      <c r="F213" t="str">
        <f>VLOOKUP(A213,HOP!A:B,2,0)</f>
        <v>2053661</v>
      </c>
      <c r="G213">
        <f t="shared" si="6"/>
        <v>0</v>
      </c>
      <c r="H213" t="str">
        <f t="shared" si="7"/>
        <v>，2053661</v>
      </c>
    </row>
    <row r="214" ht="14.25" hidden="1" customHeight="1" spans="1:8">
      <c r="A214" s="6" t="s">
        <v>1349</v>
      </c>
      <c r="B214" s="7" t="s">
        <v>235</v>
      </c>
      <c r="C214" s="7" t="s">
        <v>81</v>
      </c>
      <c r="D214" s="3">
        <v>1120</v>
      </c>
      <c r="E214" t="str">
        <f>VLOOKUP(A214,HOP!A:H,8,0)</f>
        <v>1120.00</v>
      </c>
      <c r="F214" t="str">
        <f>VLOOKUP(A214,HOP!A:B,2,0)</f>
        <v>2048935</v>
      </c>
      <c r="G214">
        <f t="shared" si="6"/>
        <v>0</v>
      </c>
      <c r="H214" t="str">
        <f t="shared" si="7"/>
        <v>，2048935</v>
      </c>
    </row>
    <row r="215" ht="14.25" hidden="1" customHeight="1" spans="1:8">
      <c r="A215" s="6" t="s">
        <v>1356</v>
      </c>
      <c r="B215" s="7" t="s">
        <v>80</v>
      </c>
      <c r="C215" s="7" t="s">
        <v>81</v>
      </c>
      <c r="D215" s="3">
        <v>328</v>
      </c>
      <c r="E215" t="str">
        <f>VLOOKUP(A215,HOP!A:H,8,0)</f>
        <v>328.00</v>
      </c>
      <c r="F215" t="str">
        <f>VLOOKUP(A215,HOP!A:B,2,0)</f>
        <v>2046030</v>
      </c>
      <c r="G215">
        <f t="shared" si="6"/>
        <v>0</v>
      </c>
      <c r="H215" t="str">
        <f t="shared" si="7"/>
        <v>，2046030</v>
      </c>
    </row>
    <row r="216" ht="14.25" hidden="1" customHeight="1" spans="1:8">
      <c r="A216" s="6" t="s">
        <v>1361</v>
      </c>
      <c r="B216" s="7" t="s">
        <v>107</v>
      </c>
      <c r="C216" s="7" t="s">
        <v>81</v>
      </c>
      <c r="D216" s="3">
        <v>578</v>
      </c>
      <c r="E216" t="str">
        <f>VLOOKUP(A216,HOP!A:H,8,0)</f>
        <v>578.00</v>
      </c>
      <c r="F216" t="str">
        <f>VLOOKUP(A216,HOP!A:B,2,0)</f>
        <v>2050941</v>
      </c>
      <c r="G216">
        <f t="shared" si="6"/>
        <v>0</v>
      </c>
      <c r="H216" t="str">
        <f t="shared" si="7"/>
        <v>，2050941</v>
      </c>
    </row>
    <row r="217" ht="14.25" hidden="1" customHeight="1" spans="1:8">
      <c r="A217" s="6" t="s">
        <v>1368</v>
      </c>
      <c r="B217" s="7" t="s">
        <v>80</v>
      </c>
      <c r="C217" s="7" t="s">
        <v>81</v>
      </c>
      <c r="D217" s="3">
        <v>186</v>
      </c>
      <c r="E217" t="str">
        <f>VLOOKUP(A217,HOP!A:H,8,0)</f>
        <v>186.00</v>
      </c>
      <c r="F217" t="str">
        <f>VLOOKUP(A217,HOP!A:B,2,0)</f>
        <v>2045234</v>
      </c>
      <c r="G217">
        <f t="shared" si="6"/>
        <v>0</v>
      </c>
      <c r="H217" t="str">
        <f t="shared" si="7"/>
        <v>，2045234</v>
      </c>
    </row>
    <row r="218" ht="14.25" hidden="1" customHeight="1" spans="1:8">
      <c r="A218" s="6" t="s">
        <v>1373</v>
      </c>
      <c r="B218" s="7" t="s">
        <v>107</v>
      </c>
      <c r="C218" s="7" t="s">
        <v>81</v>
      </c>
      <c r="D218" s="3">
        <v>383</v>
      </c>
      <c r="E218" t="str">
        <f>VLOOKUP(A218,HOP!A:H,8,0)</f>
        <v>383.00</v>
      </c>
      <c r="F218" t="str">
        <f>VLOOKUP(A218,HOP!A:B,2,0)</f>
        <v>2052753</v>
      </c>
      <c r="G218">
        <f t="shared" si="6"/>
        <v>0</v>
      </c>
      <c r="H218" t="str">
        <f t="shared" si="7"/>
        <v>，2052753</v>
      </c>
    </row>
    <row r="219" ht="14.25" hidden="1" customHeight="1" spans="1:8">
      <c r="A219" s="6" t="s">
        <v>1378</v>
      </c>
      <c r="B219" s="7" t="s">
        <v>80</v>
      </c>
      <c r="C219" s="7" t="s">
        <v>81</v>
      </c>
      <c r="D219" s="3">
        <v>153</v>
      </c>
      <c r="E219" t="str">
        <f>VLOOKUP(A219,HOP!A:H,8,0)</f>
        <v>153.00</v>
      </c>
      <c r="F219" t="str">
        <f>VLOOKUP(A219,HOP!A:B,2,0)</f>
        <v>2052324</v>
      </c>
      <c r="G219">
        <f t="shared" si="6"/>
        <v>0</v>
      </c>
      <c r="H219" t="str">
        <f t="shared" si="7"/>
        <v>，2052324</v>
      </c>
    </row>
    <row r="220" ht="14.25" hidden="1" customHeight="1" spans="1:8">
      <c r="A220" s="6" t="s">
        <v>1380</v>
      </c>
      <c r="B220" s="7" t="s">
        <v>80</v>
      </c>
      <c r="C220" s="7" t="s">
        <v>81</v>
      </c>
      <c r="D220" s="3">
        <v>103</v>
      </c>
      <c r="E220" t="str">
        <f>VLOOKUP(A220,HOP!A:H,8,0)</f>
        <v>103.00</v>
      </c>
      <c r="F220" t="str">
        <f>VLOOKUP(A220,HOP!A:B,2,0)</f>
        <v>2052270</v>
      </c>
      <c r="G220">
        <f t="shared" si="6"/>
        <v>0</v>
      </c>
      <c r="H220" t="str">
        <f t="shared" si="7"/>
        <v>，2052270</v>
      </c>
    </row>
    <row r="221" ht="14.25" hidden="1" customHeight="1" spans="1:8">
      <c r="A221" s="6" t="s">
        <v>1386</v>
      </c>
      <c r="B221" s="7" t="s">
        <v>80</v>
      </c>
      <c r="C221" s="7" t="s">
        <v>81</v>
      </c>
      <c r="D221" s="3">
        <v>137</v>
      </c>
      <c r="E221" t="str">
        <f>VLOOKUP(A221,HOP!A:H,8,0)</f>
        <v>137.00</v>
      </c>
      <c r="F221" t="str">
        <f>VLOOKUP(A221,HOP!A:B,2,0)</f>
        <v>2051712</v>
      </c>
      <c r="G221">
        <f t="shared" si="6"/>
        <v>0</v>
      </c>
      <c r="H221" t="str">
        <f t="shared" si="7"/>
        <v>，2051712</v>
      </c>
    </row>
    <row r="222" ht="14.25" hidden="1" customHeight="1" spans="1:8">
      <c r="A222" s="6" t="s">
        <v>1391</v>
      </c>
      <c r="B222" s="7" t="s">
        <v>80</v>
      </c>
      <c r="C222" s="7" t="s">
        <v>81</v>
      </c>
      <c r="D222" s="3">
        <v>265</v>
      </c>
      <c r="E222" t="str">
        <f>VLOOKUP(A222,HOP!A:H,8,0)</f>
        <v>265.00</v>
      </c>
      <c r="F222" t="str">
        <f>VLOOKUP(A222,HOP!A:B,2,0)</f>
        <v>2051754</v>
      </c>
      <c r="G222">
        <f t="shared" si="6"/>
        <v>0</v>
      </c>
      <c r="H222" t="str">
        <f t="shared" si="7"/>
        <v>，2051754</v>
      </c>
    </row>
    <row r="223" ht="14.25" hidden="1" customHeight="1" spans="1:8">
      <c r="A223" s="6" t="s">
        <v>1396</v>
      </c>
      <c r="B223" s="7" t="s">
        <v>107</v>
      </c>
      <c r="C223" s="7" t="s">
        <v>81</v>
      </c>
      <c r="D223" s="3">
        <v>332</v>
      </c>
      <c r="E223" t="str">
        <f>VLOOKUP(A223,HOP!A:H,8,0)</f>
        <v>332.00</v>
      </c>
      <c r="F223" t="str">
        <f>VLOOKUP(A223,HOP!A:B,2,0)</f>
        <v>2053083</v>
      </c>
      <c r="G223">
        <f t="shared" si="6"/>
        <v>0</v>
      </c>
      <c r="H223" t="str">
        <f t="shared" si="7"/>
        <v>，2053083</v>
      </c>
    </row>
    <row r="224" ht="14.25" hidden="1" customHeight="1" spans="1:8">
      <c r="A224" s="6" t="s">
        <v>1400</v>
      </c>
      <c r="B224" s="7" t="s">
        <v>80</v>
      </c>
      <c r="C224" s="7" t="s">
        <v>81</v>
      </c>
      <c r="D224" s="3">
        <v>179</v>
      </c>
      <c r="E224" t="str">
        <f>VLOOKUP(A224,HOP!A:H,8,0)</f>
        <v>179.00</v>
      </c>
      <c r="F224" t="str">
        <f>VLOOKUP(A224,HOP!A:B,2,0)</f>
        <v>2053440</v>
      </c>
      <c r="G224">
        <f t="shared" si="6"/>
        <v>0</v>
      </c>
      <c r="H224" t="str">
        <f t="shared" si="7"/>
        <v>，2053440</v>
      </c>
    </row>
    <row r="225" ht="14.25" hidden="1" customHeight="1" spans="1:8">
      <c r="A225" s="6" t="s">
        <v>1404</v>
      </c>
      <c r="B225" s="7" t="s">
        <v>80</v>
      </c>
      <c r="C225" s="7" t="s">
        <v>81</v>
      </c>
      <c r="D225" s="3">
        <v>167</v>
      </c>
      <c r="E225" t="str">
        <f>VLOOKUP(A225,HOP!A:H,8,0)</f>
        <v>167.00</v>
      </c>
      <c r="F225" t="str">
        <f>VLOOKUP(A225,HOP!A:B,2,0)</f>
        <v>2053513</v>
      </c>
      <c r="G225">
        <f t="shared" si="6"/>
        <v>0</v>
      </c>
      <c r="H225" t="str">
        <f t="shared" si="7"/>
        <v>，2053513</v>
      </c>
    </row>
    <row r="226" ht="14.25" hidden="1" customHeight="1" spans="1:8">
      <c r="A226" s="6" t="s">
        <v>1410</v>
      </c>
      <c r="B226" s="7" t="s">
        <v>80</v>
      </c>
      <c r="C226" s="7" t="s">
        <v>81</v>
      </c>
      <c r="D226" s="3">
        <v>101</v>
      </c>
      <c r="E226" t="str">
        <f>VLOOKUP(A226,HOP!A:H,8,0)</f>
        <v>101.00</v>
      </c>
      <c r="F226" t="str">
        <f>VLOOKUP(A226,HOP!A:B,2,0)</f>
        <v>2054289</v>
      </c>
      <c r="G226">
        <f t="shared" si="6"/>
        <v>0</v>
      </c>
      <c r="H226" t="str">
        <f t="shared" si="7"/>
        <v>，2054289</v>
      </c>
    </row>
    <row r="227" ht="14.25" hidden="1" customHeight="1" spans="1:8">
      <c r="A227" s="6" t="s">
        <v>1414</v>
      </c>
      <c r="B227" s="7" t="s">
        <v>80</v>
      </c>
      <c r="C227" s="7" t="s">
        <v>81</v>
      </c>
      <c r="D227" s="3">
        <v>253</v>
      </c>
      <c r="E227" t="str">
        <f>VLOOKUP(A227,HOP!A:H,8,0)</f>
        <v>253.00</v>
      </c>
      <c r="F227" t="str">
        <f>VLOOKUP(A227,HOP!A:B,2,0)</f>
        <v>2053646</v>
      </c>
      <c r="G227">
        <f t="shared" si="6"/>
        <v>0</v>
      </c>
      <c r="H227" t="str">
        <f t="shared" si="7"/>
        <v>，2053646</v>
      </c>
    </row>
    <row r="228" ht="14.25" hidden="1" customHeight="1" spans="1:8">
      <c r="A228" s="6" t="s">
        <v>1421</v>
      </c>
      <c r="B228" s="7" t="s">
        <v>80</v>
      </c>
      <c r="C228" s="7" t="s">
        <v>81</v>
      </c>
      <c r="D228" s="3">
        <v>702</v>
      </c>
      <c r="E228" t="str">
        <f>VLOOKUP(A228,HOP!A:H,8,0)</f>
        <v>702.00</v>
      </c>
      <c r="F228" t="str">
        <f>VLOOKUP(A228,HOP!A:B,2,0)</f>
        <v>2053580</v>
      </c>
      <c r="G228">
        <f t="shared" si="6"/>
        <v>0</v>
      </c>
      <c r="H228" t="str">
        <f t="shared" si="7"/>
        <v>，2053580</v>
      </c>
    </row>
    <row r="229" ht="14.25" hidden="1" customHeight="1" spans="1:8">
      <c r="A229" s="6" t="s">
        <v>1429</v>
      </c>
      <c r="B229" s="7" t="s">
        <v>80</v>
      </c>
      <c r="C229" s="7" t="s">
        <v>81</v>
      </c>
      <c r="D229" s="3">
        <v>191</v>
      </c>
      <c r="E229" t="str">
        <f>VLOOKUP(A229,HOP!A:H,8,0)</f>
        <v>191.00</v>
      </c>
      <c r="F229" t="str">
        <f>VLOOKUP(A229,HOP!A:B,2,0)</f>
        <v>2053690</v>
      </c>
      <c r="G229">
        <f t="shared" si="6"/>
        <v>0</v>
      </c>
      <c r="H229" t="str">
        <f t="shared" si="7"/>
        <v>，2053690</v>
      </c>
    </row>
    <row r="230" ht="14.25" hidden="1" customHeight="1" spans="1:8">
      <c r="A230" s="6" t="s">
        <v>1434</v>
      </c>
      <c r="B230" s="7" t="s">
        <v>80</v>
      </c>
      <c r="C230" s="7" t="s">
        <v>81</v>
      </c>
      <c r="D230" s="3">
        <v>506</v>
      </c>
      <c r="E230" t="str">
        <f>VLOOKUP(A230,HOP!A:H,8,0)</f>
        <v>506.00</v>
      </c>
      <c r="F230" t="str">
        <f>VLOOKUP(A230,HOP!A:B,2,0)</f>
        <v>2053526</v>
      </c>
      <c r="G230">
        <f t="shared" si="6"/>
        <v>0</v>
      </c>
      <c r="H230" t="str">
        <f t="shared" si="7"/>
        <v>，2053526</v>
      </c>
    </row>
    <row r="231" ht="14.25" hidden="1" customHeight="1" spans="1:8">
      <c r="A231" s="6" t="s">
        <v>1440</v>
      </c>
      <c r="B231" s="7" t="s">
        <v>80</v>
      </c>
      <c r="C231" s="7" t="s">
        <v>81</v>
      </c>
      <c r="D231" s="3">
        <v>240</v>
      </c>
      <c r="E231" t="str">
        <f>VLOOKUP(A231,HOP!A:H,8,0)</f>
        <v>240.00</v>
      </c>
      <c r="F231" t="str">
        <f>VLOOKUP(A231,HOP!A:B,2,0)</f>
        <v>2054323</v>
      </c>
      <c r="G231">
        <f t="shared" si="6"/>
        <v>0</v>
      </c>
      <c r="H231" t="str">
        <f t="shared" si="7"/>
        <v>，2054323</v>
      </c>
    </row>
    <row r="232" ht="14.25" hidden="1" customHeight="1" spans="1:8">
      <c r="A232" s="6" t="s">
        <v>1444</v>
      </c>
      <c r="B232" s="7" t="s">
        <v>80</v>
      </c>
      <c r="C232" s="7" t="s">
        <v>81</v>
      </c>
      <c r="D232" s="3">
        <v>188</v>
      </c>
      <c r="E232" t="str">
        <f>VLOOKUP(A232,HOP!A:H,8,0)</f>
        <v>188.00</v>
      </c>
      <c r="F232" t="str">
        <f>VLOOKUP(A232,HOP!A:B,2,0)</f>
        <v>2053683</v>
      </c>
      <c r="G232">
        <f t="shared" si="6"/>
        <v>0</v>
      </c>
      <c r="H232" t="str">
        <f t="shared" si="7"/>
        <v>，2053683</v>
      </c>
    </row>
    <row r="233" ht="14.25" hidden="1" customHeight="1" spans="1:8">
      <c r="A233" s="6" t="s">
        <v>1448</v>
      </c>
      <c r="B233" s="7" t="s">
        <v>80</v>
      </c>
      <c r="C233" s="7" t="s">
        <v>81</v>
      </c>
      <c r="D233" s="3">
        <v>167</v>
      </c>
      <c r="E233" t="str">
        <f>VLOOKUP(A233,HOP!A:H,8,0)</f>
        <v>167.00</v>
      </c>
      <c r="F233" t="str">
        <f>VLOOKUP(A233,HOP!A:B,2,0)</f>
        <v>2053634</v>
      </c>
      <c r="G233">
        <f t="shared" si="6"/>
        <v>0</v>
      </c>
      <c r="H233" t="str">
        <f t="shared" si="7"/>
        <v>，2053634</v>
      </c>
    </row>
    <row r="234" ht="14.25" hidden="1" customHeight="1" spans="1:8">
      <c r="A234" s="6" t="s">
        <v>1450</v>
      </c>
      <c r="B234" s="7" t="s">
        <v>80</v>
      </c>
      <c r="C234" s="7" t="s">
        <v>81</v>
      </c>
      <c r="D234" s="3">
        <v>116</v>
      </c>
      <c r="E234" t="str">
        <f>VLOOKUP(A234,HOP!A:H,8,0)</f>
        <v>116.00</v>
      </c>
      <c r="F234" t="str">
        <f>VLOOKUP(A234,HOP!A:B,2,0)</f>
        <v>2053917</v>
      </c>
      <c r="G234">
        <f t="shared" si="6"/>
        <v>0</v>
      </c>
      <c r="H234" t="str">
        <f t="shared" si="7"/>
        <v>，2053917</v>
      </c>
    </row>
    <row r="235" ht="14.25" hidden="1" customHeight="1" spans="1:8">
      <c r="A235" s="6" t="s">
        <v>1455</v>
      </c>
      <c r="B235" s="7" t="s">
        <v>80</v>
      </c>
      <c r="C235" s="7" t="s">
        <v>81</v>
      </c>
      <c r="D235" s="3">
        <v>235</v>
      </c>
      <c r="E235" t="str">
        <f>VLOOKUP(A235,HOP!A:H,8,0)</f>
        <v>235.00</v>
      </c>
      <c r="F235" t="str">
        <f>VLOOKUP(A235,HOP!A:B,2,0)</f>
        <v>2053969</v>
      </c>
      <c r="G235">
        <f t="shared" si="6"/>
        <v>0</v>
      </c>
      <c r="H235" t="str">
        <f t="shared" si="7"/>
        <v>，2053969</v>
      </c>
    </row>
    <row r="236" ht="14.25" hidden="1" customHeight="1" spans="1:8">
      <c r="A236" s="6" t="s">
        <v>1459</v>
      </c>
      <c r="B236" s="7" t="s">
        <v>80</v>
      </c>
      <c r="C236" s="7" t="s">
        <v>81</v>
      </c>
      <c r="D236" s="3">
        <v>121</v>
      </c>
      <c r="E236" t="str">
        <f>VLOOKUP(A236,HOP!A:H,8,0)</f>
        <v>121.00</v>
      </c>
      <c r="F236" t="str">
        <f>VLOOKUP(A236,HOP!A:B,2,0)</f>
        <v>2053869</v>
      </c>
      <c r="G236">
        <f t="shared" si="6"/>
        <v>0</v>
      </c>
      <c r="H236" t="str">
        <f t="shared" si="7"/>
        <v>，2053869</v>
      </c>
    </row>
    <row r="237" ht="14.25" hidden="1" customHeight="1" spans="1:8">
      <c r="A237" s="6" t="s">
        <v>1463</v>
      </c>
      <c r="B237" s="7" t="s">
        <v>80</v>
      </c>
      <c r="C237" s="7" t="s">
        <v>81</v>
      </c>
      <c r="D237" s="3">
        <v>138</v>
      </c>
      <c r="E237" t="str">
        <f>VLOOKUP(A237,HOP!A:H,8,0)</f>
        <v>138.00</v>
      </c>
      <c r="F237" t="str">
        <f>VLOOKUP(A237,HOP!A:B,2,0)</f>
        <v>2053866</v>
      </c>
      <c r="G237">
        <f t="shared" si="6"/>
        <v>0</v>
      </c>
      <c r="H237" t="str">
        <f t="shared" si="7"/>
        <v>，2053866</v>
      </c>
    </row>
    <row r="238" ht="14.25" hidden="1" customHeight="1" spans="1:8">
      <c r="A238" s="6" t="s">
        <v>1467</v>
      </c>
      <c r="B238" s="7" t="s">
        <v>80</v>
      </c>
      <c r="C238" s="7" t="s">
        <v>81</v>
      </c>
      <c r="D238" s="3">
        <v>157</v>
      </c>
      <c r="E238" t="str">
        <f>VLOOKUP(A238,HOP!A:H,8,0)</f>
        <v>157.00</v>
      </c>
      <c r="F238" t="str">
        <f>VLOOKUP(A238,HOP!A:B,2,0)</f>
        <v>2053876</v>
      </c>
      <c r="G238">
        <f t="shared" si="6"/>
        <v>0</v>
      </c>
      <c r="H238" t="str">
        <f t="shared" si="7"/>
        <v>，2053876</v>
      </c>
    </row>
    <row r="239" ht="14.25" hidden="1" customHeight="1" spans="1:8">
      <c r="A239" s="6" t="s">
        <v>1471</v>
      </c>
      <c r="B239" s="7" t="s">
        <v>80</v>
      </c>
      <c r="C239" s="7" t="s">
        <v>81</v>
      </c>
      <c r="D239" s="3">
        <v>131</v>
      </c>
      <c r="E239" t="str">
        <f>VLOOKUP(A239,HOP!A:H,8,0)</f>
        <v>131.00</v>
      </c>
      <c r="F239" t="str">
        <f>VLOOKUP(A239,HOP!A:B,2,0)</f>
        <v>2053793</v>
      </c>
      <c r="G239">
        <f t="shared" si="6"/>
        <v>0</v>
      </c>
      <c r="H239" t="str">
        <f t="shared" si="7"/>
        <v>，2053793</v>
      </c>
    </row>
    <row r="240" ht="14.25" hidden="1" customHeight="1" spans="1:8">
      <c r="A240" s="6" t="s">
        <v>1476</v>
      </c>
      <c r="B240" s="7" t="s">
        <v>80</v>
      </c>
      <c r="C240" s="7" t="s">
        <v>81</v>
      </c>
      <c r="D240" s="3">
        <v>55</v>
      </c>
      <c r="E240" t="str">
        <f>VLOOKUP(A240,HOP!A:H,8,0)</f>
        <v>55.00</v>
      </c>
      <c r="F240" t="str">
        <f>VLOOKUP(A240,HOP!A:B,2,0)</f>
        <v>2053930</v>
      </c>
      <c r="G240">
        <f t="shared" si="6"/>
        <v>0</v>
      </c>
      <c r="H240" t="str">
        <f t="shared" si="7"/>
        <v>，2053930</v>
      </c>
    </row>
    <row r="241" ht="14.25" hidden="1" customHeight="1" spans="1:8">
      <c r="A241" s="6" t="s">
        <v>1484</v>
      </c>
      <c r="B241" s="7" t="s">
        <v>80</v>
      </c>
      <c r="C241" s="7" t="s">
        <v>81</v>
      </c>
      <c r="D241" s="3">
        <v>104</v>
      </c>
      <c r="E241" t="str">
        <f>VLOOKUP(A241,HOP!A:H,8,0)</f>
        <v>104.00</v>
      </c>
      <c r="F241" t="str">
        <f>VLOOKUP(A241,HOP!A:B,2,0)</f>
        <v>2053907</v>
      </c>
      <c r="G241">
        <f t="shared" si="6"/>
        <v>0</v>
      </c>
      <c r="H241" t="str">
        <f t="shared" si="7"/>
        <v>，2053907</v>
      </c>
    </row>
    <row r="242" ht="14.25" hidden="1" customHeight="1" spans="1:8">
      <c r="A242" s="6" t="s">
        <v>1490</v>
      </c>
      <c r="B242" s="7" t="s">
        <v>80</v>
      </c>
      <c r="C242" s="7" t="s">
        <v>81</v>
      </c>
      <c r="D242" s="3">
        <v>131</v>
      </c>
      <c r="E242" t="str">
        <f>VLOOKUP(A242,HOP!A:H,8,0)</f>
        <v>131.00</v>
      </c>
      <c r="F242" t="str">
        <f>VLOOKUP(A242,HOP!A:B,2,0)</f>
        <v>2054157</v>
      </c>
      <c r="G242">
        <f t="shared" si="6"/>
        <v>0</v>
      </c>
      <c r="H242" t="str">
        <f t="shared" si="7"/>
        <v>，2054157</v>
      </c>
    </row>
    <row r="243" ht="14.25" hidden="1" customHeight="1" spans="1:8">
      <c r="A243" s="6" t="s">
        <v>1494</v>
      </c>
      <c r="B243" s="7" t="s">
        <v>80</v>
      </c>
      <c r="C243" s="7" t="s">
        <v>81</v>
      </c>
      <c r="D243" s="3">
        <v>121</v>
      </c>
      <c r="E243" t="str">
        <f>VLOOKUP(A243,HOP!A:H,8,0)</f>
        <v>121.00</v>
      </c>
      <c r="F243" t="str">
        <f>VLOOKUP(A243,HOP!A:B,2,0)</f>
        <v>2054012</v>
      </c>
      <c r="G243">
        <f t="shared" si="6"/>
        <v>0</v>
      </c>
      <c r="H243" t="str">
        <f t="shared" si="7"/>
        <v>，2054012</v>
      </c>
    </row>
    <row r="244" ht="14.25" hidden="1" customHeight="1" spans="1:8">
      <c r="A244" s="6" t="s">
        <v>1498</v>
      </c>
      <c r="B244" s="7" t="s">
        <v>80</v>
      </c>
      <c r="C244" s="7" t="s">
        <v>81</v>
      </c>
      <c r="D244" s="3">
        <v>757</v>
      </c>
      <c r="E244" t="str">
        <f>VLOOKUP(A244,HOP!A:H,8,0)</f>
        <v>757.00</v>
      </c>
      <c r="F244" t="str">
        <f>VLOOKUP(A244,HOP!A:B,2,0)</f>
        <v>2053763</v>
      </c>
      <c r="G244">
        <f t="shared" si="6"/>
        <v>0</v>
      </c>
      <c r="H244" t="str">
        <f t="shared" si="7"/>
        <v>，2053763</v>
      </c>
    </row>
    <row r="245" ht="14.25" hidden="1" customHeight="1" spans="1:8">
      <c r="A245" s="6" t="s">
        <v>1506</v>
      </c>
      <c r="B245" s="7" t="s">
        <v>80</v>
      </c>
      <c r="C245" s="7" t="s">
        <v>81</v>
      </c>
      <c r="D245" s="3">
        <v>168</v>
      </c>
      <c r="E245" t="str">
        <f>VLOOKUP(A245,HOP!A:H,8,0)</f>
        <v>168.00</v>
      </c>
      <c r="F245" t="str">
        <f>VLOOKUP(A245,HOP!A:B,2,0)</f>
        <v>2053860</v>
      </c>
      <c r="G245">
        <f t="shared" si="6"/>
        <v>0</v>
      </c>
      <c r="H245" t="str">
        <f t="shared" si="7"/>
        <v>，2053860</v>
      </c>
    </row>
    <row r="246" ht="14.25" hidden="1" customHeight="1" spans="1:8">
      <c r="A246" s="6" t="s">
        <v>1510</v>
      </c>
      <c r="B246" s="7" t="s">
        <v>80</v>
      </c>
      <c r="C246" s="7" t="s">
        <v>81</v>
      </c>
      <c r="D246" s="3">
        <v>130</v>
      </c>
      <c r="E246" t="str">
        <f>VLOOKUP(A246,HOP!A:H,8,0)</f>
        <v>130.00</v>
      </c>
      <c r="F246" t="str">
        <f>VLOOKUP(A246,HOP!A:B,2,0)</f>
        <v>2054178</v>
      </c>
      <c r="G246">
        <f t="shared" si="6"/>
        <v>0</v>
      </c>
      <c r="H246" t="str">
        <f t="shared" si="7"/>
        <v>，2054178</v>
      </c>
    </row>
    <row r="247" ht="14.25" hidden="1" customHeight="1" spans="1:8">
      <c r="A247" s="6" t="s">
        <v>1514</v>
      </c>
      <c r="B247" s="7" t="s">
        <v>80</v>
      </c>
      <c r="C247" s="7" t="s">
        <v>81</v>
      </c>
      <c r="D247" s="3">
        <v>121</v>
      </c>
      <c r="E247" t="str">
        <f>VLOOKUP(A247,HOP!A:H,8,0)</f>
        <v>121.00</v>
      </c>
      <c r="F247" t="str">
        <f>VLOOKUP(A247,HOP!A:B,2,0)</f>
        <v>2054478</v>
      </c>
      <c r="G247">
        <f t="shared" si="6"/>
        <v>0</v>
      </c>
      <c r="H247" t="str">
        <f t="shared" si="7"/>
        <v>，2054478</v>
      </c>
    </row>
    <row r="248" ht="14.25" hidden="1" customHeight="1" spans="1:8">
      <c r="A248" s="6" t="s">
        <v>1516</v>
      </c>
      <c r="B248" s="7" t="s">
        <v>80</v>
      </c>
      <c r="C248" s="7" t="s">
        <v>81</v>
      </c>
      <c r="D248" s="3">
        <v>111</v>
      </c>
      <c r="E248" t="str">
        <f>VLOOKUP(A248,HOP!A:H,8,0)</f>
        <v>111.00</v>
      </c>
      <c r="F248" t="str">
        <f>VLOOKUP(A248,HOP!A:B,2,0)</f>
        <v>2053941</v>
      </c>
      <c r="G248">
        <f t="shared" si="6"/>
        <v>0</v>
      </c>
      <c r="H248" t="str">
        <f t="shared" si="7"/>
        <v>，2053941</v>
      </c>
    </row>
    <row r="249" ht="14.25" hidden="1" customHeight="1" spans="1:8">
      <c r="A249" s="6" t="s">
        <v>1520</v>
      </c>
      <c r="B249" s="7" t="s">
        <v>80</v>
      </c>
      <c r="C249" s="7" t="s">
        <v>81</v>
      </c>
      <c r="D249" s="3">
        <v>148</v>
      </c>
      <c r="E249" t="str">
        <f>VLOOKUP(A249,HOP!A:H,8,0)</f>
        <v>148.00</v>
      </c>
      <c r="F249" t="str">
        <f>VLOOKUP(A249,HOP!A:B,2,0)</f>
        <v>2053732</v>
      </c>
      <c r="G249">
        <f t="shared" si="6"/>
        <v>0</v>
      </c>
      <c r="H249" t="str">
        <f t="shared" si="7"/>
        <v>，2053732</v>
      </c>
    </row>
    <row r="250" ht="14.25" hidden="1" customHeight="1" spans="1:8">
      <c r="A250" s="6" t="s">
        <v>1525</v>
      </c>
      <c r="B250" s="7" t="s">
        <v>80</v>
      </c>
      <c r="C250" s="7" t="s">
        <v>81</v>
      </c>
      <c r="D250" s="3">
        <v>275</v>
      </c>
      <c r="E250" t="str">
        <f>VLOOKUP(A250,HOP!A:H,8,0)</f>
        <v>275.00</v>
      </c>
      <c r="F250" t="str">
        <f>VLOOKUP(A250,HOP!A:B,2,0)</f>
        <v>2053843</v>
      </c>
      <c r="G250">
        <f t="shared" si="6"/>
        <v>0</v>
      </c>
      <c r="H250" t="str">
        <f t="shared" si="7"/>
        <v>，2053843</v>
      </c>
    </row>
    <row r="251" ht="14.25" hidden="1" customHeight="1" spans="1:8">
      <c r="A251" s="6" t="s">
        <v>1530</v>
      </c>
      <c r="B251" s="7" t="s">
        <v>80</v>
      </c>
      <c r="C251" s="7" t="s">
        <v>81</v>
      </c>
      <c r="D251" s="3">
        <v>165</v>
      </c>
      <c r="E251" t="str">
        <f>VLOOKUP(A251,HOP!A:H,8,0)</f>
        <v>165.00</v>
      </c>
      <c r="F251" t="str">
        <f>VLOOKUP(A251,HOP!A:B,2,0)</f>
        <v>2054428</v>
      </c>
      <c r="G251">
        <f t="shared" si="6"/>
        <v>0</v>
      </c>
      <c r="H251" t="str">
        <f t="shared" si="7"/>
        <v>，2054428</v>
      </c>
    </row>
    <row r="252" ht="14.25" hidden="1" customHeight="1" spans="1:8">
      <c r="A252" s="6" t="s">
        <v>1535</v>
      </c>
      <c r="B252" s="7" t="s">
        <v>80</v>
      </c>
      <c r="C252" s="7" t="s">
        <v>81</v>
      </c>
      <c r="D252" s="3">
        <v>191</v>
      </c>
      <c r="E252" t="str">
        <f>VLOOKUP(A252,HOP!A:H,8,0)</f>
        <v>191.00</v>
      </c>
      <c r="F252" t="str">
        <f>VLOOKUP(A252,HOP!A:B,2,0)</f>
        <v>2053950</v>
      </c>
      <c r="G252">
        <f t="shared" si="6"/>
        <v>0</v>
      </c>
      <c r="H252" t="str">
        <f t="shared" si="7"/>
        <v>，2053950</v>
      </c>
    </row>
    <row r="253" ht="14.25" hidden="1" customHeight="1" spans="1:8">
      <c r="A253" s="6" t="s">
        <v>1539</v>
      </c>
      <c r="B253" s="7" t="s">
        <v>80</v>
      </c>
      <c r="C253" s="7" t="s">
        <v>81</v>
      </c>
      <c r="D253" s="3">
        <v>461</v>
      </c>
      <c r="E253" t="str">
        <f>VLOOKUP(A253,HOP!A:H,8,0)</f>
        <v>461.00</v>
      </c>
      <c r="F253" t="str">
        <f>VLOOKUP(A253,HOP!A:B,2,0)</f>
        <v>2054299</v>
      </c>
      <c r="G253">
        <f t="shared" si="6"/>
        <v>0</v>
      </c>
      <c r="H253" t="str">
        <f t="shared" si="7"/>
        <v>，2054299</v>
      </c>
    </row>
    <row r="254" ht="14.25" hidden="1" customHeight="1" spans="1:8">
      <c r="A254" s="6" t="s">
        <v>1546</v>
      </c>
      <c r="B254" s="7" t="s">
        <v>80</v>
      </c>
      <c r="C254" s="7" t="s">
        <v>81</v>
      </c>
      <c r="D254" s="3">
        <v>572</v>
      </c>
      <c r="E254" t="str">
        <f>VLOOKUP(A254,HOP!A:H,8,0)</f>
        <v>572.00</v>
      </c>
      <c r="F254" t="str">
        <f>VLOOKUP(A254,HOP!A:B,2,0)</f>
        <v>2054232</v>
      </c>
      <c r="G254">
        <f t="shared" si="6"/>
        <v>0</v>
      </c>
      <c r="H254" t="str">
        <f t="shared" si="7"/>
        <v>，2054232</v>
      </c>
    </row>
    <row r="255" ht="14.25" hidden="1" customHeight="1" spans="1:8">
      <c r="A255" s="6" t="s">
        <v>1552</v>
      </c>
      <c r="B255" s="7" t="s">
        <v>80</v>
      </c>
      <c r="C255" s="7" t="s">
        <v>81</v>
      </c>
      <c r="D255" s="3">
        <v>90</v>
      </c>
      <c r="E255" t="str">
        <f>VLOOKUP(A255,HOP!A:H,8,0)</f>
        <v>90.00</v>
      </c>
      <c r="F255" t="str">
        <f>VLOOKUP(A255,HOP!A:B,2,0)</f>
        <v>2053959</v>
      </c>
      <c r="G255">
        <f t="shared" si="6"/>
        <v>0</v>
      </c>
      <c r="H255" t="str">
        <f t="shared" si="7"/>
        <v>，2053959</v>
      </c>
    </row>
    <row r="256" ht="14.25" hidden="1" customHeight="1" spans="1:8">
      <c r="A256" s="6" t="s">
        <v>1557</v>
      </c>
      <c r="B256" s="7" t="s">
        <v>80</v>
      </c>
      <c r="C256" s="7" t="s">
        <v>81</v>
      </c>
      <c r="D256" s="3">
        <v>174</v>
      </c>
      <c r="E256" t="str">
        <f>VLOOKUP(A256,HOP!A:H,8,0)</f>
        <v>174.00</v>
      </c>
      <c r="F256" t="str">
        <f>VLOOKUP(A256,HOP!A:B,2,0)</f>
        <v>2053949</v>
      </c>
      <c r="G256">
        <f t="shared" si="6"/>
        <v>0</v>
      </c>
      <c r="H256" t="str">
        <f t="shared" si="7"/>
        <v>，2053949</v>
      </c>
    </row>
    <row r="257" ht="14.25" hidden="1" customHeight="1" spans="1:8">
      <c r="A257" s="6" t="s">
        <v>1559</v>
      </c>
      <c r="B257" s="7" t="s">
        <v>80</v>
      </c>
      <c r="C257" s="7" t="s">
        <v>81</v>
      </c>
      <c r="D257" s="3">
        <v>1061</v>
      </c>
      <c r="E257" t="str">
        <f>VLOOKUP(A257,HOP!A:H,8,0)</f>
        <v>1061.00</v>
      </c>
      <c r="F257" t="str">
        <f>VLOOKUP(A257,HOP!A:B,2,0)</f>
        <v>2053718</v>
      </c>
      <c r="G257">
        <f t="shared" si="6"/>
        <v>0</v>
      </c>
      <c r="H257" t="str">
        <f t="shared" si="7"/>
        <v>，2053718</v>
      </c>
    </row>
    <row r="258" ht="14.25" hidden="1" customHeight="1" spans="1:8">
      <c r="A258" s="6" t="s">
        <v>1564</v>
      </c>
      <c r="B258" s="7" t="s">
        <v>107</v>
      </c>
      <c r="C258" s="7" t="s">
        <v>81</v>
      </c>
      <c r="D258" s="3">
        <v>572</v>
      </c>
      <c r="E258" t="str">
        <f>VLOOKUP(A258,HOP!A:H,8,0)</f>
        <v>572.00</v>
      </c>
      <c r="F258" t="str">
        <f>VLOOKUP(A258,HOP!A:B,2,0)</f>
        <v>2052947</v>
      </c>
      <c r="G258">
        <f t="shared" si="6"/>
        <v>0</v>
      </c>
      <c r="H258" t="str">
        <f t="shared" si="7"/>
        <v>，2052947</v>
      </c>
    </row>
    <row r="259" ht="14.25" hidden="1" customHeight="1" spans="1:8">
      <c r="A259" s="6" t="s">
        <v>1567</v>
      </c>
      <c r="B259" s="7" t="s">
        <v>80</v>
      </c>
      <c r="C259" s="7" t="s">
        <v>81</v>
      </c>
      <c r="D259" s="3">
        <v>193</v>
      </c>
      <c r="E259" t="str">
        <f>VLOOKUP(A259,HOP!A:H,8,0)</f>
        <v>193.00</v>
      </c>
      <c r="F259" t="str">
        <f>VLOOKUP(A259,HOP!A:B,2,0)</f>
        <v>2054137</v>
      </c>
      <c r="G259">
        <f>D259-E259</f>
        <v>0</v>
      </c>
      <c r="H259" t="str">
        <f>$H$1&amp;F259</f>
        <v>，2054137</v>
      </c>
    </row>
    <row r="260" hidden="1" spans="1:8">
      <c r="A260" s="47" t="s">
        <v>1583</v>
      </c>
      <c r="D260" s="8">
        <v>139</v>
      </c>
      <c r="E260">
        <v>139</v>
      </c>
      <c r="F260">
        <v>1993799</v>
      </c>
      <c r="G260">
        <f>D260-E260</f>
        <v>0</v>
      </c>
      <c r="H260" t="str">
        <f>$H$1&amp;F260</f>
        <v>，1993799</v>
      </c>
    </row>
    <row r="261" spans="1:11">
      <c r="A261" s="47" t="s">
        <v>1589</v>
      </c>
      <c r="D261" s="8">
        <v>113</v>
      </c>
      <c r="E261"/>
      <c r="F261">
        <v>1993505</v>
      </c>
      <c r="G261" s="9">
        <f>D261-E261</f>
        <v>113</v>
      </c>
      <c r="H261" s="9" t="str">
        <f>$H$1&amp;F261</f>
        <v>，1993505</v>
      </c>
      <c r="I261" s="9"/>
      <c r="J261" s="11" t="s">
        <v>1639</v>
      </c>
      <c r="K261" s="9"/>
    </row>
    <row r="262" hidden="1" spans="1:8">
      <c r="A262" s="47" t="s">
        <v>1592</v>
      </c>
      <c r="D262" s="8">
        <v>100</v>
      </c>
      <c r="E262">
        <v>100</v>
      </c>
      <c r="F262">
        <v>1970706</v>
      </c>
      <c r="G262">
        <f>D262-E262</f>
        <v>0</v>
      </c>
      <c r="H262" t="str">
        <f>$H$1&amp;F262</f>
        <v>，1970706</v>
      </c>
    </row>
    <row r="263" spans="1:12">
      <c r="A263" s="47" t="s">
        <v>1595</v>
      </c>
      <c r="D263" s="10">
        <v>177</v>
      </c>
      <c r="E263" s="9" t="e">
        <f>VLOOKUP(A263,HOP!A:H,8,0)</f>
        <v>#N/A</v>
      </c>
      <c r="F263" s="9">
        <v>1957889</v>
      </c>
      <c r="G263" s="9" t="e">
        <f>D263-E263</f>
        <v>#N/A</v>
      </c>
      <c r="H263" s="9" t="str">
        <f>$H$1&amp;F263</f>
        <v>，1957889</v>
      </c>
      <c r="I263" s="9"/>
      <c r="J263" s="9">
        <v>236</v>
      </c>
      <c r="K263" s="9"/>
      <c r="L263" s="9"/>
    </row>
    <row r="264" spans="1:10">
      <c r="A264" s="47" t="s">
        <v>1598</v>
      </c>
      <c r="D264" s="10">
        <v>1120</v>
      </c>
      <c r="E264" s="9" t="e">
        <f>VLOOKUP(A264,HOP!A:H,8,0)</f>
        <v>#N/A</v>
      </c>
      <c r="F264" s="9">
        <v>1896418</v>
      </c>
      <c r="G264" s="9" t="e">
        <f>D264-E264</f>
        <v>#N/A</v>
      </c>
      <c r="H264" s="9" t="str">
        <f>$H$1&amp;F264</f>
        <v>，1896418</v>
      </c>
      <c r="I264" s="9"/>
      <c r="J264" s="11" t="s">
        <v>1640</v>
      </c>
    </row>
    <row r="265" spans="1:10">
      <c r="A265" s="47" t="s">
        <v>1601</v>
      </c>
      <c r="D265" s="10">
        <v>127</v>
      </c>
      <c r="E265" s="9" t="e">
        <f>VLOOKUP(A265,HOP!A:H,8,0)</f>
        <v>#N/A</v>
      </c>
      <c r="F265" s="9">
        <v>1924570</v>
      </c>
      <c r="G265" s="9" t="e">
        <f>D265-E265</f>
        <v>#N/A</v>
      </c>
      <c r="H265" s="9" t="str">
        <f>$H$1&amp;F265</f>
        <v>，1924570</v>
      </c>
      <c r="I265" s="9"/>
      <c r="J265" s="11" t="s">
        <v>1641</v>
      </c>
    </row>
    <row r="266" spans="1:10">
      <c r="A266" s="47" t="s">
        <v>1605</v>
      </c>
      <c r="D266" s="8">
        <v>-498</v>
      </c>
      <c r="E266" t="e">
        <f>VLOOKUP(A266,HOP!A:H,8,0)</f>
        <v>#N/A</v>
      </c>
      <c r="F266">
        <v>2037986</v>
      </c>
      <c r="G266" t="e">
        <f>D266-E266</f>
        <v>#N/A</v>
      </c>
      <c r="H266" t="str">
        <f>$H$1&amp;F266</f>
        <v>，2037986</v>
      </c>
      <c r="J266" s="5" t="s">
        <v>1642</v>
      </c>
    </row>
    <row r="267" spans="1:10">
      <c r="A267" s="47" t="s">
        <v>1609</v>
      </c>
      <c r="D267" s="8">
        <v>-165</v>
      </c>
      <c r="E267" t="e">
        <f>VLOOKUP(A267,HOP!A:H,8,0)</f>
        <v>#N/A</v>
      </c>
      <c r="F267">
        <v>2019952</v>
      </c>
      <c r="G267" t="e">
        <f>D267-E267</f>
        <v>#N/A</v>
      </c>
      <c r="H267" t="str">
        <f>$H$1&amp;F267</f>
        <v>，2019952</v>
      </c>
      <c r="J267" s="5" t="s">
        <v>1643</v>
      </c>
    </row>
    <row r="268" spans="1:10">
      <c r="A268" s="47" t="s">
        <v>1613</v>
      </c>
      <c r="D268" s="8">
        <v>-362</v>
      </c>
      <c r="E268" t="e">
        <f>VLOOKUP(A268,HOP!A:H,8,0)</f>
        <v>#N/A</v>
      </c>
      <c r="F268">
        <v>2039562</v>
      </c>
      <c r="G268" t="e">
        <f>D268-E268</f>
        <v>#N/A</v>
      </c>
      <c r="H268" t="str">
        <f>$H$1&amp;F268</f>
        <v>，2039562</v>
      </c>
      <c r="J268" s="5" t="s">
        <v>1644</v>
      </c>
    </row>
    <row r="269" spans="1:10">
      <c r="A269" s="47" t="s">
        <v>1617</v>
      </c>
      <c r="D269" s="8">
        <v>-306</v>
      </c>
      <c r="E269" t="e">
        <f>VLOOKUP(A269,HOP!A:H,8,0)</f>
        <v>#N/A</v>
      </c>
      <c r="F269">
        <v>2030014</v>
      </c>
      <c r="G269" t="e">
        <f>D269-E269</f>
        <v>#N/A</v>
      </c>
      <c r="H269" t="str">
        <f>$H$1&amp;F269</f>
        <v>，2030014</v>
      </c>
      <c r="J269" s="5" t="s">
        <v>1645</v>
      </c>
    </row>
    <row r="270" spans="1:10">
      <c r="A270" s="47" t="s">
        <v>1621</v>
      </c>
      <c r="D270" s="8">
        <v>-336</v>
      </c>
      <c r="E270" t="e">
        <f>VLOOKUP(A270,HOP!A:H,8,0)</f>
        <v>#N/A</v>
      </c>
      <c r="F270">
        <v>2038418</v>
      </c>
      <c r="G270" t="e">
        <f>D270-E270</f>
        <v>#N/A</v>
      </c>
      <c r="H270" t="str">
        <f>$H$1&amp;F270</f>
        <v>，2038418</v>
      </c>
      <c r="J270" t="s">
        <v>1646</v>
      </c>
    </row>
    <row r="271" spans="1:10">
      <c r="A271" s="47" t="s">
        <v>1625</v>
      </c>
      <c r="D271" s="8">
        <v>-147</v>
      </c>
      <c r="E271" t="e">
        <f>VLOOKUP(A271,HOP!A:H,8,0)</f>
        <v>#N/A</v>
      </c>
      <c r="F271">
        <v>2042163</v>
      </c>
      <c r="G271" t="e">
        <f>D271-E271</f>
        <v>#N/A</v>
      </c>
      <c r="H271" t="str">
        <f>$H$1&amp;F271</f>
        <v>，2042163</v>
      </c>
      <c r="J271" t="s">
        <v>1647</v>
      </c>
    </row>
    <row r="272" spans="1:10">
      <c r="A272" s="47" t="s">
        <v>1629</v>
      </c>
      <c r="D272" s="8">
        <v>-612</v>
      </c>
      <c r="E272" t="e">
        <f>VLOOKUP(A272,HOP!A:H,8,0)</f>
        <v>#N/A</v>
      </c>
      <c r="F272">
        <v>2028659</v>
      </c>
      <c r="G272" t="e">
        <f>D272-E272</f>
        <v>#N/A</v>
      </c>
      <c r="H272" t="str">
        <f>$H$1&amp;F272</f>
        <v>，2028659</v>
      </c>
      <c r="J272" t="s">
        <v>1648</v>
      </c>
    </row>
    <row r="273" spans="1:10">
      <c r="A273" s="47" t="s">
        <v>1633</v>
      </c>
      <c r="D273" s="8">
        <v>-323</v>
      </c>
      <c r="E273" t="e">
        <f>VLOOKUP(A273,HOP!A:H,8,0)</f>
        <v>#N/A</v>
      </c>
      <c r="F273">
        <v>2043552</v>
      </c>
      <c r="G273" t="e">
        <f>D273-E273</f>
        <v>#N/A</v>
      </c>
      <c r="H273" t="str">
        <f>$H$1&amp;F273</f>
        <v>，2043552</v>
      </c>
      <c r="J273" t="s">
        <v>1649</v>
      </c>
    </row>
    <row r="275" spans="4:4">
      <c r="D275" s="3">
        <f>SUM(D2:D274)</f>
        <v>75724</v>
      </c>
    </row>
    <row r="278" spans="1:1">
      <c r="A278" t="s">
        <v>1650</v>
      </c>
    </row>
    <row r="279" spans="1:1">
      <c r="A279" t="s">
        <v>1651</v>
      </c>
    </row>
    <row r="280" spans="1:1">
      <c r="A280" t="s">
        <v>1652</v>
      </c>
    </row>
    <row r="281" spans="1:1">
      <c r="A281" t="s">
        <v>1653</v>
      </c>
    </row>
    <row r="282" spans="1:1">
      <c r="A282" t="s">
        <v>1654</v>
      </c>
    </row>
    <row r="283" spans="1:1">
      <c r="A283" s="5" t="s">
        <v>1655</v>
      </c>
    </row>
  </sheetData>
  <autoFilter ref="A1:H273">
    <filterColumn colId="6">
      <filters>
        <filter val="321"/>
        <filter val="#N/A"/>
        <filter val="-0.02"/>
        <filter val="11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workbookViewId="0">
      <selection activeCell="C1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1656</v>
      </c>
      <c r="B1" s="2" t="s">
        <v>1657</v>
      </c>
      <c r="C1" s="2" t="s">
        <v>48</v>
      </c>
      <c r="D1" s="2" t="s">
        <v>1658</v>
      </c>
      <c r="E1" s="2" t="s">
        <v>55</v>
      </c>
      <c r="F1" s="2" t="s">
        <v>1659</v>
      </c>
      <c r="G1" s="2" t="s">
        <v>65</v>
      </c>
      <c r="H1" s="2" t="s">
        <v>1660</v>
      </c>
      <c r="I1" s="2" t="s">
        <v>1661</v>
      </c>
      <c r="J1" s="2" t="s">
        <v>1662</v>
      </c>
      <c r="K1" s="2" t="s">
        <v>54</v>
      </c>
    </row>
    <row r="2" s="1" customFormat="1" ht="20" customHeight="1" spans="1:11">
      <c r="A2" s="2" t="s">
        <v>1004</v>
      </c>
      <c r="B2" s="2" t="s">
        <v>1663</v>
      </c>
      <c r="C2" s="2" t="s">
        <v>1006</v>
      </c>
      <c r="D2" s="2" t="s">
        <v>1007</v>
      </c>
      <c r="E2" s="2" t="s">
        <v>80</v>
      </c>
      <c r="F2" s="2" t="s">
        <v>81</v>
      </c>
      <c r="G2" s="2" t="s">
        <v>1664</v>
      </c>
      <c r="H2" s="2" t="s">
        <v>1665</v>
      </c>
      <c r="I2" s="2" t="s">
        <v>1007</v>
      </c>
      <c r="J2" s="2" t="s">
        <v>1666</v>
      </c>
      <c r="K2" s="2" t="s">
        <v>1667</v>
      </c>
    </row>
    <row r="3" s="1" customFormat="1" ht="20" customHeight="1" spans="1:11">
      <c r="A3" s="2" t="s">
        <v>1273</v>
      </c>
      <c r="B3" s="2" t="s">
        <v>1668</v>
      </c>
      <c r="C3" s="2" t="s">
        <v>1011</v>
      </c>
      <c r="D3" s="2" t="s">
        <v>1274</v>
      </c>
      <c r="E3" s="2" t="s">
        <v>80</v>
      </c>
      <c r="F3" s="2" t="s">
        <v>81</v>
      </c>
      <c r="G3" s="2" t="s">
        <v>1664</v>
      </c>
      <c r="H3" s="2" t="s">
        <v>1669</v>
      </c>
      <c r="I3" s="2" t="s">
        <v>1274</v>
      </c>
      <c r="J3" s="2" t="s">
        <v>1666</v>
      </c>
      <c r="K3" s="2" t="s">
        <v>1670</v>
      </c>
    </row>
    <row r="4" s="1" customFormat="1" ht="20" customHeight="1" spans="1:11">
      <c r="A4" s="2" t="s">
        <v>1135</v>
      </c>
      <c r="B4" s="2" t="s">
        <v>1671</v>
      </c>
      <c r="C4" s="2" t="s">
        <v>1137</v>
      </c>
      <c r="D4" s="2" t="s">
        <v>1138</v>
      </c>
      <c r="E4" s="2" t="s">
        <v>80</v>
      </c>
      <c r="F4" s="2" t="s">
        <v>81</v>
      </c>
      <c r="G4" s="2" t="s">
        <v>1664</v>
      </c>
      <c r="H4" s="2" t="s">
        <v>1672</v>
      </c>
      <c r="I4" s="2" t="s">
        <v>1138</v>
      </c>
      <c r="J4" s="2" t="s">
        <v>1666</v>
      </c>
      <c r="K4" s="2" t="s">
        <v>1673</v>
      </c>
    </row>
    <row r="5" s="1" customFormat="1" ht="20" customHeight="1" spans="1:11">
      <c r="A5" s="2" t="s">
        <v>1130</v>
      </c>
      <c r="B5" s="2" t="s">
        <v>1674</v>
      </c>
      <c r="C5" s="2" t="s">
        <v>1132</v>
      </c>
      <c r="D5" s="2" t="s">
        <v>1675</v>
      </c>
      <c r="E5" s="2" t="s">
        <v>80</v>
      </c>
      <c r="F5" s="2" t="s">
        <v>81</v>
      </c>
      <c r="G5" s="2" t="s">
        <v>1664</v>
      </c>
      <c r="H5" s="2" t="s">
        <v>1676</v>
      </c>
      <c r="I5" s="2" t="s">
        <v>1677</v>
      </c>
      <c r="J5" s="2" t="s">
        <v>1666</v>
      </c>
      <c r="K5" s="2" t="s">
        <v>1678</v>
      </c>
    </row>
    <row r="6" s="1" customFormat="1" ht="20" customHeight="1" spans="1:11">
      <c r="A6" s="2" t="s">
        <v>1186</v>
      </c>
      <c r="B6" s="2" t="s">
        <v>1679</v>
      </c>
      <c r="C6" s="2" t="s">
        <v>1188</v>
      </c>
      <c r="D6" s="2" t="s">
        <v>1189</v>
      </c>
      <c r="E6" s="2" t="s">
        <v>80</v>
      </c>
      <c r="F6" s="2" t="s">
        <v>81</v>
      </c>
      <c r="G6" s="2" t="s">
        <v>1664</v>
      </c>
      <c r="H6" s="2" t="s">
        <v>1680</v>
      </c>
      <c r="I6" s="2" t="s">
        <v>1189</v>
      </c>
      <c r="J6" s="2" t="s">
        <v>1666</v>
      </c>
      <c r="K6" s="2" t="s">
        <v>1681</v>
      </c>
    </row>
    <row r="7" s="1" customFormat="1" ht="20" customHeight="1" spans="1:11">
      <c r="A7" s="2" t="s">
        <v>836</v>
      </c>
      <c r="B7" s="2" t="s">
        <v>1682</v>
      </c>
      <c r="C7" s="2" t="s">
        <v>838</v>
      </c>
      <c r="D7" s="2" t="s">
        <v>839</v>
      </c>
      <c r="E7" s="2" t="s">
        <v>80</v>
      </c>
      <c r="F7" s="2" t="s">
        <v>81</v>
      </c>
      <c r="G7" s="2" t="s">
        <v>1664</v>
      </c>
      <c r="H7" s="2" t="s">
        <v>1683</v>
      </c>
      <c r="I7" s="2" t="s">
        <v>839</v>
      </c>
      <c r="J7" s="2" t="s">
        <v>1666</v>
      </c>
      <c r="K7" s="2" t="s">
        <v>1684</v>
      </c>
    </row>
    <row r="8" s="1" customFormat="1" ht="20" customHeight="1" spans="1:11">
      <c r="A8" s="2" t="s">
        <v>1339</v>
      </c>
      <c r="B8" s="2" t="s">
        <v>1685</v>
      </c>
      <c r="C8" s="2" t="s">
        <v>1341</v>
      </c>
      <c r="D8" s="2" t="s">
        <v>1342</v>
      </c>
      <c r="E8" s="2" t="s">
        <v>80</v>
      </c>
      <c r="F8" s="2" t="s">
        <v>81</v>
      </c>
      <c r="G8" s="2" t="s">
        <v>1664</v>
      </c>
      <c r="H8" s="2" t="s">
        <v>1686</v>
      </c>
      <c r="I8" s="2" t="s">
        <v>1342</v>
      </c>
      <c r="J8" s="2" t="s">
        <v>1666</v>
      </c>
      <c r="K8" s="2" t="s">
        <v>1687</v>
      </c>
    </row>
    <row r="9" s="1" customFormat="1" ht="20" customHeight="1" spans="1:11">
      <c r="A9" s="2" t="s">
        <v>831</v>
      </c>
      <c r="B9" s="2" t="s">
        <v>1688</v>
      </c>
      <c r="C9" s="2" t="s">
        <v>1689</v>
      </c>
      <c r="D9" s="2" t="s">
        <v>834</v>
      </c>
      <c r="E9" s="2" t="s">
        <v>80</v>
      </c>
      <c r="F9" s="2" t="s">
        <v>81</v>
      </c>
      <c r="G9" s="2" t="s">
        <v>1664</v>
      </c>
      <c r="H9" s="2" t="s">
        <v>1690</v>
      </c>
      <c r="I9" s="2" t="s">
        <v>834</v>
      </c>
      <c r="J9" s="2" t="s">
        <v>1666</v>
      </c>
      <c r="K9" s="2" t="s">
        <v>1691</v>
      </c>
    </row>
    <row r="10" s="1" customFormat="1" ht="20" customHeight="1" spans="1:11">
      <c r="A10" s="2" t="s">
        <v>1324</v>
      </c>
      <c r="B10" s="2" t="s">
        <v>1692</v>
      </c>
      <c r="C10" s="2" t="s">
        <v>1326</v>
      </c>
      <c r="D10" s="2" t="s">
        <v>1327</v>
      </c>
      <c r="E10" s="2" t="s">
        <v>80</v>
      </c>
      <c r="F10" s="2" t="s">
        <v>81</v>
      </c>
      <c r="G10" s="2" t="s">
        <v>1664</v>
      </c>
      <c r="H10" s="2" t="s">
        <v>1672</v>
      </c>
      <c r="I10" s="2" t="s">
        <v>1327</v>
      </c>
      <c r="J10" s="2" t="s">
        <v>1666</v>
      </c>
      <c r="K10" s="2" t="s">
        <v>1693</v>
      </c>
    </row>
    <row r="11" s="1" customFormat="1" ht="20" customHeight="1" spans="1:11">
      <c r="A11" s="2" t="s">
        <v>671</v>
      </c>
      <c r="B11" s="2" t="s">
        <v>1694</v>
      </c>
      <c r="C11" s="2" t="s">
        <v>1695</v>
      </c>
      <c r="D11" s="2" t="s">
        <v>674</v>
      </c>
      <c r="E11" s="2" t="s">
        <v>80</v>
      </c>
      <c r="F11" s="2" t="s">
        <v>81</v>
      </c>
      <c r="G11" s="2" t="s">
        <v>1664</v>
      </c>
      <c r="H11" s="2" t="s">
        <v>1696</v>
      </c>
      <c r="I11" s="2" t="s">
        <v>674</v>
      </c>
      <c r="J11" s="2" t="s">
        <v>1666</v>
      </c>
      <c r="K11" s="2" t="s">
        <v>1697</v>
      </c>
    </row>
    <row r="12" s="1" customFormat="1" ht="20" customHeight="1" spans="1:11">
      <c r="A12" s="2" t="s">
        <v>1329</v>
      </c>
      <c r="B12" s="2" t="s">
        <v>1698</v>
      </c>
      <c r="C12" s="2" t="s">
        <v>1331</v>
      </c>
      <c r="D12" s="2" t="s">
        <v>1332</v>
      </c>
      <c r="E12" s="2" t="s">
        <v>80</v>
      </c>
      <c r="F12" s="2" t="s">
        <v>81</v>
      </c>
      <c r="G12" s="2" t="s">
        <v>1664</v>
      </c>
      <c r="H12" s="2" t="s">
        <v>1696</v>
      </c>
      <c r="I12" s="2" t="s">
        <v>1332</v>
      </c>
      <c r="J12" s="2" t="s">
        <v>1666</v>
      </c>
      <c r="K12" s="2" t="s">
        <v>1699</v>
      </c>
    </row>
    <row r="13" s="1" customFormat="1" ht="20" customHeight="1" spans="1:11">
      <c r="A13" s="2" t="s">
        <v>505</v>
      </c>
      <c r="B13" s="2" t="s">
        <v>1700</v>
      </c>
      <c r="C13" s="2" t="s">
        <v>1701</v>
      </c>
      <c r="D13" s="2" t="s">
        <v>508</v>
      </c>
      <c r="E13" s="2" t="s">
        <v>80</v>
      </c>
      <c r="F13" s="2" t="s">
        <v>81</v>
      </c>
      <c r="G13" s="2" t="s">
        <v>1664</v>
      </c>
      <c r="H13" s="2" t="s">
        <v>1702</v>
      </c>
      <c r="I13" s="2" t="s">
        <v>508</v>
      </c>
      <c r="J13" s="2" t="s">
        <v>1666</v>
      </c>
      <c r="K13" s="2" t="s">
        <v>1703</v>
      </c>
    </row>
    <row r="14" s="1" customFormat="1" ht="20" customHeight="1" spans="1:11">
      <c r="A14" s="2" t="s">
        <v>363</v>
      </c>
      <c r="B14" s="2" t="s">
        <v>1704</v>
      </c>
      <c r="C14" s="2" t="s">
        <v>1705</v>
      </c>
      <c r="D14" s="2" t="s">
        <v>366</v>
      </c>
      <c r="E14" s="2" t="s">
        <v>80</v>
      </c>
      <c r="F14" s="2" t="s">
        <v>81</v>
      </c>
      <c r="G14" s="2" t="s">
        <v>1664</v>
      </c>
      <c r="H14" s="2" t="s">
        <v>1706</v>
      </c>
      <c r="I14" s="2" t="s">
        <v>366</v>
      </c>
      <c r="J14" s="2" t="s">
        <v>1666</v>
      </c>
      <c r="K14" s="2" t="s">
        <v>1707</v>
      </c>
    </row>
    <row r="15" s="1" customFormat="1" ht="20" customHeight="1" spans="1:11">
      <c r="A15" s="2" t="s">
        <v>1708</v>
      </c>
      <c r="B15" s="2" t="s">
        <v>1709</v>
      </c>
      <c r="C15" s="2" t="s">
        <v>1710</v>
      </c>
      <c r="D15" s="2" t="s">
        <v>1711</v>
      </c>
      <c r="E15" s="2" t="s">
        <v>80</v>
      </c>
      <c r="F15" s="2" t="s">
        <v>81</v>
      </c>
      <c r="G15" s="2" t="s">
        <v>1664</v>
      </c>
      <c r="H15" s="2" t="s">
        <v>1712</v>
      </c>
      <c r="I15" s="2" t="s">
        <v>1711</v>
      </c>
      <c r="J15" s="2" t="s">
        <v>1666</v>
      </c>
      <c r="K15" s="2" t="s">
        <v>1713</v>
      </c>
    </row>
    <row r="16" s="1" customFormat="1" ht="20" customHeight="1" spans="1:11">
      <c r="A16" s="2" t="s">
        <v>1193</v>
      </c>
      <c r="B16" s="2" t="s">
        <v>1714</v>
      </c>
      <c r="C16" s="2" t="s">
        <v>1195</v>
      </c>
      <c r="D16" s="2" t="s">
        <v>1196</v>
      </c>
      <c r="E16" s="2" t="s">
        <v>80</v>
      </c>
      <c r="F16" s="2" t="s">
        <v>81</v>
      </c>
      <c r="G16" s="2" t="s">
        <v>1664</v>
      </c>
      <c r="H16" s="2" t="s">
        <v>1715</v>
      </c>
      <c r="I16" s="2" t="s">
        <v>1196</v>
      </c>
      <c r="J16" s="2" t="s">
        <v>1666</v>
      </c>
      <c r="K16" s="2" t="s">
        <v>1716</v>
      </c>
    </row>
    <row r="17" s="1" customFormat="1" ht="20" customHeight="1" spans="1:11">
      <c r="A17" s="2" t="s">
        <v>535</v>
      </c>
      <c r="B17" s="2" t="s">
        <v>1717</v>
      </c>
      <c r="C17" s="2" t="s">
        <v>537</v>
      </c>
      <c r="D17" s="2" t="s">
        <v>538</v>
      </c>
      <c r="E17" s="2" t="s">
        <v>80</v>
      </c>
      <c r="F17" s="2" t="s">
        <v>81</v>
      </c>
      <c r="G17" s="2" t="s">
        <v>1664</v>
      </c>
      <c r="H17" s="2" t="s">
        <v>1718</v>
      </c>
      <c r="I17" s="2" t="s">
        <v>538</v>
      </c>
      <c r="J17" s="2" t="s">
        <v>1666</v>
      </c>
      <c r="K17" s="2" t="s">
        <v>1719</v>
      </c>
    </row>
    <row r="18" s="1" customFormat="1" ht="20" customHeight="1" spans="1:11">
      <c r="A18" s="2" t="s">
        <v>1514</v>
      </c>
      <c r="B18" s="2" t="s">
        <v>1720</v>
      </c>
      <c r="C18" s="2" t="s">
        <v>1721</v>
      </c>
      <c r="D18" s="2" t="s">
        <v>1515</v>
      </c>
      <c r="E18" s="2" t="s">
        <v>80</v>
      </c>
      <c r="F18" s="2" t="s">
        <v>81</v>
      </c>
      <c r="G18" s="2" t="s">
        <v>1664</v>
      </c>
      <c r="H18" s="2" t="s">
        <v>1722</v>
      </c>
      <c r="I18" s="2" t="s">
        <v>1515</v>
      </c>
      <c r="J18" s="2" t="s">
        <v>1666</v>
      </c>
      <c r="K18" s="2" t="s">
        <v>1723</v>
      </c>
    </row>
    <row r="19" s="1" customFormat="1" ht="20" customHeight="1" spans="1:11">
      <c r="A19" s="2" t="s">
        <v>761</v>
      </c>
      <c r="B19" s="2" t="s">
        <v>1724</v>
      </c>
      <c r="C19" s="2" t="s">
        <v>1725</v>
      </c>
      <c r="D19" s="2" t="s">
        <v>762</v>
      </c>
      <c r="E19" s="2" t="s">
        <v>80</v>
      </c>
      <c r="F19" s="2" t="s">
        <v>81</v>
      </c>
      <c r="G19" s="2" t="s">
        <v>1664</v>
      </c>
      <c r="H19" s="2" t="s">
        <v>1726</v>
      </c>
      <c r="I19" s="2" t="s">
        <v>762</v>
      </c>
      <c r="J19" s="2" t="s">
        <v>1666</v>
      </c>
      <c r="K19" s="2" t="s">
        <v>1727</v>
      </c>
    </row>
    <row r="20" s="1" customFormat="1" ht="20" customHeight="1" spans="1:11">
      <c r="A20" s="2" t="s">
        <v>1081</v>
      </c>
      <c r="B20" s="2" t="s">
        <v>1728</v>
      </c>
      <c r="C20" s="2" t="s">
        <v>1729</v>
      </c>
      <c r="D20" s="2" t="s">
        <v>1084</v>
      </c>
      <c r="E20" s="2" t="s">
        <v>80</v>
      </c>
      <c r="F20" s="2" t="s">
        <v>81</v>
      </c>
      <c r="G20" s="2" t="s">
        <v>1664</v>
      </c>
      <c r="H20" s="2" t="s">
        <v>1730</v>
      </c>
      <c r="I20" s="2" t="s">
        <v>1084</v>
      </c>
      <c r="J20" s="2" t="s">
        <v>1666</v>
      </c>
      <c r="K20" s="2" t="s">
        <v>1731</v>
      </c>
    </row>
    <row r="21" s="1" customFormat="1" ht="20" customHeight="1" spans="1:11">
      <c r="A21" s="2" t="s">
        <v>529</v>
      </c>
      <c r="B21" s="2" t="s">
        <v>1732</v>
      </c>
      <c r="C21" s="2" t="s">
        <v>1733</v>
      </c>
      <c r="D21" s="2" t="s">
        <v>530</v>
      </c>
      <c r="E21" s="2" t="s">
        <v>80</v>
      </c>
      <c r="F21" s="2" t="s">
        <v>81</v>
      </c>
      <c r="G21" s="2" t="s">
        <v>1664</v>
      </c>
      <c r="H21" s="2" t="s">
        <v>1734</v>
      </c>
      <c r="I21" s="2" t="s">
        <v>530</v>
      </c>
      <c r="J21" s="2" t="s">
        <v>1666</v>
      </c>
      <c r="K21" s="2" t="s">
        <v>1735</v>
      </c>
    </row>
    <row r="22" s="1" customFormat="1" ht="20" customHeight="1" spans="1:11">
      <c r="A22" s="2" t="s">
        <v>991</v>
      </c>
      <c r="B22" s="2" t="s">
        <v>1736</v>
      </c>
      <c r="C22" s="2" t="s">
        <v>993</v>
      </c>
      <c r="D22" s="2" t="s">
        <v>994</v>
      </c>
      <c r="E22" s="2" t="s">
        <v>80</v>
      </c>
      <c r="F22" s="2" t="s">
        <v>81</v>
      </c>
      <c r="G22" s="2" t="s">
        <v>1664</v>
      </c>
      <c r="H22" s="2" t="s">
        <v>1737</v>
      </c>
      <c r="I22" s="2" t="s">
        <v>994</v>
      </c>
      <c r="J22" s="2" t="s">
        <v>1666</v>
      </c>
      <c r="K22" s="2" t="s">
        <v>1738</v>
      </c>
    </row>
    <row r="23" s="1" customFormat="1" ht="20" customHeight="1" spans="1:11">
      <c r="A23" s="2" t="s">
        <v>531</v>
      </c>
      <c r="B23" s="2" t="s">
        <v>1739</v>
      </c>
      <c r="C23" s="2" t="s">
        <v>1740</v>
      </c>
      <c r="D23" s="2" t="s">
        <v>534</v>
      </c>
      <c r="E23" s="2" t="s">
        <v>80</v>
      </c>
      <c r="F23" s="2" t="s">
        <v>81</v>
      </c>
      <c r="G23" s="2" t="s">
        <v>1664</v>
      </c>
      <c r="H23" s="2" t="s">
        <v>1741</v>
      </c>
      <c r="I23" s="2" t="s">
        <v>534</v>
      </c>
      <c r="J23" s="2" t="s">
        <v>1666</v>
      </c>
      <c r="K23" s="2" t="s">
        <v>1742</v>
      </c>
    </row>
    <row r="24" s="1" customFormat="1" ht="20" customHeight="1" spans="1:11">
      <c r="A24" s="2" t="s">
        <v>210</v>
      </c>
      <c r="B24" s="2" t="s">
        <v>1743</v>
      </c>
      <c r="C24" s="2" t="s">
        <v>1733</v>
      </c>
      <c r="D24" s="2" t="s">
        <v>213</v>
      </c>
      <c r="E24" s="2" t="s">
        <v>80</v>
      </c>
      <c r="F24" s="2" t="s">
        <v>81</v>
      </c>
      <c r="G24" s="2" t="s">
        <v>1664</v>
      </c>
      <c r="H24" s="2" t="s">
        <v>1734</v>
      </c>
      <c r="I24" s="2" t="s">
        <v>213</v>
      </c>
      <c r="J24" s="2" t="s">
        <v>1666</v>
      </c>
      <c r="K24" s="2" t="s">
        <v>1744</v>
      </c>
    </row>
    <row r="25" s="1" customFormat="1" ht="20" customHeight="1" spans="1:11">
      <c r="A25" s="2" t="s">
        <v>1530</v>
      </c>
      <c r="B25" s="2" t="s">
        <v>1745</v>
      </c>
      <c r="C25" s="2" t="s">
        <v>1746</v>
      </c>
      <c r="D25" s="2" t="s">
        <v>1533</v>
      </c>
      <c r="E25" s="2" t="s">
        <v>80</v>
      </c>
      <c r="F25" s="2" t="s">
        <v>81</v>
      </c>
      <c r="G25" s="2" t="s">
        <v>1664</v>
      </c>
      <c r="H25" s="2" t="s">
        <v>1747</v>
      </c>
      <c r="I25" s="2" t="s">
        <v>1533</v>
      </c>
      <c r="J25" s="2" t="s">
        <v>1666</v>
      </c>
      <c r="K25" s="2" t="s">
        <v>1748</v>
      </c>
    </row>
    <row r="26" s="1" customFormat="1" ht="20" customHeight="1" spans="1:11">
      <c r="A26" s="2" t="s">
        <v>203</v>
      </c>
      <c r="B26" s="2" t="s">
        <v>1749</v>
      </c>
      <c r="C26" s="2" t="s">
        <v>1750</v>
      </c>
      <c r="D26" s="2" t="s">
        <v>206</v>
      </c>
      <c r="E26" s="2" t="s">
        <v>80</v>
      </c>
      <c r="F26" s="2" t="s">
        <v>81</v>
      </c>
      <c r="G26" s="2" t="s">
        <v>1664</v>
      </c>
      <c r="H26" s="2" t="s">
        <v>1751</v>
      </c>
      <c r="I26" s="2" t="s">
        <v>206</v>
      </c>
      <c r="J26" s="2" t="s">
        <v>1666</v>
      </c>
      <c r="K26" s="2" t="s">
        <v>1752</v>
      </c>
    </row>
    <row r="27" s="1" customFormat="1" ht="20" customHeight="1" spans="1:11">
      <c r="A27" s="2" t="s">
        <v>628</v>
      </c>
      <c r="B27" s="2" t="s">
        <v>1753</v>
      </c>
      <c r="C27" s="2" t="s">
        <v>1754</v>
      </c>
      <c r="D27" s="2" t="s">
        <v>631</v>
      </c>
      <c r="E27" s="2" t="s">
        <v>80</v>
      </c>
      <c r="F27" s="2" t="s">
        <v>81</v>
      </c>
      <c r="G27" s="2" t="s">
        <v>1664</v>
      </c>
      <c r="H27" s="2" t="s">
        <v>1755</v>
      </c>
      <c r="I27" s="2" t="s">
        <v>631</v>
      </c>
      <c r="J27" s="2" t="s">
        <v>1666</v>
      </c>
      <c r="K27" s="2" t="s">
        <v>1756</v>
      </c>
    </row>
    <row r="28" s="1" customFormat="1" ht="20" customHeight="1" spans="1:11">
      <c r="A28" s="2" t="s">
        <v>527</v>
      </c>
      <c r="B28" s="2" t="s">
        <v>1757</v>
      </c>
      <c r="C28" s="2" t="s">
        <v>515</v>
      </c>
      <c r="D28" s="2" t="s">
        <v>528</v>
      </c>
      <c r="E28" s="2" t="s">
        <v>80</v>
      </c>
      <c r="F28" s="2" t="s">
        <v>81</v>
      </c>
      <c r="G28" s="2" t="s">
        <v>1664</v>
      </c>
      <c r="H28" s="2" t="s">
        <v>1755</v>
      </c>
      <c r="I28" s="2" t="s">
        <v>528</v>
      </c>
      <c r="J28" s="2" t="s">
        <v>1666</v>
      </c>
      <c r="K28" s="2" t="s">
        <v>1758</v>
      </c>
    </row>
    <row r="29" s="1" customFormat="1" ht="20" customHeight="1" spans="1:11">
      <c r="A29" s="2" t="s">
        <v>513</v>
      </c>
      <c r="B29" s="2" t="s">
        <v>1759</v>
      </c>
      <c r="C29" s="2" t="s">
        <v>515</v>
      </c>
      <c r="D29" s="2" t="s">
        <v>516</v>
      </c>
      <c r="E29" s="2" t="s">
        <v>80</v>
      </c>
      <c r="F29" s="2" t="s">
        <v>81</v>
      </c>
      <c r="G29" s="2" t="s">
        <v>1664</v>
      </c>
      <c r="H29" s="2" t="s">
        <v>1755</v>
      </c>
      <c r="I29" s="2" t="s">
        <v>516</v>
      </c>
      <c r="J29" s="2" t="s">
        <v>1666</v>
      </c>
      <c r="K29" s="2" t="s">
        <v>1760</v>
      </c>
    </row>
    <row r="30" s="1" customFormat="1" ht="20" customHeight="1" spans="1:11">
      <c r="A30" s="2" t="s">
        <v>378</v>
      </c>
      <c r="B30" s="2" t="s">
        <v>1761</v>
      </c>
      <c r="C30" s="2" t="s">
        <v>380</v>
      </c>
      <c r="D30" s="2" t="s">
        <v>381</v>
      </c>
      <c r="E30" s="2" t="s">
        <v>80</v>
      </c>
      <c r="F30" s="2" t="s">
        <v>81</v>
      </c>
      <c r="G30" s="2" t="s">
        <v>1664</v>
      </c>
      <c r="H30" s="2" t="s">
        <v>1741</v>
      </c>
      <c r="I30" s="2" t="s">
        <v>381</v>
      </c>
      <c r="J30" s="2" t="s">
        <v>1666</v>
      </c>
      <c r="K30" s="2" t="s">
        <v>1762</v>
      </c>
    </row>
    <row r="31" s="1" customFormat="1" ht="20" customHeight="1" spans="1:11">
      <c r="A31" s="2" t="s">
        <v>1763</v>
      </c>
      <c r="B31" s="2" t="s">
        <v>1764</v>
      </c>
      <c r="C31" s="2" t="s">
        <v>1733</v>
      </c>
      <c r="D31" s="2" t="s">
        <v>1765</v>
      </c>
      <c r="E31" s="2" t="s">
        <v>80</v>
      </c>
      <c r="F31" s="2" t="s">
        <v>81</v>
      </c>
      <c r="G31" s="2" t="s">
        <v>1664</v>
      </c>
      <c r="H31" s="2" t="s">
        <v>1712</v>
      </c>
      <c r="I31" s="2" t="s">
        <v>1765</v>
      </c>
      <c r="J31" s="2" t="s">
        <v>1666</v>
      </c>
      <c r="K31" s="2" t="s">
        <v>1766</v>
      </c>
    </row>
    <row r="32" s="1" customFormat="1" ht="20" customHeight="1" spans="1:11">
      <c r="A32" s="2" t="s">
        <v>1276</v>
      </c>
      <c r="B32" s="2" t="s">
        <v>1767</v>
      </c>
      <c r="C32" s="2" t="s">
        <v>1768</v>
      </c>
      <c r="D32" s="2" t="s">
        <v>1279</v>
      </c>
      <c r="E32" s="2" t="s">
        <v>80</v>
      </c>
      <c r="F32" s="2" t="s">
        <v>81</v>
      </c>
      <c r="G32" s="2" t="s">
        <v>1664</v>
      </c>
      <c r="H32" s="2" t="s">
        <v>1769</v>
      </c>
      <c r="I32" s="2" t="s">
        <v>1279</v>
      </c>
      <c r="J32" s="2" t="s">
        <v>1666</v>
      </c>
      <c r="K32" s="2" t="s">
        <v>1770</v>
      </c>
    </row>
    <row r="33" s="1" customFormat="1" ht="20" customHeight="1" spans="1:11">
      <c r="A33" s="2" t="s">
        <v>1017</v>
      </c>
      <c r="B33" s="2" t="s">
        <v>1771</v>
      </c>
      <c r="C33" s="2" t="s">
        <v>1019</v>
      </c>
      <c r="D33" s="2" t="s">
        <v>1020</v>
      </c>
      <c r="E33" s="2" t="s">
        <v>80</v>
      </c>
      <c r="F33" s="2" t="s">
        <v>81</v>
      </c>
      <c r="G33" s="2" t="s">
        <v>1664</v>
      </c>
      <c r="H33" s="2" t="s">
        <v>1772</v>
      </c>
      <c r="I33" s="2" t="s">
        <v>1020</v>
      </c>
      <c r="J33" s="2" t="s">
        <v>1666</v>
      </c>
      <c r="K33" s="2" t="s">
        <v>1773</v>
      </c>
    </row>
    <row r="34" s="1" customFormat="1" ht="20" customHeight="1" spans="1:11">
      <c r="A34" s="2" t="s">
        <v>986</v>
      </c>
      <c r="B34" s="2" t="s">
        <v>1774</v>
      </c>
      <c r="C34" s="2" t="s">
        <v>1775</v>
      </c>
      <c r="D34" s="2" t="s">
        <v>1776</v>
      </c>
      <c r="E34" s="2" t="s">
        <v>80</v>
      </c>
      <c r="F34" s="2" t="s">
        <v>81</v>
      </c>
      <c r="G34" s="2" t="s">
        <v>1664</v>
      </c>
      <c r="H34" s="2" t="s">
        <v>1777</v>
      </c>
      <c r="I34" s="2" t="s">
        <v>1778</v>
      </c>
      <c r="J34" s="2" t="s">
        <v>1666</v>
      </c>
      <c r="K34" s="2" t="s">
        <v>1779</v>
      </c>
    </row>
    <row r="35" s="1" customFormat="1" ht="20" customHeight="1" spans="1:11">
      <c r="A35" s="2" t="s">
        <v>1009</v>
      </c>
      <c r="B35" s="2" t="s">
        <v>1780</v>
      </c>
      <c r="C35" s="2" t="s">
        <v>1011</v>
      </c>
      <c r="D35" s="2" t="s">
        <v>1012</v>
      </c>
      <c r="E35" s="2" t="s">
        <v>80</v>
      </c>
      <c r="F35" s="2" t="s">
        <v>81</v>
      </c>
      <c r="G35" s="2" t="s">
        <v>1664</v>
      </c>
      <c r="H35" s="2" t="s">
        <v>1676</v>
      </c>
      <c r="I35" s="2" t="s">
        <v>1012</v>
      </c>
      <c r="J35" s="2" t="s">
        <v>1666</v>
      </c>
      <c r="K35" s="2" t="s">
        <v>1781</v>
      </c>
    </row>
    <row r="36" s="1" customFormat="1" ht="20" customHeight="1" spans="1:11">
      <c r="A36" s="2" t="s">
        <v>829</v>
      </c>
      <c r="B36" s="2" t="s">
        <v>1782</v>
      </c>
      <c r="C36" s="2" t="s">
        <v>1733</v>
      </c>
      <c r="D36" s="2" t="s">
        <v>830</v>
      </c>
      <c r="E36" s="2" t="s">
        <v>80</v>
      </c>
      <c r="F36" s="2" t="s">
        <v>81</v>
      </c>
      <c r="G36" s="2" t="s">
        <v>1664</v>
      </c>
      <c r="H36" s="2" t="s">
        <v>1734</v>
      </c>
      <c r="I36" s="2" t="s">
        <v>830</v>
      </c>
      <c r="J36" s="2" t="s">
        <v>1666</v>
      </c>
      <c r="K36" s="2" t="s">
        <v>1783</v>
      </c>
    </row>
    <row r="37" s="1" customFormat="1" ht="20" customHeight="1" spans="1:11">
      <c r="A37" s="2" t="s">
        <v>198</v>
      </c>
      <c r="B37" s="2" t="s">
        <v>1784</v>
      </c>
      <c r="C37" s="2" t="s">
        <v>1721</v>
      </c>
      <c r="D37" s="2" t="s">
        <v>201</v>
      </c>
      <c r="E37" s="2" t="s">
        <v>80</v>
      </c>
      <c r="F37" s="2" t="s">
        <v>81</v>
      </c>
      <c r="G37" s="2" t="s">
        <v>1664</v>
      </c>
      <c r="H37" s="2" t="s">
        <v>1785</v>
      </c>
      <c r="I37" s="2" t="s">
        <v>201</v>
      </c>
      <c r="J37" s="2" t="s">
        <v>1666</v>
      </c>
      <c r="K37" s="2" t="s">
        <v>1786</v>
      </c>
    </row>
    <row r="38" s="1" customFormat="1" ht="20" customHeight="1" spans="1:11">
      <c r="A38" s="2" t="s">
        <v>1440</v>
      </c>
      <c r="B38" s="2" t="s">
        <v>1787</v>
      </c>
      <c r="C38" s="2" t="s">
        <v>1442</v>
      </c>
      <c r="D38" s="2" t="s">
        <v>1443</v>
      </c>
      <c r="E38" s="2" t="s">
        <v>80</v>
      </c>
      <c r="F38" s="2" t="s">
        <v>81</v>
      </c>
      <c r="G38" s="2" t="s">
        <v>1664</v>
      </c>
      <c r="H38" s="2" t="s">
        <v>1788</v>
      </c>
      <c r="I38" s="2" t="s">
        <v>1443</v>
      </c>
      <c r="J38" s="2" t="s">
        <v>1666</v>
      </c>
      <c r="K38" s="2" t="s">
        <v>1789</v>
      </c>
    </row>
    <row r="39" s="1" customFormat="1" ht="20" customHeight="1" spans="1:11">
      <c r="A39" s="2" t="s">
        <v>190</v>
      </c>
      <c r="B39" s="2" t="s">
        <v>1790</v>
      </c>
      <c r="C39" s="2" t="s">
        <v>192</v>
      </c>
      <c r="D39" s="2" t="s">
        <v>193</v>
      </c>
      <c r="E39" s="2" t="s">
        <v>80</v>
      </c>
      <c r="F39" s="2" t="s">
        <v>81</v>
      </c>
      <c r="G39" s="2" t="s">
        <v>1664</v>
      </c>
      <c r="H39" s="2" t="s">
        <v>1730</v>
      </c>
      <c r="I39" s="2" t="s">
        <v>193</v>
      </c>
      <c r="J39" s="2" t="s">
        <v>1666</v>
      </c>
      <c r="K39" s="2" t="s">
        <v>1791</v>
      </c>
    </row>
    <row r="40" s="1" customFormat="1" ht="20" customHeight="1" spans="1:11">
      <c r="A40" s="2" t="s">
        <v>385</v>
      </c>
      <c r="B40" s="2" t="s">
        <v>1792</v>
      </c>
      <c r="C40" s="2" t="s">
        <v>387</v>
      </c>
      <c r="D40" s="2" t="s">
        <v>388</v>
      </c>
      <c r="E40" s="2" t="s">
        <v>80</v>
      </c>
      <c r="F40" s="2" t="s">
        <v>81</v>
      </c>
      <c r="G40" s="2" t="s">
        <v>1664</v>
      </c>
      <c r="H40" s="2" t="s">
        <v>1793</v>
      </c>
      <c r="I40" s="2" t="s">
        <v>388</v>
      </c>
      <c r="J40" s="2" t="s">
        <v>1666</v>
      </c>
      <c r="K40" s="2" t="s">
        <v>1794</v>
      </c>
    </row>
    <row r="41" s="1" customFormat="1" ht="20" customHeight="1" spans="1:11">
      <c r="A41" s="2" t="s">
        <v>667</v>
      </c>
      <c r="B41" s="2" t="s">
        <v>1795</v>
      </c>
      <c r="C41" s="2" t="s">
        <v>669</v>
      </c>
      <c r="D41" s="2" t="s">
        <v>670</v>
      </c>
      <c r="E41" s="2" t="s">
        <v>80</v>
      </c>
      <c r="F41" s="2" t="s">
        <v>81</v>
      </c>
      <c r="G41" s="2" t="s">
        <v>1664</v>
      </c>
      <c r="H41" s="2" t="s">
        <v>1751</v>
      </c>
      <c r="I41" s="2" t="s">
        <v>670</v>
      </c>
      <c r="J41" s="2" t="s">
        <v>1666</v>
      </c>
      <c r="K41" s="2" t="s">
        <v>1796</v>
      </c>
    </row>
    <row r="42" s="1" customFormat="1" ht="20" customHeight="1" spans="1:11">
      <c r="A42" s="2" t="s">
        <v>1539</v>
      </c>
      <c r="B42" s="2" t="s">
        <v>1797</v>
      </c>
      <c r="C42" s="2" t="s">
        <v>1541</v>
      </c>
      <c r="D42" s="2" t="s">
        <v>1542</v>
      </c>
      <c r="E42" s="2" t="s">
        <v>80</v>
      </c>
      <c r="F42" s="2" t="s">
        <v>81</v>
      </c>
      <c r="G42" s="2" t="s">
        <v>1664</v>
      </c>
      <c r="H42" s="2" t="s">
        <v>1798</v>
      </c>
      <c r="I42" s="2" t="s">
        <v>1542</v>
      </c>
      <c r="J42" s="2" t="s">
        <v>1666</v>
      </c>
      <c r="K42" s="2" t="s">
        <v>1799</v>
      </c>
    </row>
    <row r="43" s="1" customFormat="1" ht="20" customHeight="1" spans="1:11">
      <c r="A43" s="2" t="s">
        <v>1410</v>
      </c>
      <c r="B43" s="2" t="s">
        <v>1800</v>
      </c>
      <c r="C43" s="2" t="s">
        <v>1801</v>
      </c>
      <c r="D43" s="2" t="s">
        <v>1413</v>
      </c>
      <c r="E43" s="2" t="s">
        <v>80</v>
      </c>
      <c r="F43" s="2" t="s">
        <v>81</v>
      </c>
      <c r="G43" s="2" t="s">
        <v>1664</v>
      </c>
      <c r="H43" s="2" t="s">
        <v>1802</v>
      </c>
      <c r="I43" s="2" t="s">
        <v>1413</v>
      </c>
      <c r="J43" s="2" t="s">
        <v>1666</v>
      </c>
      <c r="K43" s="2" t="s">
        <v>1803</v>
      </c>
    </row>
    <row r="44" s="1" customFormat="1" ht="20" customHeight="1" spans="1:11">
      <c r="A44" s="2" t="s">
        <v>392</v>
      </c>
      <c r="B44" s="2" t="s">
        <v>1804</v>
      </c>
      <c r="C44" s="2" t="s">
        <v>394</v>
      </c>
      <c r="D44" s="2" t="s">
        <v>395</v>
      </c>
      <c r="E44" s="2" t="s">
        <v>80</v>
      </c>
      <c r="F44" s="2" t="s">
        <v>81</v>
      </c>
      <c r="G44" s="2" t="s">
        <v>1664</v>
      </c>
      <c r="H44" s="2" t="s">
        <v>1805</v>
      </c>
      <c r="I44" s="2" t="s">
        <v>395</v>
      </c>
      <c r="J44" s="2" t="s">
        <v>1666</v>
      </c>
      <c r="K44" s="2" t="s">
        <v>1806</v>
      </c>
    </row>
    <row r="45" s="1" customFormat="1" ht="20" customHeight="1" spans="1:11">
      <c r="A45" s="2" t="s">
        <v>348</v>
      </c>
      <c r="B45" s="2" t="s">
        <v>1807</v>
      </c>
      <c r="C45" s="2" t="s">
        <v>350</v>
      </c>
      <c r="D45" s="2" t="s">
        <v>351</v>
      </c>
      <c r="E45" s="2" t="s">
        <v>80</v>
      </c>
      <c r="F45" s="2" t="s">
        <v>81</v>
      </c>
      <c r="G45" s="2" t="s">
        <v>1664</v>
      </c>
      <c r="H45" s="2" t="s">
        <v>1808</v>
      </c>
      <c r="I45" s="2" t="s">
        <v>351</v>
      </c>
      <c r="J45" s="2" t="s">
        <v>1666</v>
      </c>
      <c r="K45" s="2" t="s">
        <v>1809</v>
      </c>
    </row>
    <row r="46" s="1" customFormat="1" ht="20" customHeight="1" spans="1:11">
      <c r="A46" s="2" t="s">
        <v>1178</v>
      </c>
      <c r="B46" s="2" t="s">
        <v>1810</v>
      </c>
      <c r="C46" s="2" t="s">
        <v>980</v>
      </c>
      <c r="D46" s="2" t="s">
        <v>1179</v>
      </c>
      <c r="E46" s="2" t="s">
        <v>80</v>
      </c>
      <c r="F46" s="2" t="s">
        <v>81</v>
      </c>
      <c r="G46" s="2" t="s">
        <v>1664</v>
      </c>
      <c r="H46" s="2" t="s">
        <v>1811</v>
      </c>
      <c r="I46" s="2" t="s">
        <v>1179</v>
      </c>
      <c r="J46" s="2" t="s">
        <v>1666</v>
      </c>
      <c r="K46" s="2" t="s">
        <v>1812</v>
      </c>
    </row>
    <row r="47" s="1" customFormat="1" ht="20" customHeight="1" spans="1:11">
      <c r="A47" s="2" t="s">
        <v>1107</v>
      </c>
      <c r="B47" s="2" t="s">
        <v>1813</v>
      </c>
      <c r="C47" s="2" t="s">
        <v>1109</v>
      </c>
      <c r="D47" s="2" t="s">
        <v>1110</v>
      </c>
      <c r="E47" s="2" t="s">
        <v>80</v>
      </c>
      <c r="F47" s="2" t="s">
        <v>81</v>
      </c>
      <c r="G47" s="2" t="s">
        <v>1664</v>
      </c>
      <c r="H47" s="2" t="s">
        <v>1814</v>
      </c>
      <c r="I47" s="2" t="s">
        <v>1110</v>
      </c>
      <c r="J47" s="2" t="s">
        <v>1666</v>
      </c>
      <c r="K47" s="2" t="s">
        <v>1815</v>
      </c>
    </row>
    <row r="48" s="1" customFormat="1" ht="20" customHeight="1" spans="1:11">
      <c r="A48" s="2" t="s">
        <v>998</v>
      </c>
      <c r="B48" s="2" t="s">
        <v>1816</v>
      </c>
      <c r="C48" s="2" t="s">
        <v>1817</v>
      </c>
      <c r="D48" s="2" t="s">
        <v>1001</v>
      </c>
      <c r="E48" s="2" t="s">
        <v>80</v>
      </c>
      <c r="F48" s="2" t="s">
        <v>81</v>
      </c>
      <c r="G48" s="2" t="s">
        <v>1664</v>
      </c>
      <c r="H48" s="2" t="s">
        <v>1818</v>
      </c>
      <c r="I48" s="2" t="s">
        <v>1001</v>
      </c>
      <c r="J48" s="2" t="s">
        <v>1666</v>
      </c>
      <c r="K48" s="2" t="s">
        <v>1819</v>
      </c>
    </row>
    <row r="49" s="1" customFormat="1" ht="20" customHeight="1" spans="1:11">
      <c r="A49" s="2" t="s">
        <v>342</v>
      </c>
      <c r="B49" s="2" t="s">
        <v>1820</v>
      </c>
      <c r="C49" s="2" t="s">
        <v>344</v>
      </c>
      <c r="D49" s="2" t="s">
        <v>345</v>
      </c>
      <c r="E49" s="2" t="s">
        <v>80</v>
      </c>
      <c r="F49" s="2" t="s">
        <v>81</v>
      </c>
      <c r="G49" s="2" t="s">
        <v>1664</v>
      </c>
      <c r="H49" s="2" t="s">
        <v>1747</v>
      </c>
      <c r="I49" s="2" t="s">
        <v>345</v>
      </c>
      <c r="J49" s="2" t="s">
        <v>1666</v>
      </c>
      <c r="K49" s="2" t="s">
        <v>1821</v>
      </c>
    </row>
    <row r="50" s="1" customFormat="1" ht="20" customHeight="1" spans="1:11">
      <c r="A50" s="2" t="s">
        <v>1546</v>
      </c>
      <c r="B50" s="2" t="s">
        <v>1822</v>
      </c>
      <c r="C50" s="2" t="s">
        <v>1548</v>
      </c>
      <c r="D50" s="2" t="s">
        <v>1549</v>
      </c>
      <c r="E50" s="2" t="s">
        <v>80</v>
      </c>
      <c r="F50" s="2" t="s">
        <v>81</v>
      </c>
      <c r="G50" s="2" t="s">
        <v>1664</v>
      </c>
      <c r="H50" s="2" t="s">
        <v>1823</v>
      </c>
      <c r="I50" s="2" t="s">
        <v>1549</v>
      </c>
      <c r="J50" s="2" t="s">
        <v>1666</v>
      </c>
      <c r="K50" s="2" t="s">
        <v>1824</v>
      </c>
    </row>
    <row r="51" s="1" customFormat="1" ht="20" customHeight="1" spans="1:11">
      <c r="A51" s="2" t="s">
        <v>1258</v>
      </c>
      <c r="B51" s="2" t="s">
        <v>1825</v>
      </c>
      <c r="C51" s="2" t="s">
        <v>1260</v>
      </c>
      <c r="D51" s="2" t="s">
        <v>1826</v>
      </c>
      <c r="E51" s="2" t="s">
        <v>80</v>
      </c>
      <c r="F51" s="2" t="s">
        <v>81</v>
      </c>
      <c r="G51" s="2" t="s">
        <v>1664</v>
      </c>
      <c r="H51" s="2" t="s">
        <v>1827</v>
      </c>
      <c r="I51" s="2" t="s">
        <v>1828</v>
      </c>
      <c r="J51" s="2" t="s">
        <v>1666</v>
      </c>
      <c r="K51" s="2" t="s">
        <v>1829</v>
      </c>
    </row>
    <row r="52" s="1" customFormat="1" ht="20" customHeight="1" spans="1:11">
      <c r="A52" s="2" t="s">
        <v>1062</v>
      </c>
      <c r="B52" s="2" t="s">
        <v>1830</v>
      </c>
      <c r="C52" s="2" t="s">
        <v>1831</v>
      </c>
      <c r="D52" s="2" t="s">
        <v>1065</v>
      </c>
      <c r="E52" s="2" t="s">
        <v>80</v>
      </c>
      <c r="F52" s="2" t="s">
        <v>81</v>
      </c>
      <c r="G52" s="2" t="s">
        <v>1664</v>
      </c>
      <c r="H52" s="2" t="s">
        <v>1747</v>
      </c>
      <c r="I52" s="2" t="s">
        <v>1065</v>
      </c>
      <c r="J52" s="2" t="s">
        <v>1666</v>
      </c>
      <c r="K52" s="2" t="s">
        <v>1832</v>
      </c>
    </row>
    <row r="53" s="1" customFormat="1" ht="20" customHeight="1" spans="1:11">
      <c r="A53" s="2" t="s">
        <v>1281</v>
      </c>
      <c r="B53" s="2" t="s">
        <v>1833</v>
      </c>
      <c r="C53" s="2" t="s">
        <v>787</v>
      </c>
      <c r="D53" s="2" t="s">
        <v>1282</v>
      </c>
      <c r="E53" s="2" t="s">
        <v>80</v>
      </c>
      <c r="F53" s="2" t="s">
        <v>81</v>
      </c>
      <c r="G53" s="2" t="s">
        <v>1664</v>
      </c>
      <c r="H53" s="2" t="s">
        <v>1722</v>
      </c>
      <c r="I53" s="2" t="s">
        <v>1282</v>
      </c>
      <c r="J53" s="2" t="s">
        <v>1666</v>
      </c>
      <c r="K53" s="2" t="s">
        <v>1834</v>
      </c>
    </row>
    <row r="54" s="1" customFormat="1" ht="20" customHeight="1" spans="1:11">
      <c r="A54" s="2" t="s">
        <v>1058</v>
      </c>
      <c r="B54" s="2" t="s">
        <v>1835</v>
      </c>
      <c r="C54" s="2" t="s">
        <v>1836</v>
      </c>
      <c r="D54" s="2" t="s">
        <v>1061</v>
      </c>
      <c r="E54" s="2" t="s">
        <v>80</v>
      </c>
      <c r="F54" s="2" t="s">
        <v>81</v>
      </c>
      <c r="G54" s="2" t="s">
        <v>1664</v>
      </c>
      <c r="H54" s="2" t="s">
        <v>1722</v>
      </c>
      <c r="I54" s="2" t="s">
        <v>1061</v>
      </c>
      <c r="J54" s="2" t="s">
        <v>1666</v>
      </c>
      <c r="K54" s="2" t="s">
        <v>1837</v>
      </c>
    </row>
    <row r="55" s="1" customFormat="1" ht="20" customHeight="1" spans="1:11">
      <c r="A55" s="2" t="s">
        <v>1838</v>
      </c>
      <c r="B55" s="2" t="s">
        <v>1839</v>
      </c>
      <c r="C55" s="2" t="s">
        <v>1840</v>
      </c>
      <c r="D55" s="2" t="s">
        <v>1841</v>
      </c>
      <c r="E55" s="2" t="s">
        <v>80</v>
      </c>
      <c r="F55" s="2" t="s">
        <v>81</v>
      </c>
      <c r="G55" s="2" t="s">
        <v>1664</v>
      </c>
      <c r="H55" s="2" t="s">
        <v>1712</v>
      </c>
      <c r="I55" s="2" t="s">
        <v>1841</v>
      </c>
      <c r="J55" s="2" t="s">
        <v>1666</v>
      </c>
      <c r="K55" s="2" t="s">
        <v>1842</v>
      </c>
    </row>
    <row r="56" s="1" customFormat="1" ht="20" customHeight="1" spans="1:11">
      <c r="A56" s="2" t="s">
        <v>1113</v>
      </c>
      <c r="B56" s="2" t="s">
        <v>1843</v>
      </c>
      <c r="C56" s="2" t="s">
        <v>1115</v>
      </c>
      <c r="D56" s="2" t="s">
        <v>1116</v>
      </c>
      <c r="E56" s="2" t="s">
        <v>80</v>
      </c>
      <c r="F56" s="2" t="s">
        <v>81</v>
      </c>
      <c r="G56" s="2" t="s">
        <v>1664</v>
      </c>
      <c r="H56" s="2" t="s">
        <v>1730</v>
      </c>
      <c r="I56" s="2" t="s">
        <v>1116</v>
      </c>
      <c r="J56" s="2" t="s">
        <v>1666</v>
      </c>
      <c r="K56" s="2" t="s">
        <v>1844</v>
      </c>
    </row>
    <row r="57" s="1" customFormat="1" ht="20" customHeight="1" spans="1:11">
      <c r="A57" s="2" t="s">
        <v>633</v>
      </c>
      <c r="B57" s="2" t="s">
        <v>1845</v>
      </c>
      <c r="C57" s="2" t="s">
        <v>635</v>
      </c>
      <c r="D57" s="2" t="s">
        <v>636</v>
      </c>
      <c r="E57" s="2" t="s">
        <v>80</v>
      </c>
      <c r="F57" s="2" t="s">
        <v>81</v>
      </c>
      <c r="G57" s="2" t="s">
        <v>1664</v>
      </c>
      <c r="H57" s="2" t="s">
        <v>1846</v>
      </c>
      <c r="I57" s="2" t="s">
        <v>636</v>
      </c>
      <c r="J57" s="2" t="s">
        <v>1666</v>
      </c>
      <c r="K57" s="2" t="s">
        <v>1847</v>
      </c>
    </row>
    <row r="58" s="1" customFormat="1" ht="20" customHeight="1" spans="1:11">
      <c r="A58" s="2" t="s">
        <v>1510</v>
      </c>
      <c r="B58" s="2" t="s">
        <v>1848</v>
      </c>
      <c r="C58" s="2" t="s">
        <v>1512</v>
      </c>
      <c r="D58" s="2" t="s">
        <v>1513</v>
      </c>
      <c r="E58" s="2" t="s">
        <v>80</v>
      </c>
      <c r="F58" s="2" t="s">
        <v>81</v>
      </c>
      <c r="G58" s="2" t="s">
        <v>1664</v>
      </c>
      <c r="H58" s="2" t="s">
        <v>1849</v>
      </c>
      <c r="I58" s="2" t="s">
        <v>1513</v>
      </c>
      <c r="J58" s="2" t="s">
        <v>1666</v>
      </c>
      <c r="K58" s="2" t="s">
        <v>1850</v>
      </c>
    </row>
    <row r="59" s="1" customFormat="1" ht="20" customHeight="1" spans="1:11">
      <c r="A59" s="2" t="s">
        <v>846</v>
      </c>
      <c r="B59" s="2" t="s">
        <v>1851</v>
      </c>
      <c r="C59" s="2" t="s">
        <v>848</v>
      </c>
      <c r="D59" s="2" t="s">
        <v>849</v>
      </c>
      <c r="E59" s="2" t="s">
        <v>80</v>
      </c>
      <c r="F59" s="2" t="s">
        <v>81</v>
      </c>
      <c r="G59" s="2" t="s">
        <v>1664</v>
      </c>
      <c r="H59" s="2" t="s">
        <v>1852</v>
      </c>
      <c r="I59" s="2" t="s">
        <v>849</v>
      </c>
      <c r="J59" s="2" t="s">
        <v>1666</v>
      </c>
      <c r="K59" s="2" t="s">
        <v>1853</v>
      </c>
    </row>
    <row r="60" s="1" customFormat="1" ht="20" customHeight="1" spans="1:11">
      <c r="A60" s="2" t="s">
        <v>521</v>
      </c>
      <c r="B60" s="2" t="s">
        <v>1854</v>
      </c>
      <c r="C60" s="2" t="s">
        <v>1725</v>
      </c>
      <c r="D60" s="2" t="s">
        <v>1855</v>
      </c>
      <c r="E60" s="2" t="s">
        <v>80</v>
      </c>
      <c r="F60" s="2" t="s">
        <v>81</v>
      </c>
      <c r="G60" s="2" t="s">
        <v>1664</v>
      </c>
      <c r="H60" s="2" t="s">
        <v>1856</v>
      </c>
      <c r="I60" s="2" t="s">
        <v>1857</v>
      </c>
      <c r="J60" s="2" t="s">
        <v>1666</v>
      </c>
      <c r="K60" s="2" t="s">
        <v>1858</v>
      </c>
    </row>
    <row r="61" s="1" customFormat="1" ht="20" customHeight="1" spans="1:11">
      <c r="A61" s="2" t="s">
        <v>637</v>
      </c>
      <c r="B61" s="2" t="s">
        <v>1859</v>
      </c>
      <c r="C61" s="2" t="s">
        <v>639</v>
      </c>
      <c r="D61" s="2" t="s">
        <v>640</v>
      </c>
      <c r="E61" s="2" t="s">
        <v>80</v>
      </c>
      <c r="F61" s="2" t="s">
        <v>81</v>
      </c>
      <c r="G61" s="2" t="s">
        <v>1664</v>
      </c>
      <c r="H61" s="2" t="s">
        <v>1785</v>
      </c>
      <c r="I61" s="2" t="s">
        <v>640</v>
      </c>
      <c r="J61" s="2" t="s">
        <v>1666</v>
      </c>
      <c r="K61" s="2" t="s">
        <v>1860</v>
      </c>
    </row>
    <row r="62" s="1" customFormat="1" ht="20" customHeight="1" spans="1:11">
      <c r="A62" s="2" t="s">
        <v>1490</v>
      </c>
      <c r="B62" s="2" t="s">
        <v>1861</v>
      </c>
      <c r="C62" s="2" t="s">
        <v>1862</v>
      </c>
      <c r="D62" s="2" t="s">
        <v>1493</v>
      </c>
      <c r="E62" s="2" t="s">
        <v>80</v>
      </c>
      <c r="F62" s="2" t="s">
        <v>81</v>
      </c>
      <c r="G62" s="2" t="s">
        <v>1664</v>
      </c>
      <c r="H62" s="2" t="s">
        <v>1863</v>
      </c>
      <c r="I62" s="2" t="s">
        <v>1493</v>
      </c>
      <c r="J62" s="2" t="s">
        <v>1666</v>
      </c>
      <c r="K62" s="2" t="s">
        <v>1864</v>
      </c>
    </row>
    <row r="63" s="1" customFormat="1" ht="20" customHeight="1" spans="1:11">
      <c r="A63" s="2" t="s">
        <v>1165</v>
      </c>
      <c r="B63" s="2" t="s">
        <v>1865</v>
      </c>
      <c r="C63" s="2" t="s">
        <v>1866</v>
      </c>
      <c r="D63" s="2" t="s">
        <v>1168</v>
      </c>
      <c r="E63" s="2" t="s">
        <v>80</v>
      </c>
      <c r="F63" s="2" t="s">
        <v>81</v>
      </c>
      <c r="G63" s="2" t="s">
        <v>1664</v>
      </c>
      <c r="H63" s="2" t="s">
        <v>1849</v>
      </c>
      <c r="I63" s="2" t="s">
        <v>1168</v>
      </c>
      <c r="J63" s="2" t="s">
        <v>1666</v>
      </c>
      <c r="K63" s="2" t="s">
        <v>1867</v>
      </c>
    </row>
    <row r="64" s="1" customFormat="1" ht="20" customHeight="1" spans="1:11">
      <c r="A64" s="2" t="s">
        <v>821</v>
      </c>
      <c r="B64" s="2" t="s">
        <v>1868</v>
      </c>
      <c r="C64" s="2" t="s">
        <v>1869</v>
      </c>
      <c r="D64" s="2" t="s">
        <v>824</v>
      </c>
      <c r="E64" s="2" t="s">
        <v>80</v>
      </c>
      <c r="F64" s="2" t="s">
        <v>81</v>
      </c>
      <c r="G64" s="2" t="s">
        <v>1664</v>
      </c>
      <c r="H64" s="2" t="s">
        <v>1870</v>
      </c>
      <c r="I64" s="2" t="s">
        <v>824</v>
      </c>
      <c r="J64" s="2" t="s">
        <v>1666</v>
      </c>
      <c r="K64" s="2" t="s">
        <v>1871</v>
      </c>
    </row>
    <row r="65" s="1" customFormat="1" ht="20" customHeight="1" spans="1:11">
      <c r="A65" s="2" t="s">
        <v>978</v>
      </c>
      <c r="B65" s="2" t="s">
        <v>1872</v>
      </c>
      <c r="C65" s="2" t="s">
        <v>980</v>
      </c>
      <c r="D65" s="2" t="s">
        <v>981</v>
      </c>
      <c r="E65" s="2" t="s">
        <v>80</v>
      </c>
      <c r="F65" s="2" t="s">
        <v>81</v>
      </c>
      <c r="G65" s="2" t="s">
        <v>1664</v>
      </c>
      <c r="H65" s="2" t="s">
        <v>1730</v>
      </c>
      <c r="I65" s="2" t="s">
        <v>981</v>
      </c>
      <c r="J65" s="2" t="s">
        <v>1666</v>
      </c>
      <c r="K65" s="2" t="s">
        <v>1871</v>
      </c>
    </row>
    <row r="66" s="1" customFormat="1" ht="20" customHeight="1" spans="1:11">
      <c r="A66" s="2" t="s">
        <v>982</v>
      </c>
      <c r="B66" s="2" t="s">
        <v>1873</v>
      </c>
      <c r="C66" s="2" t="s">
        <v>984</v>
      </c>
      <c r="D66" s="2" t="s">
        <v>985</v>
      </c>
      <c r="E66" s="2" t="s">
        <v>80</v>
      </c>
      <c r="F66" s="2" t="s">
        <v>81</v>
      </c>
      <c r="G66" s="2" t="s">
        <v>1664</v>
      </c>
      <c r="H66" s="2" t="s">
        <v>1874</v>
      </c>
      <c r="I66" s="2" t="s">
        <v>985</v>
      </c>
      <c r="J66" s="2" t="s">
        <v>1666</v>
      </c>
      <c r="K66" s="2" t="s">
        <v>1875</v>
      </c>
    </row>
    <row r="67" s="1" customFormat="1" ht="20" customHeight="1" spans="1:11">
      <c r="A67" s="2" t="s">
        <v>1266</v>
      </c>
      <c r="B67" s="2" t="s">
        <v>1876</v>
      </c>
      <c r="C67" s="2" t="s">
        <v>1877</v>
      </c>
      <c r="D67" s="2" t="s">
        <v>1878</v>
      </c>
      <c r="E67" s="2" t="s">
        <v>80</v>
      </c>
      <c r="F67" s="2" t="s">
        <v>81</v>
      </c>
      <c r="G67" s="2" t="s">
        <v>1664</v>
      </c>
      <c r="H67" s="2" t="s">
        <v>1879</v>
      </c>
      <c r="I67" s="2" t="s">
        <v>1880</v>
      </c>
      <c r="J67" s="2" t="s">
        <v>1666</v>
      </c>
      <c r="K67" s="2" t="s">
        <v>1881</v>
      </c>
    </row>
    <row r="68" s="1" customFormat="1" ht="20" customHeight="1" spans="1:11">
      <c r="A68" s="2" t="s">
        <v>1567</v>
      </c>
      <c r="B68" s="2" t="s">
        <v>1882</v>
      </c>
      <c r="C68" s="2" t="s">
        <v>1569</v>
      </c>
      <c r="D68" s="2" t="s">
        <v>1570</v>
      </c>
      <c r="E68" s="2" t="s">
        <v>80</v>
      </c>
      <c r="F68" s="2" t="s">
        <v>81</v>
      </c>
      <c r="G68" s="2" t="s">
        <v>1664</v>
      </c>
      <c r="H68" s="2" t="s">
        <v>1883</v>
      </c>
      <c r="I68" s="2" t="s">
        <v>1570</v>
      </c>
      <c r="J68" s="2" t="s">
        <v>1666</v>
      </c>
      <c r="K68" s="2" t="s">
        <v>1884</v>
      </c>
    </row>
    <row r="69" s="1" customFormat="1" ht="20" customHeight="1" spans="1:11">
      <c r="A69" s="2" t="s">
        <v>1248</v>
      </c>
      <c r="B69" s="2" t="s">
        <v>1885</v>
      </c>
      <c r="C69" s="2" t="s">
        <v>1886</v>
      </c>
      <c r="D69" s="2" t="s">
        <v>1251</v>
      </c>
      <c r="E69" s="2" t="s">
        <v>80</v>
      </c>
      <c r="F69" s="2" t="s">
        <v>81</v>
      </c>
      <c r="G69" s="2" t="s">
        <v>1664</v>
      </c>
      <c r="H69" s="2" t="s">
        <v>1887</v>
      </c>
      <c r="I69" s="2" t="s">
        <v>1251</v>
      </c>
      <c r="J69" s="2" t="s">
        <v>1666</v>
      </c>
      <c r="K69" s="2" t="s">
        <v>1888</v>
      </c>
    </row>
    <row r="70" s="1" customFormat="1" ht="20" customHeight="1" spans="1:11">
      <c r="A70" s="2" t="s">
        <v>1085</v>
      </c>
      <c r="B70" s="2" t="s">
        <v>1889</v>
      </c>
      <c r="C70" s="2" t="s">
        <v>940</v>
      </c>
      <c r="D70" s="2" t="s">
        <v>1086</v>
      </c>
      <c r="E70" s="2" t="s">
        <v>80</v>
      </c>
      <c r="F70" s="2" t="s">
        <v>81</v>
      </c>
      <c r="G70" s="2" t="s">
        <v>1664</v>
      </c>
      <c r="H70" s="2" t="s">
        <v>1890</v>
      </c>
      <c r="I70" s="2" t="s">
        <v>1086</v>
      </c>
      <c r="J70" s="2" t="s">
        <v>1666</v>
      </c>
      <c r="K70" s="2" t="s">
        <v>1891</v>
      </c>
    </row>
    <row r="71" s="1" customFormat="1" ht="20" customHeight="1" spans="1:11">
      <c r="A71" s="2" t="s">
        <v>1334</v>
      </c>
      <c r="B71" s="2" t="s">
        <v>1892</v>
      </c>
      <c r="C71" s="2" t="s">
        <v>1893</v>
      </c>
      <c r="D71" s="2" t="s">
        <v>1337</v>
      </c>
      <c r="E71" s="2" t="s">
        <v>80</v>
      </c>
      <c r="F71" s="2" t="s">
        <v>81</v>
      </c>
      <c r="G71" s="2" t="s">
        <v>1664</v>
      </c>
      <c r="H71" s="2" t="s">
        <v>1849</v>
      </c>
      <c r="I71" s="2" t="s">
        <v>1337</v>
      </c>
      <c r="J71" s="2" t="s">
        <v>1666</v>
      </c>
      <c r="K71" s="2" t="s">
        <v>1894</v>
      </c>
    </row>
    <row r="72" s="1" customFormat="1" ht="20" customHeight="1" spans="1:11">
      <c r="A72" s="2" t="s">
        <v>972</v>
      </c>
      <c r="B72" s="2" t="s">
        <v>1895</v>
      </c>
      <c r="C72" s="2" t="s">
        <v>974</v>
      </c>
      <c r="D72" s="2" t="s">
        <v>975</v>
      </c>
      <c r="E72" s="2" t="s">
        <v>80</v>
      </c>
      <c r="F72" s="2" t="s">
        <v>81</v>
      </c>
      <c r="G72" s="2" t="s">
        <v>1664</v>
      </c>
      <c r="H72" s="2" t="s">
        <v>1802</v>
      </c>
      <c r="I72" s="2" t="s">
        <v>975</v>
      </c>
      <c r="J72" s="2" t="s">
        <v>1666</v>
      </c>
      <c r="K72" s="2" t="s">
        <v>1896</v>
      </c>
    </row>
    <row r="73" s="1" customFormat="1" ht="20" customHeight="1" spans="1:11">
      <c r="A73" s="2" t="s">
        <v>335</v>
      </c>
      <c r="B73" s="2" t="s">
        <v>1897</v>
      </c>
      <c r="C73" s="2" t="s">
        <v>337</v>
      </c>
      <c r="D73" s="2" t="s">
        <v>338</v>
      </c>
      <c r="E73" s="2" t="s">
        <v>80</v>
      </c>
      <c r="F73" s="2" t="s">
        <v>81</v>
      </c>
      <c r="G73" s="2" t="s">
        <v>1664</v>
      </c>
      <c r="H73" s="2" t="s">
        <v>1898</v>
      </c>
      <c r="I73" s="2" t="s">
        <v>338</v>
      </c>
      <c r="J73" s="2" t="s">
        <v>1666</v>
      </c>
      <c r="K73" s="2" t="s">
        <v>1899</v>
      </c>
    </row>
    <row r="74" s="1" customFormat="1" ht="20" customHeight="1" spans="1:11">
      <c r="A74" s="2" t="s">
        <v>1253</v>
      </c>
      <c r="B74" s="2" t="s">
        <v>1900</v>
      </c>
      <c r="C74" s="2" t="s">
        <v>1255</v>
      </c>
      <c r="D74" s="2" t="s">
        <v>1256</v>
      </c>
      <c r="E74" s="2" t="s">
        <v>80</v>
      </c>
      <c r="F74" s="2" t="s">
        <v>81</v>
      </c>
      <c r="G74" s="2" t="s">
        <v>1664</v>
      </c>
      <c r="H74" s="2" t="s">
        <v>1901</v>
      </c>
      <c r="I74" s="2" t="s">
        <v>1256</v>
      </c>
      <c r="J74" s="2" t="s">
        <v>1666</v>
      </c>
      <c r="K74" s="2" t="s">
        <v>1902</v>
      </c>
    </row>
    <row r="75" s="1" customFormat="1" ht="20" customHeight="1" spans="1:11">
      <c r="A75" s="2" t="s">
        <v>647</v>
      </c>
      <c r="B75" s="2" t="s">
        <v>1903</v>
      </c>
      <c r="C75" s="2" t="s">
        <v>649</v>
      </c>
      <c r="D75" s="2" t="s">
        <v>650</v>
      </c>
      <c r="E75" s="2" t="s">
        <v>80</v>
      </c>
      <c r="F75" s="2" t="s">
        <v>81</v>
      </c>
      <c r="G75" s="2" t="s">
        <v>1664</v>
      </c>
      <c r="H75" s="2" t="s">
        <v>1904</v>
      </c>
      <c r="I75" s="2" t="s">
        <v>650</v>
      </c>
      <c r="J75" s="2" t="s">
        <v>1666</v>
      </c>
      <c r="K75" s="2" t="s">
        <v>1905</v>
      </c>
    </row>
    <row r="76" s="1" customFormat="1" ht="20" customHeight="1" spans="1:11">
      <c r="A76" s="2" t="s">
        <v>356</v>
      </c>
      <c r="B76" s="2" t="s">
        <v>1906</v>
      </c>
      <c r="C76" s="2" t="s">
        <v>358</v>
      </c>
      <c r="D76" s="2" t="s">
        <v>359</v>
      </c>
      <c r="E76" s="2" t="s">
        <v>80</v>
      </c>
      <c r="F76" s="2" t="s">
        <v>81</v>
      </c>
      <c r="G76" s="2" t="s">
        <v>1664</v>
      </c>
      <c r="H76" s="2" t="s">
        <v>1907</v>
      </c>
      <c r="I76" s="2" t="s">
        <v>359</v>
      </c>
      <c r="J76" s="2" t="s">
        <v>1666</v>
      </c>
      <c r="K76" s="2" t="s">
        <v>1908</v>
      </c>
    </row>
    <row r="77" s="1" customFormat="1" ht="20" customHeight="1" spans="1:11">
      <c r="A77" s="2" t="s">
        <v>494</v>
      </c>
      <c r="B77" s="2" t="s">
        <v>1909</v>
      </c>
      <c r="C77" s="2" t="s">
        <v>496</v>
      </c>
      <c r="D77" s="2" t="s">
        <v>497</v>
      </c>
      <c r="E77" s="2" t="s">
        <v>80</v>
      </c>
      <c r="F77" s="2" t="s">
        <v>81</v>
      </c>
      <c r="G77" s="2" t="s">
        <v>1664</v>
      </c>
      <c r="H77" s="2" t="s">
        <v>1846</v>
      </c>
      <c r="I77" s="2" t="s">
        <v>497</v>
      </c>
      <c r="J77" s="2" t="s">
        <v>1666</v>
      </c>
      <c r="K77" s="2" t="s">
        <v>1910</v>
      </c>
    </row>
    <row r="78" s="1" customFormat="1" ht="20" customHeight="1" spans="1:11">
      <c r="A78" s="2" t="s">
        <v>801</v>
      </c>
      <c r="B78" s="2" t="s">
        <v>1911</v>
      </c>
      <c r="C78" s="2" t="s">
        <v>803</v>
      </c>
      <c r="D78" s="2" t="s">
        <v>804</v>
      </c>
      <c r="E78" s="2" t="s">
        <v>80</v>
      </c>
      <c r="F78" s="2" t="s">
        <v>81</v>
      </c>
      <c r="G78" s="2" t="s">
        <v>1664</v>
      </c>
      <c r="H78" s="2" t="s">
        <v>1849</v>
      </c>
      <c r="I78" s="2" t="s">
        <v>804</v>
      </c>
      <c r="J78" s="2" t="s">
        <v>1666</v>
      </c>
      <c r="K78" s="2" t="s">
        <v>1912</v>
      </c>
    </row>
    <row r="79" s="1" customFormat="1" ht="20" customHeight="1" spans="1:11">
      <c r="A79" s="2" t="s">
        <v>371</v>
      </c>
      <c r="B79" s="2" t="s">
        <v>1913</v>
      </c>
      <c r="C79" s="2" t="s">
        <v>373</v>
      </c>
      <c r="D79" s="2" t="s">
        <v>374</v>
      </c>
      <c r="E79" s="2" t="s">
        <v>80</v>
      </c>
      <c r="F79" s="2" t="s">
        <v>81</v>
      </c>
      <c r="G79" s="2" t="s">
        <v>1664</v>
      </c>
      <c r="H79" s="2" t="s">
        <v>1849</v>
      </c>
      <c r="I79" s="2" t="s">
        <v>374</v>
      </c>
      <c r="J79" s="2" t="s">
        <v>1666</v>
      </c>
      <c r="K79" s="2" t="s">
        <v>1914</v>
      </c>
    </row>
    <row r="80" s="1" customFormat="1" ht="20" customHeight="1" spans="1:11">
      <c r="A80" s="2" t="s">
        <v>623</v>
      </c>
      <c r="B80" s="2" t="s">
        <v>1915</v>
      </c>
      <c r="C80" s="2" t="s">
        <v>1916</v>
      </c>
      <c r="D80" s="2" t="s">
        <v>626</v>
      </c>
      <c r="E80" s="2" t="s">
        <v>80</v>
      </c>
      <c r="F80" s="2" t="s">
        <v>81</v>
      </c>
      <c r="G80" s="2" t="s">
        <v>1664</v>
      </c>
      <c r="H80" s="2" t="s">
        <v>1722</v>
      </c>
      <c r="I80" s="2" t="s">
        <v>626</v>
      </c>
      <c r="J80" s="2" t="s">
        <v>1666</v>
      </c>
      <c r="K80" s="2" t="s">
        <v>1917</v>
      </c>
    </row>
    <row r="81" s="1" customFormat="1" ht="20" customHeight="1" spans="1:11">
      <c r="A81" s="2" t="s">
        <v>1306</v>
      </c>
      <c r="B81" s="2" t="s">
        <v>1918</v>
      </c>
      <c r="C81" s="2" t="s">
        <v>669</v>
      </c>
      <c r="D81" s="2" t="s">
        <v>1307</v>
      </c>
      <c r="E81" s="2" t="s">
        <v>80</v>
      </c>
      <c r="F81" s="2" t="s">
        <v>81</v>
      </c>
      <c r="G81" s="2" t="s">
        <v>1664</v>
      </c>
      <c r="H81" s="2" t="s">
        <v>1777</v>
      </c>
      <c r="I81" s="2" t="s">
        <v>1307</v>
      </c>
      <c r="J81" s="2" t="s">
        <v>1666</v>
      </c>
      <c r="K81" s="2" t="s">
        <v>1919</v>
      </c>
    </row>
    <row r="82" s="1" customFormat="1" ht="20" customHeight="1" spans="1:11">
      <c r="A82" s="2" t="s">
        <v>659</v>
      </c>
      <c r="B82" s="2" t="s">
        <v>1920</v>
      </c>
      <c r="C82" s="2" t="s">
        <v>661</v>
      </c>
      <c r="D82" s="2" t="s">
        <v>662</v>
      </c>
      <c r="E82" s="2" t="s">
        <v>80</v>
      </c>
      <c r="F82" s="2" t="s">
        <v>81</v>
      </c>
      <c r="G82" s="2" t="s">
        <v>1664</v>
      </c>
      <c r="H82" s="2" t="s">
        <v>1921</v>
      </c>
      <c r="I82" s="2" t="s">
        <v>662</v>
      </c>
      <c r="J82" s="2" t="s">
        <v>1666</v>
      </c>
      <c r="K82" s="2" t="s">
        <v>1922</v>
      </c>
    </row>
    <row r="83" s="1" customFormat="1" ht="20" customHeight="1" spans="1:11">
      <c r="A83" s="2" t="s">
        <v>805</v>
      </c>
      <c r="B83" s="2" t="s">
        <v>1923</v>
      </c>
      <c r="C83" s="2" t="s">
        <v>807</v>
      </c>
      <c r="D83" s="2" t="s">
        <v>808</v>
      </c>
      <c r="E83" s="2" t="s">
        <v>80</v>
      </c>
      <c r="F83" s="2" t="s">
        <v>81</v>
      </c>
      <c r="G83" s="2" t="s">
        <v>1664</v>
      </c>
      <c r="H83" s="2" t="s">
        <v>1785</v>
      </c>
      <c r="I83" s="2" t="s">
        <v>808</v>
      </c>
      <c r="J83" s="2" t="s">
        <v>1666</v>
      </c>
      <c r="K83" s="2" t="s">
        <v>1924</v>
      </c>
    </row>
    <row r="84" s="1" customFormat="1" ht="20" customHeight="1" spans="1:11">
      <c r="A84" s="2" t="s">
        <v>922</v>
      </c>
      <c r="B84" s="2" t="s">
        <v>1925</v>
      </c>
      <c r="C84" s="2" t="s">
        <v>739</v>
      </c>
      <c r="D84" s="2" t="s">
        <v>923</v>
      </c>
      <c r="E84" s="2" t="s">
        <v>80</v>
      </c>
      <c r="F84" s="2" t="s">
        <v>81</v>
      </c>
      <c r="G84" s="2" t="s">
        <v>1664</v>
      </c>
      <c r="H84" s="2" t="s">
        <v>1926</v>
      </c>
      <c r="I84" s="2" t="s">
        <v>923</v>
      </c>
      <c r="J84" s="2" t="s">
        <v>1666</v>
      </c>
      <c r="K84" s="2" t="s">
        <v>1927</v>
      </c>
    </row>
    <row r="85" s="1" customFormat="1" ht="20" customHeight="1" spans="1:11">
      <c r="A85" s="2" t="s">
        <v>1076</v>
      </c>
      <c r="B85" s="2" t="s">
        <v>1928</v>
      </c>
      <c r="C85" s="2" t="s">
        <v>1929</v>
      </c>
      <c r="D85" s="2" t="s">
        <v>1079</v>
      </c>
      <c r="E85" s="2" t="s">
        <v>80</v>
      </c>
      <c r="F85" s="2" t="s">
        <v>81</v>
      </c>
      <c r="G85" s="2" t="s">
        <v>1664</v>
      </c>
      <c r="H85" s="2" t="s">
        <v>1930</v>
      </c>
      <c r="I85" s="2" t="s">
        <v>1079</v>
      </c>
      <c r="J85" s="2" t="s">
        <v>1666</v>
      </c>
      <c r="K85" s="2" t="s">
        <v>1931</v>
      </c>
    </row>
    <row r="86" s="1" customFormat="1" ht="20" customHeight="1" spans="1:11">
      <c r="A86" s="2" t="s">
        <v>1096</v>
      </c>
      <c r="B86" s="2" t="s">
        <v>1932</v>
      </c>
      <c r="C86" s="2" t="s">
        <v>1933</v>
      </c>
      <c r="D86" s="2" t="s">
        <v>1099</v>
      </c>
      <c r="E86" s="2" t="s">
        <v>80</v>
      </c>
      <c r="F86" s="2" t="s">
        <v>81</v>
      </c>
      <c r="G86" s="2" t="s">
        <v>1664</v>
      </c>
      <c r="H86" s="2" t="s">
        <v>1934</v>
      </c>
      <c r="I86" s="2" t="s">
        <v>1099</v>
      </c>
      <c r="J86" s="2" t="s">
        <v>1666</v>
      </c>
      <c r="K86" s="2" t="s">
        <v>1935</v>
      </c>
    </row>
    <row r="87" s="1" customFormat="1" ht="20" customHeight="1" spans="1:11">
      <c r="A87" s="2" t="s">
        <v>798</v>
      </c>
      <c r="B87" s="2" t="s">
        <v>1936</v>
      </c>
      <c r="C87" s="2" t="s">
        <v>635</v>
      </c>
      <c r="D87" s="2" t="s">
        <v>799</v>
      </c>
      <c r="E87" s="2" t="s">
        <v>80</v>
      </c>
      <c r="F87" s="2" t="s">
        <v>81</v>
      </c>
      <c r="G87" s="2" t="s">
        <v>1664</v>
      </c>
      <c r="H87" s="2" t="s">
        <v>1846</v>
      </c>
      <c r="I87" s="2" t="s">
        <v>799</v>
      </c>
      <c r="J87" s="2" t="s">
        <v>1666</v>
      </c>
      <c r="K87" s="2" t="s">
        <v>1937</v>
      </c>
    </row>
    <row r="88" s="1" customFormat="1" ht="20" customHeight="1" spans="1:11">
      <c r="A88" s="2" t="s">
        <v>948</v>
      </c>
      <c r="B88" s="2" t="s">
        <v>1938</v>
      </c>
      <c r="C88" s="2" t="s">
        <v>1939</v>
      </c>
      <c r="D88" s="2" t="s">
        <v>951</v>
      </c>
      <c r="E88" s="2" t="s">
        <v>80</v>
      </c>
      <c r="F88" s="2" t="s">
        <v>81</v>
      </c>
      <c r="G88" s="2" t="s">
        <v>1664</v>
      </c>
      <c r="H88" s="2" t="s">
        <v>1863</v>
      </c>
      <c r="I88" s="2" t="s">
        <v>951</v>
      </c>
      <c r="J88" s="2" t="s">
        <v>1666</v>
      </c>
      <c r="K88" s="2" t="s">
        <v>1940</v>
      </c>
    </row>
    <row r="89" s="1" customFormat="1" ht="20" customHeight="1" spans="1:11">
      <c r="A89" s="2" t="s">
        <v>1494</v>
      </c>
      <c r="B89" s="2" t="s">
        <v>1941</v>
      </c>
      <c r="C89" s="2" t="s">
        <v>1942</v>
      </c>
      <c r="D89" s="2" t="s">
        <v>1497</v>
      </c>
      <c r="E89" s="2" t="s">
        <v>80</v>
      </c>
      <c r="F89" s="2" t="s">
        <v>81</v>
      </c>
      <c r="G89" s="2" t="s">
        <v>1664</v>
      </c>
      <c r="H89" s="2" t="s">
        <v>1722</v>
      </c>
      <c r="I89" s="2" t="s">
        <v>1497</v>
      </c>
      <c r="J89" s="2" t="s">
        <v>1666</v>
      </c>
      <c r="K89" s="2" t="s">
        <v>1943</v>
      </c>
    </row>
    <row r="90" s="1" customFormat="1" ht="20" customHeight="1" spans="1:11">
      <c r="A90" s="2" t="s">
        <v>1160</v>
      </c>
      <c r="B90" s="2" t="s">
        <v>1944</v>
      </c>
      <c r="C90" s="2" t="s">
        <v>1162</v>
      </c>
      <c r="D90" s="2" t="s">
        <v>1163</v>
      </c>
      <c r="E90" s="2" t="s">
        <v>80</v>
      </c>
      <c r="F90" s="2" t="s">
        <v>81</v>
      </c>
      <c r="G90" s="2" t="s">
        <v>1664</v>
      </c>
      <c r="H90" s="2" t="s">
        <v>1945</v>
      </c>
      <c r="I90" s="2" t="s">
        <v>1163</v>
      </c>
      <c r="J90" s="2" t="s">
        <v>1666</v>
      </c>
      <c r="K90" s="2" t="s">
        <v>1946</v>
      </c>
    </row>
    <row r="91" s="1" customFormat="1" ht="20" customHeight="1" spans="1:11">
      <c r="A91" s="2" t="s">
        <v>1947</v>
      </c>
      <c r="B91" s="2" t="s">
        <v>1948</v>
      </c>
      <c r="C91" s="2" t="s">
        <v>1949</v>
      </c>
      <c r="D91" s="2" t="s">
        <v>1950</v>
      </c>
      <c r="E91" s="2" t="s">
        <v>80</v>
      </c>
      <c r="F91" s="2" t="s">
        <v>81</v>
      </c>
      <c r="G91" s="2" t="s">
        <v>1664</v>
      </c>
      <c r="H91" s="2" t="s">
        <v>1712</v>
      </c>
      <c r="I91" s="2" t="s">
        <v>1950</v>
      </c>
      <c r="J91" s="2" t="s">
        <v>1666</v>
      </c>
      <c r="K91" s="2" t="s">
        <v>1951</v>
      </c>
    </row>
    <row r="92" s="1" customFormat="1" ht="20" customHeight="1" spans="1:11">
      <c r="A92" s="2" t="s">
        <v>1455</v>
      </c>
      <c r="B92" s="2" t="s">
        <v>1952</v>
      </c>
      <c r="C92" s="2" t="s">
        <v>1457</v>
      </c>
      <c r="D92" s="2" t="s">
        <v>1458</v>
      </c>
      <c r="E92" s="2" t="s">
        <v>80</v>
      </c>
      <c r="F92" s="2" t="s">
        <v>81</v>
      </c>
      <c r="G92" s="2" t="s">
        <v>1664</v>
      </c>
      <c r="H92" s="2" t="s">
        <v>1953</v>
      </c>
      <c r="I92" s="2" t="s">
        <v>1458</v>
      </c>
      <c r="J92" s="2" t="s">
        <v>1666</v>
      </c>
      <c r="K92" s="2" t="s">
        <v>1954</v>
      </c>
    </row>
    <row r="93" s="1" customFormat="1" ht="20" customHeight="1" spans="1:11">
      <c r="A93" s="2" t="s">
        <v>655</v>
      </c>
      <c r="B93" s="2" t="s">
        <v>1955</v>
      </c>
      <c r="C93" s="2" t="s">
        <v>657</v>
      </c>
      <c r="D93" s="2" t="s">
        <v>658</v>
      </c>
      <c r="E93" s="2" t="s">
        <v>80</v>
      </c>
      <c r="F93" s="2" t="s">
        <v>81</v>
      </c>
      <c r="G93" s="2" t="s">
        <v>1664</v>
      </c>
      <c r="H93" s="2" t="s">
        <v>1747</v>
      </c>
      <c r="I93" s="2" t="s">
        <v>658</v>
      </c>
      <c r="J93" s="2" t="s">
        <v>1666</v>
      </c>
      <c r="K93" s="2" t="s">
        <v>1956</v>
      </c>
    </row>
    <row r="94" s="1" customFormat="1" ht="20" customHeight="1" spans="1:11">
      <c r="A94" s="2" t="s">
        <v>1957</v>
      </c>
      <c r="B94" s="2" t="s">
        <v>1958</v>
      </c>
      <c r="C94" s="2" t="s">
        <v>1959</v>
      </c>
      <c r="D94" s="2" t="s">
        <v>1960</v>
      </c>
      <c r="E94" s="2" t="s">
        <v>80</v>
      </c>
      <c r="F94" s="2" t="s">
        <v>81</v>
      </c>
      <c r="G94" s="2" t="s">
        <v>1664</v>
      </c>
      <c r="H94" s="2" t="s">
        <v>1712</v>
      </c>
      <c r="I94" s="2" t="s">
        <v>1960</v>
      </c>
      <c r="J94" s="2" t="s">
        <v>1666</v>
      </c>
      <c r="K94" s="2" t="s">
        <v>1961</v>
      </c>
    </row>
    <row r="95" s="1" customFormat="1" ht="20" customHeight="1" spans="1:11">
      <c r="A95" s="2" t="s">
        <v>1552</v>
      </c>
      <c r="B95" s="2" t="s">
        <v>1962</v>
      </c>
      <c r="C95" s="2" t="s">
        <v>1963</v>
      </c>
      <c r="D95" s="2" t="s">
        <v>1555</v>
      </c>
      <c r="E95" s="2" t="s">
        <v>80</v>
      </c>
      <c r="F95" s="2" t="s">
        <v>81</v>
      </c>
      <c r="G95" s="2" t="s">
        <v>1664</v>
      </c>
      <c r="H95" s="2" t="s">
        <v>1964</v>
      </c>
      <c r="I95" s="2" t="s">
        <v>1555</v>
      </c>
      <c r="J95" s="2" t="s">
        <v>1666</v>
      </c>
      <c r="K95" s="2" t="s">
        <v>1965</v>
      </c>
    </row>
    <row r="96" s="1" customFormat="1" ht="20" customHeight="1" spans="1:11">
      <c r="A96" s="2" t="s">
        <v>501</v>
      </c>
      <c r="B96" s="2" t="s">
        <v>1966</v>
      </c>
      <c r="C96" s="2" t="s">
        <v>1967</v>
      </c>
      <c r="D96" s="2" t="s">
        <v>504</v>
      </c>
      <c r="E96" s="2" t="s">
        <v>80</v>
      </c>
      <c r="F96" s="2" t="s">
        <v>81</v>
      </c>
      <c r="G96" s="2" t="s">
        <v>1664</v>
      </c>
      <c r="H96" s="2" t="s">
        <v>1747</v>
      </c>
      <c r="I96" s="2" t="s">
        <v>504</v>
      </c>
      <c r="J96" s="2" t="s">
        <v>1666</v>
      </c>
      <c r="K96" s="2" t="s">
        <v>1965</v>
      </c>
    </row>
    <row r="97" s="1" customFormat="1" ht="20" customHeight="1" spans="1:11">
      <c r="A97" s="2" t="s">
        <v>917</v>
      </c>
      <c r="B97" s="2" t="s">
        <v>1968</v>
      </c>
      <c r="C97" s="2" t="s">
        <v>919</v>
      </c>
      <c r="D97" s="2" t="s">
        <v>920</v>
      </c>
      <c r="E97" s="2" t="s">
        <v>80</v>
      </c>
      <c r="F97" s="2" t="s">
        <v>81</v>
      </c>
      <c r="G97" s="2" t="s">
        <v>1664</v>
      </c>
      <c r="H97" s="2" t="s">
        <v>1690</v>
      </c>
      <c r="I97" s="2" t="s">
        <v>920</v>
      </c>
      <c r="J97" s="2" t="s">
        <v>1666</v>
      </c>
      <c r="K97" s="2" t="s">
        <v>1969</v>
      </c>
    </row>
    <row r="98" s="1" customFormat="1" ht="20" customHeight="1" spans="1:11">
      <c r="A98" s="2" t="s">
        <v>1535</v>
      </c>
      <c r="B98" s="2" t="s">
        <v>1970</v>
      </c>
      <c r="C98" s="2" t="s">
        <v>1971</v>
      </c>
      <c r="D98" s="2" t="s">
        <v>1538</v>
      </c>
      <c r="E98" s="2" t="s">
        <v>80</v>
      </c>
      <c r="F98" s="2" t="s">
        <v>81</v>
      </c>
      <c r="G98" s="2" t="s">
        <v>1664</v>
      </c>
      <c r="H98" s="2" t="s">
        <v>1730</v>
      </c>
      <c r="I98" s="2" t="s">
        <v>1538</v>
      </c>
      <c r="J98" s="2" t="s">
        <v>1666</v>
      </c>
      <c r="K98" s="2" t="s">
        <v>1972</v>
      </c>
    </row>
    <row r="99" s="1" customFormat="1" ht="20" customHeight="1" spans="1:11">
      <c r="A99" s="2" t="s">
        <v>1557</v>
      </c>
      <c r="B99" s="2" t="s">
        <v>1973</v>
      </c>
      <c r="C99" s="2" t="s">
        <v>1212</v>
      </c>
      <c r="D99" s="2" t="s">
        <v>1558</v>
      </c>
      <c r="E99" s="2" t="s">
        <v>80</v>
      </c>
      <c r="F99" s="2" t="s">
        <v>81</v>
      </c>
      <c r="G99" s="2" t="s">
        <v>1664</v>
      </c>
      <c r="H99" s="2" t="s">
        <v>1974</v>
      </c>
      <c r="I99" s="2" t="s">
        <v>1558</v>
      </c>
      <c r="J99" s="2" t="s">
        <v>1666</v>
      </c>
      <c r="K99" s="2" t="s">
        <v>1975</v>
      </c>
    </row>
    <row r="100" s="1" customFormat="1" ht="20" customHeight="1" spans="1:11">
      <c r="A100" s="2" t="s">
        <v>1516</v>
      </c>
      <c r="B100" s="2" t="s">
        <v>1976</v>
      </c>
      <c r="C100" s="2" t="s">
        <v>1977</v>
      </c>
      <c r="D100" s="2" t="s">
        <v>1519</v>
      </c>
      <c r="E100" s="2" t="s">
        <v>80</v>
      </c>
      <c r="F100" s="2" t="s">
        <v>81</v>
      </c>
      <c r="G100" s="2" t="s">
        <v>1664</v>
      </c>
      <c r="H100" s="2" t="s">
        <v>1978</v>
      </c>
      <c r="I100" s="2" t="s">
        <v>1519</v>
      </c>
      <c r="J100" s="2" t="s">
        <v>1666</v>
      </c>
      <c r="K100" s="2" t="s">
        <v>1979</v>
      </c>
    </row>
    <row r="101" s="1" customFormat="1" ht="20" customHeight="1" spans="1:11">
      <c r="A101" s="2" t="s">
        <v>486</v>
      </c>
      <c r="B101" s="2" t="s">
        <v>1980</v>
      </c>
      <c r="C101" s="2" t="s">
        <v>488</v>
      </c>
      <c r="D101" s="2" t="s">
        <v>1981</v>
      </c>
      <c r="E101" s="2" t="s">
        <v>80</v>
      </c>
      <c r="F101" s="2" t="s">
        <v>81</v>
      </c>
      <c r="G101" s="2" t="s">
        <v>1664</v>
      </c>
      <c r="H101" s="2" t="s">
        <v>1982</v>
      </c>
      <c r="I101" s="2" t="s">
        <v>1983</v>
      </c>
      <c r="J101" s="2" t="s">
        <v>1666</v>
      </c>
      <c r="K101" s="2" t="s">
        <v>1984</v>
      </c>
    </row>
    <row r="102" s="1" customFormat="1" ht="20" customHeight="1" spans="1:11">
      <c r="A102" s="2" t="s">
        <v>1476</v>
      </c>
      <c r="B102" s="2" t="s">
        <v>1985</v>
      </c>
      <c r="C102" s="2" t="s">
        <v>1478</v>
      </c>
      <c r="D102" s="2" t="s">
        <v>1479</v>
      </c>
      <c r="E102" s="2" t="s">
        <v>80</v>
      </c>
      <c r="F102" s="2" t="s">
        <v>81</v>
      </c>
      <c r="G102" s="2" t="s">
        <v>1664</v>
      </c>
      <c r="H102" s="2" t="s">
        <v>1986</v>
      </c>
      <c r="I102" s="2" t="s">
        <v>1479</v>
      </c>
      <c r="J102" s="2" t="s">
        <v>1666</v>
      </c>
      <c r="K102" s="2" t="s">
        <v>1987</v>
      </c>
    </row>
    <row r="103" s="1" customFormat="1" ht="20" customHeight="1" spans="1:11">
      <c r="A103" s="2" t="s">
        <v>1450</v>
      </c>
      <c r="B103" s="2" t="s">
        <v>1988</v>
      </c>
      <c r="C103" s="2" t="s">
        <v>1452</v>
      </c>
      <c r="D103" s="2" t="s">
        <v>1453</v>
      </c>
      <c r="E103" s="2" t="s">
        <v>80</v>
      </c>
      <c r="F103" s="2" t="s">
        <v>81</v>
      </c>
      <c r="G103" s="2" t="s">
        <v>1664</v>
      </c>
      <c r="H103" s="2" t="s">
        <v>1989</v>
      </c>
      <c r="I103" s="2" t="s">
        <v>1453</v>
      </c>
      <c r="J103" s="2" t="s">
        <v>1666</v>
      </c>
      <c r="K103" s="2" t="s">
        <v>1990</v>
      </c>
    </row>
    <row r="104" s="1" customFormat="1" ht="20" customHeight="1" spans="1:11">
      <c r="A104" s="2" t="s">
        <v>955</v>
      </c>
      <c r="B104" s="2" t="s">
        <v>1991</v>
      </c>
      <c r="C104" s="2" t="s">
        <v>957</v>
      </c>
      <c r="D104" s="2" t="s">
        <v>958</v>
      </c>
      <c r="E104" s="2" t="s">
        <v>80</v>
      </c>
      <c r="F104" s="2" t="s">
        <v>81</v>
      </c>
      <c r="G104" s="2" t="s">
        <v>1664</v>
      </c>
      <c r="H104" s="2" t="s">
        <v>1992</v>
      </c>
      <c r="I104" s="2" t="s">
        <v>958</v>
      </c>
      <c r="J104" s="2" t="s">
        <v>1666</v>
      </c>
      <c r="K104" s="2" t="s">
        <v>1993</v>
      </c>
    </row>
    <row r="105" s="1" customFormat="1" ht="20" customHeight="1" spans="1:11">
      <c r="A105" s="2" t="s">
        <v>1484</v>
      </c>
      <c r="B105" s="2" t="s">
        <v>1994</v>
      </c>
      <c r="C105" s="2" t="s">
        <v>1995</v>
      </c>
      <c r="D105" s="2" t="s">
        <v>1487</v>
      </c>
      <c r="E105" s="2" t="s">
        <v>80</v>
      </c>
      <c r="F105" s="2" t="s">
        <v>81</v>
      </c>
      <c r="G105" s="2" t="s">
        <v>1664</v>
      </c>
      <c r="H105" s="2" t="s">
        <v>1996</v>
      </c>
      <c r="I105" s="2" t="s">
        <v>1487</v>
      </c>
      <c r="J105" s="2" t="s">
        <v>1666</v>
      </c>
      <c r="K105" s="2" t="s">
        <v>1997</v>
      </c>
    </row>
    <row r="106" s="1" customFormat="1" ht="20" customHeight="1" spans="1:11">
      <c r="A106" s="2" t="s">
        <v>909</v>
      </c>
      <c r="B106" s="2" t="s">
        <v>1998</v>
      </c>
      <c r="C106" s="2" t="s">
        <v>1999</v>
      </c>
      <c r="D106" s="2" t="s">
        <v>912</v>
      </c>
      <c r="E106" s="2" t="s">
        <v>80</v>
      </c>
      <c r="F106" s="2" t="s">
        <v>81</v>
      </c>
      <c r="G106" s="2" t="s">
        <v>1664</v>
      </c>
      <c r="H106" s="2" t="s">
        <v>2000</v>
      </c>
      <c r="I106" s="2" t="s">
        <v>912</v>
      </c>
      <c r="J106" s="2" t="s">
        <v>1666</v>
      </c>
      <c r="K106" s="2" t="s">
        <v>2001</v>
      </c>
    </row>
    <row r="107" s="1" customFormat="1" ht="20" customHeight="1" spans="1:11">
      <c r="A107" s="2" t="s">
        <v>1308</v>
      </c>
      <c r="B107" s="2" t="s">
        <v>2002</v>
      </c>
      <c r="C107" s="2" t="s">
        <v>1310</v>
      </c>
      <c r="D107" s="2" t="s">
        <v>2003</v>
      </c>
      <c r="E107" s="2" t="s">
        <v>80</v>
      </c>
      <c r="F107" s="2" t="s">
        <v>81</v>
      </c>
      <c r="G107" s="2" t="s">
        <v>1664</v>
      </c>
      <c r="H107" s="2" t="s">
        <v>2004</v>
      </c>
      <c r="I107" s="2" t="s">
        <v>2005</v>
      </c>
      <c r="J107" s="2" t="s">
        <v>1666</v>
      </c>
      <c r="K107" s="2" t="s">
        <v>2006</v>
      </c>
    </row>
    <row r="108" s="1" customFormat="1" ht="20" customHeight="1" spans="1:11">
      <c r="A108" s="2" t="s">
        <v>175</v>
      </c>
      <c r="B108" s="2" t="s">
        <v>2007</v>
      </c>
      <c r="C108" s="2" t="s">
        <v>105</v>
      </c>
      <c r="D108" s="2" t="s">
        <v>176</v>
      </c>
      <c r="E108" s="2" t="s">
        <v>80</v>
      </c>
      <c r="F108" s="2" t="s">
        <v>81</v>
      </c>
      <c r="G108" s="2" t="s">
        <v>1664</v>
      </c>
      <c r="H108" s="2" t="s">
        <v>1726</v>
      </c>
      <c r="I108" s="2" t="s">
        <v>176</v>
      </c>
      <c r="J108" s="2" t="s">
        <v>1666</v>
      </c>
      <c r="K108" s="2" t="s">
        <v>2008</v>
      </c>
    </row>
    <row r="109" s="1" customFormat="1" ht="20" customHeight="1" spans="1:11">
      <c r="A109" s="2" t="s">
        <v>1467</v>
      </c>
      <c r="B109" s="2" t="s">
        <v>2009</v>
      </c>
      <c r="C109" s="2" t="s">
        <v>1317</v>
      </c>
      <c r="D109" s="2" t="s">
        <v>1468</v>
      </c>
      <c r="E109" s="2" t="s">
        <v>80</v>
      </c>
      <c r="F109" s="2" t="s">
        <v>81</v>
      </c>
      <c r="G109" s="2" t="s">
        <v>1664</v>
      </c>
      <c r="H109" s="2" t="s">
        <v>2010</v>
      </c>
      <c r="I109" s="2" t="s">
        <v>1468</v>
      </c>
      <c r="J109" s="2" t="s">
        <v>1666</v>
      </c>
      <c r="K109" s="2" t="s">
        <v>2011</v>
      </c>
    </row>
    <row r="110" s="1" customFormat="1" ht="20" customHeight="1" spans="1:11">
      <c r="A110" s="2" t="s">
        <v>1459</v>
      </c>
      <c r="B110" s="2" t="s">
        <v>2012</v>
      </c>
      <c r="C110" s="2" t="s">
        <v>1461</v>
      </c>
      <c r="D110" s="2" t="s">
        <v>1462</v>
      </c>
      <c r="E110" s="2" t="s">
        <v>80</v>
      </c>
      <c r="F110" s="2" t="s">
        <v>81</v>
      </c>
      <c r="G110" s="2" t="s">
        <v>1664</v>
      </c>
      <c r="H110" s="2" t="s">
        <v>1722</v>
      </c>
      <c r="I110" s="2" t="s">
        <v>1462</v>
      </c>
      <c r="J110" s="2" t="s">
        <v>1666</v>
      </c>
      <c r="K110" s="2" t="s">
        <v>2013</v>
      </c>
    </row>
    <row r="111" s="1" customFormat="1" ht="20" customHeight="1" spans="1:11">
      <c r="A111" s="2" t="s">
        <v>1463</v>
      </c>
      <c r="B111" s="2" t="s">
        <v>2014</v>
      </c>
      <c r="C111" s="2" t="s">
        <v>1465</v>
      </c>
      <c r="D111" s="2" t="s">
        <v>1466</v>
      </c>
      <c r="E111" s="2" t="s">
        <v>80</v>
      </c>
      <c r="F111" s="2" t="s">
        <v>81</v>
      </c>
      <c r="G111" s="2" t="s">
        <v>1664</v>
      </c>
      <c r="H111" s="2" t="s">
        <v>2015</v>
      </c>
      <c r="I111" s="2" t="s">
        <v>1466</v>
      </c>
      <c r="J111" s="2" t="s">
        <v>1666</v>
      </c>
      <c r="K111" s="2" t="s">
        <v>2016</v>
      </c>
    </row>
    <row r="112" s="1" customFormat="1" ht="20" customHeight="1" spans="1:11">
      <c r="A112" s="2" t="s">
        <v>1139</v>
      </c>
      <c r="B112" s="2" t="s">
        <v>2017</v>
      </c>
      <c r="C112" s="2" t="s">
        <v>2018</v>
      </c>
      <c r="D112" s="2" t="s">
        <v>1142</v>
      </c>
      <c r="E112" s="2" t="s">
        <v>80</v>
      </c>
      <c r="F112" s="2" t="s">
        <v>81</v>
      </c>
      <c r="G112" s="2" t="s">
        <v>1664</v>
      </c>
      <c r="H112" s="2" t="s">
        <v>1741</v>
      </c>
      <c r="I112" s="2" t="s">
        <v>1142</v>
      </c>
      <c r="J112" s="2" t="s">
        <v>1666</v>
      </c>
      <c r="K112" s="2" t="s">
        <v>2019</v>
      </c>
    </row>
    <row r="113" s="1" customFormat="1" ht="20" customHeight="1" spans="1:11">
      <c r="A113" s="2" t="s">
        <v>967</v>
      </c>
      <c r="B113" s="2" t="s">
        <v>2020</v>
      </c>
      <c r="C113" s="2" t="s">
        <v>969</v>
      </c>
      <c r="D113" s="2" t="s">
        <v>970</v>
      </c>
      <c r="E113" s="2" t="s">
        <v>80</v>
      </c>
      <c r="F113" s="2" t="s">
        <v>81</v>
      </c>
      <c r="G113" s="2" t="s">
        <v>1664</v>
      </c>
      <c r="H113" s="2" t="s">
        <v>1747</v>
      </c>
      <c r="I113" s="2" t="s">
        <v>970</v>
      </c>
      <c r="J113" s="2" t="s">
        <v>1666</v>
      </c>
      <c r="K113" s="2" t="s">
        <v>2021</v>
      </c>
    </row>
    <row r="114" s="1" customFormat="1" ht="20" customHeight="1" spans="1:11">
      <c r="A114" s="2" t="s">
        <v>1506</v>
      </c>
      <c r="B114" s="2" t="s">
        <v>2022</v>
      </c>
      <c r="C114" s="2" t="s">
        <v>2023</v>
      </c>
      <c r="D114" s="2" t="s">
        <v>1509</v>
      </c>
      <c r="E114" s="2" t="s">
        <v>80</v>
      </c>
      <c r="F114" s="2" t="s">
        <v>81</v>
      </c>
      <c r="G114" s="2" t="s">
        <v>1664</v>
      </c>
      <c r="H114" s="2" t="s">
        <v>2024</v>
      </c>
      <c r="I114" s="2" t="s">
        <v>1509</v>
      </c>
      <c r="J114" s="2" t="s">
        <v>1666</v>
      </c>
      <c r="K114" s="2" t="s">
        <v>2025</v>
      </c>
    </row>
    <row r="115" s="1" customFormat="1" ht="20" customHeight="1" spans="1:11">
      <c r="A115" s="2" t="s">
        <v>2026</v>
      </c>
      <c r="B115" s="2" t="s">
        <v>2027</v>
      </c>
      <c r="C115" s="2" t="s">
        <v>2028</v>
      </c>
      <c r="D115" s="2" t="s">
        <v>2029</v>
      </c>
      <c r="E115" s="2" t="s">
        <v>80</v>
      </c>
      <c r="F115" s="2" t="s">
        <v>81</v>
      </c>
      <c r="G115" s="2" t="s">
        <v>1664</v>
      </c>
      <c r="H115" s="2" t="s">
        <v>1712</v>
      </c>
      <c r="I115" s="2" t="s">
        <v>2029</v>
      </c>
      <c r="J115" s="2" t="s">
        <v>1666</v>
      </c>
      <c r="K115" s="2" t="s">
        <v>2030</v>
      </c>
    </row>
    <row r="116" s="1" customFormat="1" ht="20" customHeight="1" spans="1:11">
      <c r="A116" s="2" t="s">
        <v>1525</v>
      </c>
      <c r="B116" s="2" t="s">
        <v>2031</v>
      </c>
      <c r="C116" s="2" t="s">
        <v>1527</v>
      </c>
      <c r="D116" s="2" t="s">
        <v>1528</v>
      </c>
      <c r="E116" s="2" t="s">
        <v>80</v>
      </c>
      <c r="F116" s="2" t="s">
        <v>81</v>
      </c>
      <c r="G116" s="2" t="s">
        <v>1664</v>
      </c>
      <c r="H116" s="2" t="s">
        <v>2032</v>
      </c>
      <c r="I116" s="2" t="s">
        <v>1528</v>
      </c>
      <c r="J116" s="2" t="s">
        <v>1666</v>
      </c>
      <c r="K116" s="2" t="s">
        <v>2033</v>
      </c>
    </row>
    <row r="117" s="1" customFormat="1" ht="20" customHeight="1" spans="1:11">
      <c r="A117" s="2" t="s">
        <v>641</v>
      </c>
      <c r="B117" s="2" t="s">
        <v>2034</v>
      </c>
      <c r="C117" s="2" t="s">
        <v>643</v>
      </c>
      <c r="D117" s="2" t="s">
        <v>2035</v>
      </c>
      <c r="E117" s="2" t="s">
        <v>80</v>
      </c>
      <c r="F117" s="2" t="s">
        <v>81</v>
      </c>
      <c r="G117" s="2" t="s">
        <v>1664</v>
      </c>
      <c r="H117" s="2" t="s">
        <v>2036</v>
      </c>
      <c r="I117" s="2" t="s">
        <v>2037</v>
      </c>
      <c r="J117" s="2" t="s">
        <v>1666</v>
      </c>
      <c r="K117" s="2" t="s">
        <v>2038</v>
      </c>
    </row>
    <row r="118" s="1" customFormat="1" ht="20" customHeight="1" spans="1:11">
      <c r="A118" s="2" t="s">
        <v>747</v>
      </c>
      <c r="B118" s="2" t="s">
        <v>2039</v>
      </c>
      <c r="C118" s="2" t="s">
        <v>749</v>
      </c>
      <c r="D118" s="2" t="s">
        <v>750</v>
      </c>
      <c r="E118" s="2" t="s">
        <v>80</v>
      </c>
      <c r="F118" s="2" t="s">
        <v>81</v>
      </c>
      <c r="G118" s="2" t="s">
        <v>1664</v>
      </c>
      <c r="H118" s="2" t="s">
        <v>2040</v>
      </c>
      <c r="I118" s="2" t="s">
        <v>750</v>
      </c>
      <c r="J118" s="2" t="s">
        <v>1666</v>
      </c>
      <c r="K118" s="2" t="s">
        <v>2041</v>
      </c>
    </row>
    <row r="119" s="1" customFormat="1" ht="20" customHeight="1" spans="1:11">
      <c r="A119" s="2" t="s">
        <v>167</v>
      </c>
      <c r="B119" s="2" t="s">
        <v>2042</v>
      </c>
      <c r="C119" s="2" t="s">
        <v>169</v>
      </c>
      <c r="D119" s="2" t="s">
        <v>170</v>
      </c>
      <c r="E119" s="2" t="s">
        <v>80</v>
      </c>
      <c r="F119" s="2" t="s">
        <v>81</v>
      </c>
      <c r="G119" s="2" t="s">
        <v>1664</v>
      </c>
      <c r="H119" s="2" t="s">
        <v>2043</v>
      </c>
      <c r="I119" s="2" t="s">
        <v>170</v>
      </c>
      <c r="J119" s="2" t="s">
        <v>1666</v>
      </c>
      <c r="K119" s="2" t="s">
        <v>2044</v>
      </c>
    </row>
    <row r="120" s="1" customFormat="1" ht="20" customHeight="1" spans="1:11">
      <c r="A120" s="2" t="s">
        <v>468</v>
      </c>
      <c r="B120" s="2" t="s">
        <v>2045</v>
      </c>
      <c r="C120" s="2" t="s">
        <v>470</v>
      </c>
      <c r="D120" s="2" t="s">
        <v>2046</v>
      </c>
      <c r="E120" s="2" t="s">
        <v>80</v>
      </c>
      <c r="F120" s="2" t="s">
        <v>81</v>
      </c>
      <c r="G120" s="2" t="s">
        <v>1664</v>
      </c>
      <c r="H120" s="2" t="s">
        <v>2047</v>
      </c>
      <c r="I120" s="2" t="s">
        <v>2048</v>
      </c>
      <c r="J120" s="2" t="s">
        <v>1666</v>
      </c>
      <c r="K120" s="2" t="s">
        <v>2049</v>
      </c>
    </row>
    <row r="121" s="1" customFormat="1" ht="20" customHeight="1" spans="1:11">
      <c r="A121" s="2" t="s">
        <v>461</v>
      </c>
      <c r="B121" s="2" t="s">
        <v>2050</v>
      </c>
      <c r="C121" s="2" t="s">
        <v>2051</v>
      </c>
      <c r="D121" s="2" t="s">
        <v>464</v>
      </c>
      <c r="E121" s="2" t="s">
        <v>80</v>
      </c>
      <c r="F121" s="2" t="s">
        <v>81</v>
      </c>
      <c r="G121" s="2" t="s">
        <v>1664</v>
      </c>
      <c r="H121" s="2" t="s">
        <v>2052</v>
      </c>
      <c r="I121" s="2" t="s">
        <v>464</v>
      </c>
      <c r="J121" s="2" t="s">
        <v>1666</v>
      </c>
      <c r="K121" s="2" t="s">
        <v>2053</v>
      </c>
    </row>
    <row r="122" s="1" customFormat="1" ht="20" customHeight="1" spans="1:11">
      <c r="A122" s="2" t="s">
        <v>903</v>
      </c>
      <c r="B122" s="2" t="s">
        <v>2054</v>
      </c>
      <c r="C122" s="2" t="s">
        <v>905</v>
      </c>
      <c r="D122" s="2" t="s">
        <v>906</v>
      </c>
      <c r="E122" s="2" t="s">
        <v>80</v>
      </c>
      <c r="F122" s="2" t="s">
        <v>81</v>
      </c>
      <c r="G122" s="2" t="s">
        <v>1664</v>
      </c>
      <c r="H122" s="2" t="s">
        <v>1953</v>
      </c>
      <c r="I122" s="2" t="s">
        <v>906</v>
      </c>
      <c r="J122" s="2" t="s">
        <v>1666</v>
      </c>
      <c r="K122" s="2" t="s">
        <v>2055</v>
      </c>
    </row>
    <row r="123" s="1" customFormat="1" ht="20" customHeight="1" spans="1:11">
      <c r="A123" s="2" t="s">
        <v>1471</v>
      </c>
      <c r="B123" s="2" t="s">
        <v>2056</v>
      </c>
      <c r="C123" s="2" t="s">
        <v>1473</v>
      </c>
      <c r="D123" s="2" t="s">
        <v>1474</v>
      </c>
      <c r="E123" s="2" t="s">
        <v>80</v>
      </c>
      <c r="F123" s="2" t="s">
        <v>81</v>
      </c>
      <c r="G123" s="2" t="s">
        <v>1664</v>
      </c>
      <c r="H123" s="2" t="s">
        <v>1863</v>
      </c>
      <c r="I123" s="2" t="s">
        <v>1474</v>
      </c>
      <c r="J123" s="2" t="s">
        <v>1666</v>
      </c>
      <c r="K123" s="2" t="s">
        <v>2057</v>
      </c>
    </row>
    <row r="124" s="1" customFormat="1" ht="20" customHeight="1" spans="1:11">
      <c r="A124" s="2" t="s">
        <v>1315</v>
      </c>
      <c r="B124" s="2" t="s">
        <v>2058</v>
      </c>
      <c r="C124" s="2" t="s">
        <v>1317</v>
      </c>
      <c r="D124" s="2" t="s">
        <v>1318</v>
      </c>
      <c r="E124" s="2" t="s">
        <v>80</v>
      </c>
      <c r="F124" s="2" t="s">
        <v>81</v>
      </c>
      <c r="G124" s="2" t="s">
        <v>1664</v>
      </c>
      <c r="H124" s="2" t="s">
        <v>2059</v>
      </c>
      <c r="I124" s="2" t="s">
        <v>1318</v>
      </c>
      <c r="J124" s="2" t="s">
        <v>1666</v>
      </c>
      <c r="K124" s="2" t="s">
        <v>2060</v>
      </c>
    </row>
    <row r="125" s="1" customFormat="1" ht="20" customHeight="1" spans="1:11">
      <c r="A125" s="2" t="s">
        <v>810</v>
      </c>
      <c r="B125" s="2" t="s">
        <v>2061</v>
      </c>
      <c r="C125" s="2" t="s">
        <v>2062</v>
      </c>
      <c r="D125" s="2" t="s">
        <v>813</v>
      </c>
      <c r="E125" s="2" t="s">
        <v>80</v>
      </c>
      <c r="F125" s="2" t="s">
        <v>81</v>
      </c>
      <c r="G125" s="2" t="s">
        <v>1664</v>
      </c>
      <c r="H125" s="2" t="s">
        <v>1726</v>
      </c>
      <c r="I125" s="2" t="s">
        <v>813</v>
      </c>
      <c r="J125" s="2" t="s">
        <v>1666</v>
      </c>
      <c r="K125" s="2" t="s">
        <v>2063</v>
      </c>
    </row>
    <row r="126" s="1" customFormat="1" ht="20" customHeight="1" spans="1:11">
      <c r="A126" s="2" t="s">
        <v>1498</v>
      </c>
      <c r="B126" s="2" t="s">
        <v>2064</v>
      </c>
      <c r="C126" s="2" t="s">
        <v>1500</v>
      </c>
      <c r="D126" s="2" t="s">
        <v>1501</v>
      </c>
      <c r="E126" s="2" t="s">
        <v>80</v>
      </c>
      <c r="F126" s="2" t="s">
        <v>81</v>
      </c>
      <c r="G126" s="2" t="s">
        <v>1664</v>
      </c>
      <c r="H126" s="2" t="s">
        <v>2065</v>
      </c>
      <c r="I126" s="2" t="s">
        <v>1501</v>
      </c>
      <c r="J126" s="2" t="s">
        <v>1666</v>
      </c>
      <c r="K126" s="2" t="s">
        <v>2066</v>
      </c>
    </row>
    <row r="127" s="1" customFormat="1" ht="20" customHeight="1" spans="1:11">
      <c r="A127" s="2" t="s">
        <v>960</v>
      </c>
      <c r="B127" s="2" t="s">
        <v>2067</v>
      </c>
      <c r="C127" s="2" t="s">
        <v>787</v>
      </c>
      <c r="D127" s="2" t="s">
        <v>961</v>
      </c>
      <c r="E127" s="2" t="s">
        <v>80</v>
      </c>
      <c r="F127" s="2" t="s">
        <v>81</v>
      </c>
      <c r="G127" s="2" t="s">
        <v>1664</v>
      </c>
      <c r="H127" s="2" t="s">
        <v>1863</v>
      </c>
      <c r="I127" s="2" t="s">
        <v>961</v>
      </c>
      <c r="J127" s="2" t="s">
        <v>1666</v>
      </c>
      <c r="K127" s="2" t="s">
        <v>2068</v>
      </c>
    </row>
    <row r="128" s="1" customFormat="1" ht="20" customHeight="1" spans="1:11">
      <c r="A128" s="2" t="s">
        <v>159</v>
      </c>
      <c r="B128" s="2" t="s">
        <v>2069</v>
      </c>
      <c r="C128" s="2" t="s">
        <v>161</v>
      </c>
      <c r="D128" s="2" t="s">
        <v>162</v>
      </c>
      <c r="E128" s="2" t="s">
        <v>80</v>
      </c>
      <c r="F128" s="2" t="s">
        <v>81</v>
      </c>
      <c r="G128" s="2" t="s">
        <v>1664</v>
      </c>
      <c r="H128" s="2" t="s">
        <v>2070</v>
      </c>
      <c r="I128" s="2" t="s">
        <v>162</v>
      </c>
      <c r="J128" s="2" t="s">
        <v>1666</v>
      </c>
      <c r="K128" s="2" t="s">
        <v>2071</v>
      </c>
    </row>
    <row r="129" s="1" customFormat="1" ht="20" customHeight="1" spans="1:11">
      <c r="A129" s="2" t="s">
        <v>1319</v>
      </c>
      <c r="B129" s="2" t="s">
        <v>2072</v>
      </c>
      <c r="C129" s="2" t="s">
        <v>1321</v>
      </c>
      <c r="D129" s="2" t="s">
        <v>1322</v>
      </c>
      <c r="E129" s="2" t="s">
        <v>80</v>
      </c>
      <c r="F129" s="2" t="s">
        <v>81</v>
      </c>
      <c r="G129" s="2" t="s">
        <v>1664</v>
      </c>
      <c r="H129" s="2" t="s">
        <v>1722</v>
      </c>
      <c r="I129" s="2" t="s">
        <v>1322</v>
      </c>
      <c r="J129" s="2" t="s">
        <v>1666</v>
      </c>
      <c r="K129" s="2" t="s">
        <v>2073</v>
      </c>
    </row>
    <row r="130" s="1" customFormat="1" ht="20" customHeight="1" spans="1:11">
      <c r="A130" s="2" t="s">
        <v>1520</v>
      </c>
      <c r="B130" s="2" t="s">
        <v>2074</v>
      </c>
      <c r="C130" s="2" t="s">
        <v>1522</v>
      </c>
      <c r="D130" s="2" t="s">
        <v>1523</v>
      </c>
      <c r="E130" s="2" t="s">
        <v>80</v>
      </c>
      <c r="F130" s="2" t="s">
        <v>81</v>
      </c>
      <c r="G130" s="2" t="s">
        <v>1664</v>
      </c>
      <c r="H130" s="2" t="s">
        <v>2075</v>
      </c>
      <c r="I130" s="2" t="s">
        <v>1523</v>
      </c>
      <c r="J130" s="2" t="s">
        <v>1666</v>
      </c>
      <c r="K130" s="2" t="s">
        <v>2076</v>
      </c>
    </row>
    <row r="131" s="1" customFormat="1" ht="20" customHeight="1" spans="1:11">
      <c r="A131" s="2" t="s">
        <v>151</v>
      </c>
      <c r="B131" s="2" t="s">
        <v>2077</v>
      </c>
      <c r="C131" s="2" t="s">
        <v>2078</v>
      </c>
      <c r="D131" s="2" t="s">
        <v>154</v>
      </c>
      <c r="E131" s="2" t="s">
        <v>80</v>
      </c>
      <c r="F131" s="2" t="s">
        <v>81</v>
      </c>
      <c r="G131" s="2" t="s">
        <v>1664</v>
      </c>
      <c r="H131" s="2" t="s">
        <v>2079</v>
      </c>
      <c r="I131" s="2" t="s">
        <v>154</v>
      </c>
      <c r="J131" s="2" t="s">
        <v>1666</v>
      </c>
      <c r="K131" s="2" t="s">
        <v>2080</v>
      </c>
    </row>
    <row r="132" s="1" customFormat="1" ht="20" customHeight="1" spans="1:11">
      <c r="A132" s="2" t="s">
        <v>1559</v>
      </c>
      <c r="B132" s="2" t="s">
        <v>2081</v>
      </c>
      <c r="C132" s="2" t="s">
        <v>1500</v>
      </c>
      <c r="D132" s="2" t="s">
        <v>1560</v>
      </c>
      <c r="E132" s="2" t="s">
        <v>80</v>
      </c>
      <c r="F132" s="2" t="s">
        <v>81</v>
      </c>
      <c r="G132" s="2" t="s">
        <v>1664</v>
      </c>
      <c r="H132" s="2" t="s">
        <v>2082</v>
      </c>
      <c r="I132" s="2" t="s">
        <v>1560</v>
      </c>
      <c r="J132" s="2" t="s">
        <v>1666</v>
      </c>
      <c r="K132" s="2" t="s">
        <v>2083</v>
      </c>
    </row>
    <row r="133" s="1" customFormat="1" ht="20" customHeight="1" spans="1:11">
      <c r="A133" s="2" t="s">
        <v>754</v>
      </c>
      <c r="B133" s="2" t="s">
        <v>2084</v>
      </c>
      <c r="C133" s="2" t="s">
        <v>756</v>
      </c>
      <c r="D133" s="2" t="s">
        <v>757</v>
      </c>
      <c r="E133" s="2" t="s">
        <v>80</v>
      </c>
      <c r="F133" s="2" t="s">
        <v>81</v>
      </c>
      <c r="G133" s="2" t="s">
        <v>1664</v>
      </c>
      <c r="H133" s="2" t="s">
        <v>2085</v>
      </c>
      <c r="I133" s="2" t="s">
        <v>757</v>
      </c>
      <c r="J133" s="2" t="s">
        <v>1666</v>
      </c>
      <c r="K133" s="2" t="s">
        <v>2086</v>
      </c>
    </row>
    <row r="134" s="1" customFormat="1" ht="20" customHeight="1" spans="1:11">
      <c r="A134" s="2" t="s">
        <v>87</v>
      </c>
      <c r="B134" s="2" t="s">
        <v>2087</v>
      </c>
      <c r="C134" s="2" t="s">
        <v>2088</v>
      </c>
      <c r="D134" s="2" t="s">
        <v>90</v>
      </c>
      <c r="E134" s="2" t="s">
        <v>80</v>
      </c>
      <c r="F134" s="2" t="s">
        <v>81</v>
      </c>
      <c r="G134" s="2" t="s">
        <v>1664</v>
      </c>
      <c r="H134" s="2" t="s">
        <v>1852</v>
      </c>
      <c r="I134" s="2" t="s">
        <v>90</v>
      </c>
      <c r="J134" s="2" t="s">
        <v>1666</v>
      </c>
      <c r="K134" s="2" t="s">
        <v>2089</v>
      </c>
    </row>
    <row r="135" s="1" customFormat="1" ht="20" customHeight="1" spans="1:11">
      <c r="A135" s="2" t="s">
        <v>1429</v>
      </c>
      <c r="B135" s="2" t="s">
        <v>2090</v>
      </c>
      <c r="C135" s="2" t="s">
        <v>2091</v>
      </c>
      <c r="D135" s="2" t="s">
        <v>1432</v>
      </c>
      <c r="E135" s="2" t="s">
        <v>80</v>
      </c>
      <c r="F135" s="2" t="s">
        <v>81</v>
      </c>
      <c r="G135" s="2" t="s">
        <v>1664</v>
      </c>
      <c r="H135" s="2" t="s">
        <v>1730</v>
      </c>
      <c r="I135" s="2" t="s">
        <v>1432</v>
      </c>
      <c r="J135" s="2" t="s">
        <v>1666</v>
      </c>
      <c r="K135" s="2" t="s">
        <v>2092</v>
      </c>
    </row>
    <row r="136" s="1" customFormat="1" ht="20" customHeight="1" spans="1:11">
      <c r="A136" s="2" t="s">
        <v>1444</v>
      </c>
      <c r="B136" s="2" t="s">
        <v>2093</v>
      </c>
      <c r="C136" s="2" t="s">
        <v>1446</v>
      </c>
      <c r="D136" s="2" t="s">
        <v>1447</v>
      </c>
      <c r="E136" s="2" t="s">
        <v>80</v>
      </c>
      <c r="F136" s="2" t="s">
        <v>81</v>
      </c>
      <c r="G136" s="2" t="s">
        <v>1664</v>
      </c>
      <c r="H136" s="2" t="s">
        <v>2094</v>
      </c>
      <c r="I136" s="2" t="s">
        <v>1447</v>
      </c>
      <c r="J136" s="2" t="s">
        <v>1666</v>
      </c>
      <c r="K136" s="2" t="s">
        <v>2095</v>
      </c>
    </row>
    <row r="137" s="1" customFormat="1" ht="20" customHeight="1" spans="1:11">
      <c r="A137" s="2" t="s">
        <v>455</v>
      </c>
      <c r="B137" s="2" t="s">
        <v>2096</v>
      </c>
      <c r="C137" s="2" t="s">
        <v>2097</v>
      </c>
      <c r="D137" s="2" t="s">
        <v>458</v>
      </c>
      <c r="E137" s="2" t="s">
        <v>80</v>
      </c>
      <c r="F137" s="2" t="s">
        <v>81</v>
      </c>
      <c r="G137" s="2" t="s">
        <v>1664</v>
      </c>
      <c r="H137" s="2" t="s">
        <v>1690</v>
      </c>
      <c r="I137" s="2" t="s">
        <v>458</v>
      </c>
      <c r="J137" s="2" t="s">
        <v>1666</v>
      </c>
      <c r="K137" s="2" t="s">
        <v>2098</v>
      </c>
    </row>
    <row r="138" s="1" customFormat="1" ht="20" customHeight="1" spans="1:11">
      <c r="A138" s="2" t="s">
        <v>1345</v>
      </c>
      <c r="B138" s="2" t="s">
        <v>2099</v>
      </c>
      <c r="C138" s="2" t="s">
        <v>1347</v>
      </c>
      <c r="D138" s="2" t="s">
        <v>1348</v>
      </c>
      <c r="E138" s="2" t="s">
        <v>80</v>
      </c>
      <c r="F138" s="2" t="s">
        <v>81</v>
      </c>
      <c r="G138" s="2" t="s">
        <v>1664</v>
      </c>
      <c r="H138" s="2" t="s">
        <v>1730</v>
      </c>
      <c r="I138" s="2" t="s">
        <v>1348</v>
      </c>
      <c r="J138" s="2" t="s">
        <v>1666</v>
      </c>
      <c r="K138" s="2" t="s">
        <v>2100</v>
      </c>
    </row>
    <row r="139" s="1" customFormat="1" ht="20" customHeight="1" spans="1:11">
      <c r="A139" s="2" t="s">
        <v>322</v>
      </c>
      <c r="B139" s="2" t="s">
        <v>2101</v>
      </c>
      <c r="C139" s="2" t="s">
        <v>324</v>
      </c>
      <c r="D139" s="2" t="s">
        <v>325</v>
      </c>
      <c r="E139" s="2" t="s">
        <v>80</v>
      </c>
      <c r="F139" s="2" t="s">
        <v>81</v>
      </c>
      <c r="G139" s="2" t="s">
        <v>1664</v>
      </c>
      <c r="H139" s="2" t="s">
        <v>1974</v>
      </c>
      <c r="I139" s="2" t="s">
        <v>325</v>
      </c>
      <c r="J139" s="2" t="s">
        <v>1666</v>
      </c>
      <c r="K139" s="2" t="s">
        <v>2102</v>
      </c>
    </row>
    <row r="140" s="1" customFormat="1" ht="20" customHeight="1" spans="1:11">
      <c r="A140" s="2" t="s">
        <v>1414</v>
      </c>
      <c r="B140" s="2" t="s">
        <v>2103</v>
      </c>
      <c r="C140" s="2" t="s">
        <v>1416</v>
      </c>
      <c r="D140" s="2" t="s">
        <v>1417</v>
      </c>
      <c r="E140" s="2" t="s">
        <v>80</v>
      </c>
      <c r="F140" s="2" t="s">
        <v>81</v>
      </c>
      <c r="G140" s="2" t="s">
        <v>1664</v>
      </c>
      <c r="H140" s="2" t="s">
        <v>2104</v>
      </c>
      <c r="I140" s="2" t="s">
        <v>1417</v>
      </c>
      <c r="J140" s="2" t="s">
        <v>1666</v>
      </c>
      <c r="K140" s="2" t="s">
        <v>2105</v>
      </c>
    </row>
    <row r="141" s="1" customFormat="1" ht="20" customHeight="1" spans="1:11">
      <c r="A141" s="2" t="s">
        <v>841</v>
      </c>
      <c r="B141" s="2" t="s">
        <v>2106</v>
      </c>
      <c r="C141" s="2" t="s">
        <v>843</v>
      </c>
      <c r="D141" s="2" t="s">
        <v>844</v>
      </c>
      <c r="E141" s="2" t="s">
        <v>80</v>
      </c>
      <c r="F141" s="2" t="s">
        <v>81</v>
      </c>
      <c r="G141" s="2" t="s">
        <v>1664</v>
      </c>
      <c r="H141" s="2" t="s">
        <v>2107</v>
      </c>
      <c r="I141" s="2" t="s">
        <v>844</v>
      </c>
      <c r="J141" s="2" t="s">
        <v>1666</v>
      </c>
      <c r="K141" s="2" t="s">
        <v>2108</v>
      </c>
    </row>
    <row r="142" s="1" customFormat="1" ht="20" customHeight="1" spans="1:11">
      <c r="A142" s="2" t="s">
        <v>1448</v>
      </c>
      <c r="B142" s="2" t="s">
        <v>2109</v>
      </c>
      <c r="C142" s="2" t="s">
        <v>2110</v>
      </c>
      <c r="D142" s="2" t="s">
        <v>1449</v>
      </c>
      <c r="E142" s="2" t="s">
        <v>80</v>
      </c>
      <c r="F142" s="2" t="s">
        <v>81</v>
      </c>
      <c r="G142" s="2" t="s">
        <v>1664</v>
      </c>
      <c r="H142" s="2" t="s">
        <v>2111</v>
      </c>
      <c r="I142" s="2" t="s">
        <v>1449</v>
      </c>
      <c r="J142" s="2" t="s">
        <v>1666</v>
      </c>
      <c r="K142" s="2" t="s">
        <v>2112</v>
      </c>
    </row>
    <row r="143" s="1" customFormat="1" ht="20" customHeight="1" spans="1:11">
      <c r="A143" s="2" t="s">
        <v>217</v>
      </c>
      <c r="B143" s="2" t="s">
        <v>2113</v>
      </c>
      <c r="C143" s="2" t="s">
        <v>219</v>
      </c>
      <c r="D143" s="2" t="s">
        <v>220</v>
      </c>
      <c r="E143" s="2" t="s">
        <v>80</v>
      </c>
      <c r="F143" s="2" t="s">
        <v>81</v>
      </c>
      <c r="G143" s="2" t="s">
        <v>1664</v>
      </c>
      <c r="H143" s="2" t="s">
        <v>2114</v>
      </c>
      <c r="I143" s="2" t="s">
        <v>220</v>
      </c>
      <c r="J143" s="2" t="s">
        <v>1666</v>
      </c>
      <c r="K143" s="2" t="s">
        <v>2115</v>
      </c>
    </row>
    <row r="144" s="1" customFormat="1" ht="20" customHeight="1" spans="1:11">
      <c r="A144" s="2" t="s">
        <v>817</v>
      </c>
      <c r="B144" s="2" t="s">
        <v>2116</v>
      </c>
      <c r="C144" s="2" t="s">
        <v>483</v>
      </c>
      <c r="D144" s="2" t="s">
        <v>818</v>
      </c>
      <c r="E144" s="2" t="s">
        <v>80</v>
      </c>
      <c r="F144" s="2" t="s">
        <v>81</v>
      </c>
      <c r="G144" s="2" t="s">
        <v>1664</v>
      </c>
      <c r="H144" s="2" t="s">
        <v>2117</v>
      </c>
      <c r="I144" s="2" t="s">
        <v>818</v>
      </c>
      <c r="J144" s="2" t="s">
        <v>1666</v>
      </c>
      <c r="K144" s="2" t="s">
        <v>2118</v>
      </c>
    </row>
    <row r="145" s="1" customFormat="1" ht="20" customHeight="1" spans="1:11">
      <c r="A145" s="2" t="s">
        <v>481</v>
      </c>
      <c r="B145" s="2" t="s">
        <v>2119</v>
      </c>
      <c r="C145" s="2" t="s">
        <v>483</v>
      </c>
      <c r="D145" s="2" t="s">
        <v>484</v>
      </c>
      <c r="E145" s="2" t="s">
        <v>80</v>
      </c>
      <c r="F145" s="2" t="s">
        <v>81</v>
      </c>
      <c r="G145" s="2" t="s">
        <v>1664</v>
      </c>
      <c r="H145" s="2" t="s">
        <v>1898</v>
      </c>
      <c r="I145" s="2" t="s">
        <v>484</v>
      </c>
      <c r="J145" s="2" t="s">
        <v>1666</v>
      </c>
      <c r="K145" s="2" t="s">
        <v>2120</v>
      </c>
    </row>
    <row r="146" s="1" customFormat="1" ht="20" customHeight="1" spans="1:11">
      <c r="A146" s="2" t="s">
        <v>95</v>
      </c>
      <c r="B146" s="2" t="s">
        <v>2121</v>
      </c>
      <c r="C146" s="2" t="s">
        <v>2122</v>
      </c>
      <c r="D146" s="2" t="s">
        <v>98</v>
      </c>
      <c r="E146" s="2" t="s">
        <v>80</v>
      </c>
      <c r="F146" s="2" t="s">
        <v>81</v>
      </c>
      <c r="G146" s="2" t="s">
        <v>1664</v>
      </c>
      <c r="H146" s="2" t="s">
        <v>2123</v>
      </c>
      <c r="I146" s="2" t="s">
        <v>98</v>
      </c>
      <c r="J146" s="2" t="s">
        <v>1666</v>
      </c>
      <c r="K146" s="2" t="s">
        <v>2124</v>
      </c>
    </row>
    <row r="147" s="1" customFormat="1" ht="20" customHeight="1" spans="1:11">
      <c r="A147" s="2" t="s">
        <v>1105</v>
      </c>
      <c r="B147" s="2" t="s">
        <v>2125</v>
      </c>
      <c r="C147" s="2" t="s">
        <v>1929</v>
      </c>
      <c r="D147" s="2" t="s">
        <v>1106</v>
      </c>
      <c r="E147" s="2" t="s">
        <v>80</v>
      </c>
      <c r="F147" s="2" t="s">
        <v>81</v>
      </c>
      <c r="G147" s="2" t="s">
        <v>1664</v>
      </c>
      <c r="H147" s="2" t="s">
        <v>2126</v>
      </c>
      <c r="I147" s="2" t="s">
        <v>1106</v>
      </c>
      <c r="J147" s="2" t="s">
        <v>1666</v>
      </c>
      <c r="K147" s="2" t="s">
        <v>2127</v>
      </c>
    </row>
    <row r="148" s="1" customFormat="1" ht="20" customHeight="1" spans="1:11">
      <c r="A148" s="2" t="s">
        <v>884</v>
      </c>
      <c r="B148" s="2" t="s">
        <v>2128</v>
      </c>
      <c r="C148" s="2" t="s">
        <v>886</v>
      </c>
      <c r="D148" s="2" t="s">
        <v>887</v>
      </c>
      <c r="E148" s="2" t="s">
        <v>80</v>
      </c>
      <c r="F148" s="2" t="s">
        <v>81</v>
      </c>
      <c r="G148" s="2" t="s">
        <v>1664</v>
      </c>
      <c r="H148" s="2" t="s">
        <v>2075</v>
      </c>
      <c r="I148" s="2" t="s">
        <v>887</v>
      </c>
      <c r="J148" s="2" t="s">
        <v>1666</v>
      </c>
      <c r="K148" s="2" t="s">
        <v>2129</v>
      </c>
    </row>
    <row r="149" s="1" customFormat="1" ht="20" customHeight="1" spans="1:11">
      <c r="A149" s="2" t="s">
        <v>1182</v>
      </c>
      <c r="B149" s="2" t="s">
        <v>2130</v>
      </c>
      <c r="C149" s="2" t="s">
        <v>1184</v>
      </c>
      <c r="D149" s="2" t="s">
        <v>1185</v>
      </c>
      <c r="E149" s="2" t="s">
        <v>80</v>
      </c>
      <c r="F149" s="2" t="s">
        <v>81</v>
      </c>
      <c r="G149" s="2" t="s">
        <v>1664</v>
      </c>
      <c r="H149" s="2" t="s">
        <v>2131</v>
      </c>
      <c r="I149" s="2" t="s">
        <v>1185</v>
      </c>
      <c r="J149" s="2" t="s">
        <v>1666</v>
      </c>
      <c r="K149" s="2" t="s">
        <v>2132</v>
      </c>
    </row>
    <row r="150" s="1" customFormat="1" ht="20" customHeight="1" spans="1:11">
      <c r="A150" s="2" t="s">
        <v>1421</v>
      </c>
      <c r="B150" s="2" t="s">
        <v>2133</v>
      </c>
      <c r="C150" s="2" t="s">
        <v>1423</v>
      </c>
      <c r="D150" s="2" t="s">
        <v>2134</v>
      </c>
      <c r="E150" s="2" t="s">
        <v>80</v>
      </c>
      <c r="F150" s="2" t="s">
        <v>81</v>
      </c>
      <c r="G150" s="2" t="s">
        <v>1664</v>
      </c>
      <c r="H150" s="2" t="s">
        <v>2135</v>
      </c>
      <c r="I150" s="2" t="s">
        <v>2136</v>
      </c>
      <c r="J150" s="2" t="s">
        <v>1666</v>
      </c>
      <c r="K150" s="2" t="s">
        <v>2137</v>
      </c>
    </row>
    <row r="151" s="1" customFormat="1" ht="20" customHeight="1" spans="1:11">
      <c r="A151" s="2" t="s">
        <v>1100</v>
      </c>
      <c r="B151" s="2" t="s">
        <v>2138</v>
      </c>
      <c r="C151" s="2" t="s">
        <v>1102</v>
      </c>
      <c r="D151" s="2" t="s">
        <v>1103</v>
      </c>
      <c r="E151" s="2" t="s">
        <v>80</v>
      </c>
      <c r="F151" s="2" t="s">
        <v>81</v>
      </c>
      <c r="G151" s="2" t="s">
        <v>1664</v>
      </c>
      <c r="H151" s="2" t="s">
        <v>2015</v>
      </c>
      <c r="I151" s="2" t="s">
        <v>1103</v>
      </c>
      <c r="J151" s="2" t="s">
        <v>1666</v>
      </c>
      <c r="K151" s="2" t="s">
        <v>2139</v>
      </c>
    </row>
    <row r="152" s="1" customFormat="1" ht="20" customHeight="1" spans="1:11">
      <c r="A152" s="2" t="s">
        <v>1304</v>
      </c>
      <c r="B152" s="2" t="s">
        <v>2140</v>
      </c>
      <c r="C152" s="2" t="s">
        <v>2141</v>
      </c>
      <c r="D152" s="2" t="s">
        <v>1305</v>
      </c>
      <c r="E152" s="2" t="s">
        <v>80</v>
      </c>
      <c r="F152" s="2" t="s">
        <v>81</v>
      </c>
      <c r="G152" s="2" t="s">
        <v>1664</v>
      </c>
      <c r="H152" s="2" t="s">
        <v>2123</v>
      </c>
      <c r="I152" s="2" t="s">
        <v>1305</v>
      </c>
      <c r="J152" s="2" t="s">
        <v>1666</v>
      </c>
      <c r="K152" s="2" t="s">
        <v>2142</v>
      </c>
    </row>
    <row r="153" s="1" customFormat="1" ht="20" customHeight="1" spans="1:11">
      <c r="A153" s="2" t="s">
        <v>737</v>
      </c>
      <c r="B153" s="2" t="s">
        <v>2143</v>
      </c>
      <c r="C153" s="2" t="s">
        <v>739</v>
      </c>
      <c r="D153" s="2" t="s">
        <v>740</v>
      </c>
      <c r="E153" s="2" t="s">
        <v>80</v>
      </c>
      <c r="F153" s="2" t="s">
        <v>81</v>
      </c>
      <c r="G153" s="2" t="s">
        <v>1664</v>
      </c>
      <c r="H153" s="2" t="s">
        <v>1926</v>
      </c>
      <c r="I153" s="2" t="s">
        <v>740</v>
      </c>
      <c r="J153" s="2" t="s">
        <v>1666</v>
      </c>
      <c r="K153" s="2" t="s">
        <v>2144</v>
      </c>
    </row>
    <row r="154" s="1" customFormat="1" ht="20" customHeight="1" spans="1:11">
      <c r="A154" s="2" t="s">
        <v>475</v>
      </c>
      <c r="B154" s="2" t="s">
        <v>2145</v>
      </c>
      <c r="C154" s="2" t="s">
        <v>477</v>
      </c>
      <c r="D154" s="2" t="s">
        <v>478</v>
      </c>
      <c r="E154" s="2" t="s">
        <v>80</v>
      </c>
      <c r="F154" s="2" t="s">
        <v>81</v>
      </c>
      <c r="G154" s="2" t="s">
        <v>1664</v>
      </c>
      <c r="H154" s="2" t="s">
        <v>2146</v>
      </c>
      <c r="I154" s="2" t="s">
        <v>478</v>
      </c>
      <c r="J154" s="2" t="s">
        <v>1666</v>
      </c>
      <c r="K154" s="2" t="s">
        <v>2147</v>
      </c>
    </row>
    <row r="155" s="1" customFormat="1" ht="20" customHeight="1" spans="1:11">
      <c r="A155" s="2" t="s">
        <v>743</v>
      </c>
      <c r="B155" s="2" t="s">
        <v>2148</v>
      </c>
      <c r="C155" s="2" t="s">
        <v>2141</v>
      </c>
      <c r="D155" s="2" t="s">
        <v>746</v>
      </c>
      <c r="E155" s="2" t="s">
        <v>80</v>
      </c>
      <c r="F155" s="2" t="s">
        <v>81</v>
      </c>
      <c r="G155" s="2" t="s">
        <v>1664</v>
      </c>
      <c r="H155" s="2" t="s">
        <v>1734</v>
      </c>
      <c r="I155" s="2" t="s">
        <v>746</v>
      </c>
      <c r="J155" s="2" t="s">
        <v>1666</v>
      </c>
      <c r="K155" s="2" t="s">
        <v>2149</v>
      </c>
    </row>
    <row r="156" s="1" customFormat="1" ht="20" customHeight="1" spans="1:11">
      <c r="A156" s="2" t="s">
        <v>327</v>
      </c>
      <c r="B156" s="2" t="s">
        <v>2150</v>
      </c>
      <c r="C156" s="2" t="s">
        <v>2151</v>
      </c>
      <c r="D156" s="2" t="s">
        <v>330</v>
      </c>
      <c r="E156" s="2" t="s">
        <v>80</v>
      </c>
      <c r="F156" s="2" t="s">
        <v>81</v>
      </c>
      <c r="G156" s="2" t="s">
        <v>1664</v>
      </c>
      <c r="H156" s="2" t="s">
        <v>2152</v>
      </c>
      <c r="I156" s="2" t="s">
        <v>330</v>
      </c>
      <c r="J156" s="2" t="s">
        <v>1666</v>
      </c>
      <c r="K156" s="2" t="s">
        <v>2153</v>
      </c>
    </row>
    <row r="157" s="1" customFormat="1" ht="20" customHeight="1" spans="1:11">
      <c r="A157" s="2" t="s">
        <v>785</v>
      </c>
      <c r="B157" s="2" t="s">
        <v>2154</v>
      </c>
      <c r="C157" s="2" t="s">
        <v>787</v>
      </c>
      <c r="D157" s="2" t="s">
        <v>788</v>
      </c>
      <c r="E157" s="2" t="s">
        <v>80</v>
      </c>
      <c r="F157" s="2" t="s">
        <v>81</v>
      </c>
      <c r="G157" s="2" t="s">
        <v>1664</v>
      </c>
      <c r="H157" s="2" t="s">
        <v>2075</v>
      </c>
      <c r="I157" s="2" t="s">
        <v>788</v>
      </c>
      <c r="J157" s="2" t="s">
        <v>1666</v>
      </c>
      <c r="K157" s="2" t="s">
        <v>2155</v>
      </c>
    </row>
    <row r="158" s="1" customFormat="1" ht="20" customHeight="1" spans="1:11">
      <c r="A158" s="2" t="s">
        <v>1434</v>
      </c>
      <c r="B158" s="2" t="s">
        <v>2156</v>
      </c>
      <c r="C158" s="2" t="s">
        <v>1436</v>
      </c>
      <c r="D158" s="2" t="s">
        <v>2157</v>
      </c>
      <c r="E158" s="2" t="s">
        <v>80</v>
      </c>
      <c r="F158" s="2" t="s">
        <v>81</v>
      </c>
      <c r="G158" s="2" t="s">
        <v>1664</v>
      </c>
      <c r="H158" s="2" t="s">
        <v>2158</v>
      </c>
      <c r="I158" s="2" t="s">
        <v>2159</v>
      </c>
      <c r="J158" s="2" t="s">
        <v>1666</v>
      </c>
      <c r="K158" s="2" t="s">
        <v>2160</v>
      </c>
    </row>
    <row r="159" s="1" customFormat="1" ht="20" customHeight="1" spans="1:11">
      <c r="A159" s="2" t="s">
        <v>1404</v>
      </c>
      <c r="B159" s="2" t="s">
        <v>2161</v>
      </c>
      <c r="C159" s="2" t="s">
        <v>2110</v>
      </c>
      <c r="D159" s="2" t="s">
        <v>1407</v>
      </c>
      <c r="E159" s="2" t="s">
        <v>80</v>
      </c>
      <c r="F159" s="2" t="s">
        <v>81</v>
      </c>
      <c r="G159" s="2" t="s">
        <v>1664</v>
      </c>
      <c r="H159" s="2" t="s">
        <v>2111</v>
      </c>
      <c r="I159" s="2" t="s">
        <v>1407</v>
      </c>
      <c r="J159" s="2" t="s">
        <v>1666</v>
      </c>
      <c r="K159" s="2" t="s">
        <v>2162</v>
      </c>
    </row>
    <row r="160" s="1" customFormat="1" ht="20" customHeight="1" spans="1:11">
      <c r="A160" s="2" t="s">
        <v>576</v>
      </c>
      <c r="B160" s="2" t="s">
        <v>2163</v>
      </c>
      <c r="C160" s="2" t="s">
        <v>578</v>
      </c>
      <c r="D160" s="2" t="s">
        <v>2164</v>
      </c>
      <c r="E160" s="2" t="s">
        <v>80</v>
      </c>
      <c r="F160" s="2" t="s">
        <v>81</v>
      </c>
      <c r="G160" s="2" t="s">
        <v>1664</v>
      </c>
      <c r="H160" s="2" t="s">
        <v>2165</v>
      </c>
      <c r="I160" s="2" t="s">
        <v>2166</v>
      </c>
      <c r="J160" s="2" t="s">
        <v>1666</v>
      </c>
      <c r="K160" s="2" t="s">
        <v>2167</v>
      </c>
    </row>
    <row r="161" s="1" customFormat="1" ht="20" customHeight="1" spans="1:11">
      <c r="A161" s="2" t="s">
        <v>591</v>
      </c>
      <c r="B161" s="2" t="s">
        <v>2168</v>
      </c>
      <c r="C161" s="2" t="s">
        <v>593</v>
      </c>
      <c r="D161" s="2" t="s">
        <v>594</v>
      </c>
      <c r="E161" s="2" t="s">
        <v>80</v>
      </c>
      <c r="F161" s="2" t="s">
        <v>81</v>
      </c>
      <c r="G161" s="2" t="s">
        <v>1664</v>
      </c>
      <c r="H161" s="2" t="s">
        <v>2169</v>
      </c>
      <c r="I161" s="2" t="s">
        <v>594</v>
      </c>
      <c r="J161" s="2" t="s">
        <v>1666</v>
      </c>
      <c r="K161" s="2" t="s">
        <v>2170</v>
      </c>
    </row>
    <row r="162" s="1" customFormat="1" ht="20" customHeight="1" spans="1:11">
      <c r="A162" s="2" t="s">
        <v>1290</v>
      </c>
      <c r="B162" s="2" t="s">
        <v>2171</v>
      </c>
      <c r="C162" s="2" t="s">
        <v>1292</v>
      </c>
      <c r="D162" s="2" t="s">
        <v>1293</v>
      </c>
      <c r="E162" s="2" t="s">
        <v>80</v>
      </c>
      <c r="F162" s="2" t="s">
        <v>81</v>
      </c>
      <c r="G162" s="2" t="s">
        <v>1664</v>
      </c>
      <c r="H162" s="2" t="s">
        <v>2172</v>
      </c>
      <c r="I162" s="2" t="s">
        <v>1293</v>
      </c>
      <c r="J162" s="2" t="s">
        <v>1666</v>
      </c>
      <c r="K162" s="2" t="s">
        <v>2173</v>
      </c>
    </row>
    <row r="163" s="1" customFormat="1" ht="20" customHeight="1" spans="1:11">
      <c r="A163" s="2" t="s">
        <v>597</v>
      </c>
      <c r="B163" s="2" t="s">
        <v>2174</v>
      </c>
      <c r="C163" s="2" t="s">
        <v>564</v>
      </c>
      <c r="D163" s="2" t="s">
        <v>598</v>
      </c>
      <c r="E163" s="2" t="s">
        <v>80</v>
      </c>
      <c r="F163" s="2" t="s">
        <v>81</v>
      </c>
      <c r="G163" s="2" t="s">
        <v>1664</v>
      </c>
      <c r="H163" s="2" t="s">
        <v>2175</v>
      </c>
      <c r="I163" s="2" t="s">
        <v>598</v>
      </c>
      <c r="J163" s="2" t="s">
        <v>1666</v>
      </c>
      <c r="K163" s="2" t="s">
        <v>2176</v>
      </c>
    </row>
    <row r="164" s="1" customFormat="1" ht="20" customHeight="1" spans="1:11">
      <c r="A164" s="2" t="s">
        <v>182</v>
      </c>
      <c r="B164" s="2" t="s">
        <v>2177</v>
      </c>
      <c r="C164" s="2" t="s">
        <v>184</v>
      </c>
      <c r="D164" s="2" t="s">
        <v>185</v>
      </c>
      <c r="E164" s="2" t="s">
        <v>80</v>
      </c>
      <c r="F164" s="2" t="s">
        <v>81</v>
      </c>
      <c r="G164" s="2" t="s">
        <v>1664</v>
      </c>
      <c r="H164" s="2" t="s">
        <v>2178</v>
      </c>
      <c r="I164" s="2" t="s">
        <v>185</v>
      </c>
      <c r="J164" s="2" t="s">
        <v>1666</v>
      </c>
      <c r="K164" s="2" t="s">
        <v>2179</v>
      </c>
    </row>
    <row r="165" s="1" customFormat="1" ht="20" customHeight="1" spans="1:11">
      <c r="A165" s="2" t="s">
        <v>180</v>
      </c>
      <c r="B165" s="2" t="s">
        <v>2180</v>
      </c>
      <c r="C165" s="2" t="s">
        <v>161</v>
      </c>
      <c r="D165" s="2" t="s">
        <v>181</v>
      </c>
      <c r="E165" s="2" t="s">
        <v>80</v>
      </c>
      <c r="F165" s="2" t="s">
        <v>81</v>
      </c>
      <c r="G165" s="2" t="s">
        <v>1664</v>
      </c>
      <c r="H165" s="2" t="s">
        <v>2070</v>
      </c>
      <c r="I165" s="2" t="s">
        <v>181</v>
      </c>
      <c r="J165" s="2" t="s">
        <v>1666</v>
      </c>
      <c r="K165" s="2" t="s">
        <v>2181</v>
      </c>
    </row>
    <row r="166" s="1" customFormat="1" ht="20" customHeight="1" spans="1:11">
      <c r="A166" s="2" t="s">
        <v>1400</v>
      </c>
      <c r="B166" s="2" t="s">
        <v>2182</v>
      </c>
      <c r="C166" s="2" t="s">
        <v>1402</v>
      </c>
      <c r="D166" s="2" t="s">
        <v>1403</v>
      </c>
      <c r="E166" s="2" t="s">
        <v>80</v>
      </c>
      <c r="F166" s="2" t="s">
        <v>81</v>
      </c>
      <c r="G166" s="2" t="s">
        <v>1664</v>
      </c>
      <c r="H166" s="2" t="s">
        <v>1772</v>
      </c>
      <c r="I166" s="2" t="s">
        <v>1403</v>
      </c>
      <c r="J166" s="2" t="s">
        <v>1666</v>
      </c>
      <c r="K166" s="2" t="s">
        <v>2183</v>
      </c>
    </row>
    <row r="167" s="1" customFormat="1" ht="20" customHeight="1" spans="1:11">
      <c r="A167" s="2" t="s">
        <v>792</v>
      </c>
      <c r="B167" s="2" t="s">
        <v>2184</v>
      </c>
      <c r="C167" s="2" t="s">
        <v>2185</v>
      </c>
      <c r="D167" s="2" t="s">
        <v>795</v>
      </c>
      <c r="E167" s="2" t="s">
        <v>80</v>
      </c>
      <c r="F167" s="2" t="s">
        <v>81</v>
      </c>
      <c r="G167" s="2" t="s">
        <v>1664</v>
      </c>
      <c r="H167" s="2" t="s">
        <v>2186</v>
      </c>
      <c r="I167" s="2" t="s">
        <v>795</v>
      </c>
      <c r="J167" s="2" t="s">
        <v>1666</v>
      </c>
      <c r="K167" s="2" t="s">
        <v>2187</v>
      </c>
    </row>
    <row r="168" s="1" customFormat="1" ht="20" customHeight="1" spans="1:11">
      <c r="A168" s="2" t="s">
        <v>962</v>
      </c>
      <c r="B168" s="2" t="s">
        <v>2188</v>
      </c>
      <c r="C168" s="2" t="s">
        <v>2189</v>
      </c>
      <c r="D168" s="2" t="s">
        <v>965</v>
      </c>
      <c r="E168" s="2" t="s">
        <v>80</v>
      </c>
      <c r="F168" s="2" t="s">
        <v>81</v>
      </c>
      <c r="G168" s="2" t="s">
        <v>1664</v>
      </c>
      <c r="H168" s="2" t="s">
        <v>2190</v>
      </c>
      <c r="I168" s="2" t="s">
        <v>965</v>
      </c>
      <c r="J168" s="2" t="s">
        <v>1666</v>
      </c>
      <c r="K168" s="2" t="s">
        <v>2191</v>
      </c>
    </row>
    <row r="169" s="1" customFormat="1" ht="20" customHeight="1" spans="1:11">
      <c r="A169" s="2" t="s">
        <v>307</v>
      </c>
      <c r="B169" s="2" t="s">
        <v>2192</v>
      </c>
      <c r="C169" s="2" t="s">
        <v>309</v>
      </c>
      <c r="D169" s="2" t="s">
        <v>310</v>
      </c>
      <c r="E169" s="2" t="s">
        <v>80</v>
      </c>
      <c r="F169" s="2" t="s">
        <v>81</v>
      </c>
      <c r="G169" s="2" t="s">
        <v>1664</v>
      </c>
      <c r="H169" s="2" t="s">
        <v>2024</v>
      </c>
      <c r="I169" s="2" t="s">
        <v>310</v>
      </c>
      <c r="J169" s="2" t="s">
        <v>1666</v>
      </c>
      <c r="K169" s="2" t="s">
        <v>2193</v>
      </c>
    </row>
    <row r="170" s="1" customFormat="1" ht="20" customHeight="1" spans="1:11">
      <c r="A170" s="2" t="s">
        <v>1048</v>
      </c>
      <c r="B170" s="2" t="s">
        <v>2194</v>
      </c>
      <c r="C170" s="2" t="s">
        <v>1050</v>
      </c>
      <c r="D170" s="2" t="s">
        <v>1051</v>
      </c>
      <c r="E170" s="2" t="s">
        <v>80</v>
      </c>
      <c r="F170" s="2" t="s">
        <v>81</v>
      </c>
      <c r="G170" s="2" t="s">
        <v>1664</v>
      </c>
      <c r="H170" s="2" t="s">
        <v>2123</v>
      </c>
      <c r="I170" s="2" t="s">
        <v>1051</v>
      </c>
      <c r="J170" s="2" t="s">
        <v>1666</v>
      </c>
      <c r="K170" s="2" t="s">
        <v>2195</v>
      </c>
    </row>
    <row r="171" s="1" customFormat="1" ht="20" customHeight="1" spans="1:11">
      <c r="A171" s="2" t="s">
        <v>135</v>
      </c>
      <c r="B171" s="2" t="s">
        <v>2196</v>
      </c>
      <c r="C171" s="2" t="s">
        <v>137</v>
      </c>
      <c r="D171" s="2" t="s">
        <v>2197</v>
      </c>
      <c r="E171" s="2" t="s">
        <v>80</v>
      </c>
      <c r="F171" s="2" t="s">
        <v>81</v>
      </c>
      <c r="G171" s="2" t="s">
        <v>1664</v>
      </c>
      <c r="H171" s="2" t="s">
        <v>2198</v>
      </c>
      <c r="I171" s="2" t="s">
        <v>2199</v>
      </c>
      <c r="J171" s="2" t="s">
        <v>1666</v>
      </c>
      <c r="K171" s="2" t="s">
        <v>2200</v>
      </c>
    </row>
    <row r="172" s="1" customFormat="1" ht="20" customHeight="1" spans="1:11">
      <c r="A172" s="2" t="s">
        <v>2201</v>
      </c>
      <c r="B172" s="2" t="s">
        <v>2202</v>
      </c>
      <c r="C172" s="2" t="s">
        <v>2203</v>
      </c>
      <c r="D172" s="2" t="s">
        <v>2204</v>
      </c>
      <c r="E172" s="2" t="s">
        <v>80</v>
      </c>
      <c r="F172" s="2" t="s">
        <v>81</v>
      </c>
      <c r="G172" s="2" t="s">
        <v>1664</v>
      </c>
      <c r="H172" s="2" t="s">
        <v>1712</v>
      </c>
      <c r="I172" s="2" t="s">
        <v>2204</v>
      </c>
      <c r="J172" s="2" t="s">
        <v>1666</v>
      </c>
      <c r="K172" s="2" t="s">
        <v>2205</v>
      </c>
    </row>
    <row r="173" s="1" customFormat="1" ht="20" customHeight="1" spans="1:11">
      <c r="A173" s="2" t="s">
        <v>2206</v>
      </c>
      <c r="B173" s="2" t="s">
        <v>2207</v>
      </c>
      <c r="C173" s="2" t="s">
        <v>2208</v>
      </c>
      <c r="D173" s="2" t="s">
        <v>2209</v>
      </c>
      <c r="E173" s="2" t="s">
        <v>80</v>
      </c>
      <c r="F173" s="2" t="s">
        <v>81</v>
      </c>
      <c r="G173" s="2" t="s">
        <v>1664</v>
      </c>
      <c r="H173" s="2" t="s">
        <v>1712</v>
      </c>
      <c r="I173" s="2" t="s">
        <v>2209</v>
      </c>
      <c r="J173" s="2" t="s">
        <v>1666</v>
      </c>
      <c r="K173" s="2" t="s">
        <v>2210</v>
      </c>
    </row>
    <row r="174" s="1" customFormat="1" ht="20" customHeight="1" spans="1:11">
      <c r="A174" s="2" t="s">
        <v>871</v>
      </c>
      <c r="B174" s="2" t="s">
        <v>2211</v>
      </c>
      <c r="C174" s="2" t="s">
        <v>873</v>
      </c>
      <c r="D174" s="2" t="s">
        <v>874</v>
      </c>
      <c r="E174" s="2" t="s">
        <v>80</v>
      </c>
      <c r="F174" s="2" t="s">
        <v>81</v>
      </c>
      <c r="G174" s="2" t="s">
        <v>1664</v>
      </c>
      <c r="H174" s="2" t="s">
        <v>2212</v>
      </c>
      <c r="I174" s="2" t="s">
        <v>874</v>
      </c>
      <c r="J174" s="2" t="s">
        <v>1666</v>
      </c>
      <c r="K174" s="2" t="s">
        <v>2213</v>
      </c>
    </row>
    <row r="175" s="1" customFormat="1" ht="20" customHeight="1" spans="1:11">
      <c r="A175" s="2" t="s">
        <v>617</v>
      </c>
      <c r="B175" s="2" t="s">
        <v>2214</v>
      </c>
      <c r="C175" s="2" t="s">
        <v>619</v>
      </c>
      <c r="D175" s="2" t="s">
        <v>620</v>
      </c>
      <c r="E175" s="2" t="s">
        <v>80</v>
      </c>
      <c r="F175" s="2" t="s">
        <v>81</v>
      </c>
      <c r="G175" s="2" t="s">
        <v>1664</v>
      </c>
      <c r="H175" s="2" t="s">
        <v>2215</v>
      </c>
      <c r="I175" s="2" t="s">
        <v>620</v>
      </c>
      <c r="J175" s="2" t="s">
        <v>1666</v>
      </c>
      <c r="K175" s="2" t="s">
        <v>2216</v>
      </c>
    </row>
    <row r="176" s="1" customFormat="1" ht="20" customHeight="1" spans="1:11">
      <c r="A176" s="2" t="s">
        <v>127</v>
      </c>
      <c r="B176" s="2" t="s">
        <v>2217</v>
      </c>
      <c r="C176" s="2" t="s">
        <v>129</v>
      </c>
      <c r="D176" s="2" t="s">
        <v>130</v>
      </c>
      <c r="E176" s="2" t="s">
        <v>80</v>
      </c>
      <c r="F176" s="2" t="s">
        <v>81</v>
      </c>
      <c r="G176" s="2" t="s">
        <v>1664</v>
      </c>
      <c r="H176" s="2" t="s">
        <v>1974</v>
      </c>
      <c r="I176" s="2" t="s">
        <v>130</v>
      </c>
      <c r="J176" s="2" t="s">
        <v>1666</v>
      </c>
      <c r="K176" s="2" t="s">
        <v>2218</v>
      </c>
    </row>
    <row r="177" s="1" customFormat="1" ht="20" customHeight="1" spans="1:11">
      <c r="A177" s="2" t="s">
        <v>888</v>
      </c>
      <c r="B177" s="2" t="s">
        <v>2219</v>
      </c>
      <c r="C177" s="2" t="s">
        <v>890</v>
      </c>
      <c r="D177" s="2" t="s">
        <v>891</v>
      </c>
      <c r="E177" s="2" t="s">
        <v>80</v>
      </c>
      <c r="F177" s="2" t="s">
        <v>81</v>
      </c>
      <c r="G177" s="2" t="s">
        <v>1664</v>
      </c>
      <c r="H177" s="2" t="s">
        <v>2126</v>
      </c>
      <c r="I177" s="2" t="s">
        <v>891</v>
      </c>
      <c r="J177" s="2" t="s">
        <v>1666</v>
      </c>
      <c r="K177" s="2" t="s">
        <v>2220</v>
      </c>
    </row>
    <row r="178" s="1" customFormat="1" ht="20" customHeight="1" spans="1:11">
      <c r="A178" s="2" t="s">
        <v>1396</v>
      </c>
      <c r="B178" s="2" t="s">
        <v>2221</v>
      </c>
      <c r="C178" s="2" t="s">
        <v>1398</v>
      </c>
      <c r="D178" s="2" t="s">
        <v>1399</v>
      </c>
      <c r="E178" s="2" t="s">
        <v>107</v>
      </c>
      <c r="F178" s="2" t="s">
        <v>81</v>
      </c>
      <c r="G178" s="2" t="s">
        <v>1664</v>
      </c>
      <c r="H178" s="2" t="s">
        <v>2222</v>
      </c>
      <c r="I178" s="2" t="s">
        <v>1399</v>
      </c>
      <c r="J178" s="2" t="s">
        <v>1666</v>
      </c>
      <c r="K178" s="2" t="s">
        <v>2223</v>
      </c>
    </row>
    <row r="179" s="1" customFormat="1" ht="20" customHeight="1" spans="1:11">
      <c r="A179" s="2" t="s">
        <v>2224</v>
      </c>
      <c r="B179" s="2" t="s">
        <v>2225</v>
      </c>
      <c r="C179" s="2" t="s">
        <v>2226</v>
      </c>
      <c r="D179" s="2" t="s">
        <v>2227</v>
      </c>
      <c r="E179" s="2" t="s">
        <v>80</v>
      </c>
      <c r="F179" s="2" t="s">
        <v>81</v>
      </c>
      <c r="G179" s="2" t="s">
        <v>1664</v>
      </c>
      <c r="H179" s="2" t="s">
        <v>1712</v>
      </c>
      <c r="I179" s="2" t="s">
        <v>2227</v>
      </c>
      <c r="J179" s="2" t="s">
        <v>1666</v>
      </c>
      <c r="K179" s="2" t="s">
        <v>2228</v>
      </c>
    </row>
    <row r="180" s="1" customFormat="1" ht="20" customHeight="1" spans="1:11">
      <c r="A180" s="2" t="s">
        <v>421</v>
      </c>
      <c r="B180" s="2" t="s">
        <v>2229</v>
      </c>
      <c r="C180" s="2" t="s">
        <v>423</v>
      </c>
      <c r="D180" s="2" t="s">
        <v>424</v>
      </c>
      <c r="E180" s="2" t="s">
        <v>80</v>
      </c>
      <c r="F180" s="2" t="s">
        <v>81</v>
      </c>
      <c r="G180" s="2" t="s">
        <v>1664</v>
      </c>
      <c r="H180" s="2" t="s">
        <v>2230</v>
      </c>
      <c r="I180" s="2" t="s">
        <v>424</v>
      </c>
      <c r="J180" s="2" t="s">
        <v>1666</v>
      </c>
      <c r="K180" s="2" t="s">
        <v>2231</v>
      </c>
    </row>
    <row r="181" s="1" customFormat="1" ht="20" customHeight="1" spans="1:11">
      <c r="A181" s="2" t="s">
        <v>428</v>
      </c>
      <c r="B181" s="2" t="s">
        <v>2232</v>
      </c>
      <c r="C181" s="2" t="s">
        <v>430</v>
      </c>
      <c r="D181" s="2" t="s">
        <v>431</v>
      </c>
      <c r="E181" s="2" t="s">
        <v>80</v>
      </c>
      <c r="F181" s="2" t="s">
        <v>81</v>
      </c>
      <c r="G181" s="2" t="s">
        <v>1664</v>
      </c>
      <c r="H181" s="2" t="s">
        <v>1989</v>
      </c>
      <c r="I181" s="2" t="s">
        <v>431</v>
      </c>
      <c r="J181" s="2" t="s">
        <v>1666</v>
      </c>
      <c r="K181" s="2" t="s">
        <v>2233</v>
      </c>
    </row>
    <row r="182" s="1" customFormat="1" ht="20" customHeight="1" spans="1:11">
      <c r="A182" s="2" t="s">
        <v>1564</v>
      </c>
      <c r="B182" s="2" t="s">
        <v>2234</v>
      </c>
      <c r="C182" s="2" t="s">
        <v>703</v>
      </c>
      <c r="D182" s="2" t="s">
        <v>1565</v>
      </c>
      <c r="E182" s="2" t="s">
        <v>107</v>
      </c>
      <c r="F182" s="2" t="s">
        <v>81</v>
      </c>
      <c r="G182" s="2" t="s">
        <v>1664</v>
      </c>
      <c r="H182" s="2" t="s">
        <v>1823</v>
      </c>
      <c r="I182" s="2" t="s">
        <v>1565</v>
      </c>
      <c r="J182" s="2" t="s">
        <v>1666</v>
      </c>
      <c r="K182" s="2" t="s">
        <v>2235</v>
      </c>
    </row>
    <row r="183" s="1" customFormat="1" ht="20" customHeight="1" spans="1:11">
      <c r="A183" s="2" t="s">
        <v>879</v>
      </c>
      <c r="B183" s="2" t="s">
        <v>2236</v>
      </c>
      <c r="C183" s="2" t="s">
        <v>2237</v>
      </c>
      <c r="D183" s="2" t="s">
        <v>882</v>
      </c>
      <c r="E183" s="2" t="s">
        <v>107</v>
      </c>
      <c r="F183" s="2" t="s">
        <v>81</v>
      </c>
      <c r="G183" s="2" t="s">
        <v>1664</v>
      </c>
      <c r="H183" s="2" t="s">
        <v>2238</v>
      </c>
      <c r="I183" s="2" t="s">
        <v>882</v>
      </c>
      <c r="J183" s="2" t="s">
        <v>1666</v>
      </c>
      <c r="K183" s="2" t="s">
        <v>2239</v>
      </c>
    </row>
    <row r="184" s="1" customFormat="1" ht="20" customHeight="1" spans="1:11">
      <c r="A184" s="2" t="s">
        <v>448</v>
      </c>
      <c r="B184" s="2" t="s">
        <v>2240</v>
      </c>
      <c r="C184" s="2" t="s">
        <v>450</v>
      </c>
      <c r="D184" s="2" t="s">
        <v>451</v>
      </c>
      <c r="E184" s="2" t="s">
        <v>80</v>
      </c>
      <c r="F184" s="2" t="s">
        <v>81</v>
      </c>
      <c r="G184" s="2" t="s">
        <v>1664</v>
      </c>
      <c r="H184" s="2" t="s">
        <v>2131</v>
      </c>
      <c r="I184" s="2" t="s">
        <v>451</v>
      </c>
      <c r="J184" s="2" t="s">
        <v>1666</v>
      </c>
      <c r="K184" s="2" t="s">
        <v>2241</v>
      </c>
    </row>
    <row r="185" s="1" customFormat="1" ht="20" customHeight="1" spans="1:11">
      <c r="A185" s="2" t="s">
        <v>2242</v>
      </c>
      <c r="B185" s="2" t="s">
        <v>2243</v>
      </c>
      <c r="C185" s="2" t="s">
        <v>2244</v>
      </c>
      <c r="D185" s="2" t="s">
        <v>2245</v>
      </c>
      <c r="E185" s="2" t="s">
        <v>80</v>
      </c>
      <c r="F185" s="2" t="s">
        <v>81</v>
      </c>
      <c r="G185" s="2" t="s">
        <v>1664</v>
      </c>
      <c r="H185" s="2" t="s">
        <v>1712</v>
      </c>
      <c r="I185" s="2" t="s">
        <v>2245</v>
      </c>
      <c r="J185" s="2" t="s">
        <v>1666</v>
      </c>
      <c r="K185" s="2" t="s">
        <v>2246</v>
      </c>
    </row>
    <row r="186" s="1" customFormat="1" ht="20" customHeight="1" spans="1:11">
      <c r="A186" s="2" t="s">
        <v>1373</v>
      </c>
      <c r="B186" s="2" t="s">
        <v>2247</v>
      </c>
      <c r="C186" s="2" t="s">
        <v>1375</v>
      </c>
      <c r="D186" s="2" t="s">
        <v>1376</v>
      </c>
      <c r="E186" s="2" t="s">
        <v>107</v>
      </c>
      <c r="F186" s="2" t="s">
        <v>81</v>
      </c>
      <c r="G186" s="2" t="s">
        <v>1664</v>
      </c>
      <c r="H186" s="2" t="s">
        <v>2248</v>
      </c>
      <c r="I186" s="2" t="s">
        <v>1376</v>
      </c>
      <c r="J186" s="2" t="s">
        <v>1666</v>
      </c>
      <c r="K186" s="2" t="s">
        <v>2249</v>
      </c>
    </row>
    <row r="187" s="1" customFormat="1" ht="20" customHeight="1" spans="1:11">
      <c r="A187" s="2" t="s">
        <v>943</v>
      </c>
      <c r="B187" s="2" t="s">
        <v>2250</v>
      </c>
      <c r="C187" s="2" t="s">
        <v>945</v>
      </c>
      <c r="D187" s="2" t="s">
        <v>946</v>
      </c>
      <c r="E187" s="2" t="s">
        <v>80</v>
      </c>
      <c r="F187" s="2" t="s">
        <v>81</v>
      </c>
      <c r="G187" s="2" t="s">
        <v>1664</v>
      </c>
      <c r="H187" s="2" t="s">
        <v>1722</v>
      </c>
      <c r="I187" s="2" t="s">
        <v>946</v>
      </c>
      <c r="J187" s="2" t="s">
        <v>1666</v>
      </c>
      <c r="K187" s="2" t="s">
        <v>2251</v>
      </c>
    </row>
    <row r="188" s="1" customFormat="1" ht="20" customHeight="1" spans="1:11">
      <c r="A188" s="2" t="s">
        <v>708</v>
      </c>
      <c r="B188" s="2" t="s">
        <v>2252</v>
      </c>
      <c r="C188" s="2" t="s">
        <v>710</v>
      </c>
      <c r="D188" s="2" t="s">
        <v>711</v>
      </c>
      <c r="E188" s="2" t="s">
        <v>80</v>
      </c>
      <c r="F188" s="2" t="s">
        <v>81</v>
      </c>
      <c r="G188" s="2" t="s">
        <v>1664</v>
      </c>
      <c r="H188" s="2" t="s">
        <v>2253</v>
      </c>
      <c r="I188" s="2" t="s">
        <v>711</v>
      </c>
      <c r="J188" s="2" t="s">
        <v>1666</v>
      </c>
      <c r="K188" s="2" t="s">
        <v>2254</v>
      </c>
    </row>
    <row r="189" s="1" customFormat="1" ht="20" customHeight="1" spans="1:11">
      <c r="A189" s="2" t="s">
        <v>143</v>
      </c>
      <c r="B189" s="2" t="s">
        <v>2255</v>
      </c>
      <c r="C189" s="2" t="s">
        <v>145</v>
      </c>
      <c r="D189" s="2" t="s">
        <v>146</v>
      </c>
      <c r="E189" s="2" t="s">
        <v>80</v>
      </c>
      <c r="F189" s="2" t="s">
        <v>81</v>
      </c>
      <c r="G189" s="2" t="s">
        <v>1664</v>
      </c>
      <c r="H189" s="2" t="s">
        <v>1934</v>
      </c>
      <c r="I189" s="2" t="s">
        <v>146</v>
      </c>
      <c r="J189" s="2" t="s">
        <v>1666</v>
      </c>
      <c r="K189" s="2" t="s">
        <v>2256</v>
      </c>
    </row>
    <row r="190" s="1" customFormat="1" ht="20" customHeight="1" spans="1:11">
      <c r="A190" s="2" t="s">
        <v>285</v>
      </c>
      <c r="B190" s="2" t="s">
        <v>2257</v>
      </c>
      <c r="C190" s="2" t="s">
        <v>287</v>
      </c>
      <c r="D190" s="2" t="s">
        <v>288</v>
      </c>
      <c r="E190" s="2" t="s">
        <v>80</v>
      </c>
      <c r="F190" s="2" t="s">
        <v>81</v>
      </c>
      <c r="G190" s="2" t="s">
        <v>1664</v>
      </c>
      <c r="H190" s="2" t="s">
        <v>1989</v>
      </c>
      <c r="I190" s="2" t="s">
        <v>288</v>
      </c>
      <c r="J190" s="2" t="s">
        <v>1666</v>
      </c>
      <c r="K190" s="2" t="s">
        <v>2258</v>
      </c>
    </row>
    <row r="191" s="1" customFormat="1" ht="20" customHeight="1" spans="1:11">
      <c r="A191" s="2" t="s">
        <v>609</v>
      </c>
      <c r="B191" s="2" t="s">
        <v>2259</v>
      </c>
      <c r="C191" s="2" t="s">
        <v>611</v>
      </c>
      <c r="D191" s="2" t="s">
        <v>612</v>
      </c>
      <c r="E191" s="2" t="s">
        <v>107</v>
      </c>
      <c r="F191" s="2" t="s">
        <v>81</v>
      </c>
      <c r="G191" s="2" t="s">
        <v>1664</v>
      </c>
      <c r="H191" s="2" t="s">
        <v>2260</v>
      </c>
      <c r="I191" s="2" t="s">
        <v>612</v>
      </c>
      <c r="J191" s="2" t="s">
        <v>1666</v>
      </c>
      <c r="K191" s="2" t="s">
        <v>2261</v>
      </c>
    </row>
    <row r="192" s="1" customFormat="1" ht="20" customHeight="1" spans="1:11">
      <c r="A192" s="2" t="s">
        <v>1243</v>
      </c>
      <c r="B192" s="2" t="s">
        <v>2262</v>
      </c>
      <c r="C192" s="2" t="s">
        <v>1245</v>
      </c>
      <c r="D192" s="2" t="s">
        <v>1246</v>
      </c>
      <c r="E192" s="2" t="s">
        <v>80</v>
      </c>
      <c r="F192" s="2" t="s">
        <v>81</v>
      </c>
      <c r="G192" s="2" t="s">
        <v>1664</v>
      </c>
      <c r="H192" s="2" t="s">
        <v>2253</v>
      </c>
      <c r="I192" s="2" t="s">
        <v>1246</v>
      </c>
      <c r="J192" s="2" t="s">
        <v>1666</v>
      </c>
      <c r="K192" s="2" t="s">
        <v>2263</v>
      </c>
    </row>
    <row r="193" s="1" customFormat="1" ht="20" customHeight="1" spans="1:11">
      <c r="A193" s="2" t="s">
        <v>1236</v>
      </c>
      <c r="B193" s="2" t="s">
        <v>2264</v>
      </c>
      <c r="C193" s="2" t="s">
        <v>1238</v>
      </c>
      <c r="D193" s="2" t="s">
        <v>2265</v>
      </c>
      <c r="E193" s="2" t="s">
        <v>80</v>
      </c>
      <c r="F193" s="2" t="s">
        <v>81</v>
      </c>
      <c r="G193" s="2" t="s">
        <v>1664</v>
      </c>
      <c r="H193" s="2" t="s">
        <v>2266</v>
      </c>
      <c r="I193" s="2" t="s">
        <v>2267</v>
      </c>
      <c r="J193" s="2" t="s">
        <v>1666</v>
      </c>
      <c r="K193" s="2" t="s">
        <v>2268</v>
      </c>
    </row>
    <row r="194" s="1" customFormat="1" ht="20" customHeight="1" spans="1:11">
      <c r="A194" s="2" t="s">
        <v>1053</v>
      </c>
      <c r="B194" s="2" t="s">
        <v>2269</v>
      </c>
      <c r="C194" s="2" t="s">
        <v>703</v>
      </c>
      <c r="D194" s="2" t="s">
        <v>1054</v>
      </c>
      <c r="E194" s="2" t="s">
        <v>107</v>
      </c>
      <c r="F194" s="2" t="s">
        <v>81</v>
      </c>
      <c r="G194" s="2" t="s">
        <v>1664</v>
      </c>
      <c r="H194" s="2" t="s">
        <v>2270</v>
      </c>
      <c r="I194" s="2" t="s">
        <v>1054</v>
      </c>
      <c r="J194" s="2" t="s">
        <v>1666</v>
      </c>
      <c r="K194" s="2" t="s">
        <v>2271</v>
      </c>
    </row>
    <row r="195" s="1" customFormat="1" ht="20" customHeight="1" spans="1:11">
      <c r="A195" s="2" t="s">
        <v>1035</v>
      </c>
      <c r="B195" s="2" t="s">
        <v>2272</v>
      </c>
      <c r="C195" s="2" t="s">
        <v>1037</v>
      </c>
      <c r="D195" s="2" t="s">
        <v>1038</v>
      </c>
      <c r="E195" s="2" t="s">
        <v>80</v>
      </c>
      <c r="F195" s="2" t="s">
        <v>81</v>
      </c>
      <c r="G195" s="2" t="s">
        <v>1664</v>
      </c>
      <c r="H195" s="2" t="s">
        <v>2015</v>
      </c>
      <c r="I195" s="2" t="s">
        <v>1038</v>
      </c>
      <c r="J195" s="2" t="s">
        <v>1666</v>
      </c>
      <c r="K195" s="2" t="s">
        <v>2273</v>
      </c>
    </row>
    <row r="196" s="1" customFormat="1" ht="20" customHeight="1" spans="1:11">
      <c r="A196" s="2" t="s">
        <v>1297</v>
      </c>
      <c r="B196" s="2" t="s">
        <v>2274</v>
      </c>
      <c r="C196" s="2" t="s">
        <v>2275</v>
      </c>
      <c r="D196" s="2" t="s">
        <v>1300</v>
      </c>
      <c r="E196" s="2" t="s">
        <v>80</v>
      </c>
      <c r="F196" s="2" t="s">
        <v>81</v>
      </c>
      <c r="G196" s="2" t="s">
        <v>1664</v>
      </c>
      <c r="H196" s="2" t="s">
        <v>2276</v>
      </c>
      <c r="I196" s="2" t="s">
        <v>1300</v>
      </c>
      <c r="J196" s="2" t="s">
        <v>1666</v>
      </c>
      <c r="K196" s="2" t="s">
        <v>2277</v>
      </c>
    </row>
    <row r="197" s="1" customFormat="1" ht="20" customHeight="1" spans="1:11">
      <c r="A197" s="2" t="s">
        <v>1013</v>
      </c>
      <c r="B197" s="2" t="s">
        <v>2278</v>
      </c>
      <c r="C197" s="2" t="s">
        <v>1015</v>
      </c>
      <c r="D197" s="2" t="s">
        <v>1016</v>
      </c>
      <c r="E197" s="2" t="s">
        <v>107</v>
      </c>
      <c r="F197" s="2" t="s">
        <v>81</v>
      </c>
      <c r="G197" s="2" t="s">
        <v>1664</v>
      </c>
      <c r="H197" s="2" t="s">
        <v>1683</v>
      </c>
      <c r="I197" s="2" t="s">
        <v>1016</v>
      </c>
      <c r="J197" s="2" t="s">
        <v>1666</v>
      </c>
      <c r="K197" s="2" t="s">
        <v>2279</v>
      </c>
    </row>
    <row r="198" s="1" customFormat="1" ht="20" customHeight="1" spans="1:11">
      <c r="A198" s="2" t="s">
        <v>1378</v>
      </c>
      <c r="B198" s="2" t="s">
        <v>2280</v>
      </c>
      <c r="C198" s="2" t="s">
        <v>423</v>
      </c>
      <c r="D198" s="2" t="s">
        <v>1379</v>
      </c>
      <c r="E198" s="2" t="s">
        <v>80</v>
      </c>
      <c r="F198" s="2" t="s">
        <v>81</v>
      </c>
      <c r="G198" s="2" t="s">
        <v>1664</v>
      </c>
      <c r="H198" s="2" t="s">
        <v>2230</v>
      </c>
      <c r="I198" s="2" t="s">
        <v>1379</v>
      </c>
      <c r="J198" s="2" t="s">
        <v>1666</v>
      </c>
      <c r="K198" s="2" t="s">
        <v>2281</v>
      </c>
    </row>
    <row r="199" s="1" customFormat="1" ht="20" customHeight="1" spans="1:11">
      <c r="A199" s="2" t="s">
        <v>300</v>
      </c>
      <c r="B199" s="2" t="s">
        <v>2282</v>
      </c>
      <c r="C199" s="2" t="s">
        <v>302</v>
      </c>
      <c r="D199" s="2" t="s">
        <v>303</v>
      </c>
      <c r="E199" s="2" t="s">
        <v>80</v>
      </c>
      <c r="F199" s="2" t="s">
        <v>81</v>
      </c>
      <c r="G199" s="2" t="s">
        <v>1664</v>
      </c>
      <c r="H199" s="2" t="s">
        <v>2283</v>
      </c>
      <c r="I199" s="2" t="s">
        <v>303</v>
      </c>
      <c r="J199" s="2" t="s">
        <v>1666</v>
      </c>
      <c r="K199" s="2" t="s">
        <v>2284</v>
      </c>
    </row>
    <row r="200" s="1" customFormat="1" ht="20" customHeight="1" spans="1:11">
      <c r="A200" s="2" t="s">
        <v>1380</v>
      </c>
      <c r="B200" s="2" t="s">
        <v>2285</v>
      </c>
      <c r="C200" s="2" t="s">
        <v>2286</v>
      </c>
      <c r="D200" s="2" t="s">
        <v>1383</v>
      </c>
      <c r="E200" s="2" t="s">
        <v>80</v>
      </c>
      <c r="F200" s="2" t="s">
        <v>81</v>
      </c>
      <c r="G200" s="2" t="s">
        <v>1664</v>
      </c>
      <c r="H200" s="2" t="s">
        <v>2043</v>
      </c>
      <c r="I200" s="2" t="s">
        <v>1383</v>
      </c>
      <c r="J200" s="2" t="s">
        <v>1666</v>
      </c>
      <c r="K200" s="2" t="s">
        <v>2287</v>
      </c>
    </row>
    <row r="201" s="1" customFormat="1" ht="20" customHeight="1" spans="1:11">
      <c r="A201" s="2" t="s">
        <v>292</v>
      </c>
      <c r="B201" s="2" t="s">
        <v>2288</v>
      </c>
      <c r="C201" s="2" t="s">
        <v>294</v>
      </c>
      <c r="D201" s="2" t="s">
        <v>295</v>
      </c>
      <c r="E201" s="2" t="s">
        <v>107</v>
      </c>
      <c r="F201" s="2" t="s">
        <v>81</v>
      </c>
      <c r="G201" s="2" t="s">
        <v>1664</v>
      </c>
      <c r="H201" s="2" t="s">
        <v>2289</v>
      </c>
      <c r="I201" s="2" t="s">
        <v>295</v>
      </c>
      <c r="J201" s="2" t="s">
        <v>1666</v>
      </c>
      <c r="K201" s="2" t="s">
        <v>2290</v>
      </c>
    </row>
    <row r="202" s="1" customFormat="1" ht="20" customHeight="1" spans="1:11">
      <c r="A202" s="2" t="s">
        <v>1040</v>
      </c>
      <c r="B202" s="2" t="s">
        <v>2291</v>
      </c>
      <c r="C202" s="2" t="s">
        <v>1042</v>
      </c>
      <c r="D202" s="2" t="s">
        <v>1043</v>
      </c>
      <c r="E202" s="2" t="s">
        <v>107</v>
      </c>
      <c r="F202" s="2" t="s">
        <v>81</v>
      </c>
      <c r="G202" s="2" t="s">
        <v>1664</v>
      </c>
      <c r="H202" s="2" t="s">
        <v>2292</v>
      </c>
      <c r="I202" s="2" t="s">
        <v>1043</v>
      </c>
      <c r="J202" s="2" t="s">
        <v>1666</v>
      </c>
      <c r="K202" s="2" t="s">
        <v>2293</v>
      </c>
    </row>
    <row r="203" s="1" customFormat="1" ht="20" customHeight="1" spans="1:11">
      <c r="A203" s="2" t="s">
        <v>1230</v>
      </c>
      <c r="B203" s="2" t="s">
        <v>2294</v>
      </c>
      <c r="C203" s="2" t="s">
        <v>2295</v>
      </c>
      <c r="D203" s="2" t="s">
        <v>1233</v>
      </c>
      <c r="E203" s="2" t="s">
        <v>107</v>
      </c>
      <c r="F203" s="2" t="s">
        <v>81</v>
      </c>
      <c r="G203" s="2" t="s">
        <v>1664</v>
      </c>
      <c r="H203" s="2" t="s">
        <v>2296</v>
      </c>
      <c r="I203" s="2" t="s">
        <v>1233</v>
      </c>
      <c r="J203" s="2" t="s">
        <v>1666</v>
      </c>
      <c r="K203" s="2" t="s">
        <v>2297</v>
      </c>
    </row>
    <row r="204" s="1" customFormat="1" ht="20" customHeight="1" spans="1:11">
      <c r="A204" s="2" t="s">
        <v>1224</v>
      </c>
      <c r="B204" s="2" t="s">
        <v>2298</v>
      </c>
      <c r="C204" s="2" t="s">
        <v>1226</v>
      </c>
      <c r="D204" s="2" t="s">
        <v>1227</v>
      </c>
      <c r="E204" s="2" t="s">
        <v>80</v>
      </c>
      <c r="F204" s="2" t="s">
        <v>81</v>
      </c>
      <c r="G204" s="2" t="s">
        <v>1664</v>
      </c>
      <c r="H204" s="2" t="s">
        <v>2299</v>
      </c>
      <c r="I204" s="2" t="s">
        <v>1227</v>
      </c>
      <c r="J204" s="2" t="s">
        <v>1666</v>
      </c>
      <c r="K204" s="2" t="s">
        <v>2300</v>
      </c>
    </row>
    <row r="205" s="1" customFormat="1" ht="20" customHeight="1" spans="1:11">
      <c r="A205" s="2" t="s">
        <v>1124</v>
      </c>
      <c r="B205" s="2" t="s">
        <v>2301</v>
      </c>
      <c r="C205" s="2" t="s">
        <v>725</v>
      </c>
      <c r="D205" s="2" t="s">
        <v>1125</v>
      </c>
      <c r="E205" s="2" t="s">
        <v>80</v>
      </c>
      <c r="F205" s="2" t="s">
        <v>81</v>
      </c>
      <c r="G205" s="2" t="s">
        <v>1664</v>
      </c>
      <c r="H205" s="2" t="s">
        <v>2302</v>
      </c>
      <c r="I205" s="2" t="s">
        <v>1125</v>
      </c>
      <c r="J205" s="2" t="s">
        <v>1666</v>
      </c>
      <c r="K205" s="2" t="s">
        <v>2303</v>
      </c>
    </row>
    <row r="206" s="1" customFormat="1" ht="20" customHeight="1" spans="1:11">
      <c r="A206" s="2" t="s">
        <v>723</v>
      </c>
      <c r="B206" s="2" t="s">
        <v>2304</v>
      </c>
      <c r="C206" s="2" t="s">
        <v>725</v>
      </c>
      <c r="D206" s="2" t="s">
        <v>726</v>
      </c>
      <c r="E206" s="2" t="s">
        <v>80</v>
      </c>
      <c r="F206" s="2" t="s">
        <v>81</v>
      </c>
      <c r="G206" s="2" t="s">
        <v>1664</v>
      </c>
      <c r="H206" s="2" t="s">
        <v>2305</v>
      </c>
      <c r="I206" s="2" t="s">
        <v>726</v>
      </c>
      <c r="J206" s="2" t="s">
        <v>1666</v>
      </c>
      <c r="K206" s="2" t="s">
        <v>2306</v>
      </c>
    </row>
    <row r="207" s="1" customFormat="1" ht="20" customHeight="1" spans="1:11">
      <c r="A207" s="2" t="s">
        <v>693</v>
      </c>
      <c r="B207" s="2" t="s">
        <v>2307</v>
      </c>
      <c r="C207" s="2" t="s">
        <v>2308</v>
      </c>
      <c r="D207" s="2" t="s">
        <v>696</v>
      </c>
      <c r="E207" s="2" t="s">
        <v>107</v>
      </c>
      <c r="F207" s="2" t="s">
        <v>81</v>
      </c>
      <c r="G207" s="2" t="s">
        <v>1664</v>
      </c>
      <c r="H207" s="2" t="s">
        <v>2309</v>
      </c>
      <c r="I207" s="2" t="s">
        <v>696</v>
      </c>
      <c r="J207" s="2" t="s">
        <v>1666</v>
      </c>
      <c r="K207" s="2" t="s">
        <v>2310</v>
      </c>
    </row>
    <row r="208" s="1" customFormat="1" ht="20" customHeight="1" spans="1:11">
      <c r="A208" s="2" t="s">
        <v>773</v>
      </c>
      <c r="B208" s="2" t="s">
        <v>2311</v>
      </c>
      <c r="C208" s="2" t="s">
        <v>775</v>
      </c>
      <c r="D208" s="2" t="s">
        <v>776</v>
      </c>
      <c r="E208" s="2" t="s">
        <v>107</v>
      </c>
      <c r="F208" s="2" t="s">
        <v>81</v>
      </c>
      <c r="G208" s="2" t="s">
        <v>1664</v>
      </c>
      <c r="H208" s="2" t="s">
        <v>2222</v>
      </c>
      <c r="I208" s="2" t="s">
        <v>776</v>
      </c>
      <c r="J208" s="2" t="s">
        <v>1666</v>
      </c>
      <c r="K208" s="2" t="s">
        <v>2312</v>
      </c>
    </row>
    <row r="209" s="1" customFormat="1" ht="20" customHeight="1" spans="1:11">
      <c r="A209" s="2" t="s">
        <v>103</v>
      </c>
      <c r="B209" s="2" t="s">
        <v>2313</v>
      </c>
      <c r="C209" s="2" t="s">
        <v>105</v>
      </c>
      <c r="D209" s="2" t="s">
        <v>106</v>
      </c>
      <c r="E209" s="2" t="s">
        <v>107</v>
      </c>
      <c r="F209" s="2" t="s">
        <v>81</v>
      </c>
      <c r="G209" s="2" t="s">
        <v>1664</v>
      </c>
      <c r="H209" s="2" t="s">
        <v>1665</v>
      </c>
      <c r="I209" s="2" t="s">
        <v>106</v>
      </c>
      <c r="J209" s="2" t="s">
        <v>1666</v>
      </c>
      <c r="K209" s="2" t="s">
        <v>2314</v>
      </c>
    </row>
    <row r="210" s="1" customFormat="1" ht="20" customHeight="1" spans="1:11">
      <c r="A210" s="2" t="s">
        <v>1150</v>
      </c>
      <c r="B210" s="2" t="s">
        <v>2315</v>
      </c>
      <c r="C210" s="2" t="s">
        <v>1152</v>
      </c>
      <c r="D210" s="2" t="s">
        <v>1153</v>
      </c>
      <c r="E210" s="2" t="s">
        <v>80</v>
      </c>
      <c r="F210" s="2" t="s">
        <v>81</v>
      </c>
      <c r="G210" s="2" t="s">
        <v>1664</v>
      </c>
      <c r="H210" s="2" t="s">
        <v>1788</v>
      </c>
      <c r="I210" s="2" t="s">
        <v>1153</v>
      </c>
      <c r="J210" s="2" t="s">
        <v>1666</v>
      </c>
      <c r="K210" s="2" t="s">
        <v>2316</v>
      </c>
    </row>
    <row r="211" s="1" customFormat="1" ht="20" customHeight="1" spans="1:11">
      <c r="A211" s="2" t="s">
        <v>701</v>
      </c>
      <c r="B211" s="2" t="s">
        <v>2317</v>
      </c>
      <c r="C211" s="2" t="s">
        <v>703</v>
      </c>
      <c r="D211" s="2" t="s">
        <v>704</v>
      </c>
      <c r="E211" s="2" t="s">
        <v>80</v>
      </c>
      <c r="F211" s="2" t="s">
        <v>81</v>
      </c>
      <c r="G211" s="2" t="s">
        <v>1664</v>
      </c>
      <c r="H211" s="2" t="s">
        <v>2318</v>
      </c>
      <c r="I211" s="2" t="s">
        <v>704</v>
      </c>
      <c r="J211" s="2" t="s">
        <v>1666</v>
      </c>
      <c r="K211" s="2" t="s">
        <v>2319</v>
      </c>
    </row>
    <row r="212" s="1" customFormat="1" ht="20" customHeight="1" spans="1:11">
      <c r="A212" s="2" t="s">
        <v>120</v>
      </c>
      <c r="B212" s="2" t="s">
        <v>2320</v>
      </c>
      <c r="C212" s="2" t="s">
        <v>122</v>
      </c>
      <c r="D212" s="2" t="s">
        <v>123</v>
      </c>
      <c r="E212" s="2" t="s">
        <v>80</v>
      </c>
      <c r="F212" s="2" t="s">
        <v>81</v>
      </c>
      <c r="G212" s="2" t="s">
        <v>1664</v>
      </c>
      <c r="H212" s="2" t="s">
        <v>2321</v>
      </c>
      <c r="I212" s="2" t="s">
        <v>123</v>
      </c>
      <c r="J212" s="2" t="s">
        <v>1666</v>
      </c>
      <c r="K212" s="2" t="s">
        <v>2322</v>
      </c>
    </row>
    <row r="213" s="1" customFormat="1" ht="20" customHeight="1" spans="1:11">
      <c r="A213" s="2" t="s">
        <v>895</v>
      </c>
      <c r="B213" s="2" t="s">
        <v>2323</v>
      </c>
      <c r="C213" s="2" t="s">
        <v>897</v>
      </c>
      <c r="D213" s="2" t="s">
        <v>898</v>
      </c>
      <c r="E213" s="2" t="s">
        <v>107</v>
      </c>
      <c r="F213" s="2" t="s">
        <v>81</v>
      </c>
      <c r="G213" s="2" t="s">
        <v>1664</v>
      </c>
      <c r="H213" s="2" t="s">
        <v>2324</v>
      </c>
      <c r="I213" s="2" t="s">
        <v>898</v>
      </c>
      <c r="J213" s="2" t="s">
        <v>1666</v>
      </c>
      <c r="K213" s="2" t="s">
        <v>2325</v>
      </c>
    </row>
    <row r="214" s="1" customFormat="1" ht="20" customHeight="1" spans="1:11">
      <c r="A214" s="2" t="s">
        <v>1024</v>
      </c>
      <c r="B214" s="2" t="s">
        <v>2326</v>
      </c>
      <c r="C214" s="2" t="s">
        <v>1026</v>
      </c>
      <c r="D214" s="2" t="s">
        <v>1027</v>
      </c>
      <c r="E214" s="2" t="s">
        <v>80</v>
      </c>
      <c r="F214" s="2" t="s">
        <v>81</v>
      </c>
      <c r="G214" s="2" t="s">
        <v>1664</v>
      </c>
      <c r="H214" s="2" t="s">
        <v>2327</v>
      </c>
      <c r="I214" s="2" t="s">
        <v>1027</v>
      </c>
      <c r="J214" s="2" t="s">
        <v>1666</v>
      </c>
      <c r="K214" s="2" t="s">
        <v>2328</v>
      </c>
    </row>
    <row r="215" s="1" customFormat="1" ht="20" customHeight="1" spans="1:11">
      <c r="A215" s="2" t="s">
        <v>278</v>
      </c>
      <c r="B215" s="2" t="s">
        <v>2329</v>
      </c>
      <c r="C215" s="2" t="s">
        <v>280</v>
      </c>
      <c r="D215" s="2" t="s">
        <v>281</v>
      </c>
      <c r="E215" s="2" t="s">
        <v>80</v>
      </c>
      <c r="F215" s="2" t="s">
        <v>81</v>
      </c>
      <c r="G215" s="2" t="s">
        <v>1664</v>
      </c>
      <c r="H215" s="2" t="s">
        <v>2146</v>
      </c>
      <c r="I215" s="2" t="s">
        <v>281</v>
      </c>
      <c r="J215" s="2" t="s">
        <v>1666</v>
      </c>
      <c r="K215" s="2" t="s">
        <v>2330</v>
      </c>
    </row>
    <row r="216" s="1" customFormat="1" ht="20" customHeight="1" spans="1:11">
      <c r="A216" s="2" t="s">
        <v>1089</v>
      </c>
      <c r="B216" s="2" t="s">
        <v>2331</v>
      </c>
      <c r="C216" s="2" t="s">
        <v>1091</v>
      </c>
      <c r="D216" s="2" t="s">
        <v>1092</v>
      </c>
      <c r="E216" s="2" t="s">
        <v>80</v>
      </c>
      <c r="F216" s="2" t="s">
        <v>81</v>
      </c>
      <c r="G216" s="2" t="s">
        <v>1664</v>
      </c>
      <c r="H216" s="2" t="s">
        <v>2332</v>
      </c>
      <c r="I216" s="2" t="s">
        <v>1092</v>
      </c>
      <c r="J216" s="2" t="s">
        <v>1666</v>
      </c>
      <c r="K216" s="2" t="s">
        <v>2333</v>
      </c>
    </row>
    <row r="217" s="1" customFormat="1" ht="20" customHeight="1" spans="1:11">
      <c r="A217" s="2" t="s">
        <v>603</v>
      </c>
      <c r="B217" s="2" t="s">
        <v>2334</v>
      </c>
      <c r="C217" s="2" t="s">
        <v>605</v>
      </c>
      <c r="D217" s="2" t="s">
        <v>606</v>
      </c>
      <c r="E217" s="2" t="s">
        <v>107</v>
      </c>
      <c r="F217" s="2" t="s">
        <v>81</v>
      </c>
      <c r="G217" s="2" t="s">
        <v>1664</v>
      </c>
      <c r="H217" s="2" t="s">
        <v>2335</v>
      </c>
      <c r="I217" s="2" t="s">
        <v>606</v>
      </c>
      <c r="J217" s="2" t="s">
        <v>1666</v>
      </c>
      <c r="K217" s="2" t="s">
        <v>2336</v>
      </c>
    </row>
    <row r="218" s="1" customFormat="1" ht="20" customHeight="1" spans="1:11">
      <c r="A218" s="2" t="s">
        <v>583</v>
      </c>
      <c r="B218" s="2" t="s">
        <v>2337</v>
      </c>
      <c r="C218" s="2" t="s">
        <v>585</v>
      </c>
      <c r="D218" s="2" t="s">
        <v>2338</v>
      </c>
      <c r="E218" s="2" t="s">
        <v>107</v>
      </c>
      <c r="F218" s="2" t="s">
        <v>81</v>
      </c>
      <c r="G218" s="2" t="s">
        <v>1664</v>
      </c>
      <c r="H218" s="2" t="s">
        <v>2339</v>
      </c>
      <c r="I218" s="2" t="s">
        <v>2340</v>
      </c>
      <c r="J218" s="2" t="s">
        <v>1666</v>
      </c>
      <c r="K218" s="2" t="s">
        <v>2341</v>
      </c>
    </row>
    <row r="219" s="1" customFormat="1" ht="20" customHeight="1" spans="1:11">
      <c r="A219" s="2" t="s">
        <v>1391</v>
      </c>
      <c r="B219" s="2" t="s">
        <v>2342</v>
      </c>
      <c r="C219" s="2" t="s">
        <v>1226</v>
      </c>
      <c r="D219" s="2" t="s">
        <v>1392</v>
      </c>
      <c r="E219" s="2" t="s">
        <v>80</v>
      </c>
      <c r="F219" s="2" t="s">
        <v>81</v>
      </c>
      <c r="G219" s="2" t="s">
        <v>1664</v>
      </c>
      <c r="H219" s="2" t="s">
        <v>2343</v>
      </c>
      <c r="I219" s="2" t="s">
        <v>1392</v>
      </c>
      <c r="J219" s="2" t="s">
        <v>1666</v>
      </c>
      <c r="K219" s="2" t="s">
        <v>2344</v>
      </c>
    </row>
    <row r="220" s="1" customFormat="1" ht="20" customHeight="1" spans="1:11">
      <c r="A220" s="2" t="s">
        <v>1386</v>
      </c>
      <c r="B220" s="2" t="s">
        <v>2345</v>
      </c>
      <c r="C220" s="2" t="s">
        <v>1388</v>
      </c>
      <c r="D220" s="2" t="s">
        <v>1389</v>
      </c>
      <c r="E220" s="2" t="s">
        <v>80</v>
      </c>
      <c r="F220" s="2" t="s">
        <v>81</v>
      </c>
      <c r="G220" s="2" t="s">
        <v>1664</v>
      </c>
      <c r="H220" s="2" t="s">
        <v>2346</v>
      </c>
      <c r="I220" s="2" t="s">
        <v>1389</v>
      </c>
      <c r="J220" s="2" t="s">
        <v>1666</v>
      </c>
      <c r="K220" s="2" t="s">
        <v>2347</v>
      </c>
    </row>
    <row r="221" s="1" customFormat="1" ht="20" customHeight="1" spans="1:11">
      <c r="A221" s="2" t="s">
        <v>716</v>
      </c>
      <c r="B221" s="2" t="s">
        <v>2348</v>
      </c>
      <c r="C221" s="2" t="s">
        <v>718</v>
      </c>
      <c r="D221" s="2" t="s">
        <v>719</v>
      </c>
      <c r="E221" s="2" t="s">
        <v>107</v>
      </c>
      <c r="F221" s="2" t="s">
        <v>81</v>
      </c>
      <c r="G221" s="2" t="s">
        <v>1664</v>
      </c>
      <c r="H221" s="2" t="s">
        <v>2349</v>
      </c>
      <c r="I221" s="2" t="s">
        <v>719</v>
      </c>
      <c r="J221" s="2" t="s">
        <v>1666</v>
      </c>
      <c r="K221" s="2" t="s">
        <v>2350</v>
      </c>
    </row>
    <row r="222" s="1" customFormat="1" ht="20" customHeight="1" spans="1:11">
      <c r="A222" s="2" t="s">
        <v>1216</v>
      </c>
      <c r="B222" s="2" t="s">
        <v>2351</v>
      </c>
      <c r="C222" s="2" t="s">
        <v>1218</v>
      </c>
      <c r="D222" s="2" t="s">
        <v>2352</v>
      </c>
      <c r="E222" s="2" t="s">
        <v>107</v>
      </c>
      <c r="F222" s="2" t="s">
        <v>81</v>
      </c>
      <c r="G222" s="2" t="s">
        <v>1664</v>
      </c>
      <c r="H222" s="2" t="s">
        <v>2353</v>
      </c>
      <c r="I222" s="2" t="s">
        <v>2354</v>
      </c>
      <c r="J222" s="2" t="s">
        <v>1666</v>
      </c>
      <c r="K222" s="2" t="s">
        <v>2355</v>
      </c>
    </row>
    <row r="223" s="1" customFormat="1" ht="20" customHeight="1" spans="1:11">
      <c r="A223" s="2" t="s">
        <v>1210</v>
      </c>
      <c r="B223" s="2" t="s">
        <v>2356</v>
      </c>
      <c r="C223" s="2" t="s">
        <v>1212</v>
      </c>
      <c r="D223" s="2" t="s">
        <v>1213</v>
      </c>
      <c r="E223" s="2" t="s">
        <v>80</v>
      </c>
      <c r="F223" s="2" t="s">
        <v>81</v>
      </c>
      <c r="G223" s="2" t="s">
        <v>1664</v>
      </c>
      <c r="H223" s="2" t="s">
        <v>2357</v>
      </c>
      <c r="I223" s="2" t="s">
        <v>1213</v>
      </c>
      <c r="J223" s="2" t="s">
        <v>1666</v>
      </c>
      <c r="K223" s="2" t="s">
        <v>2358</v>
      </c>
    </row>
    <row r="224" s="1" customFormat="1" ht="20" customHeight="1" spans="1:11">
      <c r="A224" s="2" t="s">
        <v>112</v>
      </c>
      <c r="B224" s="2" t="s">
        <v>2359</v>
      </c>
      <c r="C224" s="2" t="s">
        <v>114</v>
      </c>
      <c r="D224" s="2" t="s">
        <v>115</v>
      </c>
      <c r="E224" s="2" t="s">
        <v>80</v>
      </c>
      <c r="F224" s="2" t="s">
        <v>81</v>
      </c>
      <c r="G224" s="2" t="s">
        <v>1664</v>
      </c>
      <c r="H224" s="2" t="s">
        <v>1785</v>
      </c>
      <c r="I224" s="2" t="s">
        <v>115</v>
      </c>
      <c r="J224" s="2" t="s">
        <v>1666</v>
      </c>
      <c r="K224" s="2" t="s">
        <v>2360</v>
      </c>
    </row>
    <row r="225" s="1" customFormat="1" ht="20" customHeight="1" spans="1:11">
      <c r="A225" s="2" t="s">
        <v>314</v>
      </c>
      <c r="B225" s="2" t="s">
        <v>2361</v>
      </c>
      <c r="C225" s="2" t="s">
        <v>316</v>
      </c>
      <c r="D225" s="2" t="s">
        <v>317</v>
      </c>
      <c r="E225" s="2" t="s">
        <v>107</v>
      </c>
      <c r="F225" s="2" t="s">
        <v>81</v>
      </c>
      <c r="G225" s="2" t="s">
        <v>1664</v>
      </c>
      <c r="H225" s="2" t="s">
        <v>2362</v>
      </c>
      <c r="I225" s="2" t="s">
        <v>317</v>
      </c>
      <c r="J225" s="2" t="s">
        <v>1666</v>
      </c>
      <c r="K225" s="2" t="s">
        <v>2363</v>
      </c>
    </row>
    <row r="226" s="1" customFormat="1" ht="20" customHeight="1" spans="1:11">
      <c r="A226" s="2" t="s">
        <v>440</v>
      </c>
      <c r="B226" s="2" t="s">
        <v>2364</v>
      </c>
      <c r="C226" s="2" t="s">
        <v>442</v>
      </c>
      <c r="D226" s="2" t="s">
        <v>443</v>
      </c>
      <c r="E226" s="2" t="s">
        <v>107</v>
      </c>
      <c r="F226" s="2" t="s">
        <v>81</v>
      </c>
      <c r="G226" s="2" t="s">
        <v>1664</v>
      </c>
      <c r="H226" s="2" t="s">
        <v>2365</v>
      </c>
      <c r="I226" s="2" t="s">
        <v>443</v>
      </c>
      <c r="J226" s="2" t="s">
        <v>1666</v>
      </c>
      <c r="K226" s="2" t="s">
        <v>2366</v>
      </c>
    </row>
    <row r="227" s="1" customFormat="1" ht="20" customHeight="1" spans="1:11">
      <c r="A227" s="2" t="s">
        <v>730</v>
      </c>
      <c r="B227" s="2" t="s">
        <v>2367</v>
      </c>
      <c r="C227" s="2" t="s">
        <v>732</v>
      </c>
      <c r="D227" s="2" t="s">
        <v>733</v>
      </c>
      <c r="E227" s="2" t="s">
        <v>116</v>
      </c>
      <c r="F227" s="2" t="s">
        <v>81</v>
      </c>
      <c r="G227" s="2" t="s">
        <v>1664</v>
      </c>
      <c r="H227" s="2" t="s">
        <v>2368</v>
      </c>
      <c r="I227" s="2" t="s">
        <v>733</v>
      </c>
      <c r="J227" s="2" t="s">
        <v>1666</v>
      </c>
      <c r="K227" s="2" t="s">
        <v>2369</v>
      </c>
    </row>
    <row r="228" s="1" customFormat="1" ht="20" customHeight="1" spans="1:11">
      <c r="A228" s="2" t="s">
        <v>569</v>
      </c>
      <c r="B228" s="2" t="s">
        <v>2370</v>
      </c>
      <c r="C228" s="2" t="s">
        <v>571</v>
      </c>
      <c r="D228" s="2" t="s">
        <v>572</v>
      </c>
      <c r="E228" s="2" t="s">
        <v>80</v>
      </c>
      <c r="F228" s="2" t="s">
        <v>81</v>
      </c>
      <c r="G228" s="2" t="s">
        <v>1664</v>
      </c>
      <c r="H228" s="2" t="s">
        <v>1683</v>
      </c>
      <c r="I228" s="2" t="s">
        <v>572</v>
      </c>
      <c r="J228" s="2" t="s">
        <v>1666</v>
      </c>
      <c r="K228" s="2" t="s">
        <v>2371</v>
      </c>
    </row>
    <row r="229" s="1" customFormat="1" ht="20" customHeight="1" spans="1:11">
      <c r="A229" s="2" t="s">
        <v>433</v>
      </c>
      <c r="B229" s="2" t="s">
        <v>2372</v>
      </c>
      <c r="C229" s="2" t="s">
        <v>435</v>
      </c>
      <c r="D229" s="2" t="s">
        <v>2373</v>
      </c>
      <c r="E229" s="2" t="s">
        <v>80</v>
      </c>
      <c r="F229" s="2" t="s">
        <v>81</v>
      </c>
      <c r="G229" s="2" t="s">
        <v>1664</v>
      </c>
      <c r="H229" s="2" t="s">
        <v>2374</v>
      </c>
      <c r="I229" s="2" t="s">
        <v>2375</v>
      </c>
      <c r="J229" s="2" t="s">
        <v>1666</v>
      </c>
      <c r="K229" s="2" t="s">
        <v>2376</v>
      </c>
    </row>
    <row r="230" s="1" customFormat="1" ht="20" customHeight="1" spans="1:11">
      <c r="A230" s="2" t="s">
        <v>2377</v>
      </c>
      <c r="B230" s="2" t="s">
        <v>2378</v>
      </c>
      <c r="C230" s="2" t="s">
        <v>2379</v>
      </c>
      <c r="D230" s="2" t="s">
        <v>2380</v>
      </c>
      <c r="E230" s="2" t="s">
        <v>107</v>
      </c>
      <c r="F230" s="2" t="s">
        <v>81</v>
      </c>
      <c r="G230" s="2" t="s">
        <v>1664</v>
      </c>
      <c r="H230" s="2" t="s">
        <v>1712</v>
      </c>
      <c r="I230" s="2" t="s">
        <v>2380</v>
      </c>
      <c r="J230" s="2" t="s">
        <v>1666</v>
      </c>
      <c r="K230" s="2" t="s">
        <v>2381</v>
      </c>
    </row>
    <row r="231" s="1" customFormat="1" ht="20" customHeight="1" spans="1:11">
      <c r="A231" s="2" t="s">
        <v>769</v>
      </c>
      <c r="B231" s="2" t="s">
        <v>2382</v>
      </c>
      <c r="C231" s="2" t="s">
        <v>771</v>
      </c>
      <c r="D231" s="2" t="s">
        <v>772</v>
      </c>
      <c r="E231" s="2" t="s">
        <v>80</v>
      </c>
      <c r="F231" s="2" t="s">
        <v>81</v>
      </c>
      <c r="G231" s="2" t="s">
        <v>1664</v>
      </c>
      <c r="H231" s="2" t="s">
        <v>1921</v>
      </c>
      <c r="I231" s="2" t="s">
        <v>772</v>
      </c>
      <c r="J231" s="2" t="s">
        <v>1666</v>
      </c>
      <c r="K231" s="2" t="s">
        <v>2383</v>
      </c>
    </row>
    <row r="232" s="1" customFormat="1" ht="20" customHeight="1" spans="1:11">
      <c r="A232" s="2" t="s">
        <v>1361</v>
      </c>
      <c r="B232" s="2" t="s">
        <v>2384</v>
      </c>
      <c r="C232" s="2" t="s">
        <v>1363</v>
      </c>
      <c r="D232" s="2" t="s">
        <v>1364</v>
      </c>
      <c r="E232" s="2" t="s">
        <v>107</v>
      </c>
      <c r="F232" s="2" t="s">
        <v>81</v>
      </c>
      <c r="G232" s="2" t="s">
        <v>1664</v>
      </c>
      <c r="H232" s="2" t="s">
        <v>2385</v>
      </c>
      <c r="I232" s="2" t="s">
        <v>1364</v>
      </c>
      <c r="J232" s="2" t="s">
        <v>1666</v>
      </c>
      <c r="K232" s="2" t="s">
        <v>2386</v>
      </c>
    </row>
    <row r="233" s="1" customFormat="1" ht="20" customHeight="1" spans="1:11">
      <c r="A233" s="2" t="s">
        <v>1198</v>
      </c>
      <c r="B233" s="2" t="s">
        <v>2387</v>
      </c>
      <c r="C233" s="2" t="s">
        <v>483</v>
      </c>
      <c r="D233" s="2" t="s">
        <v>1199</v>
      </c>
      <c r="E233" s="2" t="s">
        <v>116</v>
      </c>
      <c r="F233" s="2" t="s">
        <v>81</v>
      </c>
      <c r="G233" s="2" t="s">
        <v>1664</v>
      </c>
      <c r="H233" s="2" t="s">
        <v>2388</v>
      </c>
      <c r="I233" s="2" t="s">
        <v>1199</v>
      </c>
      <c r="J233" s="2" t="s">
        <v>1666</v>
      </c>
      <c r="K233" s="2" t="s">
        <v>2389</v>
      </c>
    </row>
    <row r="234" s="1" customFormat="1" ht="20" customHeight="1" spans="1:11">
      <c r="A234" s="2" t="s">
        <v>2390</v>
      </c>
      <c r="B234" s="2" t="s">
        <v>2391</v>
      </c>
      <c r="C234" s="2" t="s">
        <v>2392</v>
      </c>
      <c r="D234" s="2" t="s">
        <v>2393</v>
      </c>
      <c r="E234" s="2" t="s">
        <v>116</v>
      </c>
      <c r="F234" s="2" t="s">
        <v>81</v>
      </c>
      <c r="G234" s="2" t="s">
        <v>1664</v>
      </c>
      <c r="H234" s="2" t="s">
        <v>1712</v>
      </c>
      <c r="I234" s="2" t="s">
        <v>2393</v>
      </c>
      <c r="J234" s="2" t="s">
        <v>1666</v>
      </c>
      <c r="K234" s="2" t="s">
        <v>2394</v>
      </c>
    </row>
    <row r="235" s="1" customFormat="1" ht="20" customHeight="1" spans="1:11">
      <c r="A235" s="2" t="s">
        <v>779</v>
      </c>
      <c r="B235" s="2" t="s">
        <v>2395</v>
      </c>
      <c r="C235" s="2" t="s">
        <v>781</v>
      </c>
      <c r="D235" s="2" t="s">
        <v>782</v>
      </c>
      <c r="E235" s="2" t="s">
        <v>116</v>
      </c>
      <c r="F235" s="2" t="s">
        <v>81</v>
      </c>
      <c r="G235" s="2" t="s">
        <v>1664</v>
      </c>
      <c r="H235" s="2" t="s">
        <v>2283</v>
      </c>
      <c r="I235" s="2" t="s">
        <v>782</v>
      </c>
      <c r="J235" s="2" t="s">
        <v>1666</v>
      </c>
      <c r="K235" s="2" t="s">
        <v>2396</v>
      </c>
    </row>
    <row r="236" s="1" customFormat="1" ht="20" customHeight="1" spans="1:11">
      <c r="A236" s="2" t="s">
        <v>1155</v>
      </c>
      <c r="B236" s="2" t="s">
        <v>2397</v>
      </c>
      <c r="C236" s="2" t="s">
        <v>2398</v>
      </c>
      <c r="D236" s="2" t="s">
        <v>1158</v>
      </c>
      <c r="E236" s="2" t="s">
        <v>107</v>
      </c>
      <c r="F236" s="2" t="s">
        <v>81</v>
      </c>
      <c r="G236" s="2" t="s">
        <v>1664</v>
      </c>
      <c r="H236" s="2" t="s">
        <v>2302</v>
      </c>
      <c r="I236" s="2" t="s">
        <v>1158</v>
      </c>
      <c r="J236" s="2" t="s">
        <v>1666</v>
      </c>
      <c r="K236" s="2" t="s">
        <v>2399</v>
      </c>
    </row>
    <row r="237" s="1" customFormat="1" ht="20" customHeight="1" spans="1:11">
      <c r="A237" s="2" t="s">
        <v>231</v>
      </c>
      <c r="B237" s="2" t="s">
        <v>2400</v>
      </c>
      <c r="C237" s="2" t="s">
        <v>233</v>
      </c>
      <c r="D237" s="2" t="s">
        <v>234</v>
      </c>
      <c r="E237" s="2" t="s">
        <v>235</v>
      </c>
      <c r="F237" s="2" t="s">
        <v>81</v>
      </c>
      <c r="G237" s="2" t="s">
        <v>1664</v>
      </c>
      <c r="H237" s="2" t="s">
        <v>2401</v>
      </c>
      <c r="I237" s="2" t="s">
        <v>234</v>
      </c>
      <c r="J237" s="2" t="s">
        <v>1666</v>
      </c>
      <c r="K237" s="2" t="s">
        <v>2402</v>
      </c>
    </row>
    <row r="238" s="1" customFormat="1" ht="20" customHeight="1" spans="1:11">
      <c r="A238" s="2" t="s">
        <v>255</v>
      </c>
      <c r="B238" s="2" t="s">
        <v>2403</v>
      </c>
      <c r="C238" s="2" t="s">
        <v>257</v>
      </c>
      <c r="D238" s="2" t="s">
        <v>258</v>
      </c>
      <c r="E238" s="2" t="s">
        <v>116</v>
      </c>
      <c r="F238" s="2" t="s">
        <v>81</v>
      </c>
      <c r="G238" s="2" t="s">
        <v>1664</v>
      </c>
      <c r="H238" s="2" t="s">
        <v>2404</v>
      </c>
      <c r="I238" s="2" t="s">
        <v>258</v>
      </c>
      <c r="J238" s="2" t="s">
        <v>1666</v>
      </c>
      <c r="K238" s="2" t="s">
        <v>2405</v>
      </c>
    </row>
    <row r="239" s="1" customFormat="1" ht="20" customHeight="1" spans="1:11">
      <c r="A239" s="2" t="s">
        <v>1118</v>
      </c>
      <c r="B239" s="2" t="s">
        <v>2406</v>
      </c>
      <c r="C239" s="2" t="s">
        <v>1120</v>
      </c>
      <c r="D239" s="2" t="s">
        <v>1121</v>
      </c>
      <c r="E239" s="2" t="s">
        <v>107</v>
      </c>
      <c r="F239" s="2" t="s">
        <v>81</v>
      </c>
      <c r="G239" s="2" t="s">
        <v>1664</v>
      </c>
      <c r="H239" s="2" t="s">
        <v>2407</v>
      </c>
      <c r="I239" s="2" t="s">
        <v>1121</v>
      </c>
      <c r="J239" s="2" t="s">
        <v>1666</v>
      </c>
      <c r="K239" s="2" t="s">
        <v>2408</v>
      </c>
    </row>
    <row r="240" s="1" customFormat="1" ht="20" customHeight="1" spans="1:11">
      <c r="A240" s="2" t="s">
        <v>240</v>
      </c>
      <c r="B240" s="2" t="s">
        <v>2409</v>
      </c>
      <c r="C240" s="2" t="s">
        <v>242</v>
      </c>
      <c r="D240" s="2" t="s">
        <v>243</v>
      </c>
      <c r="E240" s="2" t="s">
        <v>116</v>
      </c>
      <c r="F240" s="2" t="s">
        <v>81</v>
      </c>
      <c r="G240" s="2" t="s">
        <v>1664</v>
      </c>
      <c r="H240" s="2" t="s">
        <v>2292</v>
      </c>
      <c r="I240" s="2" t="s">
        <v>243</v>
      </c>
      <c r="J240" s="2" t="s">
        <v>1666</v>
      </c>
      <c r="K240" s="2" t="s">
        <v>2410</v>
      </c>
    </row>
    <row r="241" s="1" customFormat="1" ht="20" customHeight="1" spans="1:11">
      <c r="A241" s="2" t="s">
        <v>1170</v>
      </c>
      <c r="B241" s="2" t="s">
        <v>2411</v>
      </c>
      <c r="C241" s="2" t="s">
        <v>1172</v>
      </c>
      <c r="D241" s="2" t="s">
        <v>1173</v>
      </c>
      <c r="E241" s="2" t="s">
        <v>80</v>
      </c>
      <c r="F241" s="2" t="s">
        <v>81</v>
      </c>
      <c r="G241" s="2" t="s">
        <v>1664</v>
      </c>
      <c r="H241" s="2" t="s">
        <v>2412</v>
      </c>
      <c r="I241" s="2" t="s">
        <v>1173</v>
      </c>
      <c r="J241" s="2" t="s">
        <v>1666</v>
      </c>
      <c r="K241" s="2" t="s">
        <v>2413</v>
      </c>
    </row>
    <row r="242" s="1" customFormat="1" ht="20" customHeight="1" spans="1:11">
      <c r="A242" s="2" t="s">
        <v>263</v>
      </c>
      <c r="B242" s="2" t="s">
        <v>2414</v>
      </c>
      <c r="C242" s="2" t="s">
        <v>265</v>
      </c>
      <c r="D242" s="2" t="s">
        <v>266</v>
      </c>
      <c r="E242" s="2" t="s">
        <v>80</v>
      </c>
      <c r="F242" s="2" t="s">
        <v>81</v>
      </c>
      <c r="G242" s="2" t="s">
        <v>1664</v>
      </c>
      <c r="H242" s="2" t="s">
        <v>2415</v>
      </c>
      <c r="I242" s="2" t="s">
        <v>266</v>
      </c>
      <c r="J242" s="2" t="s">
        <v>1666</v>
      </c>
      <c r="K242" s="2" t="s">
        <v>2416</v>
      </c>
    </row>
    <row r="243" s="1" customFormat="1" ht="20" customHeight="1" spans="1:11">
      <c r="A243" s="2" t="s">
        <v>677</v>
      </c>
      <c r="B243" s="2" t="s">
        <v>2417</v>
      </c>
      <c r="C243" s="2" t="s">
        <v>679</v>
      </c>
      <c r="D243" s="2" t="s">
        <v>680</v>
      </c>
      <c r="E243" s="2" t="s">
        <v>235</v>
      </c>
      <c r="F243" s="2" t="s">
        <v>81</v>
      </c>
      <c r="G243" s="2" t="s">
        <v>1664</v>
      </c>
      <c r="H243" s="2" t="s">
        <v>2283</v>
      </c>
      <c r="I243" s="2" t="s">
        <v>680</v>
      </c>
      <c r="J243" s="2" t="s">
        <v>1666</v>
      </c>
      <c r="K243" s="2" t="s">
        <v>2418</v>
      </c>
    </row>
    <row r="244" s="1" customFormat="1" ht="20" customHeight="1" spans="1:11">
      <c r="A244" s="2" t="s">
        <v>1349</v>
      </c>
      <c r="B244" s="2" t="s">
        <v>2419</v>
      </c>
      <c r="C244" s="2" t="s">
        <v>2420</v>
      </c>
      <c r="D244" s="2" t="s">
        <v>1352</v>
      </c>
      <c r="E244" s="2" t="s">
        <v>235</v>
      </c>
      <c r="F244" s="2" t="s">
        <v>81</v>
      </c>
      <c r="G244" s="2" t="s">
        <v>1664</v>
      </c>
      <c r="H244" s="2" t="s">
        <v>2421</v>
      </c>
      <c r="I244" s="2" t="s">
        <v>1352</v>
      </c>
      <c r="J244" s="2" t="s">
        <v>1666</v>
      </c>
      <c r="K244" s="2" t="s">
        <v>2422</v>
      </c>
    </row>
    <row r="245" s="1" customFormat="1" ht="20" customHeight="1" spans="1:11">
      <c r="A245" s="2" t="s">
        <v>405</v>
      </c>
      <c r="B245" s="2" t="s">
        <v>2423</v>
      </c>
      <c r="C245" s="2" t="s">
        <v>2424</v>
      </c>
      <c r="D245" s="2" t="s">
        <v>408</v>
      </c>
      <c r="E245" s="2" t="s">
        <v>107</v>
      </c>
      <c r="F245" s="2" t="s">
        <v>81</v>
      </c>
      <c r="G245" s="2" t="s">
        <v>1664</v>
      </c>
      <c r="H245" s="2" t="s">
        <v>2425</v>
      </c>
      <c r="I245" s="2" t="s">
        <v>408</v>
      </c>
      <c r="J245" s="2" t="s">
        <v>1666</v>
      </c>
      <c r="K245" s="2" t="s">
        <v>2426</v>
      </c>
    </row>
    <row r="246" s="1" customFormat="1" ht="20" customHeight="1" spans="1:11">
      <c r="A246" s="2" t="s">
        <v>864</v>
      </c>
      <c r="B246" s="2" t="s">
        <v>2427</v>
      </c>
      <c r="C246" s="2" t="s">
        <v>866</v>
      </c>
      <c r="D246" s="2" t="s">
        <v>867</v>
      </c>
      <c r="E246" s="2" t="s">
        <v>107</v>
      </c>
      <c r="F246" s="2" t="s">
        <v>81</v>
      </c>
      <c r="G246" s="2" t="s">
        <v>1664</v>
      </c>
      <c r="H246" s="2" t="s">
        <v>2428</v>
      </c>
      <c r="I246" s="2" t="s">
        <v>867</v>
      </c>
      <c r="J246" s="2" t="s">
        <v>1666</v>
      </c>
      <c r="K246" s="2" t="s">
        <v>2429</v>
      </c>
    </row>
    <row r="247" s="1" customFormat="1" ht="20" customHeight="1" spans="1:11">
      <c r="A247" s="2" t="s">
        <v>1031</v>
      </c>
      <c r="B247" s="2" t="s">
        <v>2430</v>
      </c>
      <c r="C247" s="2" t="s">
        <v>1033</v>
      </c>
      <c r="D247" s="2" t="s">
        <v>1034</v>
      </c>
      <c r="E247" s="2" t="s">
        <v>80</v>
      </c>
      <c r="F247" s="2" t="s">
        <v>81</v>
      </c>
      <c r="G247" s="2" t="s">
        <v>1664</v>
      </c>
      <c r="H247" s="2" t="s">
        <v>2107</v>
      </c>
      <c r="I247" s="2" t="s">
        <v>1034</v>
      </c>
      <c r="J247" s="2" t="s">
        <v>1666</v>
      </c>
      <c r="K247" s="2" t="s">
        <v>2431</v>
      </c>
    </row>
    <row r="248" s="1" customFormat="1" ht="20" customHeight="1" spans="1:11">
      <c r="A248" s="2" t="s">
        <v>247</v>
      </c>
      <c r="B248" s="2" t="s">
        <v>2432</v>
      </c>
      <c r="C248" s="2" t="s">
        <v>249</v>
      </c>
      <c r="D248" s="2" t="s">
        <v>250</v>
      </c>
      <c r="E248" s="2" t="s">
        <v>116</v>
      </c>
      <c r="F248" s="2" t="s">
        <v>81</v>
      </c>
      <c r="G248" s="2" t="s">
        <v>1664</v>
      </c>
      <c r="H248" s="2" t="s">
        <v>2433</v>
      </c>
      <c r="I248" s="2" t="s">
        <v>250</v>
      </c>
      <c r="J248" s="2" t="s">
        <v>1666</v>
      </c>
      <c r="K248" s="2" t="s">
        <v>2434</v>
      </c>
    </row>
    <row r="249" s="1" customFormat="1" ht="20" customHeight="1" spans="1:11">
      <c r="A249" s="2" t="s">
        <v>562</v>
      </c>
      <c r="B249" s="2" t="s">
        <v>2435</v>
      </c>
      <c r="C249" s="2" t="s">
        <v>564</v>
      </c>
      <c r="D249" s="2" t="s">
        <v>565</v>
      </c>
      <c r="E249" s="2" t="s">
        <v>107</v>
      </c>
      <c r="F249" s="2" t="s">
        <v>81</v>
      </c>
      <c r="G249" s="2" t="s">
        <v>1664</v>
      </c>
      <c r="H249" s="2" t="s">
        <v>2436</v>
      </c>
      <c r="I249" s="2" t="s">
        <v>565</v>
      </c>
      <c r="J249" s="2" t="s">
        <v>1666</v>
      </c>
      <c r="K249" s="2" t="s">
        <v>2437</v>
      </c>
    </row>
    <row r="250" s="1" customFormat="1" ht="20" customHeight="1" spans="1:11">
      <c r="A250" s="2" t="s">
        <v>270</v>
      </c>
      <c r="B250" s="2" t="s">
        <v>2438</v>
      </c>
      <c r="C250" s="2" t="s">
        <v>2439</v>
      </c>
      <c r="D250" s="2" t="s">
        <v>273</v>
      </c>
      <c r="E250" s="2" t="s">
        <v>80</v>
      </c>
      <c r="F250" s="2" t="s">
        <v>81</v>
      </c>
      <c r="G250" s="2" t="s">
        <v>1664</v>
      </c>
      <c r="H250" s="2" t="s">
        <v>1718</v>
      </c>
      <c r="I250" s="2" t="s">
        <v>273</v>
      </c>
      <c r="J250" s="2" t="s">
        <v>1666</v>
      </c>
      <c r="K250" s="2" t="s">
        <v>2440</v>
      </c>
    </row>
    <row r="251" s="1" customFormat="1" ht="20" customHeight="1" spans="1:11">
      <c r="A251" s="2" t="s">
        <v>398</v>
      </c>
      <c r="B251" s="2" t="s">
        <v>2441</v>
      </c>
      <c r="C251" s="2" t="s">
        <v>400</v>
      </c>
      <c r="D251" s="2" t="s">
        <v>401</v>
      </c>
      <c r="E251" s="2" t="s">
        <v>274</v>
      </c>
      <c r="F251" s="2" t="s">
        <v>81</v>
      </c>
      <c r="G251" s="2" t="s">
        <v>1664</v>
      </c>
      <c r="H251" s="2" t="s">
        <v>2442</v>
      </c>
      <c r="I251" s="2" t="s">
        <v>401</v>
      </c>
      <c r="J251" s="2" t="s">
        <v>1666</v>
      </c>
      <c r="K251" s="2" t="s">
        <v>2443</v>
      </c>
    </row>
    <row r="252" s="1" customFormat="1" ht="20" customHeight="1" spans="1:11">
      <c r="A252" s="2" t="s">
        <v>688</v>
      </c>
      <c r="B252" s="2" t="s">
        <v>2444</v>
      </c>
      <c r="C252" s="2" t="s">
        <v>2445</v>
      </c>
      <c r="D252" s="2" t="s">
        <v>691</v>
      </c>
      <c r="E252" s="2" t="s">
        <v>80</v>
      </c>
      <c r="F252" s="2" t="s">
        <v>81</v>
      </c>
      <c r="G252" s="2" t="s">
        <v>1664</v>
      </c>
      <c r="H252" s="2" t="s">
        <v>2024</v>
      </c>
      <c r="I252" s="2" t="s">
        <v>691</v>
      </c>
      <c r="J252" s="2" t="s">
        <v>1666</v>
      </c>
      <c r="K252" s="2" t="s">
        <v>2446</v>
      </c>
    </row>
    <row r="253" s="1" customFormat="1" ht="20" customHeight="1" spans="1:11">
      <c r="A253" s="2" t="s">
        <v>1356</v>
      </c>
      <c r="B253" s="2" t="s">
        <v>2447</v>
      </c>
      <c r="C253" s="2" t="s">
        <v>2448</v>
      </c>
      <c r="D253" s="2" t="s">
        <v>1359</v>
      </c>
      <c r="E253" s="2" t="s">
        <v>80</v>
      </c>
      <c r="F253" s="2" t="s">
        <v>81</v>
      </c>
      <c r="G253" s="2" t="s">
        <v>1664</v>
      </c>
      <c r="H253" s="2" t="s">
        <v>2349</v>
      </c>
      <c r="I253" s="2" t="s">
        <v>1359</v>
      </c>
      <c r="J253" s="2" t="s">
        <v>1666</v>
      </c>
      <c r="K253" s="2" t="s">
        <v>2449</v>
      </c>
    </row>
    <row r="254" s="1" customFormat="1" ht="20" customHeight="1" spans="1:11">
      <c r="A254" s="2" t="s">
        <v>2450</v>
      </c>
      <c r="B254" s="2" t="s">
        <v>2451</v>
      </c>
      <c r="C254" s="2" t="s">
        <v>2452</v>
      </c>
      <c r="D254" s="2" t="s">
        <v>2453</v>
      </c>
      <c r="E254" s="2" t="s">
        <v>80</v>
      </c>
      <c r="F254" s="2" t="s">
        <v>81</v>
      </c>
      <c r="G254" s="2" t="s">
        <v>1664</v>
      </c>
      <c r="H254" s="2" t="s">
        <v>1712</v>
      </c>
      <c r="I254" s="2" t="s">
        <v>2453</v>
      </c>
      <c r="J254" s="2" t="s">
        <v>1666</v>
      </c>
      <c r="K254" s="2" t="s">
        <v>2454</v>
      </c>
    </row>
    <row r="255" s="1" customFormat="1" ht="20" customHeight="1" spans="1:11">
      <c r="A255" s="2" t="s">
        <v>682</v>
      </c>
      <c r="B255" s="2" t="s">
        <v>2455</v>
      </c>
      <c r="C255" s="2" t="s">
        <v>2456</v>
      </c>
      <c r="D255" s="2" t="s">
        <v>685</v>
      </c>
      <c r="E255" s="2" t="s">
        <v>80</v>
      </c>
      <c r="F255" s="2" t="s">
        <v>81</v>
      </c>
      <c r="G255" s="2" t="s">
        <v>1664</v>
      </c>
      <c r="H255" s="2" t="s">
        <v>2015</v>
      </c>
      <c r="I255" s="2" t="s">
        <v>685</v>
      </c>
      <c r="J255" s="2" t="s">
        <v>1666</v>
      </c>
      <c r="K255" s="2" t="s">
        <v>2457</v>
      </c>
    </row>
    <row r="256" s="1" customFormat="1" ht="20" customHeight="1" spans="1:11">
      <c r="A256" s="2" t="s">
        <v>1368</v>
      </c>
      <c r="B256" s="2" t="s">
        <v>2458</v>
      </c>
      <c r="C256" s="2" t="s">
        <v>1370</v>
      </c>
      <c r="D256" s="2" t="s">
        <v>1371</v>
      </c>
      <c r="E256" s="2" t="s">
        <v>80</v>
      </c>
      <c r="F256" s="2" t="s">
        <v>81</v>
      </c>
      <c r="G256" s="2" t="s">
        <v>1664</v>
      </c>
      <c r="H256" s="2" t="s">
        <v>2459</v>
      </c>
      <c r="I256" s="2" t="s">
        <v>1371</v>
      </c>
      <c r="J256" s="2" t="s">
        <v>1666</v>
      </c>
      <c r="K256" s="2" t="s">
        <v>2460</v>
      </c>
    </row>
    <row r="257" s="1" customFormat="1" ht="20" customHeight="1" spans="1:11">
      <c r="A257" s="2" t="s">
        <v>412</v>
      </c>
      <c r="B257" s="2" t="s">
        <v>2461</v>
      </c>
      <c r="C257" s="2" t="s">
        <v>414</v>
      </c>
      <c r="D257" s="2" t="s">
        <v>415</v>
      </c>
      <c r="E257" s="2" t="s">
        <v>80</v>
      </c>
      <c r="F257" s="2" t="s">
        <v>81</v>
      </c>
      <c r="G257" s="2" t="s">
        <v>1664</v>
      </c>
      <c r="H257" s="2" t="s">
        <v>2462</v>
      </c>
      <c r="I257" s="2" t="s">
        <v>415</v>
      </c>
      <c r="J257" s="2" t="s">
        <v>1666</v>
      </c>
      <c r="K257" s="2" t="s">
        <v>2463</v>
      </c>
    </row>
    <row r="258" s="1" customFormat="1" ht="20" customHeight="1" spans="1:11">
      <c r="A258" s="2" t="s">
        <v>763</v>
      </c>
      <c r="B258" s="2" t="s">
        <v>2464</v>
      </c>
      <c r="C258" s="2" t="s">
        <v>765</v>
      </c>
      <c r="D258" s="2" t="s">
        <v>766</v>
      </c>
      <c r="E258" s="2" t="s">
        <v>80</v>
      </c>
      <c r="F258" s="2" t="s">
        <v>81</v>
      </c>
      <c r="G258" s="2" t="s">
        <v>1664</v>
      </c>
      <c r="H258" s="2" t="s">
        <v>2465</v>
      </c>
      <c r="I258" s="2" t="s">
        <v>766</v>
      </c>
      <c r="J258" s="2" t="s">
        <v>1666</v>
      </c>
      <c r="K258" s="2" t="s">
        <v>2466</v>
      </c>
    </row>
    <row r="259" s="1" customFormat="1" ht="20" customHeight="1" spans="1:11">
      <c r="A259" s="2" t="s">
        <v>930</v>
      </c>
      <c r="B259" s="2" t="s">
        <v>2467</v>
      </c>
      <c r="C259" s="2" t="s">
        <v>932</v>
      </c>
      <c r="D259" s="2" t="s">
        <v>933</v>
      </c>
      <c r="E259" s="2" t="s">
        <v>107</v>
      </c>
      <c r="F259" s="2" t="s">
        <v>81</v>
      </c>
      <c r="G259" s="2" t="s">
        <v>1664</v>
      </c>
      <c r="H259" s="2" t="s">
        <v>2468</v>
      </c>
      <c r="I259" s="2" t="s">
        <v>933</v>
      </c>
      <c r="J259" s="2" t="s">
        <v>1666</v>
      </c>
      <c r="K259" s="2" t="s">
        <v>2469</v>
      </c>
    </row>
    <row r="260" s="1" customFormat="1" ht="20" customHeight="1" spans="1:11">
      <c r="A260" s="2" t="s">
        <v>851</v>
      </c>
      <c r="B260" s="2" t="s">
        <v>2470</v>
      </c>
      <c r="C260" s="2" t="s">
        <v>853</v>
      </c>
      <c r="D260" s="2" t="s">
        <v>854</v>
      </c>
      <c r="E260" s="2" t="s">
        <v>80</v>
      </c>
      <c r="F260" s="2" t="s">
        <v>81</v>
      </c>
      <c r="G260" s="2" t="s">
        <v>1664</v>
      </c>
      <c r="H260" s="2" t="s">
        <v>2059</v>
      </c>
      <c r="I260" s="2" t="s">
        <v>854</v>
      </c>
      <c r="J260" s="2" t="s">
        <v>1666</v>
      </c>
      <c r="K260" s="2" t="s">
        <v>2471</v>
      </c>
    </row>
    <row r="261" s="1" customFormat="1" ht="20" customHeight="1" spans="1:11">
      <c r="A261" s="2" t="s">
        <v>1143</v>
      </c>
      <c r="B261" s="2" t="s">
        <v>2472</v>
      </c>
      <c r="C261" s="2" t="s">
        <v>2473</v>
      </c>
      <c r="D261" s="2" t="s">
        <v>1146</v>
      </c>
      <c r="E261" s="2" t="s">
        <v>80</v>
      </c>
      <c r="F261" s="2" t="s">
        <v>81</v>
      </c>
      <c r="G261" s="2" t="s">
        <v>1664</v>
      </c>
      <c r="H261" s="2" t="s">
        <v>2474</v>
      </c>
      <c r="I261" s="2" t="s">
        <v>1146</v>
      </c>
      <c r="J261" s="2" t="s">
        <v>1666</v>
      </c>
      <c r="K261" s="2" t="s">
        <v>2475</v>
      </c>
    </row>
    <row r="262" s="1" customFormat="1" ht="20" customHeight="1" spans="1:11">
      <c r="A262" s="2" t="s">
        <v>857</v>
      </c>
      <c r="B262" s="2" t="s">
        <v>2476</v>
      </c>
      <c r="C262" s="2" t="s">
        <v>2477</v>
      </c>
      <c r="D262" s="2" t="s">
        <v>860</v>
      </c>
      <c r="E262" s="2" t="s">
        <v>855</v>
      </c>
      <c r="F262" s="2" t="s">
        <v>81</v>
      </c>
      <c r="G262" s="2" t="s">
        <v>1664</v>
      </c>
      <c r="H262" s="2" t="s">
        <v>2478</v>
      </c>
      <c r="I262" s="2" t="s">
        <v>860</v>
      </c>
      <c r="J262" s="2" t="s">
        <v>1666</v>
      </c>
      <c r="K262" s="2" t="s">
        <v>2479</v>
      </c>
    </row>
    <row r="263" s="1" customFormat="1" ht="20" customHeight="1" spans="1:11">
      <c r="A263" s="2" t="s">
        <v>2480</v>
      </c>
      <c r="B263" s="2" t="s">
        <v>2481</v>
      </c>
      <c r="C263" s="2" t="s">
        <v>2482</v>
      </c>
      <c r="D263" s="2" t="s">
        <v>2483</v>
      </c>
      <c r="E263" s="2" t="s">
        <v>107</v>
      </c>
      <c r="F263" s="2" t="s">
        <v>81</v>
      </c>
      <c r="G263" s="2" t="s">
        <v>1664</v>
      </c>
      <c r="H263" s="2" t="s">
        <v>2484</v>
      </c>
      <c r="I263" s="2" t="s">
        <v>2485</v>
      </c>
      <c r="J263" s="2" t="s">
        <v>1666</v>
      </c>
      <c r="K263" s="2" t="s">
        <v>2486</v>
      </c>
    </row>
    <row r="264" s="1" customFormat="1" ht="20" customHeight="1" spans="1:11">
      <c r="A264" s="2" t="s">
        <v>71</v>
      </c>
      <c r="B264" s="2" t="s">
        <v>2487</v>
      </c>
      <c r="C264" s="2" t="s">
        <v>76</v>
      </c>
      <c r="D264" s="2" t="s">
        <v>78</v>
      </c>
      <c r="E264" s="2" t="s">
        <v>80</v>
      </c>
      <c r="F264" s="2" t="s">
        <v>81</v>
      </c>
      <c r="G264" s="2" t="s">
        <v>1664</v>
      </c>
      <c r="H264" s="2" t="s">
        <v>1676</v>
      </c>
      <c r="I264" s="2" t="s">
        <v>78</v>
      </c>
      <c r="J264" s="2" t="s">
        <v>1666</v>
      </c>
      <c r="K264" s="2" t="s">
        <v>2488</v>
      </c>
    </row>
    <row r="265" s="1" customFormat="1" ht="20" customHeight="1" spans="1:11">
      <c r="A265" s="2" t="s">
        <v>938</v>
      </c>
      <c r="B265" s="2" t="s">
        <v>2489</v>
      </c>
      <c r="C265" s="2" t="s">
        <v>940</v>
      </c>
      <c r="D265" s="2" t="s">
        <v>941</v>
      </c>
      <c r="E265" s="2" t="s">
        <v>80</v>
      </c>
      <c r="F265" s="2" t="s">
        <v>81</v>
      </c>
      <c r="G265" s="2" t="s">
        <v>1664</v>
      </c>
      <c r="H265" s="2" t="s">
        <v>2085</v>
      </c>
      <c r="I265" s="2" t="s">
        <v>941</v>
      </c>
      <c r="J265" s="2" t="s">
        <v>1666</v>
      </c>
      <c r="K265" s="2" t="s">
        <v>2490</v>
      </c>
    </row>
    <row r="266" s="1" customFormat="1" ht="20" customHeight="1" spans="1:11">
      <c r="A266" s="2" t="s">
        <v>924</v>
      </c>
      <c r="B266" s="2" t="s">
        <v>2491</v>
      </c>
      <c r="C266" s="2" t="s">
        <v>2492</v>
      </c>
      <c r="D266" s="2" t="s">
        <v>927</v>
      </c>
      <c r="E266" s="2" t="s">
        <v>116</v>
      </c>
      <c r="F266" s="2" t="s">
        <v>81</v>
      </c>
      <c r="G266" s="2" t="s">
        <v>1664</v>
      </c>
      <c r="H266" s="2" t="s">
        <v>2493</v>
      </c>
      <c r="I266" s="2" t="s">
        <v>927</v>
      </c>
      <c r="J266" s="2" t="s">
        <v>1666</v>
      </c>
      <c r="K266" s="2" t="s">
        <v>2494</v>
      </c>
    </row>
    <row r="267" s="1" customFormat="1" ht="20" customHeight="1" spans="1:11">
      <c r="A267" s="2" t="s">
        <v>225</v>
      </c>
      <c r="B267" s="2" t="s">
        <v>2495</v>
      </c>
      <c r="C267" s="2" t="s">
        <v>2496</v>
      </c>
      <c r="D267" s="2" t="s">
        <v>228</v>
      </c>
      <c r="E267" s="2" t="s">
        <v>116</v>
      </c>
      <c r="F267" s="2" t="s">
        <v>81</v>
      </c>
      <c r="G267" s="2" t="s">
        <v>1664</v>
      </c>
      <c r="H267" s="2" t="s">
        <v>1676</v>
      </c>
      <c r="I267" s="2" t="s">
        <v>228</v>
      </c>
      <c r="J267" s="2" t="s">
        <v>1666</v>
      </c>
      <c r="K267" s="2" t="s">
        <v>2497</v>
      </c>
    </row>
    <row r="268" s="1" customFormat="1" ht="20" customHeight="1" spans="1:11">
      <c r="A268" s="2" t="s">
        <v>1283</v>
      </c>
      <c r="B268" s="2" t="s">
        <v>2498</v>
      </c>
      <c r="C268" s="2" t="s">
        <v>1285</v>
      </c>
      <c r="D268" s="2" t="s">
        <v>1286</v>
      </c>
      <c r="E268" s="2" t="s">
        <v>107</v>
      </c>
      <c r="F268" s="2" t="s">
        <v>81</v>
      </c>
      <c r="G268" s="2" t="s">
        <v>1664</v>
      </c>
      <c r="H268" s="2" t="s">
        <v>2499</v>
      </c>
      <c r="I268" s="2" t="s">
        <v>1286</v>
      </c>
      <c r="J268" s="2" t="s">
        <v>1666</v>
      </c>
      <c r="K268" s="2" t="s">
        <v>2500</v>
      </c>
    </row>
    <row r="269" s="1" customFormat="1" ht="20" customHeight="1" spans="1:11">
      <c r="A269" s="2" t="s">
        <v>1203</v>
      </c>
      <c r="B269" s="2" t="s">
        <v>2501</v>
      </c>
      <c r="C269" s="2" t="s">
        <v>2502</v>
      </c>
      <c r="D269" s="2" t="s">
        <v>1206</v>
      </c>
      <c r="E269" s="2" t="s">
        <v>80</v>
      </c>
      <c r="F269" s="2" t="s">
        <v>81</v>
      </c>
      <c r="G269" s="2" t="s">
        <v>1664</v>
      </c>
      <c r="H269" s="2" t="s">
        <v>2503</v>
      </c>
      <c r="I269" s="2" t="s">
        <v>1206</v>
      </c>
      <c r="J269" s="2" t="s">
        <v>1666</v>
      </c>
      <c r="K269" s="2" t="s">
        <v>2504</v>
      </c>
    </row>
    <row r="270" s="1" customFormat="1" ht="20" customHeight="1" spans="1:11">
      <c r="A270" s="2" t="s">
        <v>2505</v>
      </c>
      <c r="B270" s="2" t="s">
        <v>2506</v>
      </c>
      <c r="C270" s="2" t="s">
        <v>2507</v>
      </c>
      <c r="D270" s="2" t="s">
        <v>2508</v>
      </c>
      <c r="E270" s="2" t="s">
        <v>80</v>
      </c>
      <c r="F270" s="2" t="s">
        <v>81</v>
      </c>
      <c r="G270" s="2" t="s">
        <v>1664</v>
      </c>
      <c r="H270" s="2" t="s">
        <v>1712</v>
      </c>
      <c r="I270" s="2" t="s">
        <v>2508</v>
      </c>
      <c r="J270" s="2" t="s">
        <v>1666</v>
      </c>
      <c r="K270" s="2" t="s">
        <v>2509</v>
      </c>
    </row>
    <row r="271" s="1" customFormat="1" ht="20" customHeight="1" spans="1:11">
      <c r="A271" s="2" t="s">
        <v>548</v>
      </c>
      <c r="B271" s="2" t="s">
        <v>2510</v>
      </c>
      <c r="C271" s="2" t="s">
        <v>219</v>
      </c>
      <c r="D271" s="2" t="s">
        <v>549</v>
      </c>
      <c r="E271" s="2" t="s">
        <v>116</v>
      </c>
      <c r="F271" s="2" t="s">
        <v>81</v>
      </c>
      <c r="G271" s="2" t="s">
        <v>1664</v>
      </c>
      <c r="H271" s="2" t="s">
        <v>2511</v>
      </c>
      <c r="I271" s="2" t="s">
        <v>549</v>
      </c>
      <c r="J271" s="2" t="s">
        <v>1666</v>
      </c>
      <c r="K271" s="2" t="s">
        <v>2512</v>
      </c>
    </row>
    <row r="272" s="1" customFormat="1" ht="20" customHeight="1" spans="1:11">
      <c r="A272" s="2" t="s">
        <v>2513</v>
      </c>
      <c r="B272" s="2" t="s">
        <v>2514</v>
      </c>
      <c r="C272" s="2" t="s">
        <v>2515</v>
      </c>
      <c r="D272" s="2" t="s">
        <v>2516</v>
      </c>
      <c r="E272" s="2" t="s">
        <v>80</v>
      </c>
      <c r="F272" s="2" t="s">
        <v>81</v>
      </c>
      <c r="G272" s="2" t="s">
        <v>1664</v>
      </c>
      <c r="H272" s="2" t="s">
        <v>1712</v>
      </c>
      <c r="I272" s="2" t="s">
        <v>2517</v>
      </c>
      <c r="J272" s="2" t="s">
        <v>1666</v>
      </c>
      <c r="K272" s="2" t="s">
        <v>2518</v>
      </c>
    </row>
    <row r="273" s="1" customFormat="1" ht="20" customHeight="1" spans="1:11">
      <c r="A273" s="2" t="s">
        <v>1067</v>
      </c>
      <c r="B273" s="2" t="s">
        <v>2519</v>
      </c>
      <c r="C273" s="2" t="s">
        <v>1069</v>
      </c>
      <c r="D273" s="2" t="s">
        <v>1070</v>
      </c>
      <c r="E273" s="2" t="s">
        <v>80</v>
      </c>
      <c r="F273" s="2" t="s">
        <v>81</v>
      </c>
      <c r="G273" s="2" t="s">
        <v>1664</v>
      </c>
      <c r="H273" s="2" t="s">
        <v>2520</v>
      </c>
      <c r="I273" s="2" t="s">
        <v>1070</v>
      </c>
      <c r="J273" s="2" t="s">
        <v>1666</v>
      </c>
      <c r="K273" s="2" t="s">
        <v>2521</v>
      </c>
    </row>
    <row r="274" s="1" customFormat="1" ht="20" customHeight="1" spans="1:11">
      <c r="A274" s="2" t="s">
        <v>540</v>
      </c>
      <c r="B274" s="2" t="s">
        <v>2522</v>
      </c>
      <c r="C274" s="2" t="s">
        <v>542</v>
      </c>
      <c r="D274" s="2" t="s">
        <v>543</v>
      </c>
      <c r="E274" s="2" t="s">
        <v>80</v>
      </c>
      <c r="F274" s="2" t="s">
        <v>81</v>
      </c>
      <c r="G274" s="2" t="s">
        <v>1664</v>
      </c>
      <c r="H274" s="2" t="s">
        <v>2346</v>
      </c>
      <c r="I274" s="2" t="s">
        <v>543</v>
      </c>
      <c r="J274" s="2" t="s">
        <v>1666</v>
      </c>
      <c r="K274" s="2" t="s">
        <v>2523</v>
      </c>
    </row>
    <row r="275" s="1" customFormat="1" ht="20" customHeight="1" spans="1:11">
      <c r="A275" s="2" t="s">
        <v>553</v>
      </c>
      <c r="B275" s="2" t="s">
        <v>2524</v>
      </c>
      <c r="C275" s="2" t="s">
        <v>555</v>
      </c>
      <c r="D275" s="2" t="s">
        <v>556</v>
      </c>
      <c r="E275" s="2" t="s">
        <v>274</v>
      </c>
      <c r="F275" s="2" t="s">
        <v>81</v>
      </c>
      <c r="G275" s="2" t="s">
        <v>1664</v>
      </c>
      <c r="H275" s="2" t="s">
        <v>2525</v>
      </c>
      <c r="I275" s="2" t="s">
        <v>556</v>
      </c>
      <c r="J275" s="2" t="s">
        <v>1666</v>
      </c>
      <c r="K275" s="2" t="s">
        <v>2526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2021-04-09T02:55:38Z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A00B88A6979B4829A4CA5477B71DF24D</vt:lpwstr>
  </property>
</Properties>
</file>