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<sst xmlns="http://schemas.openxmlformats.org/spreadsheetml/2006/main" count="278" uniqueCount="117">
  <si>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</si>
  <si>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</si>
  <si>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</si>
  <si>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</si>
  <si>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</si>
  <si>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</si>
  <si>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</si>
  <si>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</si>
  <si>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</si>
  <si>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</si>
  <si>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</si>
  <si>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</si>
  <si>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</si>
  <si>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</si>
  <si>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</si>
  <si>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</si>
  <si>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</si>
  <si>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</si>
  <si>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</si>
  <si>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</si>
  <si>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</si>
  <si>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</si>
  <si>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</si>
  <si>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</si>
  <si>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</si>
  <si>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</si>
  <si>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[青岛]7天连锁酒店(青岛辽阳西路新业广场地铁站店)(69318739)</t>
  </si>
  <si>
    <t>自主大床房&lt;内宾&gt;&lt;双人入住&gt;&lt;预付&gt;&lt;无早&gt;</t>
  </si>
  <si>
    <t>CNY</t>
  </si>
  <si>
    <t>王倩</t>
  </si>
  <si>
    <t>CA363210408CNY</t>
  </si>
  <si>
    <t>未提现</t>
  </si>
  <si>
    <t>携程开票</t>
  </si>
  <si>
    <t>[上海]7天优品酒店(上海大木桥店)(67323285)</t>
  </si>
  <si>
    <t>优品大床房&lt;内宾&gt;&lt;双人入住&gt;&lt;预付&gt;&lt;无早&gt;</t>
  </si>
  <si>
    <t>叶金淦</t>
  </si>
  <si>
    <t>[上海]上海大厦(24863138)</t>
  </si>
  <si>
    <t>城景套房&lt;内宾&gt;&lt;双人入住&gt;&lt;预付&gt;&lt;双早&gt;</t>
  </si>
  <si>
    <t>梁加庆</t>
  </si>
  <si>
    <t>[贵阳]7天连锁酒店(贵阳金阳财富中心店)(67321790)</t>
  </si>
  <si>
    <t>冯叶杰</t>
  </si>
  <si>
    <t>取消</t>
  </si>
  <si>
    <t>[广州]广州伊士丹顿酒店(69306111)</t>
  </si>
  <si>
    <t>标准大床房&lt;内宾&gt;&lt;双人入住&gt;&lt;预付&gt;&lt;双早&gt;</t>
  </si>
  <si>
    <t>刘洛宁</t>
  </si>
  <si>
    <t>[广州]7天连锁酒店(广州天河燕塘天平架地铁站店)(67323441)</t>
  </si>
  <si>
    <t>轻选大床房&lt;内宾&gt;&lt;双人入住&gt;&lt;预付&gt;&lt;无早&gt;</t>
  </si>
  <si>
    <t>黄元祥</t>
  </si>
  <si>
    <t>[成都]成都雅诗阁来福士服务公寓(9875397)</t>
  </si>
  <si>
    <t>一房豪华行政套房&lt;内宾&gt;&lt;双人入住&gt;&lt;预付&gt;&lt;双早&gt;</t>
  </si>
  <si>
    <t>晋源</t>
  </si>
  <si>
    <t>[广州]7天连锁酒店(广州南沙金洲广场店)(67323410)</t>
  </si>
  <si>
    <t>张应洲</t>
  </si>
  <si>
    <t>[烟台]锦江之星品尚(烟台牟平汽车站北关大街店)(69326361)</t>
  </si>
  <si>
    <t>零压商务标准房A&lt;内宾&gt;&lt;双人入住&gt;&lt;预付&gt;&lt;无早&gt;</t>
  </si>
  <si>
    <t>刘濠铖</t>
  </si>
  <si>
    <t>退单</t>
  </si>
  <si>
    <t>[天全]7天优品(雅安天全音乐广场店)(69313180)</t>
  </si>
  <si>
    <t>优享双床房&lt;内宾&gt;&lt;双人入住&gt;&lt;预付&gt;&lt;无早&gt;</t>
  </si>
  <si>
    <t>谢璐,李富</t>
  </si>
  <si>
    <t>[巫山]7天连锁酒店(巫山广东路店)(69318973)</t>
  </si>
  <si>
    <t>杨靖</t>
  </si>
  <si>
    <t>[拉萨]7天优品酒店(拉萨布达拉宫店)(67324628)</t>
  </si>
  <si>
    <t>赵宏兵</t>
  </si>
  <si>
    <t>，</t>
  </si>
  <si>
    <t>系统无单</t>
  </si>
  <si>
    <t>原单298元，本期结算144元，强扣154元</t>
  </si>
  <si>
    <t>A210408094646481</t>
  </si>
  <si>
    <t>总计：3679元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</si>
  <si>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</si>
  <si>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</si>
  <si>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</si>
  <si>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</si>
  <si>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</si>
  <si>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</si>
  <si>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</si>
  <si>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</si>
  <si>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</si>
  <si>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7天优品酒店(拉萨布达拉宫店)</t>
  </si>
  <si>
    <t>2021-03-23</t>
  </si>
  <si>
    <t>2021-03-24</t>
  </si>
  <si>
    <t>RMB</t>
  </si>
  <si>
    <t>127.00</t>
  </si>
  <si>
    <t>95010</t>
  </si>
  <si>
    <t>2021/3/23 18:52:35</t>
  </si>
  <si>
    <t>7天连锁酒店(巫山广东路店)</t>
  </si>
  <si>
    <t>120.00</t>
  </si>
  <si>
    <t>2021/3/23 16:42:01</t>
  </si>
  <si>
    <t>7天优品（雅安天全音乐广场店）</t>
  </si>
  <si>
    <t>138.00</t>
  </si>
  <si>
    <t>谢璐</t>
  </si>
  <si>
    <t>2021/3/23 16:37:28</t>
  </si>
  <si>
    <t>锦江之星品尚(烟台牟平汽车站北关大街店)</t>
  </si>
  <si>
    <t>190.00</t>
  </si>
  <si>
    <t>2021/3/23 15:28:39</t>
  </si>
  <si>
    <t>7天连锁酒店(广州南沙金洲广场店)</t>
  </si>
  <si>
    <t>0.00</t>
  </si>
  <si>
    <t>2021/3/23 0:21:44</t>
  </si>
  <si>
    <t>成都雅诗阁来福士服务公寓</t>
  </si>
  <si>
    <t>786.00</t>
  </si>
  <si>
    <t>2021/3/22 22:00:41</t>
  </si>
  <si>
    <t>7天连锁酒店(广州天河燕塘天平架地铁站店)</t>
  </si>
  <si>
    <t>2021-03-22</t>
  </si>
  <si>
    <t>298.00</t>
  </si>
  <si>
    <t>2021/3/22 21:29:24</t>
  </si>
  <si>
    <t>广州伊士丹顿酒店</t>
  </si>
  <si>
    <t>587.00</t>
  </si>
  <si>
    <t>2021/3/22 18:10:19</t>
  </si>
  <si>
    <t>上海大厦</t>
  </si>
  <si>
    <t>1216.00</t>
  </si>
  <si>
    <t>2021/3/19 19:00:25</t>
  </si>
  <si>
    <t>7天优品酒店(上海大木桥店)</t>
  </si>
  <si>
    <t>241.00</t>
  </si>
  <si>
    <t>2021/3/18 20:49:09</t>
  </si>
  <si>
    <t>7天连锁酒店（青岛辽阳西路新业广场地铁站店）</t>
  </si>
  <si>
    <t>130.00</t>
  </si>
  <si>
    <t>2021/3/17 19:26:35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</si>
</sst>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14628626397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44278</v>
      </c>
      <c r="G2" s="5">
        <v>44279</v>
      </c>
      <c r="H2" s="4">
        <v>1</v>
      </c>
      <c r="I2" s="4">
        <v>1</v>
      </c>
      <c r="J2" s="4">
        <v>1</v>
      </c>
      <c r="K2" s="4" t="s">
        <v>28</v>
      </c>
      <c r="L2" s="4">
        <v>130</v>
      </c>
      <c r="M2" s="4">
        <v>130</v>
      </c>
      <c r="N2" s="4" t="s">
        <v>29</v>
      </c>
      <c r="O2" s="4" t="s">
        <v>30</v>
      </c>
      <c r="P2" s="4" t="s">
        <v>31</v>
      </c>
      <c r="Q2" s="4">
        <v>0</v>
      </c>
      <c r="R2" s="6">
        <v>44272</v>
      </c>
      <c r="S2" s="5">
        <v>44294</v>
      </c>
      <c r="T2" s="4" t="s">
        <v>32</v>
      </c>
      <c r="U2" s="4">
        <v>130</v>
      </c>
      <c r="V2" s="4">
        <v>0</v>
      </c>
      <c r="W2" s="4">
        <v>0</v>
      </c>
      <c r="X2" s="4">
        <v>2021915</v>
      </c>
    </row>
    <row r="3" s="4" customFormat="1" spans="1:24">
      <c r="A3" s="4">
        <v>14638184941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44278</v>
      </c>
      <c r="G3" s="5">
        <v>44279</v>
      </c>
      <c r="H3" s="4">
        <v>1</v>
      </c>
      <c r="I3" s="4">
        <v>1</v>
      </c>
      <c r="J3" s="4">
        <v>1</v>
      </c>
      <c r="K3" s="4" t="s">
        <v>28</v>
      </c>
      <c r="L3" s="4">
        <v>241</v>
      </c>
      <c r="M3" s="4">
        <v>241</v>
      </c>
      <c r="N3" s="4" t="s">
        <v>35</v>
      </c>
      <c r="O3" s="4" t="s">
        <v>30</v>
      </c>
      <c r="P3" s="4" t="s">
        <v>31</v>
      </c>
      <c r="Q3" s="4">
        <v>0</v>
      </c>
      <c r="R3" s="6">
        <v>44273</v>
      </c>
      <c r="S3" s="5">
        <v>44294</v>
      </c>
      <c r="T3" s="4" t="s">
        <v>32</v>
      </c>
      <c r="U3" s="4">
        <v>241</v>
      </c>
      <c r="V3" s="4">
        <v>0</v>
      </c>
      <c r="W3" s="4">
        <v>0</v>
      </c>
      <c r="X3" s="4">
        <v>2023825</v>
      </c>
    </row>
    <row r="4" s="4" customFormat="1" spans="1:24">
      <c r="A4" s="4">
        <v>14646284415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44278</v>
      </c>
      <c r="G4" s="5">
        <v>44279</v>
      </c>
      <c r="H4" s="4">
        <v>1</v>
      </c>
      <c r="I4" s="4">
        <v>1</v>
      </c>
      <c r="J4" s="4">
        <v>1</v>
      </c>
      <c r="K4" s="4" t="s">
        <v>28</v>
      </c>
      <c r="L4" s="4">
        <v>1216</v>
      </c>
      <c r="M4" s="4">
        <v>1216</v>
      </c>
      <c r="N4" s="4" t="s">
        <v>38</v>
      </c>
      <c r="O4" s="4" t="s">
        <v>30</v>
      </c>
      <c r="P4" s="4" t="s">
        <v>31</v>
      </c>
      <c r="Q4" s="4">
        <v>0</v>
      </c>
      <c r="R4" s="6">
        <v>44274</v>
      </c>
      <c r="S4" s="5">
        <v>44294</v>
      </c>
      <c r="T4" s="4" t="s">
        <v>32</v>
      </c>
      <c r="U4" s="4">
        <v>1216</v>
      </c>
      <c r="V4" s="4">
        <v>0</v>
      </c>
      <c r="W4" s="4">
        <v>0</v>
      </c>
      <c r="X4" s="4">
        <v>2025280</v>
      </c>
    </row>
    <row r="5" s="4" customFormat="1" spans="1:23">
      <c r="A5" s="4">
        <v>14667796949</v>
      </c>
      <c r="B5" s="4" t="s">
        <v>24</v>
      </c>
      <c r="C5" s="4" t="s">
        <v>25</v>
      </c>
      <c r="D5" s="4" t="s">
        <v>39</v>
      </c>
      <c r="E5" s="4" t="s">
        <v>27</v>
      </c>
      <c r="F5" s="5">
        <v>44278</v>
      </c>
      <c r="G5" s="5">
        <v>44279</v>
      </c>
      <c r="H5" s="4">
        <v>1</v>
      </c>
      <c r="I5" s="4">
        <v>1</v>
      </c>
      <c r="J5" s="4">
        <v>1</v>
      </c>
      <c r="K5" s="4" t="s">
        <v>28</v>
      </c>
      <c r="L5" s="4">
        <v>103</v>
      </c>
      <c r="M5" s="4">
        <v>103</v>
      </c>
      <c r="N5" s="4" t="s">
        <v>40</v>
      </c>
      <c r="O5" s="4" t="s">
        <v>30</v>
      </c>
      <c r="P5" s="4" t="s">
        <v>31</v>
      </c>
      <c r="Q5" s="4">
        <v>0</v>
      </c>
      <c r="R5" s="6">
        <v>44277</v>
      </c>
      <c r="S5" s="5">
        <v>44294</v>
      </c>
      <c r="T5" s="4" t="s">
        <v>32</v>
      </c>
      <c r="U5" s="4">
        <v>103</v>
      </c>
      <c r="V5" s="4">
        <v>0</v>
      </c>
      <c r="W5" s="4">
        <v>0</v>
      </c>
    </row>
    <row r="6" s="4" customFormat="1" spans="1:23">
      <c r="A6" s="4">
        <v>14667796949</v>
      </c>
      <c r="B6" s="4" t="s">
        <v>24</v>
      </c>
      <c r="C6" s="4" t="s">
        <v>41</v>
      </c>
      <c r="D6" s="4" t="s">
        <v>39</v>
      </c>
      <c r="E6" s="4" t="s">
        <v>27</v>
      </c>
      <c r="F6" s="5">
        <v>44278</v>
      </c>
      <c r="G6" s="5">
        <v>44279</v>
      </c>
      <c r="H6" s="4">
        <v>1</v>
      </c>
      <c r="I6" s="4">
        <v>1</v>
      </c>
      <c r="J6" s="4">
        <v>1</v>
      </c>
      <c r="K6" s="4" t="s">
        <v>28</v>
      </c>
      <c r="L6" s="4">
        <v>-103</v>
      </c>
      <c r="M6" s="4">
        <v>-103</v>
      </c>
      <c r="N6" s="4" t="s">
        <v>40</v>
      </c>
      <c r="O6" s="4" t="s">
        <v>30</v>
      </c>
      <c r="P6" s="4" t="s">
        <v>31</v>
      </c>
      <c r="Q6" s="4">
        <v>0</v>
      </c>
      <c r="R6" s="6">
        <v>44277</v>
      </c>
      <c r="S6" s="5">
        <v>44294</v>
      </c>
      <c r="T6" s="4" t="s">
        <v>32</v>
      </c>
      <c r="U6" s="4">
        <v>-103</v>
      </c>
      <c r="V6" s="4">
        <v>0</v>
      </c>
      <c r="W6" s="4">
        <v>0</v>
      </c>
    </row>
    <row r="7" s="4" customFormat="1" spans="1:24">
      <c r="A7" s="4">
        <v>14670733517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44278</v>
      </c>
      <c r="G7" s="5">
        <v>44279</v>
      </c>
      <c r="H7" s="4">
        <v>1</v>
      </c>
      <c r="I7" s="4">
        <v>1</v>
      </c>
      <c r="J7" s="4">
        <v>1</v>
      </c>
      <c r="K7" s="4" t="s">
        <v>28</v>
      </c>
      <c r="L7" s="4">
        <v>587</v>
      </c>
      <c r="M7" s="4">
        <v>587</v>
      </c>
      <c r="N7" s="4" t="s">
        <v>44</v>
      </c>
      <c r="O7" s="4" t="s">
        <v>30</v>
      </c>
      <c r="P7" s="4" t="s">
        <v>31</v>
      </c>
      <c r="Q7" s="4">
        <v>0</v>
      </c>
      <c r="R7" s="6">
        <v>44277</v>
      </c>
      <c r="S7" s="5">
        <v>44294</v>
      </c>
      <c r="T7" s="4" t="s">
        <v>32</v>
      </c>
      <c r="U7" s="4">
        <v>587</v>
      </c>
      <c r="V7" s="4">
        <v>0</v>
      </c>
      <c r="W7" s="4">
        <v>0</v>
      </c>
      <c r="X7" s="4">
        <v>2030043</v>
      </c>
    </row>
    <row r="8" s="4" customFormat="1" spans="1:24">
      <c r="A8" s="4">
        <v>14671878142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44277</v>
      </c>
      <c r="G8" s="5">
        <v>44279</v>
      </c>
      <c r="H8" s="4">
        <v>1</v>
      </c>
      <c r="I8" s="4">
        <v>2</v>
      </c>
      <c r="J8" s="4">
        <v>2</v>
      </c>
      <c r="K8" s="4" t="s">
        <v>28</v>
      </c>
      <c r="L8" s="4">
        <v>298</v>
      </c>
      <c r="M8" s="4">
        <v>298</v>
      </c>
      <c r="N8" s="4" t="s">
        <v>47</v>
      </c>
      <c r="O8" s="4" t="s">
        <v>30</v>
      </c>
      <c r="P8" s="4" t="s">
        <v>31</v>
      </c>
      <c r="Q8" s="4">
        <v>0</v>
      </c>
      <c r="R8" s="6">
        <v>44277</v>
      </c>
      <c r="S8" s="5">
        <v>44294</v>
      </c>
      <c r="T8" s="4" t="s">
        <v>32</v>
      </c>
      <c r="U8" s="4">
        <v>298</v>
      </c>
      <c r="V8" s="4">
        <v>0</v>
      </c>
      <c r="W8" s="4">
        <v>0</v>
      </c>
      <c r="X8" s="4">
        <v>2030465</v>
      </c>
    </row>
    <row r="9" s="4" customFormat="1" spans="1:24">
      <c r="A9" s="4">
        <v>14673601187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44278</v>
      </c>
      <c r="G9" s="5">
        <v>44279</v>
      </c>
      <c r="H9" s="4">
        <v>1</v>
      </c>
      <c r="I9" s="4">
        <v>1</v>
      </c>
      <c r="J9" s="4">
        <v>1</v>
      </c>
      <c r="K9" s="4" t="s">
        <v>28</v>
      </c>
      <c r="L9" s="4">
        <v>786</v>
      </c>
      <c r="M9" s="4">
        <v>786</v>
      </c>
      <c r="N9" s="4" t="s">
        <v>50</v>
      </c>
      <c r="O9" s="4" t="s">
        <v>30</v>
      </c>
      <c r="P9" s="4" t="s">
        <v>31</v>
      </c>
      <c r="Q9" s="4">
        <v>0</v>
      </c>
      <c r="R9" s="6">
        <v>44277</v>
      </c>
      <c r="S9" s="5">
        <v>44294</v>
      </c>
      <c r="T9" s="4" t="s">
        <v>32</v>
      </c>
      <c r="U9" s="4">
        <v>786</v>
      </c>
      <c r="V9" s="4">
        <v>0</v>
      </c>
      <c r="W9" s="4">
        <v>0</v>
      </c>
      <c r="X9" s="4">
        <v>2030549</v>
      </c>
    </row>
    <row r="10" s="4" customFormat="1" spans="1:24">
      <c r="A10" s="4">
        <v>14674260584</v>
      </c>
      <c r="B10" s="4" t="s">
        <v>24</v>
      </c>
      <c r="C10" s="4" t="s">
        <v>25</v>
      </c>
      <c r="D10" s="4" t="s">
        <v>51</v>
      </c>
      <c r="E10" s="4" t="s">
        <v>27</v>
      </c>
      <c r="F10" s="5">
        <v>44278</v>
      </c>
      <c r="G10" s="5">
        <v>44279</v>
      </c>
      <c r="H10" s="4">
        <v>1</v>
      </c>
      <c r="I10" s="4">
        <v>1</v>
      </c>
      <c r="J10" s="4">
        <v>1</v>
      </c>
      <c r="K10" s="4" t="s">
        <v>28</v>
      </c>
      <c r="L10" s="4">
        <v>144</v>
      </c>
      <c r="M10" s="4">
        <v>144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44278</v>
      </c>
      <c r="S10" s="5">
        <v>44294</v>
      </c>
      <c r="T10" s="4" t="s">
        <v>32</v>
      </c>
      <c r="U10" s="4">
        <v>144</v>
      </c>
      <c r="V10" s="4">
        <v>0</v>
      </c>
      <c r="W10" s="4">
        <v>0</v>
      </c>
      <c r="X10" s="4">
        <v>2030712</v>
      </c>
    </row>
    <row r="11" s="4" customFormat="1" spans="1:24">
      <c r="A11" s="4">
        <v>14674260584</v>
      </c>
      <c r="B11" s="4" t="s">
        <v>24</v>
      </c>
      <c r="C11" s="4" t="s">
        <v>41</v>
      </c>
      <c r="D11" s="4" t="s">
        <v>51</v>
      </c>
      <c r="E11" s="4" t="s">
        <v>27</v>
      </c>
      <c r="F11" s="5">
        <v>44278</v>
      </c>
      <c r="G11" s="5">
        <v>44279</v>
      </c>
      <c r="H11" s="4">
        <v>1</v>
      </c>
      <c r="I11" s="4">
        <v>1</v>
      </c>
      <c r="J11" s="4">
        <v>1</v>
      </c>
      <c r="K11" s="4" t="s">
        <v>28</v>
      </c>
      <c r="L11" s="4">
        <v>-144</v>
      </c>
      <c r="M11" s="4">
        <v>-144</v>
      </c>
      <c r="N11" s="4" t="s">
        <v>52</v>
      </c>
      <c r="O11" s="4" t="s">
        <v>30</v>
      </c>
      <c r="P11" s="4" t="s">
        <v>31</v>
      </c>
      <c r="Q11" s="4">
        <v>0</v>
      </c>
      <c r="R11" s="6">
        <v>44278</v>
      </c>
      <c r="S11" s="5">
        <v>44294</v>
      </c>
      <c r="T11" s="4" t="s">
        <v>32</v>
      </c>
      <c r="U11" s="4">
        <v>-144</v>
      </c>
      <c r="V11" s="4">
        <v>0</v>
      </c>
      <c r="W11" s="4">
        <v>0</v>
      </c>
      <c r="X11" s="4">
        <v>2030712</v>
      </c>
    </row>
    <row r="12" s="4" customFormat="1" spans="1:24">
      <c r="A12" s="4">
        <v>14678823626</v>
      </c>
      <c r="B12" s="4" t="s">
        <v>24</v>
      </c>
      <c r="C12" s="4" t="s">
        <v>25</v>
      </c>
      <c r="D12" s="4" t="s">
        <v>53</v>
      </c>
      <c r="E12" s="4" t="s">
        <v>54</v>
      </c>
      <c r="F12" s="5">
        <v>44278</v>
      </c>
      <c r="G12" s="5">
        <v>44279</v>
      </c>
      <c r="H12" s="4">
        <v>1</v>
      </c>
      <c r="I12" s="4">
        <v>1</v>
      </c>
      <c r="J12" s="4">
        <v>1</v>
      </c>
      <c r="K12" s="4" t="s">
        <v>28</v>
      </c>
      <c r="L12" s="4">
        <v>190</v>
      </c>
      <c r="M12" s="4">
        <v>190</v>
      </c>
      <c r="N12" s="4" t="s">
        <v>55</v>
      </c>
      <c r="O12" s="4" t="s">
        <v>30</v>
      </c>
      <c r="P12" s="4" t="s">
        <v>31</v>
      </c>
      <c r="Q12" s="4">
        <v>0</v>
      </c>
      <c r="R12" s="6">
        <v>44278</v>
      </c>
      <c r="S12" s="5">
        <v>44294</v>
      </c>
      <c r="T12" s="4" t="s">
        <v>32</v>
      </c>
      <c r="U12" s="4">
        <v>190</v>
      </c>
      <c r="V12" s="4">
        <v>0</v>
      </c>
      <c r="W12" s="4">
        <v>0</v>
      </c>
      <c r="X12" s="4">
        <v>2031407</v>
      </c>
    </row>
    <row r="13" s="4" customFormat="1" spans="1:24">
      <c r="A13" s="4">
        <v>14671878142</v>
      </c>
      <c r="B13" s="4" t="s">
        <v>24</v>
      </c>
      <c r="C13" s="4" t="s">
        <v>56</v>
      </c>
      <c r="D13" s="4" t="s">
        <v>45</v>
      </c>
      <c r="E13" s="4" t="s">
        <v>46</v>
      </c>
      <c r="F13" s="5">
        <v>44277</v>
      </c>
      <c r="G13" s="5">
        <v>44279</v>
      </c>
      <c r="H13" s="4">
        <v>1</v>
      </c>
      <c r="I13" s="4">
        <v>2</v>
      </c>
      <c r="J13" s="4">
        <v>2</v>
      </c>
      <c r="K13" s="4" t="s">
        <v>28</v>
      </c>
      <c r="L13" s="4">
        <v>-154</v>
      </c>
      <c r="M13" s="4">
        <v>-154</v>
      </c>
      <c r="N13" s="4" t="s">
        <v>47</v>
      </c>
      <c r="O13" s="4" t="s">
        <v>30</v>
      </c>
      <c r="P13" s="4" t="s">
        <v>31</v>
      </c>
      <c r="Q13" s="4">
        <v>0</v>
      </c>
      <c r="R13" s="6">
        <v>44277</v>
      </c>
      <c r="S13" s="5">
        <v>44294</v>
      </c>
      <c r="T13" s="4" t="s">
        <v>32</v>
      </c>
      <c r="U13" s="4">
        <v>-154</v>
      </c>
      <c r="V13" s="4">
        <v>0</v>
      </c>
      <c r="W13" s="4">
        <v>0</v>
      </c>
      <c r="X13" s="4">
        <v>2030465</v>
      </c>
    </row>
    <row r="14" s="4" customFormat="1" spans="1:24">
      <c r="A14" s="4">
        <v>14679198547</v>
      </c>
      <c r="B14" s="4" t="s">
        <v>24</v>
      </c>
      <c r="C14" s="4" t="s">
        <v>25</v>
      </c>
      <c r="D14" s="4" t="s">
        <v>57</v>
      </c>
      <c r="E14" s="4" t="s">
        <v>58</v>
      </c>
      <c r="F14" s="5">
        <v>44278</v>
      </c>
      <c r="G14" s="5">
        <v>44279</v>
      </c>
      <c r="H14" s="4">
        <v>1</v>
      </c>
      <c r="I14" s="4">
        <v>1</v>
      </c>
      <c r="J14" s="4">
        <v>1</v>
      </c>
      <c r="K14" s="4" t="s">
        <v>28</v>
      </c>
      <c r="L14" s="4">
        <v>138</v>
      </c>
      <c r="M14" s="4">
        <v>138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44278</v>
      </c>
      <c r="S14" s="5">
        <v>44294</v>
      </c>
      <c r="T14" s="4" t="s">
        <v>32</v>
      </c>
      <c r="U14" s="4">
        <v>138</v>
      </c>
      <c r="V14" s="4">
        <v>0</v>
      </c>
      <c r="W14" s="4">
        <v>0</v>
      </c>
      <c r="X14" s="4">
        <v>2031491</v>
      </c>
    </row>
    <row r="15" s="4" customFormat="1" spans="1:24">
      <c r="A15" s="4">
        <v>14679224549</v>
      </c>
      <c r="B15" s="4" t="s">
        <v>24</v>
      </c>
      <c r="C15" s="4" t="s">
        <v>25</v>
      </c>
      <c r="D15" s="4" t="s">
        <v>60</v>
      </c>
      <c r="E15" s="4" t="s">
        <v>27</v>
      </c>
      <c r="F15" s="5">
        <v>44278</v>
      </c>
      <c r="G15" s="5">
        <v>44279</v>
      </c>
      <c r="H15" s="4">
        <v>1</v>
      </c>
      <c r="I15" s="4">
        <v>1</v>
      </c>
      <c r="J15" s="4">
        <v>1</v>
      </c>
      <c r="K15" s="4" t="s">
        <v>28</v>
      </c>
      <c r="L15" s="4">
        <v>120</v>
      </c>
      <c r="M15" s="4">
        <v>120</v>
      </c>
      <c r="N15" s="4" t="s">
        <v>61</v>
      </c>
      <c r="O15" s="4" t="s">
        <v>30</v>
      </c>
      <c r="P15" s="4" t="s">
        <v>31</v>
      </c>
      <c r="Q15" s="4">
        <v>0</v>
      </c>
      <c r="R15" s="6">
        <v>44278</v>
      </c>
      <c r="S15" s="5">
        <v>44294</v>
      </c>
      <c r="T15" s="4" t="s">
        <v>32</v>
      </c>
      <c r="U15" s="4">
        <v>120</v>
      </c>
      <c r="V15" s="4">
        <v>0</v>
      </c>
      <c r="W15" s="4">
        <v>0</v>
      </c>
      <c r="X15" s="4">
        <v>2031495</v>
      </c>
    </row>
    <row r="16" s="4" customFormat="1" spans="1:24">
      <c r="A16" s="4">
        <v>14680012924</v>
      </c>
      <c r="B16" s="4" t="s">
        <v>24</v>
      </c>
      <c r="C16" s="4" t="s">
        <v>25</v>
      </c>
      <c r="D16" s="4" t="s">
        <v>62</v>
      </c>
      <c r="E16" s="4" t="s">
        <v>34</v>
      </c>
      <c r="F16" s="5">
        <v>44278</v>
      </c>
      <c r="G16" s="5">
        <v>44279</v>
      </c>
      <c r="H16" s="4">
        <v>1</v>
      </c>
      <c r="I16" s="4">
        <v>1</v>
      </c>
      <c r="J16" s="4">
        <v>1</v>
      </c>
      <c r="K16" s="4" t="s">
        <v>28</v>
      </c>
      <c r="L16" s="4">
        <v>127</v>
      </c>
      <c r="M16" s="4">
        <v>127</v>
      </c>
      <c r="N16" s="4" t="s">
        <v>63</v>
      </c>
      <c r="O16" s="4" t="s">
        <v>30</v>
      </c>
      <c r="P16" s="4" t="s">
        <v>31</v>
      </c>
      <c r="Q16" s="4">
        <v>0</v>
      </c>
      <c r="R16" s="6">
        <v>44278</v>
      </c>
      <c r="S16" s="5">
        <v>44294</v>
      </c>
      <c r="T16" s="4" t="s">
        <v>32</v>
      </c>
      <c r="U16" s="4">
        <v>127</v>
      </c>
      <c r="V16" s="4">
        <v>0</v>
      </c>
      <c r="W16" s="4">
        <v>0</v>
      </c>
      <c r="X16" s="4">
        <v>2031710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E33" sqref="E33"/>
    </sheetView>
  </sheetViews>
  <sheetFormatPr defaultColWidth="9" defaultRowHeight="13.5"/>
  <cols>
    <col min="1" max="1" width="12.75" style="4" customWidth="1"/>
    <col min="2" max="3" width="10.375" style="4"/>
    <col min="4" max="7" width="9" style="4"/>
    <col min="8" max="8" width="10.625" style="4" customWidth="1"/>
    <col min="9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8">
      <c r="A2" s="4">
        <v>14628626397</v>
      </c>
      <c r="B2" s="5">
        <v>44278</v>
      </c>
      <c r="C2" s="5">
        <v>44279</v>
      </c>
      <c r="D2" s="4">
        <v>130</v>
      </c>
      <c r="E2" s="4" t="str">
        <f>VLOOKUP(A2,HOP!A:H,8,0)</f>
        <v>130.00</v>
      </c>
      <c r="F2" s="4">
        <f>VLOOKUP(A2,HOP!A:B,2,0)</f>
        <v>2021915</v>
      </c>
      <c r="G2" s="4">
        <f>D2-E2</f>
        <v>0</v>
      </c>
      <c r="H2" s="4" t="str">
        <f>$H$1&amp;F2</f>
        <v>，2021915</v>
      </c>
    </row>
    <row r="3" s="4" customFormat="1" spans="1:8">
      <c r="A3" s="4">
        <v>14638184941</v>
      </c>
      <c r="B3" s="5">
        <v>44278</v>
      </c>
      <c r="C3" s="5">
        <v>44279</v>
      </c>
      <c r="D3" s="4">
        <v>241</v>
      </c>
      <c r="E3" s="4" t="str">
        <f>VLOOKUP(A3,HOP!A:H,8,0)</f>
        <v>241.00</v>
      </c>
      <c r="F3" s="4">
        <f>VLOOKUP(A3,HOP!A:B,2,0)</f>
        <v>2023825</v>
      </c>
      <c r="G3" s="4">
        <f>D3-E3</f>
        <v>0</v>
      </c>
      <c r="H3" s="4" t="str">
        <f>$H$1&amp;F3</f>
        <v>，2023825</v>
      </c>
    </row>
    <row r="4" s="4" customFormat="1" spans="1:8">
      <c r="A4" s="4">
        <v>14646284415</v>
      </c>
      <c r="B4" s="5">
        <v>44278</v>
      </c>
      <c r="C4" s="5">
        <v>44279</v>
      </c>
      <c r="D4" s="4">
        <v>1216</v>
      </c>
      <c r="E4" s="4" t="str">
        <f>VLOOKUP(A4,HOP!A:H,8,0)</f>
        <v>1216.00</v>
      </c>
      <c r="F4" s="4">
        <f>VLOOKUP(A4,HOP!A:B,2,0)</f>
        <v>2025280</v>
      </c>
      <c r="G4" s="4">
        <f>D4-E4</f>
        <v>0</v>
      </c>
      <c r="H4" s="4" t="str">
        <f>$H$1&amp;F4</f>
        <v>，2025280</v>
      </c>
    </row>
    <row r="5" s="4" customFormat="1" hidden="1" spans="1:9">
      <c r="A5" s="4">
        <v>14667796949</v>
      </c>
      <c r="B5" s="5">
        <v>44278</v>
      </c>
      <c r="C5" s="5">
        <v>44279</v>
      </c>
      <c r="D5" s="4">
        <v>0</v>
      </c>
      <c r="E5" s="4" t="e">
        <f>VLOOKUP(A5,HOP!A:H,8,0)</f>
        <v>#N/A</v>
      </c>
      <c r="F5" s="4" t="e">
        <f>VLOOKUP(A5,HOP!A:B,2,0)</f>
        <v>#N/A</v>
      </c>
      <c r="G5" s="4" t="e">
        <f>D5-E5</f>
        <v>#N/A</v>
      </c>
      <c r="H5" s="4" t="e">
        <f>$H$1&amp;F5</f>
        <v>#N/A</v>
      </c>
      <c r="I5" s="4" t="s">
        <v>65</v>
      </c>
    </row>
    <row r="6" s="4" customFormat="1" spans="1:8">
      <c r="A6" s="4">
        <v>14670733517</v>
      </c>
      <c r="B6" s="5">
        <v>44278</v>
      </c>
      <c r="C6" s="5">
        <v>44279</v>
      </c>
      <c r="D6" s="4">
        <v>587</v>
      </c>
      <c r="E6" s="4" t="str">
        <f>VLOOKUP(A6,HOP!A:H,8,0)</f>
        <v>587.00</v>
      </c>
      <c r="F6" s="4">
        <f>VLOOKUP(A6,HOP!A:B,2,0)</f>
        <v>2030043</v>
      </c>
      <c r="G6" s="4">
        <f>D6-E6</f>
        <v>0</v>
      </c>
      <c r="H6" s="4" t="str">
        <f>$H$1&amp;F6</f>
        <v>，2030043</v>
      </c>
    </row>
    <row r="7" s="4" customFormat="1" spans="1:9">
      <c r="A7" s="4">
        <v>14671878142</v>
      </c>
      <c r="B7" s="5">
        <v>44277</v>
      </c>
      <c r="C7" s="5">
        <v>44279</v>
      </c>
      <c r="D7" s="4">
        <v>144</v>
      </c>
      <c r="E7" s="4" t="str">
        <f>VLOOKUP(A7,HOP!A:H,8,0)</f>
        <v>298.00</v>
      </c>
      <c r="F7" s="4">
        <f>VLOOKUP(A7,HOP!A:B,2,0)</f>
        <v>2030465</v>
      </c>
      <c r="G7" s="4">
        <f>D7-E7</f>
        <v>-154</v>
      </c>
      <c r="H7" s="4" t="str">
        <f>$H$1&amp;F7</f>
        <v>，2030465</v>
      </c>
      <c r="I7" s="4" t="s">
        <v>66</v>
      </c>
    </row>
    <row r="8" s="4" customFormat="1" spans="1:8">
      <c r="A8" s="4">
        <v>14673601187</v>
      </c>
      <c r="B8" s="5">
        <v>44278</v>
      </c>
      <c r="C8" s="5">
        <v>44279</v>
      </c>
      <c r="D8" s="4">
        <v>786</v>
      </c>
      <c r="E8" s="4" t="str">
        <f>VLOOKUP(A8,HOP!A:H,8,0)</f>
        <v>786.00</v>
      </c>
      <c r="F8" s="4">
        <f>VLOOKUP(A8,HOP!A:B,2,0)</f>
        <v>2030549</v>
      </c>
      <c r="G8" s="4">
        <f>D8-E8</f>
        <v>0</v>
      </c>
      <c r="H8" s="4" t="str">
        <f>$H$1&amp;F8</f>
        <v>，2030549</v>
      </c>
    </row>
    <row r="9" s="4" customFormat="1" hidden="1" spans="1:8">
      <c r="A9" s="4">
        <v>14674260584</v>
      </c>
      <c r="B9" s="5">
        <v>44278</v>
      </c>
      <c r="C9" s="5">
        <v>44279</v>
      </c>
      <c r="D9" s="4">
        <v>0</v>
      </c>
      <c r="E9" s="4" t="str">
        <f>VLOOKUP(A9,HOP!A:H,8,0)</f>
        <v>0.00</v>
      </c>
      <c r="F9" s="4">
        <f>VLOOKUP(A9,HOP!A:B,2,0)</f>
        <v>2030712</v>
      </c>
      <c r="G9" s="4">
        <f>D9-E9</f>
        <v>0</v>
      </c>
      <c r="H9" s="4" t="str">
        <f>$H$1&amp;F9</f>
        <v>，2030712</v>
      </c>
    </row>
    <row r="10" s="4" customFormat="1" spans="1:8">
      <c r="A10" s="4">
        <v>14678823626</v>
      </c>
      <c r="B10" s="5">
        <v>44278</v>
      </c>
      <c r="C10" s="5">
        <v>44279</v>
      </c>
      <c r="D10" s="4">
        <v>190</v>
      </c>
      <c r="E10" s="4" t="str">
        <f>VLOOKUP(A10,HOP!A:H,8,0)</f>
        <v>190.00</v>
      </c>
      <c r="F10" s="4">
        <f>VLOOKUP(A10,HOP!A:B,2,0)</f>
        <v>2031407</v>
      </c>
      <c r="G10" s="4">
        <f>D10-E10</f>
        <v>0</v>
      </c>
      <c r="H10" s="4" t="str">
        <f>$H$1&amp;F10</f>
        <v>，2031407</v>
      </c>
    </row>
    <row r="11" s="4" customFormat="1" spans="1:8">
      <c r="A11" s="4">
        <v>14679198547</v>
      </c>
      <c r="B11" s="5">
        <v>44278</v>
      </c>
      <c r="C11" s="5">
        <v>44279</v>
      </c>
      <c r="D11" s="4">
        <v>138</v>
      </c>
      <c r="E11" s="4" t="str">
        <f>VLOOKUP(A11,HOP!A:H,8,0)</f>
        <v>138.00</v>
      </c>
      <c r="F11" s="4">
        <f>VLOOKUP(A11,HOP!A:B,2,0)</f>
        <v>2031491</v>
      </c>
      <c r="G11" s="4">
        <f>D11-E11</f>
        <v>0</v>
      </c>
      <c r="H11" s="4" t="str">
        <f>$H$1&amp;F11</f>
        <v>，2031491</v>
      </c>
    </row>
    <row r="12" s="4" customFormat="1" spans="1:8">
      <c r="A12" s="4">
        <v>14679224549</v>
      </c>
      <c r="B12" s="5">
        <v>44278</v>
      </c>
      <c r="C12" s="5">
        <v>44279</v>
      </c>
      <c r="D12" s="4">
        <v>120</v>
      </c>
      <c r="E12" s="4" t="str">
        <f>VLOOKUP(A12,HOP!A:H,8,0)</f>
        <v>120.00</v>
      </c>
      <c r="F12" s="4">
        <f>VLOOKUP(A12,HOP!A:B,2,0)</f>
        <v>2031495</v>
      </c>
      <c r="G12" s="4">
        <f>D12-E12</f>
        <v>0</v>
      </c>
      <c r="H12" s="4" t="str">
        <f>$H$1&amp;F12</f>
        <v>，2031495</v>
      </c>
    </row>
    <row r="13" s="4" customFormat="1" spans="1:8">
      <c r="A13" s="4">
        <v>14680012924</v>
      </c>
      <c r="B13" s="5">
        <v>44278</v>
      </c>
      <c r="C13" s="5">
        <v>44279</v>
      </c>
      <c r="D13" s="4">
        <v>127</v>
      </c>
      <c r="E13" s="4" t="str">
        <f>VLOOKUP(A13,HOP!A:H,8,0)</f>
        <v>127.00</v>
      </c>
      <c r="F13" s="4">
        <f>VLOOKUP(A13,HOP!A:B,2,0)</f>
        <v>2031710</v>
      </c>
      <c r="G13" s="4">
        <f>D13-E13</f>
        <v>0</v>
      </c>
      <c r="H13" s="4" t="str">
        <f>$H$1&amp;F13</f>
        <v>，2031710</v>
      </c>
    </row>
    <row r="15" spans="4:4">
      <c r="D15" s="4">
        <f>SUM(D2:D14)</f>
        <v>3679</v>
      </c>
    </row>
    <row r="17" spans="1:1">
      <c r="A17" s="4" t="s">
        <v>67</v>
      </c>
    </row>
    <row r="18" spans="1:1">
      <c r="A18" s="4" t="s">
        <v>68</v>
      </c>
    </row>
  </sheetData>
  <autoFilter ref="A1:XFD15">
    <filterColumn colId="3">
      <filters blank="1">
        <filter val="120"/>
        <filter val="130"/>
        <filter val="190"/>
        <filter val="241"/>
        <filter val="144"/>
        <filter val="786"/>
        <filter val="1216"/>
        <filter val="127"/>
        <filter val="587"/>
        <filter val="138"/>
        <filter val="36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B16" sqref="B16:B1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69</v>
      </c>
      <c r="B1" s="2" t="s">
        <v>70</v>
      </c>
      <c r="C1" s="2" t="s">
        <v>71</v>
      </c>
      <c r="D1" s="2" t="s">
        <v>72</v>
      </c>
      <c r="E1" s="2" t="s">
        <v>5</v>
      </c>
      <c r="F1" s="2" t="s">
        <v>73</v>
      </c>
      <c r="G1" s="2" t="s">
        <v>74</v>
      </c>
      <c r="H1" s="2" t="s">
        <v>75</v>
      </c>
      <c r="I1" s="2" t="s">
        <v>76</v>
      </c>
      <c r="J1" s="2" t="s">
        <v>77</v>
      </c>
      <c r="K1" s="2" t="s">
        <v>17</v>
      </c>
    </row>
    <row r="2" s="1" customFormat="1" ht="20" customHeight="1" spans="1:11">
      <c r="A2" s="3">
        <v>14680012924</v>
      </c>
      <c r="B2" s="3">
        <v>2031710</v>
      </c>
      <c r="C2" s="2" t="s">
        <v>78</v>
      </c>
      <c r="D2" s="2" t="s">
        <v>63</v>
      </c>
      <c r="E2" s="2" t="s">
        <v>79</v>
      </c>
      <c r="F2" s="2" t="s">
        <v>80</v>
      </c>
      <c r="G2" s="2" t="s">
        <v>81</v>
      </c>
      <c r="H2" s="2" t="s">
        <v>82</v>
      </c>
      <c r="I2" s="2" t="s">
        <v>63</v>
      </c>
      <c r="J2" s="2" t="s">
        <v>83</v>
      </c>
      <c r="K2" s="2" t="s">
        <v>84</v>
      </c>
    </row>
    <row r="3" s="1" customFormat="1" ht="20" customHeight="1" spans="1:11">
      <c r="A3" s="3">
        <v>14679224549</v>
      </c>
      <c r="B3" s="3">
        <v>2031495</v>
      </c>
      <c r="C3" s="2" t="s">
        <v>85</v>
      </c>
      <c r="D3" s="2" t="s">
        <v>61</v>
      </c>
      <c r="E3" s="2" t="s">
        <v>79</v>
      </c>
      <c r="F3" s="2" t="s">
        <v>80</v>
      </c>
      <c r="G3" s="2" t="s">
        <v>81</v>
      </c>
      <c r="H3" s="2" t="s">
        <v>86</v>
      </c>
      <c r="I3" s="2" t="s">
        <v>61</v>
      </c>
      <c r="J3" s="2" t="s">
        <v>83</v>
      </c>
      <c r="K3" s="2" t="s">
        <v>87</v>
      </c>
    </row>
    <row r="4" s="1" customFormat="1" ht="20" customHeight="1" spans="1:11">
      <c r="A4" s="3">
        <v>14679198547</v>
      </c>
      <c r="B4" s="3">
        <v>2031491</v>
      </c>
      <c r="C4" s="2" t="s">
        <v>88</v>
      </c>
      <c r="D4" s="2" t="s">
        <v>59</v>
      </c>
      <c r="E4" s="2" t="s">
        <v>79</v>
      </c>
      <c r="F4" s="2" t="s">
        <v>80</v>
      </c>
      <c r="G4" s="2" t="s">
        <v>81</v>
      </c>
      <c r="H4" s="2" t="s">
        <v>89</v>
      </c>
      <c r="I4" s="2" t="s">
        <v>90</v>
      </c>
      <c r="J4" s="2" t="s">
        <v>83</v>
      </c>
      <c r="K4" s="2" t="s">
        <v>91</v>
      </c>
    </row>
    <row r="5" s="1" customFormat="1" ht="20" customHeight="1" spans="1:11">
      <c r="A5" s="3">
        <v>14678823626</v>
      </c>
      <c r="B5" s="3">
        <v>2031407</v>
      </c>
      <c r="C5" s="2" t="s">
        <v>92</v>
      </c>
      <c r="D5" s="2" t="s">
        <v>55</v>
      </c>
      <c r="E5" s="2" t="s">
        <v>79</v>
      </c>
      <c r="F5" s="2" t="s">
        <v>80</v>
      </c>
      <c r="G5" s="2" t="s">
        <v>81</v>
      </c>
      <c r="H5" s="2" t="s">
        <v>93</v>
      </c>
      <c r="I5" s="2" t="s">
        <v>55</v>
      </c>
      <c r="J5" s="2" t="s">
        <v>83</v>
      </c>
      <c r="K5" s="2" t="s">
        <v>94</v>
      </c>
    </row>
    <row r="6" s="1" customFormat="1" ht="20" customHeight="1" spans="1:11">
      <c r="A6" s="3">
        <v>14674260584</v>
      </c>
      <c r="B6" s="3">
        <v>2030712</v>
      </c>
      <c r="C6" s="2" t="s">
        <v>95</v>
      </c>
      <c r="D6" s="2" t="s">
        <v>52</v>
      </c>
      <c r="E6" s="2" t="s">
        <v>79</v>
      </c>
      <c r="F6" s="2" t="s">
        <v>80</v>
      </c>
      <c r="G6" s="2" t="s">
        <v>81</v>
      </c>
      <c r="H6" s="2" t="s">
        <v>96</v>
      </c>
      <c r="I6" s="2" t="s">
        <v>52</v>
      </c>
      <c r="J6" s="2" t="s">
        <v>83</v>
      </c>
      <c r="K6" s="2" t="s">
        <v>97</v>
      </c>
    </row>
    <row r="7" s="1" customFormat="1" ht="20" customHeight="1" spans="1:11">
      <c r="A7" s="3">
        <v>14673601187</v>
      </c>
      <c r="B7" s="3">
        <v>2030549</v>
      </c>
      <c r="C7" s="2" t="s">
        <v>98</v>
      </c>
      <c r="D7" s="2" t="s">
        <v>50</v>
      </c>
      <c r="E7" s="2" t="s">
        <v>79</v>
      </c>
      <c r="F7" s="2" t="s">
        <v>80</v>
      </c>
      <c r="G7" s="2" t="s">
        <v>81</v>
      </c>
      <c r="H7" s="2" t="s">
        <v>99</v>
      </c>
      <c r="I7" s="2" t="s">
        <v>50</v>
      </c>
      <c r="J7" s="2" t="s">
        <v>83</v>
      </c>
      <c r="K7" s="2" t="s">
        <v>100</v>
      </c>
    </row>
    <row r="8" s="1" customFormat="1" ht="20" customHeight="1" spans="1:11">
      <c r="A8" s="3">
        <v>14671878142</v>
      </c>
      <c r="B8" s="3">
        <v>2030465</v>
      </c>
      <c r="C8" s="2" t="s">
        <v>101</v>
      </c>
      <c r="D8" s="2" t="s">
        <v>47</v>
      </c>
      <c r="E8" s="2" t="s">
        <v>102</v>
      </c>
      <c r="F8" s="2" t="s">
        <v>80</v>
      </c>
      <c r="G8" s="2" t="s">
        <v>81</v>
      </c>
      <c r="H8" s="2" t="s">
        <v>103</v>
      </c>
      <c r="I8" s="2" t="s">
        <v>47</v>
      </c>
      <c r="J8" s="2" t="s">
        <v>83</v>
      </c>
      <c r="K8" s="2" t="s">
        <v>104</v>
      </c>
    </row>
    <row r="9" s="1" customFormat="1" ht="20" customHeight="1" spans="1:11">
      <c r="A9" s="3">
        <v>14670733517</v>
      </c>
      <c r="B9" s="3">
        <v>2030043</v>
      </c>
      <c r="C9" s="2" t="s">
        <v>105</v>
      </c>
      <c r="D9" s="2" t="s">
        <v>44</v>
      </c>
      <c r="E9" s="2" t="s">
        <v>79</v>
      </c>
      <c r="F9" s="2" t="s">
        <v>80</v>
      </c>
      <c r="G9" s="2" t="s">
        <v>81</v>
      </c>
      <c r="H9" s="2" t="s">
        <v>106</v>
      </c>
      <c r="I9" s="2" t="s">
        <v>44</v>
      </c>
      <c r="J9" s="2" t="s">
        <v>83</v>
      </c>
      <c r="K9" s="2" t="s">
        <v>107</v>
      </c>
    </row>
    <row r="10" s="1" customFormat="1" ht="20" customHeight="1" spans="1:11">
      <c r="A10" s="3">
        <v>14646284415</v>
      </c>
      <c r="B10" s="3">
        <v>2025280</v>
      </c>
      <c r="C10" s="2" t="s">
        <v>108</v>
      </c>
      <c r="D10" s="2" t="s">
        <v>38</v>
      </c>
      <c r="E10" s="2" t="s">
        <v>79</v>
      </c>
      <c r="F10" s="2" t="s">
        <v>80</v>
      </c>
      <c r="G10" s="2" t="s">
        <v>81</v>
      </c>
      <c r="H10" s="2" t="s">
        <v>109</v>
      </c>
      <c r="I10" s="2" t="s">
        <v>38</v>
      </c>
      <c r="J10" s="2" t="s">
        <v>83</v>
      </c>
      <c r="K10" s="2" t="s">
        <v>110</v>
      </c>
    </row>
    <row r="11" s="1" customFormat="1" ht="20" customHeight="1" spans="1:11">
      <c r="A11" s="3">
        <v>14638184941</v>
      </c>
      <c r="B11" s="3">
        <v>2023825</v>
      </c>
      <c r="C11" s="2" t="s">
        <v>111</v>
      </c>
      <c r="D11" s="2" t="s">
        <v>35</v>
      </c>
      <c r="E11" s="2" t="s">
        <v>79</v>
      </c>
      <c r="F11" s="2" t="s">
        <v>80</v>
      </c>
      <c r="G11" s="2" t="s">
        <v>81</v>
      </c>
      <c r="H11" s="2" t="s">
        <v>112</v>
      </c>
      <c r="I11" s="2" t="s">
        <v>35</v>
      </c>
      <c r="J11" s="2" t="s">
        <v>83</v>
      </c>
      <c r="K11" s="2" t="s">
        <v>113</v>
      </c>
    </row>
    <row r="12" s="1" customFormat="1" ht="20" customHeight="1" spans="1:11">
      <c r="A12" s="3">
        <v>14628626397</v>
      </c>
      <c r="B12" s="3">
        <v>2021915</v>
      </c>
      <c r="C12" s="2" t="s">
        <v>114</v>
      </c>
      <c r="D12" s="2" t="s">
        <v>29</v>
      </c>
      <c r="E12" s="2" t="s">
        <v>79</v>
      </c>
      <c r="F12" s="2" t="s">
        <v>80</v>
      </c>
      <c r="G12" s="2" t="s">
        <v>81</v>
      </c>
      <c r="H12" s="2" t="s">
        <v>115</v>
      </c>
      <c r="I12" s="2" t="s">
        <v>29</v>
      </c>
      <c r="J12" s="2" t="s">
        <v>83</v>
      </c>
      <c r="K12" s="2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2021-04-08T01:33:17Z</dcterms:created>
  <dcterms:modified xsi:type="dcterms:W3CDTF">2021-04-08T01:48:02Z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6D41E1E40EA1427F8EFEF927EB797071</vt:lpwstr>
  </property>
  <property fmtid="{D5CDD505-2E9C-101B-9397-08002B2CF9AE}" pid="3" name="KSOProductBuildVer">
    <vt:lpwstr>2052-11.1.0.10356</vt:lpwstr>
  </property>
</Properties>
</file>