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对账!$A$1:$H$306</definedName>
  </definedNames>
  <calcPr calcId="144525"/>
</workbook>
</file>

<file path=xl/sharedStrings.xml><?xml version="1.0" encoding="utf-8"?>
<sst xmlns="http://schemas.openxmlformats.org/spreadsheetml/2006/main" count="13298" uniqueCount="2824">
  <si>
    <t>去哪儿网酒店预付对账单</t>
  </si>
  <si>
    <t>供应商名称：</t>
  </si>
  <si>
    <t>环球爱游</t>
  </si>
  <si>
    <t>结算周期：</t>
  </si>
  <si>
    <t>2021-04-08至2021-04-09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</si>
  <si>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</si>
  <si>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</si>
  <si>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</si>
  <si>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</si>
  <si>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</si>
  <si>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</si>
  <si>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</si>
  <si>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</si>
  <si>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</si>
  <si>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</si>
  <si>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</si>
  <si>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</si>
  <si>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</si>
  <si>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</si>
  <si>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</si>
  <si>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¥100,497.00</t>
  </si>
  <si>
    <t>¥13,113.00</t>
  </si>
  <si>
    <t>-¥2,055.00</t>
  </si>
  <si>
    <t>¥85,329.00</t>
  </si>
  <si>
    <t>分类信息</t>
  </si>
  <si>
    <t>业务类型</t>
  </si>
  <si>
    <t>酒店预付（点击查看明细）</t>
  </si>
  <si>
    <t>¥87,384.00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</si>
  <si>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</si>
  <si>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</si>
  <si>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</si>
  <si>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</si>
  <si>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</si>
  <si>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</si>
  <si>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</si>
  <si>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</si>
  <si>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</si>
  <si>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</si>
  <si>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</si>
  <si>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</si>
  <si>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</si>
  <si>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</si>
  <si>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</si>
  <si>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</si>
  <si>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</si>
  <si>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</si>
  <si>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</si>
  <si>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</si>
  <si>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</si>
  <si>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</si>
  <si>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</si>
  <si>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</si>
  <si>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</si>
  <si>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</si>
  <si>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</si>
  <si>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</si>
  <si>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</si>
  <si>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</si>
  <si>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</si>
  <si>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</si>
  <si>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</si>
  <si>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</si>
  <si>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</si>
  <si>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</si>
  <si>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</si>
  <si>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</si>
  <si>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</si>
  <si>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</si>
  <si>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</si>
  <si>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</si>
  <si>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</si>
  <si>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102576506205</t>
  </si>
  <si>
    <t>酒店预付</t>
  </si>
  <si>
    <t>否</t>
  </si>
  <si>
    <t>普通</t>
  </si>
  <si>
    <t>298586353</t>
  </si>
  <si>
    <t>和家宾馆(北京四季青店)</t>
  </si>
  <si>
    <t>1616855</t>
  </si>
  <si>
    <t>杨雪芳</t>
  </si>
  <si>
    <t>2021-03-19</t>
  </si>
  <si>
    <t>2021-04-08</t>
  </si>
  <si>
    <t>2021-04-09</t>
  </si>
  <si>
    <t>¥237.00</t>
  </si>
  <si>
    <t>¥31.00</t>
  </si>
  <si>
    <t>¥206.00</t>
  </si>
  <si>
    <t>特惠大床房</t>
  </si>
  <si>
    <t>WEBSITE</t>
  </si>
  <si>
    <t>102587129172</t>
  </si>
  <si>
    <t>288653026</t>
  </si>
  <si>
    <t>麗枫酒店(海口海南大学店)</t>
  </si>
  <si>
    <t>倪红</t>
  </si>
  <si>
    <t>2021-03-30</t>
  </si>
  <si>
    <t>¥345.00</t>
  </si>
  <si>
    <t>¥45.00</t>
  </si>
  <si>
    <t>¥300.00</t>
  </si>
  <si>
    <t>豪华大床房</t>
  </si>
  <si>
    <t>102586346804</t>
  </si>
  <si>
    <t>275065179</t>
  </si>
  <si>
    <t>如家商旅酒店(上海嘉定博乐路店)</t>
  </si>
  <si>
    <t>李赛飞</t>
  </si>
  <si>
    <t>2021-03-29</t>
  </si>
  <si>
    <t>2021-04-07</t>
  </si>
  <si>
    <t>¥440.00</t>
  </si>
  <si>
    <t>¥58.00</t>
  </si>
  <si>
    <t>¥382.00</t>
  </si>
  <si>
    <t>商务大床房</t>
  </si>
  <si>
    <t>102593778917</t>
  </si>
  <si>
    <t>268955756</t>
  </si>
  <si>
    <t>新地酒店(广州花果山地铁站店)</t>
  </si>
  <si>
    <t>郑文辉</t>
  </si>
  <si>
    <t>2021-04-05</t>
  </si>
  <si>
    <t>¥820.00</t>
  </si>
  <si>
    <t>¥108.00</t>
  </si>
  <si>
    <t>¥712.00</t>
  </si>
  <si>
    <t>醇享大床房</t>
  </si>
  <si>
    <t>102593597897</t>
  </si>
  <si>
    <t>291211330</t>
  </si>
  <si>
    <t>贵阳金卡道酒店</t>
  </si>
  <si>
    <t>罗洵</t>
  </si>
  <si>
    <t>¥948.00</t>
  </si>
  <si>
    <t>¥124.00</t>
  </si>
  <si>
    <t>¥824.00</t>
  </si>
  <si>
    <t>高级大床房</t>
  </si>
  <si>
    <t>102595845101</t>
  </si>
  <si>
    <t>294438985</t>
  </si>
  <si>
    <t>格林联盟(南通叠石桥绣女路步行街店)</t>
  </si>
  <si>
    <t>吴友泽陈雪英</t>
  </si>
  <si>
    <t>¥171.00</t>
  </si>
  <si>
    <t>¥23.00</t>
  </si>
  <si>
    <t>¥148.00</t>
  </si>
  <si>
    <t>1.5m大床房</t>
  </si>
  <si>
    <t>102595806832</t>
  </si>
  <si>
    <t>289057834</t>
  </si>
  <si>
    <t>格林豪泰(唐山裕华道商务店)</t>
  </si>
  <si>
    <t>郭晓青</t>
  </si>
  <si>
    <t>¥173.00</t>
  </si>
  <si>
    <t>¥150.00</t>
  </si>
  <si>
    <t>均压双床房</t>
  </si>
  <si>
    <t>102596515843</t>
  </si>
  <si>
    <t>268925570</t>
  </si>
  <si>
    <t>如家精选酒店(南京新街口地铁站德基广场店)</t>
  </si>
  <si>
    <t>杨江</t>
  </si>
  <si>
    <t>¥305.00</t>
  </si>
  <si>
    <t>¥40.00</t>
  </si>
  <si>
    <t>¥265.00</t>
  </si>
  <si>
    <t>精选双床房</t>
  </si>
  <si>
    <t>102595780359</t>
  </si>
  <si>
    <t>301612300</t>
  </si>
  <si>
    <t>麗枫酒店(南昌高新艾溪湖店)</t>
  </si>
  <si>
    <t>尧健</t>
  </si>
  <si>
    <t>¥518.00</t>
  </si>
  <si>
    <t>¥68.00</t>
  </si>
  <si>
    <t>¥450.00</t>
  </si>
  <si>
    <t>102595759718</t>
  </si>
  <si>
    <t>296998759</t>
  </si>
  <si>
    <t>麗枫酒店(东源店)</t>
  </si>
  <si>
    <t>李进</t>
  </si>
  <si>
    <t>¥432.00</t>
  </si>
  <si>
    <t>¥374.00</t>
  </si>
  <si>
    <t>102596264216</t>
  </si>
  <si>
    <t>294445639</t>
  </si>
  <si>
    <t>贝壳酒店(泰兴汽车客运站碧云广场店)</t>
  </si>
  <si>
    <t>闫平</t>
  </si>
  <si>
    <t>¥129.00</t>
  </si>
  <si>
    <t>¥17.00</t>
  </si>
  <si>
    <t>¥112.00</t>
  </si>
  <si>
    <t>双床房</t>
  </si>
  <si>
    <t>102596515408</t>
  </si>
  <si>
    <t>282559888</t>
  </si>
  <si>
    <t>维也纳酒店(上海虹桥枢纽嘉定新城店)</t>
  </si>
  <si>
    <t>谭政</t>
  </si>
  <si>
    <t>豪华双床房</t>
  </si>
  <si>
    <t>102596155024</t>
  </si>
  <si>
    <t>268952078</t>
  </si>
  <si>
    <t>格林豪泰(苏州火车站虎丘店)</t>
  </si>
  <si>
    <t>杜俊</t>
  </si>
  <si>
    <t>¥140.00</t>
  </si>
  <si>
    <t>¥19.00</t>
  </si>
  <si>
    <t>¥121.00</t>
  </si>
  <si>
    <t>1.8m高级大床房</t>
  </si>
  <si>
    <t>102596392361</t>
  </si>
  <si>
    <t>288631084</t>
  </si>
  <si>
    <t>都来栖精品酒店(贵阳龙洞堡机场店)</t>
  </si>
  <si>
    <t>王术培</t>
  </si>
  <si>
    <t>¥161.00</t>
  </si>
  <si>
    <t>¥21.00</t>
  </si>
  <si>
    <t>商务双床房</t>
  </si>
  <si>
    <t>102596932557</t>
  </si>
  <si>
    <t>268955096</t>
  </si>
  <si>
    <t>宝鸡万利酒店</t>
  </si>
  <si>
    <t>王斌</t>
  </si>
  <si>
    <t>¥174.00</t>
  </si>
  <si>
    <t>¥151.00</t>
  </si>
  <si>
    <t>商务标间</t>
  </si>
  <si>
    <t>102596514040</t>
  </si>
  <si>
    <t>288633142</t>
  </si>
  <si>
    <t>天水禾杏美景酒店</t>
  </si>
  <si>
    <t>陈军</t>
  </si>
  <si>
    <t>¥193.00</t>
  </si>
  <si>
    <t>¥26.00</t>
  </si>
  <si>
    <t>¥167.00</t>
  </si>
  <si>
    <t>舒适双床房</t>
  </si>
  <si>
    <t>102596675316</t>
  </si>
  <si>
    <t>298076083</t>
  </si>
  <si>
    <t>乌海小港公寓</t>
  </si>
  <si>
    <t>黎振武</t>
  </si>
  <si>
    <t>¥133.00</t>
  </si>
  <si>
    <t>¥18.00</t>
  </si>
  <si>
    <t>¥115.00</t>
  </si>
  <si>
    <t>单间</t>
  </si>
  <si>
    <t>102596524006</t>
  </si>
  <si>
    <t>293924959</t>
  </si>
  <si>
    <t>格林豪泰(威海文景大厦店)</t>
  </si>
  <si>
    <t>王风显</t>
  </si>
  <si>
    <t>¥90.00</t>
  </si>
  <si>
    <t>¥12.00</t>
  </si>
  <si>
    <t>¥78.00</t>
  </si>
  <si>
    <t>大床房无窗</t>
  </si>
  <si>
    <t>102596559504</t>
  </si>
  <si>
    <t>298083019</t>
  </si>
  <si>
    <t>恒8连锁酒店(绍兴马鞍客运站步行街店)</t>
  </si>
  <si>
    <t>李康</t>
  </si>
  <si>
    <t>特惠大床房(无窗)</t>
  </si>
  <si>
    <t>102596040638</t>
  </si>
  <si>
    <t>295806070</t>
  </si>
  <si>
    <t>九天商务酒店连锁(东莞南城店)</t>
  </si>
  <si>
    <t>易新</t>
  </si>
  <si>
    <t>经济大床房(无窗)</t>
  </si>
  <si>
    <t>102596062549</t>
  </si>
  <si>
    <t>293482135</t>
  </si>
  <si>
    <t>尚客优品酒店(沈阳七号街地铁站店)</t>
  </si>
  <si>
    <t>李志新</t>
  </si>
  <si>
    <t>¥203.00</t>
  </si>
  <si>
    <t>¥27.00</t>
  </si>
  <si>
    <t>¥176.00</t>
  </si>
  <si>
    <t>大床房</t>
  </si>
  <si>
    <t>102596315442</t>
  </si>
  <si>
    <t>297981454</t>
  </si>
  <si>
    <t>浦江惠达商务宾馆</t>
  </si>
  <si>
    <t>谢胜</t>
  </si>
  <si>
    <t>普通大床房</t>
  </si>
  <si>
    <t>102596606990</t>
  </si>
  <si>
    <t>268935620</t>
  </si>
  <si>
    <t>百士特商务酒店(海口水果市场店)</t>
  </si>
  <si>
    <t>毛盛超</t>
  </si>
  <si>
    <t>¥122.00</t>
  </si>
  <si>
    <t>¥16.00</t>
  </si>
  <si>
    <t>¥106.00</t>
  </si>
  <si>
    <t>经济大床房</t>
  </si>
  <si>
    <t>102596996737</t>
  </si>
  <si>
    <t>286116880</t>
  </si>
  <si>
    <t>7天连锁酒店(赤峰客运总站店)</t>
  </si>
  <si>
    <t>衣洪达</t>
  </si>
  <si>
    <t>自主双床房</t>
  </si>
  <si>
    <t>102596321641</t>
  </si>
  <si>
    <t>301610791</t>
  </si>
  <si>
    <t>麗枫酒店(汉寿龙阳国际广场店)</t>
  </si>
  <si>
    <t>邹渤</t>
  </si>
  <si>
    <t>¥226.00</t>
  </si>
  <si>
    <t>¥30.00</t>
  </si>
  <si>
    <t>¥196.00</t>
  </si>
  <si>
    <t>102582827258</t>
  </si>
  <si>
    <t>282559786</t>
  </si>
  <si>
    <t>欧暇·地中海酒店(上海莘庄地铁站店)</t>
  </si>
  <si>
    <t>刘宣</t>
  </si>
  <si>
    <t>2021-03-25</t>
  </si>
  <si>
    <t>¥358.00</t>
  </si>
  <si>
    <t>¥47.00</t>
  </si>
  <si>
    <t>¥311.00</t>
  </si>
  <si>
    <t>欧暇双床房</t>
  </si>
  <si>
    <t>102584862499</t>
  </si>
  <si>
    <t>289838731</t>
  </si>
  <si>
    <t>锦江之星(沧州火车站店)</t>
  </si>
  <si>
    <t>吕春悦</t>
  </si>
  <si>
    <t>2021-03-27</t>
  </si>
  <si>
    <t>商务房C</t>
  </si>
  <si>
    <t>102591262157</t>
  </si>
  <si>
    <t>268936811</t>
  </si>
  <si>
    <t>如家酒店(上海中山公园地铁站店)</t>
  </si>
  <si>
    <t>宋一凡</t>
  </si>
  <si>
    <t>2021-04-03</t>
  </si>
  <si>
    <t>¥668.00</t>
  </si>
  <si>
    <t>¥88.00</t>
  </si>
  <si>
    <t>¥580.00</t>
  </si>
  <si>
    <t>102594703881</t>
  </si>
  <si>
    <t>286759000</t>
  </si>
  <si>
    <t>格林豪泰酒店(晋中汇通北路奥特莱斯店)</t>
  </si>
  <si>
    <t>张晓宇</t>
  </si>
  <si>
    <t>2021-04-06</t>
  </si>
  <si>
    <t>¥414.00</t>
  </si>
  <si>
    <t>¥54.00</t>
  </si>
  <si>
    <t>¥360.00</t>
  </si>
  <si>
    <t>双床房,有窗</t>
  </si>
  <si>
    <t>102593099730</t>
  </si>
  <si>
    <t>291217567</t>
  </si>
  <si>
    <t>乐东中州景秀度假酒店</t>
  </si>
  <si>
    <t>袁建军</t>
  </si>
  <si>
    <t>¥357.00</t>
  </si>
  <si>
    <t>¥48.00</t>
  </si>
  <si>
    <t>¥309.00</t>
  </si>
  <si>
    <t>双人标准间</t>
  </si>
  <si>
    <t>102594881645</t>
  </si>
  <si>
    <t>275064918</t>
  </si>
  <si>
    <t>如家酒店·neo(深圳罗湖口岸国贸地铁站店)</t>
  </si>
  <si>
    <t>张嵘</t>
  </si>
  <si>
    <t>¥576.00</t>
  </si>
  <si>
    <t>¥76.00</t>
  </si>
  <si>
    <t>¥500.00</t>
  </si>
  <si>
    <t>全新大床房</t>
  </si>
  <si>
    <t>102593896327</t>
  </si>
  <si>
    <t>285962068</t>
  </si>
  <si>
    <t>张家界绿博大酒店</t>
  </si>
  <si>
    <t>蔺善友|孙凤林</t>
  </si>
  <si>
    <t>¥238.00</t>
  </si>
  <si>
    <t>¥32.00</t>
  </si>
  <si>
    <t>温馨高级双人间</t>
  </si>
  <si>
    <t>102594207492</t>
  </si>
  <si>
    <t>275067948</t>
  </si>
  <si>
    <t>如家酒店(上海国际度假区秀沿路地铁站店)</t>
  </si>
  <si>
    <t>乔秋慧</t>
  </si>
  <si>
    <t>¥339.00</t>
  </si>
  <si>
    <t>¥294.00</t>
  </si>
  <si>
    <t>102594605042</t>
  </si>
  <si>
    <t>275069646</t>
  </si>
  <si>
    <t>格林豪泰(北京林萃路店)</t>
  </si>
  <si>
    <t>吕永杰</t>
  </si>
  <si>
    <t>¥1,326.00</t>
  </si>
  <si>
    <t>¥1,152.00</t>
  </si>
  <si>
    <t>102594468191</t>
  </si>
  <si>
    <t>275327565</t>
  </si>
  <si>
    <t>万仁酒店(厦门中山路店)</t>
  </si>
  <si>
    <t>杨晔</t>
  </si>
  <si>
    <t>¥254.00</t>
  </si>
  <si>
    <t>温馨双床房(无窗)</t>
  </si>
  <si>
    <t>102595136272</t>
  </si>
  <si>
    <t>297703882</t>
  </si>
  <si>
    <t>布丁酒店(重庆杨家坪步行街店)</t>
  </si>
  <si>
    <t>田野</t>
  </si>
  <si>
    <t>¥75.00</t>
  </si>
  <si>
    <t>¥10.00</t>
  </si>
  <si>
    <t>¥65.00</t>
  </si>
  <si>
    <t>特惠大床房a</t>
  </si>
  <si>
    <t>102596676041</t>
  </si>
  <si>
    <t>268928018</t>
  </si>
  <si>
    <t>如家睿柏·云酒店(青岛开发区香江路商业街利群店)</t>
  </si>
  <si>
    <t>武岑</t>
  </si>
  <si>
    <t>¥125.00</t>
  </si>
  <si>
    <t>102596006673</t>
  </si>
  <si>
    <t>275061798</t>
  </si>
  <si>
    <t>如家酒店(北京潘家园店)</t>
  </si>
  <si>
    <t>李荣志</t>
  </si>
  <si>
    <t>¥589.00</t>
  </si>
  <si>
    <t>¥77.00</t>
  </si>
  <si>
    <t>¥512.00</t>
  </si>
  <si>
    <t>102596098045</t>
  </si>
  <si>
    <t>294440272</t>
  </si>
  <si>
    <t>格林豪泰(乌鲁木齐飞机场天一国际城店)</t>
  </si>
  <si>
    <t>马秀林</t>
  </si>
  <si>
    <t>¥172.00</t>
  </si>
  <si>
    <t>¥149.00</t>
  </si>
  <si>
    <t>102596617946</t>
  </si>
  <si>
    <t>294442846</t>
  </si>
  <si>
    <t>格林豪泰(阳谷黄山路狮子楼店)</t>
  </si>
  <si>
    <t>张峰</t>
  </si>
  <si>
    <t>102595636452</t>
  </si>
  <si>
    <t>266556410</t>
  </si>
  <si>
    <t>北京朝阳悠唐皇冠假日酒店</t>
  </si>
  <si>
    <t>黄兴龙</t>
  </si>
  <si>
    <t>¥961.00</t>
  </si>
  <si>
    <t>¥126.00</t>
  </si>
  <si>
    <t>¥835.00</t>
  </si>
  <si>
    <t>高级房</t>
  </si>
  <si>
    <t>102596856480</t>
  </si>
  <si>
    <t>288752443</t>
  </si>
  <si>
    <t>西双版纳悦蘭莊酒店</t>
  </si>
  <si>
    <t>杨延超</t>
  </si>
  <si>
    <t>¥247.00</t>
  </si>
  <si>
    <t>¥33.00</t>
  </si>
  <si>
    <t>¥214.00</t>
  </si>
  <si>
    <t>102596014092</t>
  </si>
  <si>
    <t>289837261</t>
  </si>
  <si>
    <t>7天连锁酒店(泗阳汽车站店)</t>
  </si>
  <si>
    <t>朱唐林</t>
  </si>
  <si>
    <t>¥118.00</t>
  </si>
  <si>
    <t>¥102.00</t>
  </si>
  <si>
    <t>经济房</t>
  </si>
  <si>
    <t>102596865439</t>
  </si>
  <si>
    <t>288663541</t>
  </si>
  <si>
    <t>中卫阳光大酒店</t>
  </si>
  <si>
    <t>韩如</t>
  </si>
  <si>
    <t>¥101.00</t>
  </si>
  <si>
    <t>¥14.00</t>
  </si>
  <si>
    <t>¥87.00</t>
  </si>
  <si>
    <t>102596433822</t>
  </si>
  <si>
    <t>288641572</t>
  </si>
  <si>
    <t>广州沃顿国际大酒店</t>
  </si>
  <si>
    <t>陈金寿</t>
  </si>
  <si>
    <t>标准双人房</t>
  </si>
  <si>
    <t>102596098959</t>
  </si>
  <si>
    <t>294438184</t>
  </si>
  <si>
    <t>贝壳酒店(张家港杨舍西街店)</t>
  </si>
  <si>
    <t>朱进阳</t>
  </si>
  <si>
    <t>¥109.00</t>
  </si>
  <si>
    <t>102596593702</t>
  </si>
  <si>
    <t>293483140</t>
  </si>
  <si>
    <t>费县新天居大酒店</t>
  </si>
  <si>
    <t>刘卫东</t>
  </si>
  <si>
    <t>¥20.00</t>
  </si>
  <si>
    <t>¥130.00</t>
  </si>
  <si>
    <t>优选标准间</t>
  </si>
  <si>
    <t>102596501566</t>
  </si>
  <si>
    <t>298076251</t>
  </si>
  <si>
    <t>普洱星居酒店</t>
  </si>
  <si>
    <t>金麟</t>
  </si>
  <si>
    <t>¥180.00</t>
  </si>
  <si>
    <t>¥24.00</t>
  </si>
  <si>
    <t>¥156.00</t>
  </si>
  <si>
    <t>茶主题商务双床间</t>
  </si>
  <si>
    <t>102596701006</t>
  </si>
  <si>
    <t>288649852</t>
  </si>
  <si>
    <t>长沙罗马假日酒店公寓</t>
  </si>
  <si>
    <t>张海滨</t>
  </si>
  <si>
    <t>¥128.00</t>
  </si>
  <si>
    <t>¥111.00</t>
  </si>
  <si>
    <t>102596137957</t>
  </si>
  <si>
    <t>296998627</t>
  </si>
  <si>
    <t>派酒店(荣县大佛寺客运南站店)</t>
  </si>
  <si>
    <t>陈斌</t>
  </si>
  <si>
    <t>¥113.00</t>
  </si>
  <si>
    <t>惠选大床房</t>
  </si>
  <si>
    <t>102596420576</t>
  </si>
  <si>
    <t>268959806</t>
  </si>
  <si>
    <t>潮州玖号客栈</t>
  </si>
  <si>
    <t>邓杉</t>
  </si>
  <si>
    <t>¥204.00</t>
  </si>
  <si>
    <t>¥177.00</t>
  </si>
  <si>
    <t>天井景观大床房</t>
  </si>
  <si>
    <t>102596239113</t>
  </si>
  <si>
    <t>268952573</t>
  </si>
  <si>
    <t>7天连锁酒店(北京华贸远洋商务四惠地铁站店)</t>
  </si>
  <si>
    <t>王立霞</t>
  </si>
  <si>
    <t>¥227.00</t>
  </si>
  <si>
    <t>¥197.00</t>
  </si>
  <si>
    <t>精选大床房</t>
  </si>
  <si>
    <t>102596116385</t>
  </si>
  <si>
    <t>297971038</t>
  </si>
  <si>
    <t>黄山吉祥客栈</t>
  </si>
  <si>
    <t>王旭</t>
  </si>
  <si>
    <t>102596266150</t>
  </si>
  <si>
    <t>288642181</t>
  </si>
  <si>
    <t>麗枫酒店(惠州东江店)</t>
  </si>
  <si>
    <t>余先梅</t>
  </si>
  <si>
    <t>¥232.00</t>
  </si>
  <si>
    <t>¥201.00</t>
  </si>
  <si>
    <t>102577715351</t>
  </si>
  <si>
    <t>275076075</t>
  </si>
  <si>
    <t>如家酒店·neo(上海新国际博览中心杨高南路地铁站店)</t>
  </si>
  <si>
    <t>邓莉萍|何巍</t>
  </si>
  <si>
    <t>2021-03-20</t>
  </si>
  <si>
    <t>¥1,368.00</t>
  </si>
  <si>
    <t>¥1,188.00</t>
  </si>
  <si>
    <t>全新高级商务房</t>
  </si>
  <si>
    <t>102594469444</t>
  </si>
  <si>
    <t>288765604</t>
  </si>
  <si>
    <t>杭州艾吧精品酒店</t>
  </si>
  <si>
    <t>赵占江</t>
  </si>
  <si>
    <t>¥22.00</t>
  </si>
  <si>
    <t>¥145.00</t>
  </si>
  <si>
    <t>绿野仙踪大床房</t>
  </si>
  <si>
    <t>102595811105</t>
  </si>
  <si>
    <t>295807444</t>
  </si>
  <si>
    <t>海口泰博设计酒店</t>
  </si>
  <si>
    <t>蒙菲菲</t>
  </si>
  <si>
    <t>神秘大床房</t>
  </si>
  <si>
    <t>102595880450</t>
  </si>
  <si>
    <t>295804951</t>
  </si>
  <si>
    <t>武汉天丽公寓</t>
  </si>
  <si>
    <t>盛艳巧</t>
  </si>
  <si>
    <t>¥74.00</t>
  </si>
  <si>
    <t>¥8.00</t>
  </si>
  <si>
    <t>¥66.00</t>
  </si>
  <si>
    <t>102595848664</t>
  </si>
  <si>
    <t>268925249</t>
  </si>
  <si>
    <t>如家酒店(上海外高桥自贸区店)</t>
  </si>
  <si>
    <t>方世平</t>
  </si>
  <si>
    <t>¥612.00</t>
  </si>
  <si>
    <t>¥80.00</t>
  </si>
  <si>
    <t>¥532.00</t>
  </si>
  <si>
    <t>商旅家庭房</t>
  </si>
  <si>
    <t>102596069109</t>
  </si>
  <si>
    <t>278591910</t>
  </si>
  <si>
    <t>城市便捷酒店(桂林中心百货大楼店)</t>
  </si>
  <si>
    <t>李才颖</t>
  </si>
  <si>
    <t>¥218.00</t>
  </si>
  <si>
    <t>¥29.00</t>
  </si>
  <si>
    <t>¥189.00</t>
  </si>
  <si>
    <t>景观高级双床房</t>
  </si>
  <si>
    <t>102596056266</t>
  </si>
  <si>
    <t>289837375</t>
  </si>
  <si>
    <t>7天连锁酒店(海安汽车站店)</t>
  </si>
  <si>
    <t>党伟华</t>
  </si>
  <si>
    <t>自主大床房</t>
  </si>
  <si>
    <t>102596602900</t>
  </si>
  <si>
    <t>294440776</t>
  </si>
  <si>
    <t>南县雅朵假日酒店</t>
  </si>
  <si>
    <t>弓国强</t>
  </si>
  <si>
    <t>¥132.00</t>
  </si>
  <si>
    <t>¥114.00</t>
  </si>
  <si>
    <t>标准单人间</t>
  </si>
  <si>
    <t>102596104043</t>
  </si>
  <si>
    <t>268926068</t>
  </si>
  <si>
    <t>私享家空中花园酒店(福州桔园洲地铁站店)</t>
  </si>
  <si>
    <t>郑英</t>
  </si>
  <si>
    <t>¥319.00</t>
  </si>
  <si>
    <t>¥42.00</t>
  </si>
  <si>
    <t>¥277.00</t>
  </si>
  <si>
    <t>静思大床房</t>
  </si>
  <si>
    <t>102596046852</t>
  </si>
  <si>
    <t>298208977</t>
  </si>
  <si>
    <t>安庆尊尚国际大酒店</t>
  </si>
  <si>
    <t>杨方海</t>
  </si>
  <si>
    <t>¥97.00</t>
  </si>
  <si>
    <t>¥13.00</t>
  </si>
  <si>
    <t>¥84.00</t>
  </si>
  <si>
    <t>优选双床房</t>
  </si>
  <si>
    <t>102596520344</t>
  </si>
  <si>
    <t>268952882</t>
  </si>
  <si>
    <t>成都艺家风格酒店</t>
  </si>
  <si>
    <t>古福容</t>
  </si>
  <si>
    <t>¥217.00</t>
  </si>
  <si>
    <t>¥188.00</t>
  </si>
  <si>
    <t>安逸大床房</t>
  </si>
  <si>
    <t>102596250191</t>
  </si>
  <si>
    <t>288773410</t>
  </si>
  <si>
    <t>北京春天快捷酒店</t>
  </si>
  <si>
    <t>王鹤</t>
  </si>
  <si>
    <t>¥182.00</t>
  </si>
  <si>
    <t>¥158.00</t>
  </si>
  <si>
    <t>大床房(无窗)</t>
  </si>
  <si>
    <t>102596306284</t>
  </si>
  <si>
    <t>297001984</t>
  </si>
  <si>
    <t>7天优品酒店(揭阳高铁站店)</t>
  </si>
  <si>
    <t>范春有</t>
  </si>
  <si>
    <t>优品双床房</t>
  </si>
  <si>
    <t>102596538788</t>
  </si>
  <si>
    <t>289838176</t>
  </si>
  <si>
    <t>派酒店(广州市桥地铁站店)</t>
  </si>
  <si>
    <t>张柯</t>
  </si>
  <si>
    <t>102596776198</t>
  </si>
  <si>
    <t>295021675</t>
  </si>
  <si>
    <t>禄劝假日酒店</t>
  </si>
  <si>
    <t>刘芳</t>
  </si>
  <si>
    <t>¥138.00</t>
  </si>
  <si>
    <t>¥120.00</t>
  </si>
  <si>
    <t>豪华标间</t>
  </si>
  <si>
    <t>102596410725</t>
  </si>
  <si>
    <t>297705319</t>
  </si>
  <si>
    <t>浏阳记忆咖啡旅馆</t>
  </si>
  <si>
    <t>罗玲</t>
  </si>
  <si>
    <t>¥15.00</t>
  </si>
  <si>
    <t>¥100.00</t>
  </si>
  <si>
    <t>主题风情房</t>
  </si>
  <si>
    <t>102596206876</t>
  </si>
  <si>
    <t>301612687</t>
  </si>
  <si>
    <t>希岸·轻雅酒店(郑州文化路店)</t>
  </si>
  <si>
    <t>巩梁梓</t>
  </si>
  <si>
    <t>¥199.00</t>
  </si>
  <si>
    <t>玲珑大床房</t>
  </si>
  <si>
    <t>102596923207</t>
  </si>
  <si>
    <t>277284924</t>
  </si>
  <si>
    <t>上海国际贵都大饭店</t>
  </si>
  <si>
    <t>邹瀴</t>
  </si>
  <si>
    <t>¥597.00</t>
  </si>
  <si>
    <t>¥519.00</t>
  </si>
  <si>
    <t>102596160540</t>
  </si>
  <si>
    <t>298094872</t>
  </si>
  <si>
    <t>卡萨霍尔文化主题酒店(康定将军桥店)</t>
  </si>
  <si>
    <t>扎西</t>
  </si>
  <si>
    <t>¥383.00</t>
  </si>
  <si>
    <t>¥50.00</t>
  </si>
  <si>
    <t>¥333.00</t>
  </si>
  <si>
    <t>豪华单间</t>
  </si>
  <si>
    <t>102595116658</t>
  </si>
  <si>
    <t>294440275</t>
  </si>
  <si>
    <t>格林豪泰智选酒店(合肥火车站地铁站店胜利广场店)</t>
  </si>
  <si>
    <t>周凯华|周永宝</t>
  </si>
  <si>
    <t>¥342.00</t>
  </si>
  <si>
    <t>¥46.00</t>
  </si>
  <si>
    <t>¥296.00</t>
  </si>
  <si>
    <t>102596170581</t>
  </si>
  <si>
    <t>291214693</t>
  </si>
  <si>
    <t>会昌悦享酒店</t>
  </si>
  <si>
    <t>叶义华</t>
  </si>
  <si>
    <t>¥241.00</t>
  </si>
  <si>
    <t>¥209.00</t>
  </si>
  <si>
    <t>豪华套房</t>
  </si>
  <si>
    <t>102596750554</t>
  </si>
  <si>
    <t>288622909</t>
  </si>
  <si>
    <t>兰州奥莱阳光大酒店</t>
  </si>
  <si>
    <t>杜泽彬</t>
  </si>
  <si>
    <t>¥205.00</t>
  </si>
  <si>
    <t>¥178.00</t>
  </si>
  <si>
    <t>奥莱商务大床房</t>
  </si>
  <si>
    <t>102596099150</t>
  </si>
  <si>
    <t>286116706</t>
  </si>
  <si>
    <t>麗枫酒店(普宁国际商品城店)</t>
  </si>
  <si>
    <t>林嘉鸿</t>
  </si>
  <si>
    <t>¥250.00</t>
  </si>
  <si>
    <t>102596201088</t>
  </si>
  <si>
    <t>266554232</t>
  </si>
  <si>
    <t>格林豪泰(广州欢乐世界员岗地铁站店)</t>
  </si>
  <si>
    <t>刘宇君</t>
  </si>
  <si>
    <t>102585148709</t>
  </si>
  <si>
    <t>294439285</t>
  </si>
  <si>
    <t>格林豪泰智选酒店(北京五棵松地铁站301解放军总医院店)</t>
  </si>
  <si>
    <t>洪爱荣</t>
  </si>
  <si>
    <t>2021-03-28</t>
  </si>
  <si>
    <t>¥1,410.00</t>
  </si>
  <si>
    <t>¥186.00</t>
  </si>
  <si>
    <t>¥1,224.00</t>
  </si>
  <si>
    <t>102592226177</t>
  </si>
  <si>
    <t>275069958</t>
  </si>
  <si>
    <t>布丁严选酒店(上海火车站沪太路店)</t>
  </si>
  <si>
    <t>毛小钰</t>
  </si>
  <si>
    <t>2021-04-04</t>
  </si>
  <si>
    <t>¥885.00</t>
  </si>
  <si>
    <t>¥767.00</t>
  </si>
  <si>
    <t>尊享大床房</t>
  </si>
  <si>
    <t>102593259322</t>
  </si>
  <si>
    <t>289839475</t>
  </si>
  <si>
    <t>锦江之星(呼和浩特大召附属医院地铁站店)</t>
  </si>
  <si>
    <t>李言哲</t>
  </si>
  <si>
    <t>102592891079</t>
  </si>
  <si>
    <t>282395242</t>
  </si>
  <si>
    <t>张家界目的地人文客栈</t>
  </si>
  <si>
    <t>张文倩</t>
  </si>
  <si>
    <t>民俗特色-依山小双人房</t>
  </si>
  <si>
    <t>102594024136</t>
  </si>
  <si>
    <t>266554484</t>
  </si>
  <si>
    <t>丽芙酒店(广州万科里江泰路地铁站店)</t>
  </si>
  <si>
    <t>艾凌儿</t>
  </si>
  <si>
    <t>¥574.00</t>
  </si>
  <si>
    <t>¥498.00</t>
  </si>
  <si>
    <t>丽雅大床房</t>
  </si>
  <si>
    <t>102593708282</t>
  </si>
  <si>
    <t>266558828</t>
  </si>
  <si>
    <t>上海华美国际酒店</t>
  </si>
  <si>
    <t>林桂森</t>
  </si>
  <si>
    <t>¥966.00</t>
  </si>
  <si>
    <t>¥840.00</t>
  </si>
  <si>
    <t>标准双床房</t>
  </si>
  <si>
    <t>102595443463</t>
  </si>
  <si>
    <t>288644839</t>
  </si>
  <si>
    <t>杭州天逅酒店</t>
  </si>
  <si>
    <t>章智超</t>
  </si>
  <si>
    <t>¥175.00</t>
  </si>
  <si>
    <t>轻心舒适房</t>
  </si>
  <si>
    <t>102595833388</t>
  </si>
  <si>
    <t>293924950</t>
  </si>
  <si>
    <t>格林豪泰(扬州火车站进站口店)</t>
  </si>
  <si>
    <t>赵峰</t>
  </si>
  <si>
    <t>¥412.00</t>
  </si>
  <si>
    <t>¥56.00</t>
  </si>
  <si>
    <t>¥356.00</t>
  </si>
  <si>
    <t>特惠商务大床房</t>
  </si>
  <si>
    <t>102595951368</t>
  </si>
  <si>
    <t>268950899</t>
  </si>
  <si>
    <t>武汉亦汀酒店</t>
  </si>
  <si>
    <t>陶杏元</t>
  </si>
  <si>
    <t>¥202.00</t>
  </si>
  <si>
    <t>102596426347</t>
  </si>
  <si>
    <t>288652258</t>
  </si>
  <si>
    <t>柳州汇丰祥兴大酒店</t>
  </si>
  <si>
    <t>徐鹏</t>
  </si>
  <si>
    <t>¥141.00</t>
  </si>
  <si>
    <t>迷你大床房(无窗)</t>
  </si>
  <si>
    <t>102596194957</t>
  </si>
  <si>
    <t>268937894</t>
  </si>
  <si>
    <t>成都玖居港湾酒店</t>
  </si>
  <si>
    <t>丁哲维</t>
  </si>
  <si>
    <t>¥513.00</t>
  </si>
  <si>
    <t>¥67.00</t>
  </si>
  <si>
    <t>¥446.00</t>
  </si>
  <si>
    <t>商务单间</t>
  </si>
  <si>
    <t>102596289210</t>
  </si>
  <si>
    <t>288761308</t>
  </si>
  <si>
    <t>武汉皇朝精品酒店</t>
  </si>
  <si>
    <t>刘旌</t>
  </si>
  <si>
    <t>¥152.00</t>
  </si>
  <si>
    <t>精品圆床房</t>
  </si>
  <si>
    <t>102596863939</t>
  </si>
  <si>
    <t>268952798</t>
  </si>
  <si>
    <t>Y酒店(重庆大坪龙湖时代天街石油路店)</t>
  </si>
  <si>
    <t>成非</t>
  </si>
  <si>
    <t>102596294149</t>
  </si>
  <si>
    <t>288763396</t>
  </si>
  <si>
    <t>布丁酒店(成都武侯祠华西医大店)</t>
  </si>
  <si>
    <t>马长年</t>
  </si>
  <si>
    <t>¥105.00</t>
  </si>
  <si>
    <t>大床房b</t>
  </si>
  <si>
    <t>102596312014</t>
  </si>
  <si>
    <t>289837015</t>
  </si>
  <si>
    <t>派酒店(六盘水建设路店)</t>
  </si>
  <si>
    <t>祖文广</t>
  </si>
  <si>
    <t>102595734312</t>
  </si>
  <si>
    <t>301610809</t>
  </si>
  <si>
    <t>麗枫酒店(济南西站会展中心店)</t>
  </si>
  <si>
    <t>曲家磊</t>
  </si>
  <si>
    <t>¥267.00</t>
  </si>
  <si>
    <t>¥35.00</t>
  </si>
  <si>
    <t>102596035409</t>
  </si>
  <si>
    <t>286758868</t>
  </si>
  <si>
    <t>格林豪泰(忻州古城建设南路店)</t>
  </si>
  <si>
    <t>赵怀志</t>
  </si>
  <si>
    <t>102596135381</t>
  </si>
  <si>
    <t>289839019</t>
  </si>
  <si>
    <t>7天连锁酒店(仁怀市政府店)</t>
  </si>
  <si>
    <t>陈丰</t>
  </si>
  <si>
    <t>102596428902</t>
  </si>
  <si>
    <t>288772891</t>
  </si>
  <si>
    <t>重庆名人大酒店</t>
  </si>
  <si>
    <t>陶红</t>
  </si>
  <si>
    <t>¥179.00</t>
  </si>
  <si>
    <t>豪华电脑大床房</t>
  </si>
  <si>
    <t>102596378204</t>
  </si>
  <si>
    <t>296998336</t>
  </si>
  <si>
    <t>喆啡酒店(北京昌平东关地铁站店)</t>
  </si>
  <si>
    <t>付彦军</t>
  </si>
  <si>
    <t>¥354.00</t>
  </si>
  <si>
    <t>¥307.00</t>
  </si>
  <si>
    <t>啡凡大床房</t>
  </si>
  <si>
    <t>102596586396</t>
  </si>
  <si>
    <t>288658033</t>
  </si>
  <si>
    <t>梧州蓝天大酒店</t>
  </si>
  <si>
    <t>陆定文</t>
  </si>
  <si>
    <t>102596788070</t>
  </si>
  <si>
    <t>268931474</t>
  </si>
  <si>
    <t>君豪国际酒店(西安行政中心北客站店)</t>
  </si>
  <si>
    <t>吴永忠</t>
  </si>
  <si>
    <t>普通大床房(无窗)</t>
  </si>
  <si>
    <t>102596296921</t>
  </si>
  <si>
    <t>298077583</t>
  </si>
  <si>
    <t>如家酒店(宁波火车站环城西路店)</t>
  </si>
  <si>
    <t>刘仁卫</t>
  </si>
  <si>
    <t>¥131.00</t>
  </si>
  <si>
    <t>102596506827</t>
  </si>
  <si>
    <t>275069034</t>
  </si>
  <si>
    <t>广州佰家快捷公寓</t>
  </si>
  <si>
    <t>冯树昌</t>
  </si>
  <si>
    <t>单人房</t>
  </si>
  <si>
    <t>102596032689</t>
  </si>
  <si>
    <t>278591442</t>
  </si>
  <si>
    <t>城市便捷酒店(成都警官学院地铁站店)</t>
  </si>
  <si>
    <t>杨东明</t>
  </si>
  <si>
    <t>102596727890</t>
  </si>
  <si>
    <t>268936421</t>
  </si>
  <si>
    <t>三亚湾红树林度假世界(皇后棕酒店)</t>
  </si>
  <si>
    <t>余胜兰</t>
  </si>
  <si>
    <t>¥910.00</t>
  </si>
  <si>
    <t>¥119.00</t>
  </si>
  <si>
    <t>¥791.00</t>
  </si>
  <si>
    <t>豪华园景大床房</t>
  </si>
  <si>
    <t>102596639593</t>
  </si>
  <si>
    <t>286117513</t>
  </si>
  <si>
    <t>7天连锁酒店(天津南站店)</t>
  </si>
  <si>
    <t>李德生</t>
  </si>
  <si>
    <t>¥164.00</t>
  </si>
  <si>
    <t>¥142.00</t>
  </si>
  <si>
    <t>102596987510</t>
  </si>
  <si>
    <t>赖国云</t>
  </si>
  <si>
    <t>¥229.00</t>
  </si>
  <si>
    <t>102587848445</t>
  </si>
  <si>
    <t>268945127</t>
  </si>
  <si>
    <t>和家(广州白云国际机场店)</t>
  </si>
  <si>
    <t>宋晓亮|周静</t>
  </si>
  <si>
    <t>¥34.00</t>
  </si>
  <si>
    <t>¥216.00</t>
  </si>
  <si>
    <t>舒适双床房(无窗)</t>
  </si>
  <si>
    <t>102592004880</t>
  </si>
  <si>
    <t>289836751</t>
  </si>
  <si>
    <t>麗枫酒店(石家庄鹿泉抱犊寨北国商城店)</t>
  </si>
  <si>
    <t>严永</t>
  </si>
  <si>
    <t>102590640884</t>
  </si>
  <si>
    <t>266550269</t>
  </si>
  <si>
    <t>7天连锁酒店(北京潘家园劲松店)</t>
  </si>
  <si>
    <t>史奎清</t>
  </si>
  <si>
    <t>2021-04-02</t>
  </si>
  <si>
    <t>102591041687</t>
  </si>
  <si>
    <t>295811914</t>
  </si>
  <si>
    <t>如家酒店•neo(无锡梁溪路万达广场店)</t>
  </si>
  <si>
    <t>向黎明</t>
  </si>
  <si>
    <t>全新商务房</t>
  </si>
  <si>
    <t>102594158996</t>
  </si>
  <si>
    <t>288747316</t>
  </si>
  <si>
    <t>海宁假日国际大酒店</t>
  </si>
  <si>
    <t>张海涛</t>
  </si>
  <si>
    <t>102594491094</t>
  </si>
  <si>
    <t>298220908</t>
  </si>
  <si>
    <t>如家酒店(上海枫林路中国科学院店)</t>
  </si>
  <si>
    <t>黄毅|黄毅</t>
  </si>
  <si>
    <t>¥1,748.00</t>
  </si>
  <si>
    <t>¥230.00</t>
  </si>
  <si>
    <t>¥1,518.00</t>
  </si>
  <si>
    <t>102593714163</t>
  </si>
  <si>
    <t>288656791</t>
  </si>
  <si>
    <t>广州穗景大酒店</t>
  </si>
  <si>
    <t>金裕真</t>
  </si>
  <si>
    <t>¥724.00</t>
  </si>
  <si>
    <t>¥96.00</t>
  </si>
  <si>
    <t>¥628.00</t>
  </si>
  <si>
    <t>102595956064</t>
  </si>
  <si>
    <t>268923224</t>
  </si>
  <si>
    <t>紫宸酒店(重庆江北机场T3航站楼店)</t>
  </si>
  <si>
    <t>辜垣尧</t>
  </si>
  <si>
    <t>¥390.00</t>
  </si>
  <si>
    <t>¥376.00</t>
  </si>
  <si>
    <t>城市景观双床房</t>
  </si>
  <si>
    <t>102596199142</t>
  </si>
  <si>
    <t>277285971</t>
  </si>
  <si>
    <t>格林豪泰酒店(苏州拙政园火车站南广场店)</t>
  </si>
  <si>
    <t>王琼</t>
  </si>
  <si>
    <t>102591186163</t>
  </si>
  <si>
    <t>298072384</t>
  </si>
  <si>
    <t>福州摩登假日时尚精品酒店</t>
  </si>
  <si>
    <t>吴浩东|张敏</t>
  </si>
  <si>
    <t>¥52.00</t>
  </si>
  <si>
    <t>¥338.00</t>
  </si>
  <si>
    <t>102596345919</t>
  </si>
  <si>
    <t>298085932</t>
  </si>
  <si>
    <t>南京展新宾馆</t>
  </si>
  <si>
    <t>李喜林</t>
  </si>
  <si>
    <t>¥195.00</t>
  </si>
  <si>
    <t>¥169.00</t>
  </si>
  <si>
    <t>标准三人间</t>
  </si>
  <si>
    <t>102596294549</t>
  </si>
  <si>
    <t>268933988</t>
  </si>
  <si>
    <t>海口巴比隆酒店</t>
  </si>
  <si>
    <t>杨健</t>
  </si>
  <si>
    <t>¥153.00</t>
  </si>
  <si>
    <t>景观豪华大床房</t>
  </si>
  <si>
    <t>102596656150</t>
  </si>
  <si>
    <t>288656323</t>
  </si>
  <si>
    <t>上海米西亚酒店</t>
  </si>
  <si>
    <t>骆国辉</t>
  </si>
  <si>
    <t>¥190.00</t>
  </si>
  <si>
    <t>¥25.00</t>
  </si>
  <si>
    <t>¥165.00</t>
  </si>
  <si>
    <t>时尚大床房</t>
  </si>
  <si>
    <t>102596552512</t>
  </si>
  <si>
    <t>288623797</t>
  </si>
  <si>
    <t>鼓浪屿黄家花园酒店</t>
  </si>
  <si>
    <t>董文燕</t>
  </si>
  <si>
    <t>¥730.00</t>
  </si>
  <si>
    <t>¥634.00</t>
  </si>
  <si>
    <t>二卧开放式家庭房</t>
  </si>
  <si>
    <t>102596089210</t>
  </si>
  <si>
    <t>格绒卓姆</t>
  </si>
  <si>
    <t>102596553222</t>
  </si>
  <si>
    <t>298086070</t>
  </si>
  <si>
    <t>珠海盈福商务酒店</t>
  </si>
  <si>
    <t>郑英育</t>
  </si>
  <si>
    <t>标准单间(无窗)</t>
  </si>
  <si>
    <t>102596983474</t>
  </si>
  <si>
    <t>275061546</t>
  </si>
  <si>
    <t>广州梵源酒店</t>
  </si>
  <si>
    <t>钟珊珊</t>
  </si>
  <si>
    <t>¥547.00</t>
  </si>
  <si>
    <t>¥72.00</t>
  </si>
  <si>
    <t>¥475.00</t>
  </si>
  <si>
    <t>智能双床房</t>
  </si>
  <si>
    <t>102596458315</t>
  </si>
  <si>
    <t>268950323</t>
  </si>
  <si>
    <t>巴克拉概念酒店(厦门中山路店)</t>
  </si>
  <si>
    <t>曹维青</t>
  </si>
  <si>
    <t>舒适大床房</t>
  </si>
  <si>
    <t>102596152458</t>
  </si>
  <si>
    <t>武林杰</t>
  </si>
  <si>
    <t>102596299599</t>
  </si>
  <si>
    <t>266549693</t>
  </si>
  <si>
    <t>厦门朗豪酒店</t>
  </si>
  <si>
    <t>黄诗闽</t>
  </si>
  <si>
    <t>¥610.00</t>
  </si>
  <si>
    <t>¥530.00</t>
  </si>
  <si>
    <t>高级双床房</t>
  </si>
  <si>
    <t>102596444740</t>
  </si>
  <si>
    <t>266545325</t>
  </si>
  <si>
    <t>曲阜鲁能JW万豪酒店</t>
  </si>
  <si>
    <t>曹程欢</t>
  </si>
  <si>
    <t>¥695.00</t>
  </si>
  <si>
    <t>¥91.00</t>
  </si>
  <si>
    <t>¥604.00</t>
  </si>
  <si>
    <t>豪华双床客房</t>
  </si>
  <si>
    <t>102590739888</t>
  </si>
  <si>
    <t>266558228</t>
  </si>
  <si>
    <t>格林豪泰酒店(上海静安寺店)</t>
  </si>
  <si>
    <t>GAMALEJEVA/JELIZAVETA</t>
  </si>
  <si>
    <t>¥340.00</t>
  </si>
  <si>
    <t>¥295.00</t>
  </si>
  <si>
    <t>1.5米大床房</t>
  </si>
  <si>
    <t>102594679682</t>
  </si>
  <si>
    <t>266556638</t>
  </si>
  <si>
    <t>7天连锁酒店(南昌火车站地铁站店)</t>
  </si>
  <si>
    <t>蒋爱华</t>
  </si>
  <si>
    <t>¥99.00</t>
  </si>
  <si>
    <t>102592752676</t>
  </si>
  <si>
    <t>268931081</t>
  </si>
  <si>
    <t>麗枫酒店(三亚步行街店)</t>
  </si>
  <si>
    <t>胡圆婷</t>
  </si>
  <si>
    <t>¥644.00</t>
  </si>
  <si>
    <t>¥560.00</t>
  </si>
  <si>
    <t>102592231923</t>
  </si>
  <si>
    <t>298088710</t>
  </si>
  <si>
    <t>西安凡晨公寓</t>
  </si>
  <si>
    <t>崔亚胜</t>
  </si>
  <si>
    <t>¥636.00</t>
  </si>
  <si>
    <t>¥549.00</t>
  </si>
  <si>
    <t>好看温馨大床房</t>
  </si>
  <si>
    <t>102594195857</t>
  </si>
  <si>
    <t>288640093</t>
  </si>
  <si>
    <t>成都百亨酒店</t>
  </si>
  <si>
    <t>王洪敏</t>
  </si>
  <si>
    <t>¥909.00</t>
  </si>
  <si>
    <t>¥789.00</t>
  </si>
  <si>
    <t>102594522157</t>
  </si>
  <si>
    <t>284945926</t>
  </si>
  <si>
    <t>维也纳酒店(北海高铁站店)</t>
  </si>
  <si>
    <t>钟华</t>
  </si>
  <si>
    <t>景观双床房</t>
  </si>
  <si>
    <t>102594483176</t>
  </si>
  <si>
    <t>288769834</t>
  </si>
  <si>
    <t>北京安好宾馆</t>
  </si>
  <si>
    <t>苏超超</t>
  </si>
  <si>
    <t>¥312.00</t>
  </si>
  <si>
    <t>102595985346</t>
  </si>
  <si>
    <t>李莹</t>
  </si>
  <si>
    <t>102595365297</t>
  </si>
  <si>
    <t>288623194</t>
  </si>
  <si>
    <t>如家素柏·云酒店(漳州金峰开发区店)</t>
  </si>
  <si>
    <t>江洪</t>
  </si>
  <si>
    <t>¥155.00</t>
  </si>
  <si>
    <t>¥134.00</t>
  </si>
  <si>
    <t>大床房B</t>
  </si>
  <si>
    <t>102595567700</t>
  </si>
  <si>
    <t>294445021</t>
  </si>
  <si>
    <t>武宁江南宾馆</t>
  </si>
  <si>
    <t>卢志林</t>
  </si>
  <si>
    <t>¥36.00</t>
  </si>
  <si>
    <t>¥258.00</t>
  </si>
  <si>
    <t>舒适标准间</t>
  </si>
  <si>
    <t>102595443554</t>
  </si>
  <si>
    <t>275072244</t>
  </si>
  <si>
    <t>百利中州国际饭店(郑州国贸360店)</t>
  </si>
  <si>
    <t>许章杰</t>
  </si>
  <si>
    <t>¥252.00</t>
  </si>
  <si>
    <t>¥219.00</t>
  </si>
  <si>
    <t>102596075025</t>
  </si>
  <si>
    <t>266545607</t>
  </si>
  <si>
    <t>锦江之星(西安高新区大寨路融侨城店)</t>
  </si>
  <si>
    <t>顾红光</t>
  </si>
  <si>
    <t>标准房a</t>
  </si>
  <si>
    <t>102596520214</t>
  </si>
  <si>
    <t>301611064</t>
  </si>
  <si>
    <t>锦江之星(迁安燕山中路店)</t>
  </si>
  <si>
    <t>王玉山</t>
  </si>
  <si>
    <t>102596707635</t>
  </si>
  <si>
    <t>罗斌</t>
  </si>
  <si>
    <t>102596172449</t>
  </si>
  <si>
    <t>295023277</t>
  </si>
  <si>
    <t>北京欣怡酒店</t>
  </si>
  <si>
    <t>李鹏</t>
  </si>
  <si>
    <t>¥359.00</t>
  </si>
  <si>
    <t>102596962627</t>
  </si>
  <si>
    <t>298214266</t>
  </si>
  <si>
    <t>奥因斯公寓(广州南站敏捷店)</t>
  </si>
  <si>
    <t>李楚游</t>
  </si>
  <si>
    <t>¥163.00</t>
  </si>
  <si>
    <t>精品房</t>
  </si>
  <si>
    <t>102596660199</t>
  </si>
  <si>
    <t>289838503</t>
  </si>
  <si>
    <t>7天连锁酒店(庆阳北大街店)</t>
  </si>
  <si>
    <t>路培强</t>
  </si>
  <si>
    <t>102596102083</t>
  </si>
  <si>
    <t>291214042</t>
  </si>
  <si>
    <t>锦江之星品尚(宿迁汽车总站店)</t>
  </si>
  <si>
    <t>吴步军</t>
  </si>
  <si>
    <t>商务标准房B</t>
  </si>
  <si>
    <t>102595768488</t>
  </si>
  <si>
    <t>282269176</t>
  </si>
  <si>
    <t>广州世间香境七溪地度假村</t>
  </si>
  <si>
    <t>陈健英</t>
  </si>
  <si>
    <t>¥897.00</t>
  </si>
  <si>
    <t>¥117.00</t>
  </si>
  <si>
    <t>¥780.00</t>
  </si>
  <si>
    <t>桃香洞房花园大床房</t>
  </si>
  <si>
    <t>102596261362</t>
  </si>
  <si>
    <t>271517660</t>
  </si>
  <si>
    <t>北京怡城林快捷酒店</t>
  </si>
  <si>
    <t>邰建琼</t>
  </si>
  <si>
    <t>¥370.00</t>
  </si>
  <si>
    <t>¥49.00</t>
  </si>
  <si>
    <t>¥321.00</t>
  </si>
  <si>
    <t>102596055607</t>
  </si>
  <si>
    <t>266558696</t>
  </si>
  <si>
    <t>南京世茂滨江希尔顿酒店</t>
  </si>
  <si>
    <t>高兴涛</t>
  </si>
  <si>
    <t>¥956.00</t>
  </si>
  <si>
    <t>¥831.00</t>
  </si>
  <si>
    <t>江景双床房</t>
  </si>
  <si>
    <t>102596702821</t>
  </si>
  <si>
    <t>288647965</t>
  </si>
  <si>
    <t>洛阳西雅图大酒店</t>
  </si>
  <si>
    <t>杜建新</t>
  </si>
  <si>
    <t>¥268.00</t>
  </si>
  <si>
    <t>¥233.00</t>
  </si>
  <si>
    <t>特惠标准间</t>
  </si>
  <si>
    <t>102596040535</t>
  </si>
  <si>
    <t>297702979</t>
  </si>
  <si>
    <t>长沙紫霞阁酒店</t>
  </si>
  <si>
    <t>郭进</t>
  </si>
  <si>
    <t>¥154.00</t>
  </si>
  <si>
    <t>豪华双人间</t>
  </si>
  <si>
    <t>102596973994</t>
  </si>
  <si>
    <t>286116814</t>
  </si>
  <si>
    <t>派酒店(杭州下沙文海南路地铁站店)</t>
  </si>
  <si>
    <t>路永</t>
  </si>
  <si>
    <t>¥137.00</t>
  </si>
  <si>
    <t>惠选大床房(无窗)</t>
  </si>
  <si>
    <t>102596942845</t>
  </si>
  <si>
    <t>278591904</t>
  </si>
  <si>
    <t>城市便捷酒店(桂林北站高铁广场店)</t>
  </si>
  <si>
    <t>何欣蔓</t>
  </si>
  <si>
    <t>102596719747</t>
  </si>
  <si>
    <t>张爱桂</t>
  </si>
  <si>
    <t>102596230461</t>
  </si>
  <si>
    <t>275062056</t>
  </si>
  <si>
    <t>华舒酒店(上海漕盈路地铁站店)</t>
  </si>
  <si>
    <t>马天军</t>
  </si>
  <si>
    <t>¥184.00</t>
  </si>
  <si>
    <t>¥160.00</t>
  </si>
  <si>
    <t>102595952607</t>
  </si>
  <si>
    <t>275068104</t>
  </si>
  <si>
    <t>北京舒雅酒店</t>
  </si>
  <si>
    <t>席秀清</t>
  </si>
  <si>
    <t>¥225.00</t>
  </si>
  <si>
    <t>特惠双床间（无窗）</t>
  </si>
  <si>
    <t>102596656409</t>
  </si>
  <si>
    <t>293485315</t>
  </si>
  <si>
    <t>郑州新金莱主题酒店</t>
  </si>
  <si>
    <t>罗志琦|罗志金</t>
  </si>
  <si>
    <t>¥248.00</t>
  </si>
  <si>
    <t>秦式主题单人间</t>
  </si>
  <si>
    <t>102596687599</t>
  </si>
  <si>
    <t>266555006</t>
  </si>
  <si>
    <t>拉菲尔酒店(西安北客站店)</t>
  </si>
  <si>
    <t>李想</t>
  </si>
  <si>
    <t>¥262.00</t>
  </si>
  <si>
    <t>102596814448</t>
  </si>
  <si>
    <t>288768640</t>
  </si>
  <si>
    <t>南京梦回唐朝假日酒店</t>
  </si>
  <si>
    <t>曹帅帅</t>
  </si>
  <si>
    <t>¥143.00</t>
  </si>
  <si>
    <t>标准间</t>
  </si>
  <si>
    <t>102596976905</t>
  </si>
  <si>
    <t>291213604</t>
  </si>
  <si>
    <t>崇州拉菲飞龙酒店</t>
  </si>
  <si>
    <t>刘里强</t>
  </si>
  <si>
    <t>B栋安静大床房</t>
  </si>
  <si>
    <t>102596024216</t>
  </si>
  <si>
    <t>294441418</t>
  </si>
  <si>
    <t>格林豪泰(响水高铁站金海长江路店)</t>
  </si>
  <si>
    <t>周彬</t>
  </si>
  <si>
    <t>102570941861</t>
  </si>
  <si>
    <t>268931543</t>
  </si>
  <si>
    <t>如家酒店(上海新国际博览中心高科西路罗山路店)</t>
  </si>
  <si>
    <t>潘千骞</t>
  </si>
  <si>
    <t>2021-03-13</t>
  </si>
  <si>
    <t>¥1,288.00</t>
  </si>
  <si>
    <t>¥168.00</t>
  </si>
  <si>
    <t>¥1,120.00</t>
  </si>
  <si>
    <t>102594090567</t>
  </si>
  <si>
    <t>293925121</t>
  </si>
  <si>
    <t>格林豪泰(驻马店纬四路店)</t>
  </si>
  <si>
    <t>王佳秋</t>
  </si>
  <si>
    <t>102594157546</t>
  </si>
  <si>
    <t>271516286</t>
  </si>
  <si>
    <t>崇左凯玄国际大酒店</t>
  </si>
  <si>
    <t>闫飞</t>
  </si>
  <si>
    <t>¥1,280.00</t>
  </si>
  <si>
    <t>¥1,112.00</t>
  </si>
  <si>
    <t>江景套房</t>
  </si>
  <si>
    <t>102595827902</t>
  </si>
  <si>
    <t>266551316</t>
  </si>
  <si>
    <t>安顺百灵希尔顿逸林酒店</t>
  </si>
  <si>
    <t>宋越</t>
  </si>
  <si>
    <t>¥715.00</t>
  </si>
  <si>
    <t>¥94.00</t>
  </si>
  <si>
    <t>¥621.00</t>
  </si>
  <si>
    <t>逸林双床房</t>
  </si>
  <si>
    <t>102596869771</t>
  </si>
  <si>
    <t>武永波</t>
  </si>
  <si>
    <t>¥639.00</t>
  </si>
  <si>
    <t>¥555.00</t>
  </si>
  <si>
    <t>三人房</t>
  </si>
  <si>
    <t>102596149241</t>
  </si>
  <si>
    <t>刘江波</t>
  </si>
  <si>
    <t>102596837525</t>
  </si>
  <si>
    <t>288646180</t>
  </si>
  <si>
    <t>麗枫酒店(宁波火车站北广场店)</t>
  </si>
  <si>
    <t>潘涛</t>
  </si>
  <si>
    <t>¥240.00</t>
  </si>
  <si>
    <t>高级大床房(无窗)</t>
  </si>
  <si>
    <t>102596054552</t>
  </si>
  <si>
    <t>288657838</t>
  </si>
  <si>
    <t>鹰潭米莱时尚酒店</t>
  </si>
  <si>
    <t>张四运</t>
  </si>
  <si>
    <t>特惠房</t>
  </si>
  <si>
    <t>102596710348</t>
  </si>
  <si>
    <t>282395854</t>
  </si>
  <si>
    <t>荆州富力万达嘉华酒店</t>
  </si>
  <si>
    <t>王宏伟</t>
  </si>
  <si>
    <t>102596432381</t>
  </si>
  <si>
    <t>297001609</t>
  </si>
  <si>
    <t>喆啡酒店(北京西站达官营地铁站店)</t>
  </si>
  <si>
    <t>孟宁</t>
  </si>
  <si>
    <t>¥495.00</t>
  </si>
  <si>
    <t>¥430.00</t>
  </si>
  <si>
    <t>啡凡休闲套房</t>
  </si>
  <si>
    <t>102596664154</t>
  </si>
  <si>
    <t>268949363</t>
  </si>
  <si>
    <t>麗枫酒店(北京昌平政府街店)</t>
  </si>
  <si>
    <t>赵玉荣</t>
  </si>
  <si>
    <t>¥39.00</t>
  </si>
  <si>
    <t>¥256.00</t>
  </si>
  <si>
    <t>102596912082</t>
  </si>
  <si>
    <t>294440881</t>
  </si>
  <si>
    <t>格林豪泰酒店(九江火车站店)</t>
  </si>
  <si>
    <t>吴礼根</t>
  </si>
  <si>
    <t>¥211.00</t>
  </si>
  <si>
    <t>¥28.00</t>
  </si>
  <si>
    <t>¥183.00</t>
  </si>
  <si>
    <t>102596626424</t>
  </si>
  <si>
    <t>郭宝明</t>
  </si>
  <si>
    <t>102596173535</t>
  </si>
  <si>
    <t>268952579</t>
  </si>
  <si>
    <t>重庆江洲精品酒店</t>
  </si>
  <si>
    <t>周炜</t>
  </si>
  <si>
    <t>¥170.00</t>
  </si>
  <si>
    <t>迷你大床房</t>
  </si>
  <si>
    <t>102592858037</t>
  </si>
  <si>
    <t>297702823</t>
  </si>
  <si>
    <t>武汉海天祥瑞商务宾馆</t>
  </si>
  <si>
    <t>黄康</t>
  </si>
  <si>
    <t>¥336.00</t>
  </si>
  <si>
    <t>¥291.00</t>
  </si>
  <si>
    <t>102595807411</t>
  </si>
  <si>
    <t>288647593</t>
  </si>
  <si>
    <t>洛阳王府翠亭酒店</t>
  </si>
  <si>
    <t>卢飞|张思验</t>
  </si>
  <si>
    <t>¥550.00</t>
  </si>
  <si>
    <t>¥478.00</t>
  </si>
  <si>
    <t>102596835139</t>
  </si>
  <si>
    <t>294437575</t>
  </si>
  <si>
    <t>格林豪泰智选酒店(盐城环保产业园店)</t>
  </si>
  <si>
    <t>商清平</t>
  </si>
  <si>
    <t>¥191.00</t>
  </si>
  <si>
    <t>¥166.00</t>
  </si>
  <si>
    <t>102596679047</t>
  </si>
  <si>
    <t>298075753</t>
  </si>
  <si>
    <t>会理尚源国际酒店</t>
  </si>
  <si>
    <t>赵天宇</t>
  </si>
  <si>
    <t>102596247729</t>
  </si>
  <si>
    <t>288747634</t>
  </si>
  <si>
    <t>长沙海顿酒店</t>
  </si>
  <si>
    <t>邹倚邦</t>
  </si>
  <si>
    <t>¥187.00</t>
  </si>
  <si>
    <t>102593347958</t>
  </si>
  <si>
    <t>268938584</t>
  </si>
  <si>
    <t>莫泰168(上海浦东金桥路国际商业广场店)</t>
  </si>
  <si>
    <t>贾定殊</t>
  </si>
  <si>
    <t>¥648.00</t>
  </si>
  <si>
    <t>¥561.00</t>
  </si>
  <si>
    <t>102596641387</t>
  </si>
  <si>
    <t>268938752</t>
  </si>
  <si>
    <t>厦门临水湾宾馆</t>
  </si>
  <si>
    <t>魏铭辉</t>
  </si>
  <si>
    <t>¥236.00</t>
  </si>
  <si>
    <t>102596265664</t>
  </si>
  <si>
    <t>282709180</t>
  </si>
  <si>
    <t>格林豪泰(无锡胡埭富安商业广场店)</t>
  </si>
  <si>
    <t>操雄生</t>
  </si>
  <si>
    <t>¥220.00</t>
  </si>
  <si>
    <t>102596738470</t>
  </si>
  <si>
    <t>296999443</t>
  </si>
  <si>
    <t>麗枫酒店(广州厦滘地铁站沙溪酒店用品城店)</t>
  </si>
  <si>
    <t>周毅</t>
  </si>
  <si>
    <t>¥320.00</t>
  </si>
  <si>
    <t>¥278.00</t>
  </si>
  <si>
    <t>102596876939</t>
  </si>
  <si>
    <t>301611994</t>
  </si>
  <si>
    <t>麗枫酒店(广安金瑞国际广场店)</t>
  </si>
  <si>
    <t>于涛</t>
  </si>
  <si>
    <t>¥303.00</t>
  </si>
  <si>
    <t>¥263.00</t>
  </si>
  <si>
    <t>102596196367</t>
  </si>
  <si>
    <t>297710710</t>
  </si>
  <si>
    <t>八方连锁酒店(惠州园洲店)</t>
  </si>
  <si>
    <t>周浩</t>
  </si>
  <si>
    <t>¥157.00</t>
  </si>
  <si>
    <t>¥136.00</t>
  </si>
  <si>
    <t>精品双床房</t>
  </si>
  <si>
    <t>102593176960</t>
  </si>
  <si>
    <t>288768901</t>
  </si>
  <si>
    <t>逸宿酒店(宁波东部新城店)</t>
  </si>
  <si>
    <t>程亚丽</t>
  </si>
  <si>
    <t>¥750.00</t>
  </si>
  <si>
    <t>¥651.00</t>
  </si>
  <si>
    <t>悦雅大床房</t>
  </si>
  <si>
    <t>102594257252</t>
  </si>
  <si>
    <t>295813735</t>
  </si>
  <si>
    <t>华坪隆吉快捷酒店</t>
  </si>
  <si>
    <t>陈严沙琪</t>
  </si>
  <si>
    <t>标间</t>
  </si>
  <si>
    <t>102596913955</t>
  </si>
  <si>
    <t>307446265</t>
  </si>
  <si>
    <t>维也纳3好酒店(鄄城店)</t>
  </si>
  <si>
    <t>郭全德</t>
  </si>
  <si>
    <t>102596298838</t>
  </si>
  <si>
    <t>286757851</t>
  </si>
  <si>
    <t>格林豪泰酒店(常州火车站南广场第一人民医院店)</t>
  </si>
  <si>
    <t>李炳庆</t>
  </si>
  <si>
    <t>¥104.00</t>
  </si>
  <si>
    <t>大床房,1.5m床 无窗</t>
  </si>
  <si>
    <t>102596128509</t>
  </si>
  <si>
    <t>266558927</t>
  </si>
  <si>
    <t>沈阳富力万达文华酒店</t>
  </si>
  <si>
    <t>王彦伟</t>
  </si>
  <si>
    <t>¥658.00</t>
  </si>
  <si>
    <t>¥86.00</t>
  </si>
  <si>
    <t>¥572.00</t>
  </si>
  <si>
    <t>102594393853</t>
  </si>
  <si>
    <t>291209794</t>
  </si>
  <si>
    <t>西宁逸途商务宾馆</t>
  </si>
  <si>
    <t>胡川</t>
  </si>
  <si>
    <t>¥570.00</t>
  </si>
  <si>
    <t>102596552248</t>
  </si>
  <si>
    <t>冯志明</t>
  </si>
  <si>
    <t>102596196907</t>
  </si>
  <si>
    <t>294440392</t>
  </si>
  <si>
    <t>陇县关山大酒店</t>
  </si>
  <si>
    <t>吴聖茂</t>
  </si>
  <si>
    <t>102596224509</t>
  </si>
  <si>
    <t>286116967</t>
  </si>
  <si>
    <t>麗枫酒店(南昌前湖大道南昌大学店)</t>
  </si>
  <si>
    <t>邬鑫</t>
  </si>
  <si>
    <t>102588695923</t>
  </si>
  <si>
    <t>266551376</t>
  </si>
  <si>
    <t>鞍山时代铂尔曼大酒店</t>
  </si>
  <si>
    <t>沈忱</t>
  </si>
  <si>
    <t>2021-03-31</t>
  </si>
  <si>
    <t>¥515.00</t>
  </si>
  <si>
    <t>¥447.00</t>
  </si>
  <si>
    <t>豪华客房</t>
  </si>
  <si>
    <t>102588481017</t>
  </si>
  <si>
    <t>¥59.00</t>
  </si>
  <si>
    <t>¥388.00</t>
  </si>
  <si>
    <t>高级客房（大床房）</t>
  </si>
  <si>
    <t>102590829165</t>
  </si>
  <si>
    <t>268955981</t>
  </si>
  <si>
    <t>如家商旅酒店(上海北外滩店)</t>
  </si>
  <si>
    <t>肖平</t>
  </si>
  <si>
    <t>商旅双床房</t>
  </si>
  <si>
    <t>102596259129</t>
  </si>
  <si>
    <t>293486371</t>
  </si>
  <si>
    <t>济南中海大酒店</t>
  </si>
  <si>
    <t>孙小强</t>
  </si>
  <si>
    <t>经济标准间</t>
  </si>
  <si>
    <t>102596194950</t>
  </si>
  <si>
    <t>268945598</t>
  </si>
  <si>
    <t>锦玥大酒店(广州机场路黄石店)</t>
  </si>
  <si>
    <t>黄生</t>
  </si>
  <si>
    <t>标准大床房</t>
  </si>
  <si>
    <t>102596456370</t>
  </si>
  <si>
    <t>268924505</t>
  </si>
  <si>
    <t>长沙金湘玺酒店</t>
  </si>
  <si>
    <t>闵敏</t>
  </si>
  <si>
    <t>雅致双床房</t>
  </si>
  <si>
    <t>102596313606</t>
  </si>
  <si>
    <t>298081300</t>
  </si>
  <si>
    <t>天津华府快捷酒店</t>
  </si>
  <si>
    <t>史传力</t>
  </si>
  <si>
    <t>¥103.00</t>
  </si>
  <si>
    <t>102596561283</t>
  </si>
  <si>
    <t>277285983</t>
  </si>
  <si>
    <t>格林豪泰酒店(南通开发区中央路店)</t>
  </si>
  <si>
    <t>张凯舜</t>
  </si>
  <si>
    <t>大床房1.5米床有窗</t>
  </si>
  <si>
    <t>102595824290</t>
  </si>
  <si>
    <t>298586425</t>
  </si>
  <si>
    <t>东莞海月酒店</t>
  </si>
  <si>
    <t>黄少宇</t>
  </si>
  <si>
    <t>¥159.00</t>
  </si>
  <si>
    <t>¥139.00</t>
  </si>
  <si>
    <t>豪华单人房</t>
  </si>
  <si>
    <t>102594080420</t>
  </si>
  <si>
    <t>298577071</t>
  </si>
  <si>
    <t>艺枫酒店(北京方庄地铁站店)</t>
  </si>
  <si>
    <t>王萌|姜树静</t>
  </si>
  <si>
    <t>¥316.00</t>
  </si>
  <si>
    <t>102596114669</t>
  </si>
  <si>
    <t>277400008</t>
  </si>
  <si>
    <t>锦江之星(上海世博园区历城路店)</t>
  </si>
  <si>
    <t>刘佳珊</t>
  </si>
  <si>
    <t>¥529.00</t>
  </si>
  <si>
    <t>¥69.00</t>
  </si>
  <si>
    <t>¥460.00</t>
  </si>
  <si>
    <t>标准房A</t>
  </si>
  <si>
    <t>102596018625</t>
  </si>
  <si>
    <t>275072058</t>
  </si>
  <si>
    <t>文星酒店(广州华师地铁口店)</t>
  </si>
  <si>
    <t>邱翔</t>
  </si>
  <si>
    <t>文悦大床房</t>
  </si>
  <si>
    <t>102596055518</t>
  </si>
  <si>
    <t>275070258</t>
  </si>
  <si>
    <t>真爱精品酒店(北京公益西桥店)</t>
  </si>
  <si>
    <t>王欢庆</t>
  </si>
  <si>
    <t>浪漫满屋</t>
  </si>
  <si>
    <t>102596975963</t>
  </si>
  <si>
    <t>294441985</t>
  </si>
  <si>
    <t>格林豪泰(蚌埠农机大市场昌平街店)</t>
  </si>
  <si>
    <t>凌志华</t>
  </si>
  <si>
    <t>双床房,特惠双床房</t>
  </si>
  <si>
    <t>102596201328</t>
  </si>
  <si>
    <t>288624883</t>
  </si>
  <si>
    <t>白城胜利吉府宾馆</t>
  </si>
  <si>
    <t>段成方</t>
  </si>
  <si>
    <t>普通间</t>
  </si>
  <si>
    <t>102596967878</t>
  </si>
  <si>
    <t>288649966</t>
  </si>
  <si>
    <t>峨眉山竹间私汤民宿</t>
  </si>
  <si>
    <t>谢淑萍</t>
  </si>
  <si>
    <t>¥705.00</t>
  </si>
  <si>
    <t>¥92.00</t>
  </si>
  <si>
    <t>¥613.00</t>
  </si>
  <si>
    <t>竹栖·汤池苑</t>
  </si>
  <si>
    <t>102596805999</t>
  </si>
  <si>
    <t>293925145</t>
  </si>
  <si>
    <t>格林豪泰(沭阳开发区迎宾大道店)</t>
  </si>
  <si>
    <t>黄进</t>
  </si>
  <si>
    <t>大床房（无窗）</t>
  </si>
  <si>
    <t>102596148417</t>
  </si>
  <si>
    <t>298080223</t>
  </si>
  <si>
    <t>遵义博仕嘉优居酒店</t>
  </si>
  <si>
    <t>陈昆</t>
  </si>
  <si>
    <t>102592783110</t>
  </si>
  <si>
    <t>282396235</t>
  </si>
  <si>
    <t>格林豪泰(咸宁通城县汽车站商务店)</t>
  </si>
  <si>
    <t>毛新亮</t>
  </si>
  <si>
    <t>¥687.00</t>
  </si>
  <si>
    <t>高级套房</t>
  </si>
  <si>
    <t>102594364667</t>
  </si>
  <si>
    <t>266545298</t>
  </si>
  <si>
    <t>7天连锁酒店(成都省体育馆地铁站店)</t>
  </si>
  <si>
    <t>胡雪英</t>
  </si>
  <si>
    <t>品质轻选大床房</t>
  </si>
  <si>
    <t>102594922511</t>
  </si>
  <si>
    <t>298579141</t>
  </si>
  <si>
    <t>美宿国际公寓(广州东凌广场店)</t>
  </si>
  <si>
    <t>高炯娜</t>
  </si>
  <si>
    <t>促销大床房</t>
  </si>
  <si>
    <t>102595729458</t>
  </si>
  <si>
    <t>266556473</t>
  </si>
  <si>
    <t>广州花园酒店</t>
  </si>
  <si>
    <t>BLEVINS/CONORJAMES</t>
  </si>
  <si>
    <t>¥871.00</t>
  </si>
  <si>
    <t>¥757.00</t>
  </si>
  <si>
    <t>花园大床房</t>
  </si>
  <si>
    <t>102596092353</t>
  </si>
  <si>
    <t>268957715</t>
  </si>
  <si>
    <t>广东东方国际饭店</t>
  </si>
  <si>
    <t>韩磊</t>
  </si>
  <si>
    <t>¥200.00</t>
  </si>
  <si>
    <t>102596979085</t>
  </si>
  <si>
    <t>294435550</t>
  </si>
  <si>
    <t>格林豪泰智选酒店(南京百家湖店)</t>
  </si>
  <si>
    <t>董文超</t>
  </si>
  <si>
    <t>大床房,1.5m床</t>
  </si>
  <si>
    <t>102596621636</t>
  </si>
  <si>
    <t>288649054</t>
  </si>
  <si>
    <t>格菲酒店(无锡洛城大道店)</t>
  </si>
  <si>
    <t>吴万虎</t>
  </si>
  <si>
    <t>¥271.00</t>
  </si>
  <si>
    <t>¥235.00</t>
  </si>
  <si>
    <t>102596136096</t>
  </si>
  <si>
    <t>268941419</t>
  </si>
  <si>
    <t>麗枫酒店(广州机场路夏茅店)</t>
  </si>
  <si>
    <t>邹小浩</t>
  </si>
  <si>
    <t>102596563584</t>
  </si>
  <si>
    <t>266556047</t>
  </si>
  <si>
    <t>汇融广场智选假日酒店(成都大丰地铁站店)</t>
  </si>
  <si>
    <t>肖军成</t>
  </si>
  <si>
    <t>¥41.00</t>
  </si>
  <si>
    <t>¥270.00</t>
  </si>
  <si>
    <t>102586672606</t>
  </si>
  <si>
    <t>277400190</t>
  </si>
  <si>
    <t>锦江之星(沈阳陆军总院店)</t>
  </si>
  <si>
    <t>鲁宇</t>
  </si>
  <si>
    <t>¥558.00</t>
  </si>
  <si>
    <t>¥484.00</t>
  </si>
  <si>
    <t>商务间b</t>
  </si>
  <si>
    <t>102588085270</t>
  </si>
  <si>
    <t>275063691</t>
  </si>
  <si>
    <t>安庆南翔大酒店</t>
  </si>
  <si>
    <t>徐义华</t>
  </si>
  <si>
    <t>¥1,210.00</t>
  </si>
  <si>
    <t>¥1,050.00</t>
  </si>
  <si>
    <t>主楼商务双床房</t>
  </si>
  <si>
    <t>102594576706</t>
  </si>
  <si>
    <t>268925579</t>
  </si>
  <si>
    <t>锦江之星(苏州吴中万达广场沧浪新城店)</t>
  </si>
  <si>
    <t>林丽华</t>
  </si>
  <si>
    <t>¥274.00</t>
  </si>
  <si>
    <t>商务房c</t>
  </si>
  <si>
    <t>102594222690</t>
  </si>
  <si>
    <t>282559855</t>
  </si>
  <si>
    <t>维也纳智好酒店(南京应天大街店)</t>
  </si>
  <si>
    <t>蔡晓娟</t>
  </si>
  <si>
    <t>¥280.00</t>
  </si>
  <si>
    <t>¥37.00</t>
  </si>
  <si>
    <t>¥243.00</t>
  </si>
  <si>
    <t>102592554119</t>
  </si>
  <si>
    <t>293481076</t>
  </si>
  <si>
    <t>新津唯德世家酒店</t>
  </si>
  <si>
    <t>万澜|夏丽霞|龙大平</t>
  </si>
  <si>
    <t>¥3,231.00</t>
  </si>
  <si>
    <t>¥423.00</t>
  </si>
  <si>
    <t>¥2,808.00</t>
  </si>
  <si>
    <t>观景大床房</t>
  </si>
  <si>
    <t>102588245547</t>
  </si>
  <si>
    <t>268938494</t>
  </si>
  <si>
    <t>Zsmart智尚酒店(杭州新天地银泰店)</t>
  </si>
  <si>
    <t>黄斌</t>
  </si>
  <si>
    <t>¥544.00</t>
  </si>
  <si>
    <t>¥472.00</t>
  </si>
  <si>
    <t>商务标准间</t>
  </si>
  <si>
    <t>102594372493</t>
  </si>
  <si>
    <t>297968836</t>
  </si>
  <si>
    <t>包头泊悦酒店</t>
  </si>
  <si>
    <t>蔡鸿明</t>
  </si>
  <si>
    <t>¥380.00</t>
  </si>
  <si>
    <t>¥330.00</t>
  </si>
  <si>
    <t>豪华精品大床房</t>
  </si>
  <si>
    <t>102593583693</t>
  </si>
  <si>
    <t>268923914</t>
  </si>
  <si>
    <t>重庆江舍酒店</t>
  </si>
  <si>
    <t>吴其奇</t>
  </si>
  <si>
    <t>¥426.00</t>
  </si>
  <si>
    <t>温馨江景标准间</t>
  </si>
  <si>
    <t>102595023725</t>
  </si>
  <si>
    <t>268934291</t>
  </si>
  <si>
    <t>7天优品酒店(重庆杨家坪步行街中心店)</t>
  </si>
  <si>
    <t>张军</t>
  </si>
  <si>
    <t>优品大床房</t>
  </si>
  <si>
    <t>102596735545</t>
  </si>
  <si>
    <t>266545844</t>
  </si>
  <si>
    <t>格林豪泰酒店(上海漕河泾开发区松江临港科技城九新路店)</t>
  </si>
  <si>
    <t>朱珊毅</t>
  </si>
  <si>
    <t>大床 房</t>
  </si>
  <si>
    <t>102595454309</t>
  </si>
  <si>
    <t>288770524</t>
  </si>
  <si>
    <t>上海怡濠商务宾馆</t>
  </si>
  <si>
    <t>钱瑞娟</t>
  </si>
  <si>
    <t>¥304.00</t>
  </si>
  <si>
    <t>102596039444</t>
  </si>
  <si>
    <t>301611622</t>
  </si>
  <si>
    <t>7天优品酒店(锦州站前店)</t>
  </si>
  <si>
    <t>王浩东</t>
  </si>
  <si>
    <t>零压精选大床房</t>
  </si>
  <si>
    <t>102596354215</t>
  </si>
  <si>
    <t>286757725</t>
  </si>
  <si>
    <t>格林豪泰(白银市汽车东站兰包路店)</t>
  </si>
  <si>
    <t>杨鹏飞</t>
  </si>
  <si>
    <t>102596294731</t>
  </si>
  <si>
    <t>282395698</t>
  </si>
  <si>
    <t>格林豪泰(苏州市工业园区星龙街店)</t>
  </si>
  <si>
    <t>陶宏成</t>
  </si>
  <si>
    <t>¥351.00</t>
  </si>
  <si>
    <t>套房,均压床</t>
  </si>
  <si>
    <t>102596133029</t>
  </si>
  <si>
    <t>295807483</t>
  </si>
  <si>
    <t>格林豪泰(南通教育路店)</t>
  </si>
  <si>
    <t>蔡新柳</t>
  </si>
  <si>
    <t>102596775670</t>
  </si>
  <si>
    <t>吴建斌</t>
  </si>
  <si>
    <t>102596438009</t>
  </si>
  <si>
    <t>298579297</t>
  </si>
  <si>
    <t>广州金匯假日酒店</t>
  </si>
  <si>
    <t>王文栋</t>
  </si>
  <si>
    <t>¥4.00</t>
  </si>
  <si>
    <t>标准单人房</t>
  </si>
  <si>
    <t>102596206176</t>
  </si>
  <si>
    <t>282708661</t>
  </si>
  <si>
    <t>格林豪泰朝阳汽车站商务酒店</t>
  </si>
  <si>
    <t>樊景名</t>
  </si>
  <si>
    <t>¥95.00</t>
  </si>
  <si>
    <t>¥82.00</t>
  </si>
  <si>
    <t>双床房过道窗</t>
  </si>
  <si>
    <t>102596640820</t>
  </si>
  <si>
    <t>275060553</t>
  </si>
  <si>
    <t>平顶山佳田国际大酒店</t>
  </si>
  <si>
    <t>张彦峰</t>
  </si>
  <si>
    <t>¥347.00</t>
  </si>
  <si>
    <t>¥332.00</t>
  </si>
  <si>
    <t>电脑大床间</t>
  </si>
  <si>
    <t>102596768580</t>
  </si>
  <si>
    <t>298073038</t>
  </si>
  <si>
    <t>广州明月山溪旗舰度假别墅</t>
  </si>
  <si>
    <t>黄燕琼</t>
  </si>
  <si>
    <t>富力泉公寓大床房</t>
  </si>
  <si>
    <t>102596238256</t>
  </si>
  <si>
    <t>268925618</t>
  </si>
  <si>
    <t>东方凯辉商务酒店</t>
  </si>
  <si>
    <t>刘涛</t>
  </si>
  <si>
    <t>102596731103</t>
  </si>
  <si>
    <t>288766852</t>
  </si>
  <si>
    <t>贵定亿滕·云雾山大酒店</t>
  </si>
  <si>
    <t>刘建波</t>
  </si>
  <si>
    <t>高级单间</t>
  </si>
  <si>
    <t>102596520761</t>
  </si>
  <si>
    <t>301607785</t>
  </si>
  <si>
    <t>青皮树酒店(天津静海区汽车站家世界购物广场店)</t>
  </si>
  <si>
    <t>李文玉</t>
  </si>
  <si>
    <t>102596748516</t>
  </si>
  <si>
    <t>293486905</t>
  </si>
  <si>
    <t>哈尔滨华谊宾馆</t>
  </si>
  <si>
    <t>马玉鑫</t>
  </si>
  <si>
    <t>大床房A</t>
  </si>
  <si>
    <t>102596578771</t>
  </si>
  <si>
    <t>王立圆</t>
  </si>
  <si>
    <t>102596890260</t>
  </si>
  <si>
    <t>268955285</t>
  </si>
  <si>
    <t>柏曼酒店(长沙汽车西站麓谷店)</t>
  </si>
  <si>
    <t>蔡晓玲</t>
  </si>
  <si>
    <t>¥327.00</t>
  </si>
  <si>
    <t>¥43.00</t>
  </si>
  <si>
    <t>¥284.00</t>
  </si>
  <si>
    <t>102596304693</t>
  </si>
  <si>
    <t>277286238</t>
  </si>
  <si>
    <t>格林豪泰快捷酒店(南通港闸区万达汇达广场店)</t>
  </si>
  <si>
    <t>韩同旺</t>
  </si>
  <si>
    <t>大床房,1.8m床 无窗</t>
  </si>
  <si>
    <t>102596602729</t>
  </si>
  <si>
    <t>266551514</t>
  </si>
  <si>
    <t>上海王宝和大酒店</t>
  </si>
  <si>
    <t>何科</t>
  </si>
  <si>
    <t>102596054725</t>
  </si>
  <si>
    <t>282395368</t>
  </si>
  <si>
    <t>青皮树酒店(北京密云果园西街店)</t>
  </si>
  <si>
    <t>高海良</t>
  </si>
  <si>
    <t>¥194.00</t>
  </si>
  <si>
    <t>1.8米床大床房</t>
  </si>
  <si>
    <t>102596103899</t>
  </si>
  <si>
    <t>297984376</t>
  </si>
  <si>
    <t>丰城赣中快捷酒店</t>
  </si>
  <si>
    <t>淳泽</t>
  </si>
  <si>
    <t>¥107.00</t>
  </si>
  <si>
    <t>102596485682</t>
  </si>
  <si>
    <t>288640042</t>
  </si>
  <si>
    <t>滨州惠尔商务酒店</t>
  </si>
  <si>
    <t>王华</t>
  </si>
  <si>
    <t>102593428449</t>
  </si>
  <si>
    <t>266554040</t>
  </si>
  <si>
    <t>7天优品Premium(上海浦东新国际博览中心店)</t>
  </si>
  <si>
    <t>孙生</t>
  </si>
  <si>
    <t>¥1,054.00</t>
  </si>
  <si>
    <t>¥916.00</t>
  </si>
  <si>
    <t>102588167964</t>
  </si>
  <si>
    <t>徐娜</t>
  </si>
  <si>
    <t>2021-04-01</t>
  </si>
  <si>
    <t>¥1,936.00</t>
  </si>
  <si>
    <t>¥1,680.00</t>
  </si>
  <si>
    <t>102588484876</t>
  </si>
  <si>
    <t>282709123</t>
  </si>
  <si>
    <t>锦江之星(济南经十路千佛山店)</t>
  </si>
  <si>
    <t>李锋</t>
  </si>
  <si>
    <t>标准房B</t>
  </si>
  <si>
    <t>102592496496</t>
  </si>
  <si>
    <t>268928621</t>
  </si>
  <si>
    <t>莫泰168(上海虹井路店)</t>
  </si>
  <si>
    <t>高哥|南哥</t>
  </si>
  <si>
    <t>¥2,136.00</t>
  </si>
  <si>
    <t>¥1,852.00</t>
  </si>
  <si>
    <t>102590987737</t>
  </si>
  <si>
    <t>277285890</t>
  </si>
  <si>
    <t>锦江之星(济南历下大厦解放东路店)</t>
  </si>
  <si>
    <t>曾艳辉</t>
  </si>
  <si>
    <t>102594596038</t>
  </si>
  <si>
    <t>271516919</t>
  </si>
  <si>
    <t>深圳海天宾馆</t>
  </si>
  <si>
    <t>林世杰</t>
  </si>
  <si>
    <t>¥352.00</t>
  </si>
  <si>
    <t>¥306.00</t>
  </si>
  <si>
    <t>102594308421</t>
  </si>
  <si>
    <t>268924955</t>
  </si>
  <si>
    <t>寓米精品公寓(广州东山口地铁站店)</t>
  </si>
  <si>
    <t>梁斌</t>
  </si>
  <si>
    <t>¥44.00</t>
  </si>
  <si>
    <t>¥289.00</t>
  </si>
  <si>
    <t>商务城景大床房</t>
  </si>
  <si>
    <t>102594661628</t>
  </si>
  <si>
    <t>268937864</t>
  </si>
  <si>
    <t>成都美克宜家酒店</t>
  </si>
  <si>
    <t>张学云|李恒伟</t>
  </si>
  <si>
    <t>¥1,854.00</t>
  </si>
  <si>
    <t>¥246.00</t>
  </si>
  <si>
    <t>¥1,608.00</t>
  </si>
  <si>
    <t>特惠标准间(无窗)</t>
  </si>
  <si>
    <t>102593312652</t>
  </si>
  <si>
    <t>275065269</t>
  </si>
  <si>
    <t>如家酒店·neo(上海闵行开发区北桥地铁站店)</t>
  </si>
  <si>
    <t>杨烁</t>
  </si>
  <si>
    <t>¥552.00</t>
  </si>
  <si>
    <t>102594639098</t>
  </si>
  <si>
    <t>298074760</t>
  </si>
  <si>
    <t>泽源宾馆(西安朱宏路店)</t>
  </si>
  <si>
    <t>张若钰</t>
  </si>
  <si>
    <t>舒适大床b</t>
  </si>
  <si>
    <t>102595737614</t>
  </si>
  <si>
    <t>288757711</t>
  </si>
  <si>
    <t>广州汇盈国际公寓</t>
  </si>
  <si>
    <t>钟小英</t>
  </si>
  <si>
    <t>海景大床房</t>
  </si>
  <si>
    <t>102596904150</t>
  </si>
  <si>
    <t>张国庆</t>
  </si>
  <si>
    <t>102595777718</t>
  </si>
  <si>
    <t>297988420</t>
  </si>
  <si>
    <t>柳州铂登商务宾馆</t>
  </si>
  <si>
    <t>潘兴鸿</t>
  </si>
  <si>
    <t>¥272.00</t>
  </si>
  <si>
    <t>¥244.00</t>
  </si>
  <si>
    <t>102596955969</t>
  </si>
  <si>
    <t>298072039</t>
  </si>
  <si>
    <t>鄢陵家之鑫影院主题酒店</t>
  </si>
  <si>
    <t>林广才</t>
  </si>
  <si>
    <t>浪漫主题情侣房</t>
  </si>
  <si>
    <t>102595651004</t>
  </si>
  <si>
    <t>268950371</t>
  </si>
  <si>
    <t>莫泰168(广州高铁南站南浦地铁口店)</t>
  </si>
  <si>
    <t>林伟杰</t>
  </si>
  <si>
    <t>¥276.00</t>
  </si>
  <si>
    <t>大床房B(无窗)</t>
  </si>
  <si>
    <t>102595015989</t>
  </si>
  <si>
    <t>289839169</t>
  </si>
  <si>
    <t>锦江之星(烟台滨海路海韵路店)</t>
  </si>
  <si>
    <t>魏来</t>
  </si>
  <si>
    <t>¥282.00</t>
  </si>
  <si>
    <t>¥38.00</t>
  </si>
  <si>
    <t>标准房C</t>
  </si>
  <si>
    <t>102590325294</t>
  </si>
  <si>
    <t>268950191</t>
  </si>
  <si>
    <t>和颐至格酒店(三亚豪威麒麟店)</t>
  </si>
  <si>
    <t>王媛|李雅桐</t>
  </si>
  <si>
    <t>¥404.00</t>
  </si>
  <si>
    <t>¥350.00</t>
  </si>
  <si>
    <t>和颐豪华大床房</t>
  </si>
  <si>
    <t>102596334396</t>
  </si>
  <si>
    <t>288657574</t>
  </si>
  <si>
    <t>济南倾歌竹马酒店</t>
  </si>
  <si>
    <t>解雨霖</t>
  </si>
  <si>
    <t>102596663796</t>
  </si>
  <si>
    <t>汤旗</t>
  </si>
  <si>
    <t>102596702613</t>
  </si>
  <si>
    <t>295809076</t>
  </si>
  <si>
    <t>格林豪泰(池州高铁站店)</t>
  </si>
  <si>
    <t>王淼</t>
  </si>
  <si>
    <t>商务大床房,有窗</t>
  </si>
  <si>
    <t>102596129485</t>
  </si>
  <si>
    <t>266558420</t>
  </si>
  <si>
    <t>锦江之星(北京欢乐谷南楼梓庄地铁站店)</t>
  </si>
  <si>
    <t>李强</t>
  </si>
  <si>
    <t>标准房c</t>
  </si>
  <si>
    <t>102596436482</t>
  </si>
  <si>
    <t>282708970</t>
  </si>
  <si>
    <t>锦江之星(长春一汽厂区汽贸城店)</t>
  </si>
  <si>
    <t>姜伟宇</t>
  </si>
  <si>
    <t>商务房B</t>
  </si>
  <si>
    <t>102596187683</t>
  </si>
  <si>
    <t>266557742</t>
  </si>
  <si>
    <t>蓝宝石酒店(桂林两江四湖桂林站店)</t>
  </si>
  <si>
    <t>农新业</t>
  </si>
  <si>
    <t>榻榻米无窗标间</t>
  </si>
  <si>
    <t>102596345371</t>
  </si>
  <si>
    <t>275072349</t>
  </si>
  <si>
    <t>莫泰酒店(上海浦东周浦万达广场林海公路店)</t>
  </si>
  <si>
    <t>徐塞安</t>
  </si>
  <si>
    <t>商务大床房B(无窗)</t>
  </si>
  <si>
    <t>102596958956</t>
  </si>
  <si>
    <t>298079329</t>
  </si>
  <si>
    <t>海口滨江楼商务酒店</t>
  </si>
  <si>
    <t>黄灿杰</t>
  </si>
  <si>
    <t>豪华双人房</t>
  </si>
  <si>
    <t>102596193725</t>
  </si>
  <si>
    <t>291215743</t>
  </si>
  <si>
    <t>康定格萨尔酒店</t>
  </si>
  <si>
    <t>宋丹</t>
  </si>
  <si>
    <t>102596946255</t>
  </si>
  <si>
    <t>288756673</t>
  </si>
  <si>
    <t>十堰李二居之酒店</t>
  </si>
  <si>
    <t>金雅婷</t>
  </si>
  <si>
    <t>102596618930</t>
  </si>
  <si>
    <t>294996568</t>
  </si>
  <si>
    <t>日喀则艾斯丽家酒店</t>
  </si>
  <si>
    <t>扎西巴旦</t>
  </si>
  <si>
    <t>精选舒适大床房</t>
  </si>
  <si>
    <t>102596005805</t>
  </si>
  <si>
    <t>288636682</t>
  </si>
  <si>
    <t>宜宾凯悦金沙酒店</t>
  </si>
  <si>
    <t>邓维明</t>
  </si>
  <si>
    <t>行政标间</t>
  </si>
  <si>
    <t>102596273158</t>
  </si>
  <si>
    <t>288763489</t>
  </si>
  <si>
    <t>杭州梦居商务酒店</t>
  </si>
  <si>
    <t>樊呈睿</t>
  </si>
  <si>
    <t>阳光双床房</t>
  </si>
  <si>
    <t>102596099265</t>
  </si>
  <si>
    <t>张春华</t>
  </si>
  <si>
    <t>102596894948</t>
  </si>
  <si>
    <t>268946669</t>
  </si>
  <si>
    <t>西安汇都酒店</t>
  </si>
  <si>
    <t>张杰</t>
  </si>
  <si>
    <t>102595011033</t>
  </si>
  <si>
    <t>298084903</t>
  </si>
  <si>
    <t>昆明小米酒店</t>
  </si>
  <si>
    <t>杨寄萍</t>
  </si>
  <si>
    <t>¥9.00</t>
  </si>
  <si>
    <t>102596558445</t>
  </si>
  <si>
    <t>282395731</t>
  </si>
  <si>
    <t>格林豪泰(阜南淮河东路店)</t>
  </si>
  <si>
    <t>张朝亮</t>
  </si>
  <si>
    <t>102596581689</t>
  </si>
  <si>
    <t>282395542</t>
  </si>
  <si>
    <t>格林豪泰(泰兴文昌路店)</t>
  </si>
  <si>
    <t>王远征</t>
  </si>
  <si>
    <t>102596967305</t>
  </si>
  <si>
    <t>298074499</t>
  </si>
  <si>
    <t>三亚金思达度假酒店</t>
  </si>
  <si>
    <t>张奇民</t>
  </si>
  <si>
    <t>102596212389</t>
  </si>
  <si>
    <t>286757596</t>
  </si>
  <si>
    <t>格林豪泰酒店(泰安万达广场汽车站店)</t>
  </si>
  <si>
    <t>任宪玲</t>
  </si>
  <si>
    <t>102596106020</t>
  </si>
  <si>
    <t>王师</t>
  </si>
  <si>
    <t>102596204552</t>
  </si>
  <si>
    <t>298205977</t>
  </si>
  <si>
    <t>建德嘉福酒店</t>
  </si>
  <si>
    <t>黄德清</t>
  </si>
  <si>
    <t>102596947415</t>
  </si>
  <si>
    <t>286757998</t>
  </si>
  <si>
    <t>格林豪泰快捷酒店(乌兰察布高铁站怀远南路店)</t>
  </si>
  <si>
    <t>高级双床房,云压床、健康枕</t>
  </si>
  <si>
    <t>102596150591</t>
  </si>
  <si>
    <t>黄志文</t>
  </si>
  <si>
    <t>¥372.00</t>
  </si>
  <si>
    <t>¥323.00</t>
  </si>
  <si>
    <t>102596987078</t>
  </si>
  <si>
    <t>298576186</t>
  </si>
  <si>
    <t>麗枫酒店(北京怀柔店)</t>
  </si>
  <si>
    <t>安少杰</t>
  </si>
  <si>
    <t>102596523974</t>
  </si>
  <si>
    <t>288748417</t>
  </si>
  <si>
    <t>非繁·天豪君澜酒店(茌平店)</t>
  </si>
  <si>
    <t>谢哲亮</t>
  </si>
  <si>
    <t>102596708706</t>
  </si>
  <si>
    <t>288768064</t>
  </si>
  <si>
    <t>长沙星宸酒店</t>
  </si>
  <si>
    <t>张世湘</t>
  </si>
  <si>
    <t>102596355873</t>
  </si>
  <si>
    <t>293924893</t>
  </si>
  <si>
    <t>青皮树酒店(南京林业大学新庄地铁站店)</t>
  </si>
  <si>
    <t>顾金山</t>
  </si>
  <si>
    <t>¥257.00</t>
  </si>
  <si>
    <t>家庭房</t>
  </si>
  <si>
    <t>102596068639</t>
  </si>
  <si>
    <t>288652633</t>
  </si>
  <si>
    <t>成都三友酒店</t>
  </si>
  <si>
    <t>邱航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</si>
  <si>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</si>
  <si>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</si>
  <si>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</si>
  <si>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</si>
  <si>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</si>
  <si>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</si>
  <si>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</si>
  <si>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</si>
  <si>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</si>
  <si>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NPH20210402085459533870RX0</t>
  </si>
  <si>
    <t>102588456574</t>
  </si>
  <si>
    <t>赔付-房费追回</t>
  </si>
  <si>
    <t>-¥134.00</t>
  </si>
  <si>
    <t>--</t>
  </si>
  <si>
    <t>此单用户行程变更提前一天离店，商家杨女士同意取消#追赔系统-预付扣款直连#</t>
  </si>
  <si>
    <t>NPH20210331195210287162RX0</t>
  </si>
  <si>
    <t>102573923617</t>
  </si>
  <si>
    <t>-¥456.00</t>
  </si>
  <si>
    <t>酒店同意免费取消此单#追赔系统-预付扣款直连#</t>
  </si>
  <si>
    <t>NITPH20210403131316676716RX0</t>
  </si>
  <si>
    <t>102589087945</t>
  </si>
  <si>
    <t>-¥127.00</t>
  </si>
  <si>
    <t>代理罗女士同意免费取消第二晚#追赔系统-预付扣款直连#</t>
  </si>
  <si>
    <t>NITPH20210403080930475196RX0</t>
  </si>
  <si>
    <t>102589553865</t>
  </si>
  <si>
    <t>-¥364.00</t>
  </si>
  <si>
    <t>用户行程变更提前离店取消4-3一晚，联系代理林女士告知已免费取消#追赔系统-预付扣款直连#</t>
  </si>
  <si>
    <t>NITPH20210403083122483370RX0</t>
  </si>
  <si>
    <t>102582537269</t>
  </si>
  <si>
    <t>-¥396.00</t>
  </si>
  <si>
    <t>客人申请免费取消后两晚，联系酒店刘女士同意免费取消#追赔系统-预付扣款直连#</t>
  </si>
  <si>
    <t>NSAH20210403003552520500RX0</t>
  </si>
  <si>
    <t>102590571753</t>
  </si>
  <si>
    <t>-¥467.00</t>
  </si>
  <si>
    <t>酒店陈先生同意取消4.3一晚#追赔系统-预付扣款直连#</t>
  </si>
  <si>
    <t>NPH20210403140028134700RX0</t>
  </si>
  <si>
    <t>102590465848</t>
  </si>
  <si>
    <t>-¥111.00</t>
  </si>
  <si>
    <t>此单客人提前离店取消 4-3一晚，代理告知免费取消成功#追赔系统-预付扣款直连#</t>
  </si>
  <si>
    <t>返现日期</t>
  </si>
  <si>
    <t>，</t>
  </si>
  <si>
    <r>
      <rPr>
        <sz val="10"/>
        <rFont val="Arial"/>
        <charset val="134"/>
      </rPr>
      <t>102594468191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</si>
  <si>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102585148709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816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</si>
  <si>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102594393853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330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</si>
  <si>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102588456574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</si>
  <si>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102589087945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</si>
  <si>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102589553865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364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</si>
  <si>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102582537269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396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</si>
  <si>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102590571753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389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</si>
  <si>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389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78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</si>
  <si>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102590465848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元退回</t>
    </r>
  </si>
  <si>
    <t>A210412164355481</t>
  </si>
  <si>
    <t>A2104121634252213</t>
  </si>
  <si>
    <t>A2104121635052213</t>
  </si>
  <si>
    <t>A2104121635312213</t>
  </si>
  <si>
    <t>A2104121636092213</t>
  </si>
  <si>
    <t>A2104121636342213</t>
  </si>
  <si>
    <t>A2104121636562213</t>
  </si>
  <si>
    <t>A2104121637172213</t>
  </si>
  <si>
    <t>A2104121637382213</t>
  </si>
  <si>
    <t>A2104121638012213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</si>
  <si>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85329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</si>
  <si>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</si>
  <si>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</si>
  <si>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</si>
  <si>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</si>
  <si>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</si>
  <si>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</si>
  <si>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</si>
  <si>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2056494</t>
  </si>
  <si>
    <t>青皮树酒店（南京林业大学新庄地铁站店）</t>
  </si>
  <si>
    <t>RMB</t>
  </si>
  <si>
    <t>257.00</t>
  </si>
  <si>
    <t>69194601</t>
  </si>
  <si>
    <t>2021/4/8 22:42:16</t>
  </si>
  <si>
    <t>2056489</t>
  </si>
  <si>
    <t>332.00</t>
  </si>
  <si>
    <t>2021/4/8 22:40:27</t>
  </si>
  <si>
    <t>2056471</t>
  </si>
  <si>
    <t>209.00</t>
  </si>
  <si>
    <t>2021/4/8 22:33:47</t>
  </si>
  <si>
    <t>2056465</t>
  </si>
  <si>
    <t>派酒店（杭州下沙文海南路地铁站店）</t>
  </si>
  <si>
    <t>137.00</t>
  </si>
  <si>
    <t>2021/4/8 22:32:00</t>
  </si>
  <si>
    <t>2056460</t>
  </si>
  <si>
    <t>2021/4/8 22:30:48</t>
  </si>
  <si>
    <t>2056459</t>
  </si>
  <si>
    <t>178.00</t>
  </si>
  <si>
    <t>2021/4/8 22:30:46</t>
  </si>
  <si>
    <t>2056454</t>
  </si>
  <si>
    <t>喆啡酒店北京西站达官营地铁站店</t>
  </si>
  <si>
    <t>430.00</t>
  </si>
  <si>
    <t>2021/4/8 22:28:53</t>
  </si>
  <si>
    <t>2056440</t>
  </si>
  <si>
    <t>180.00</t>
  </si>
  <si>
    <t>2021/4/8 22:23:55</t>
  </si>
  <si>
    <t>2056429</t>
  </si>
  <si>
    <t>麗枫酒店·广州厦滘地铁站迎宾路店</t>
  </si>
  <si>
    <t>278.00</t>
  </si>
  <si>
    <t>2021/4/8 22:21:12</t>
  </si>
  <si>
    <t>2056422</t>
  </si>
  <si>
    <t>151.00</t>
  </si>
  <si>
    <t>2021/4/8 22:19:09</t>
  </si>
  <si>
    <t>2056418</t>
  </si>
  <si>
    <t>323.00</t>
  </si>
  <si>
    <t>2021/4/8 22:17:53</t>
  </si>
  <si>
    <t>2056412</t>
  </si>
  <si>
    <t>101.00</t>
  </si>
  <si>
    <t>2021/4/8 22:16:29</t>
  </si>
  <si>
    <t>2056409</t>
  </si>
  <si>
    <t>240.00</t>
  </si>
  <si>
    <t>2021/4/8 22:16:09</t>
  </si>
  <si>
    <t>2056378</t>
  </si>
  <si>
    <t>131.00</t>
  </si>
  <si>
    <t>2021/4/8 22:04:46</t>
  </si>
  <si>
    <t>2056349</t>
  </si>
  <si>
    <t>187.00</t>
  </si>
  <si>
    <t>2021/4/8 21:55:52</t>
  </si>
  <si>
    <t>2056336</t>
  </si>
  <si>
    <t>613.00</t>
  </si>
  <si>
    <t>2021/4/8 21:50:39</t>
  </si>
  <si>
    <t>2056330</t>
  </si>
  <si>
    <t>197.00</t>
  </si>
  <si>
    <t>2021/4/8 21:48:15</t>
  </si>
  <si>
    <t>2056323</t>
  </si>
  <si>
    <t>530.00</t>
  </si>
  <si>
    <t>2021/4/8 21:45:26</t>
  </si>
  <si>
    <t>2056318</t>
  </si>
  <si>
    <t>海口百士特商务酒店</t>
  </si>
  <si>
    <t>106.00</t>
  </si>
  <si>
    <t>2021/4/8 21:44:42</t>
  </si>
  <si>
    <t>2056309</t>
  </si>
  <si>
    <t>尚源国际酒店</t>
  </si>
  <si>
    <t>121.00</t>
  </si>
  <si>
    <t>2021/4/8 21:41:32</t>
  </si>
  <si>
    <t>2056282</t>
  </si>
  <si>
    <t>如家酒店（宁波环城西路店）</t>
  </si>
  <si>
    <t>2021/4/8 21:32:00</t>
  </si>
  <si>
    <t>2056270</t>
  </si>
  <si>
    <t>嘉福酒店</t>
  </si>
  <si>
    <t>114.00</t>
  </si>
  <si>
    <t>2021/4/8 21:25:15</t>
  </si>
  <si>
    <t>2056268</t>
  </si>
  <si>
    <t>雅朵假日酒店</t>
  </si>
  <si>
    <t>113.00</t>
  </si>
  <si>
    <t>2021/4/8 21:24:06</t>
  </si>
  <si>
    <t>2056256</t>
  </si>
  <si>
    <t>2021/4/8 21:17:55</t>
  </si>
  <si>
    <t>2056237</t>
  </si>
  <si>
    <t>201.00</t>
  </si>
  <si>
    <t>2021/4/8 21:10:52</t>
  </si>
  <si>
    <t>2056233</t>
  </si>
  <si>
    <t>华府快捷酒店</t>
  </si>
  <si>
    <t>103.00</t>
  </si>
  <si>
    <t>2021/4/8 21:08:52</t>
  </si>
  <si>
    <t>2056226</t>
  </si>
  <si>
    <t>格林豪泰商务酒店（宿迁沭阳开发区迎宾大道店）</t>
  </si>
  <si>
    <t>2021/4/8 21:05:29</t>
  </si>
  <si>
    <t>2056225</t>
  </si>
  <si>
    <t>309.00</t>
  </si>
  <si>
    <t>2021/4/8 21:04:36</t>
  </si>
  <si>
    <t>2056223</t>
  </si>
  <si>
    <t>2021/4/8 21:04:13</t>
  </si>
  <si>
    <t>2056219</t>
  </si>
  <si>
    <t>205.00</t>
  </si>
  <si>
    <t>2021/4/8 21:03:02</t>
  </si>
  <si>
    <t>2056211</t>
  </si>
  <si>
    <t>恒8连锁酒店（绍兴柯桥滨海客运站步行街店）</t>
  </si>
  <si>
    <t>115.00</t>
  </si>
  <si>
    <t>2021/4/8 21:00:28</t>
  </si>
  <si>
    <t>2056198</t>
  </si>
  <si>
    <t>卡萨霍尔文化主题酒店（康定将军桥店）</t>
  </si>
  <si>
    <t>333.00</t>
  </si>
  <si>
    <t>2021/4/8 20:56:15</t>
  </si>
  <si>
    <t>2056189</t>
  </si>
  <si>
    <t>256.00</t>
  </si>
  <si>
    <t>2021/4/8 20:53:44</t>
  </si>
  <si>
    <t>2056188</t>
  </si>
  <si>
    <t>169.00</t>
  </si>
  <si>
    <t>2021/4/8 20:52:57</t>
  </si>
  <si>
    <t>2056184</t>
  </si>
  <si>
    <t>惠达商务宾馆</t>
  </si>
  <si>
    <t>112.00</t>
  </si>
  <si>
    <t>2021/4/8 20:52:31</t>
  </si>
  <si>
    <t>2056183</t>
  </si>
  <si>
    <t>149.00</t>
  </si>
  <si>
    <t>2021/4/8 20:52:30</t>
  </si>
  <si>
    <t>2056181</t>
  </si>
  <si>
    <t>130.00</t>
  </si>
  <si>
    <t>2021/4/8 20:52:12</t>
  </si>
  <si>
    <t>2056177</t>
  </si>
  <si>
    <t>2021/4/8 20:51:00</t>
  </si>
  <si>
    <t>2056174</t>
  </si>
  <si>
    <t>格林豪泰快捷酒店（泰安万达广场汽车站店）</t>
  </si>
  <si>
    <t>119.00</t>
  </si>
  <si>
    <t>2021/4/8 20:48:19</t>
  </si>
  <si>
    <t>102596749780</t>
  </si>
  <si>
    <t>2056161</t>
  </si>
  <si>
    <t>格林豪泰智选酒店(济南唐冶店)</t>
  </si>
  <si>
    <t>赵浩翔</t>
  </si>
  <si>
    <t>271.00</t>
  </si>
  <si>
    <t>2021/4/8 20:44:17</t>
  </si>
  <si>
    <t>2056155</t>
  </si>
  <si>
    <t>460.00</t>
  </si>
  <si>
    <t>2021/4/8 20:39:43</t>
  </si>
  <si>
    <t>2056146</t>
  </si>
  <si>
    <t>174.00</t>
  </si>
  <si>
    <t>2021/4/8 20:36:13</t>
  </si>
  <si>
    <t>2056145</t>
  </si>
  <si>
    <t>麗枫酒店（普宁国际商品城店）</t>
  </si>
  <si>
    <t>217.00</t>
  </si>
  <si>
    <t>2021/4/8 20:36:09</t>
  </si>
  <si>
    <t>2056143</t>
  </si>
  <si>
    <t>108.00</t>
  </si>
  <si>
    <t>2021/4/8 20:35:44</t>
  </si>
  <si>
    <t>2056120</t>
  </si>
  <si>
    <t>2021/4/8 20:29:34</t>
  </si>
  <si>
    <t>2056115</t>
  </si>
  <si>
    <t>475.00</t>
  </si>
  <si>
    <t>2021/4/8 20:28:48</t>
  </si>
  <si>
    <t>2056113</t>
  </si>
  <si>
    <t>九天商务酒店（南城西平地铁站店）</t>
  </si>
  <si>
    <t>2021/4/8 20:27:52</t>
  </si>
  <si>
    <t>2056109</t>
  </si>
  <si>
    <t>604.00</t>
  </si>
  <si>
    <t>2021/4/8 20:25:50</t>
  </si>
  <si>
    <t>2056100</t>
  </si>
  <si>
    <t>141.00</t>
  </si>
  <si>
    <t>2021/4/8 20:22:10</t>
  </si>
  <si>
    <t>2056096</t>
  </si>
  <si>
    <t>179.00</t>
  </si>
  <si>
    <t>2021/4/8 20:21:13</t>
  </si>
  <si>
    <t>2056091</t>
  </si>
  <si>
    <t>2021/4/8 20:19:23</t>
  </si>
  <si>
    <t>2056087</t>
  </si>
  <si>
    <t>2021/4/8 20:18:05</t>
  </si>
  <si>
    <t>2056081</t>
  </si>
  <si>
    <t>尚客优品酒店（沈阳经济技术开发区七号街地铁站店）</t>
  </si>
  <si>
    <t>176.00</t>
  </si>
  <si>
    <t>2021/4/8 20:15:52</t>
  </si>
  <si>
    <t>2056076</t>
  </si>
  <si>
    <t>2021/4/8 20:13:32</t>
  </si>
  <si>
    <t>2056070</t>
  </si>
  <si>
    <t>160.00</t>
  </si>
  <si>
    <t>2021/4/8 20:12:39</t>
  </si>
  <si>
    <t>2056060</t>
  </si>
  <si>
    <t>格林豪泰商务酒店（无锡滨湖胡埭富安商业广场店）</t>
  </si>
  <si>
    <t>191.00</t>
  </si>
  <si>
    <t>2021/4/8 20:10:38</t>
  </si>
  <si>
    <t>102596136707</t>
  </si>
  <si>
    <t>2056059</t>
  </si>
  <si>
    <t>泊恋氧吧主题酒店</t>
  </si>
  <si>
    <t>杨海珍</t>
  </si>
  <si>
    <t>0.00</t>
  </si>
  <si>
    <t>2021/4/8 20:10:36</t>
  </si>
  <si>
    <t>2056050</t>
  </si>
  <si>
    <t>82.00</t>
  </si>
  <si>
    <t>2021/4/8 20:07:14</t>
  </si>
  <si>
    <t>2056049</t>
  </si>
  <si>
    <t>124.00</t>
  </si>
  <si>
    <t>2021/4/8 20:07:13</t>
  </si>
  <si>
    <t>2056045</t>
  </si>
  <si>
    <t>关山大酒店</t>
  </si>
  <si>
    <t>140.00</t>
  </si>
  <si>
    <t>2021/4/8 20:06:08</t>
  </si>
  <si>
    <t>2056039</t>
  </si>
  <si>
    <t>227.00</t>
  </si>
  <si>
    <t>2021/4/8 20:04:52</t>
  </si>
  <si>
    <t>2056029</t>
  </si>
  <si>
    <t>132.00</t>
  </si>
  <si>
    <t>2021/4/8 20:03:17</t>
  </si>
  <si>
    <t>2056028</t>
  </si>
  <si>
    <t>196.00</t>
  </si>
  <si>
    <t>2021/4/8 20:03:07</t>
  </si>
  <si>
    <t>2056018</t>
  </si>
  <si>
    <t>2021/4/8 20:01:35</t>
  </si>
  <si>
    <t>2056012</t>
  </si>
  <si>
    <t>165.00</t>
  </si>
  <si>
    <t>2021/4/8 19:58:38</t>
  </si>
  <si>
    <t>2055991</t>
  </si>
  <si>
    <t>263.00</t>
  </si>
  <si>
    <t>2021/4/8 19:49:14</t>
  </si>
  <si>
    <t>2055975</t>
  </si>
  <si>
    <t>罗志琦,罗志金</t>
  </si>
  <si>
    <t>214.00</t>
  </si>
  <si>
    <t>罗志琦</t>
  </si>
  <si>
    <t>2021/4/8 19:44:06</t>
  </si>
  <si>
    <t>2055939</t>
  </si>
  <si>
    <t>183.00</t>
  </si>
  <si>
    <t>2021/4/8 19:31:44</t>
  </si>
  <si>
    <t>2055937</t>
  </si>
  <si>
    <t>2021/4/8 19:29:37</t>
  </si>
  <si>
    <t>2055917</t>
  </si>
  <si>
    <t>紫霞阁时尚酒店</t>
  </si>
  <si>
    <t>154.00</t>
  </si>
  <si>
    <t>2021/4/8 19:23:31</t>
  </si>
  <si>
    <t>2055907</t>
  </si>
  <si>
    <t>233.00</t>
  </si>
  <si>
    <t>2021/4/8 19:18:59</t>
  </si>
  <si>
    <t>2055897</t>
  </si>
  <si>
    <t>161.00</t>
  </si>
  <si>
    <t>2021/4/8 19:16:13</t>
  </si>
  <si>
    <t>2055887</t>
  </si>
  <si>
    <t>2021/4/8 19:11:30</t>
  </si>
  <si>
    <t>2055876</t>
  </si>
  <si>
    <t>446.00</t>
  </si>
  <si>
    <t>2021/4/8 19:08:11</t>
  </si>
  <si>
    <t>2055867</t>
  </si>
  <si>
    <t>2021/4/8 19:05:09</t>
  </si>
  <si>
    <t>2055861</t>
  </si>
  <si>
    <t>572.00</t>
  </si>
  <si>
    <t>2021/4/8 19:03:00</t>
  </si>
  <si>
    <t>2055852</t>
  </si>
  <si>
    <t>7天连锁酒店（天津南站店）</t>
  </si>
  <si>
    <t>142.00</t>
  </si>
  <si>
    <t>2021/4/8 19:00:51</t>
  </si>
  <si>
    <t>2055844</t>
  </si>
  <si>
    <t>2021/4/8 18:57:11</t>
  </si>
  <si>
    <t>2055842</t>
  </si>
  <si>
    <t>2021/4/8 18:56:07</t>
  </si>
  <si>
    <t>2055840</t>
  </si>
  <si>
    <t>赣中快捷酒店</t>
  </si>
  <si>
    <t>107.00</t>
  </si>
  <si>
    <t>2021/4/8 18:55:36</t>
  </si>
  <si>
    <t>2055825</t>
  </si>
  <si>
    <t>格林豪泰盐城市亭湖区环保产业园智选酒店</t>
  </si>
  <si>
    <t>166.00</t>
  </si>
  <si>
    <t>2021/4/8 18:46:13</t>
  </si>
  <si>
    <t>2055817</t>
  </si>
  <si>
    <t>2021/4/8 18:42:21</t>
  </si>
  <si>
    <t>2055812</t>
  </si>
  <si>
    <t>235.00</t>
  </si>
  <si>
    <t>2021/4/8 18:41:03</t>
  </si>
  <si>
    <t>2055811</t>
  </si>
  <si>
    <t>105.00</t>
  </si>
  <si>
    <t>2021/4/8 18:40:34</t>
  </si>
  <si>
    <t>2055808</t>
  </si>
  <si>
    <t>喆啡酒店北京昌平东关地铁大学城店</t>
  </si>
  <si>
    <t>307.00</t>
  </si>
  <si>
    <t>2021/4/8 18:39:34</t>
  </si>
  <si>
    <t>2055806</t>
  </si>
  <si>
    <t>格林豪泰快捷酒店（常州火车站南广场第一人民医院店）</t>
  </si>
  <si>
    <t>104.00</t>
  </si>
  <si>
    <t>2021/4/8 18:39:04</t>
  </si>
  <si>
    <t>102596713981</t>
  </si>
  <si>
    <t>2055798</t>
  </si>
  <si>
    <t>格林东方酒店(连云港嘉瑞宝广场店)</t>
  </si>
  <si>
    <t>王永亮</t>
  </si>
  <si>
    <t>2021/4/8 18:37:25</t>
  </si>
  <si>
    <t>2055789</t>
  </si>
  <si>
    <t>129.00</t>
  </si>
  <si>
    <t>2021/4/8 18:35:00</t>
  </si>
  <si>
    <t>2055780</t>
  </si>
  <si>
    <t>87.00</t>
  </si>
  <si>
    <t>2021/4/8 18:32:28</t>
  </si>
  <si>
    <t>2055778</t>
  </si>
  <si>
    <t>133.00</t>
  </si>
  <si>
    <t>2021/4/8 18:31:09</t>
  </si>
  <si>
    <t>2055768</t>
  </si>
  <si>
    <t>2021/4/8 18:27:17</t>
  </si>
  <si>
    <t>2055751</t>
  </si>
  <si>
    <t>2021/4/8 18:23:39</t>
  </si>
  <si>
    <t>2055736</t>
  </si>
  <si>
    <t>2021/4/8 18:20:17</t>
  </si>
  <si>
    <t>2055728</t>
  </si>
  <si>
    <t>92.00</t>
  </si>
  <si>
    <t>2021/4/8 18:16:14</t>
  </si>
  <si>
    <t>2055726</t>
  </si>
  <si>
    <t>2021/4/8 18:15:42</t>
  </si>
  <si>
    <t>2055722</t>
  </si>
  <si>
    <t>2021/4/8 18:14:25</t>
  </si>
  <si>
    <t>2055719</t>
  </si>
  <si>
    <t>188.00</t>
  </si>
  <si>
    <t>2021/4/8 18:13:52</t>
  </si>
  <si>
    <t>2055713</t>
  </si>
  <si>
    <t>新天居大酒店</t>
  </si>
  <si>
    <t>2021/4/8 18:10:50</t>
  </si>
  <si>
    <t>2055711</t>
  </si>
  <si>
    <t>155.00</t>
  </si>
  <si>
    <t>2021/4/8 18:09:54</t>
  </si>
  <si>
    <t>2055708</t>
  </si>
  <si>
    <t>134.00</t>
  </si>
  <si>
    <t>2021/4/8 18:08:15</t>
  </si>
  <si>
    <t>2055700</t>
  </si>
  <si>
    <t>2021/4/8 18:05:50</t>
  </si>
  <si>
    <t>2055691</t>
  </si>
  <si>
    <t>305.00</t>
  </si>
  <si>
    <t>2021/4/8 18:03:03</t>
  </si>
  <si>
    <t>2055675</t>
  </si>
  <si>
    <t>2021/4/8 17:57:21</t>
  </si>
  <si>
    <t>2055665</t>
  </si>
  <si>
    <t>791.00</t>
  </si>
  <si>
    <t>2021/4/8 17:54:17</t>
  </si>
  <si>
    <t>2055661</t>
  </si>
  <si>
    <t>126.00</t>
  </si>
  <si>
    <t>2021/4/8 17:53:30</t>
  </si>
  <si>
    <t>2055657</t>
  </si>
  <si>
    <t>177.00</t>
  </si>
  <si>
    <t>2021/4/8 17:52:38</t>
  </si>
  <si>
    <t>2055654</t>
  </si>
  <si>
    <t>270.00</t>
  </si>
  <si>
    <t>2021/4/8 17:50:44</t>
  </si>
  <si>
    <t>2055646</t>
  </si>
  <si>
    <t>2021/4/8 17:47:12</t>
  </si>
  <si>
    <t>2055626</t>
  </si>
  <si>
    <t>2021/4/8 17:37:58</t>
  </si>
  <si>
    <t>2055617</t>
  </si>
  <si>
    <t>2021/4/8 17:35:30</t>
  </si>
  <si>
    <t>2055613</t>
  </si>
  <si>
    <t>175.00</t>
  </si>
  <si>
    <t>2021/4/8 17:34:05</t>
  </si>
  <si>
    <t>2055610</t>
  </si>
  <si>
    <t>尊尚国际大酒店</t>
  </si>
  <si>
    <t>84.00</t>
  </si>
  <si>
    <t>2021/4/8 17:32:31</t>
  </si>
  <si>
    <t>2055606</t>
  </si>
  <si>
    <t>2021/4/8 17:31:54</t>
  </si>
  <si>
    <t>2055605</t>
  </si>
  <si>
    <t>2021/4/8 17:31:37</t>
  </si>
  <si>
    <t>2055597</t>
  </si>
  <si>
    <t>120.00</t>
  </si>
  <si>
    <t>2021/4/8 17:29:22</t>
  </si>
  <si>
    <t>2055578</t>
  </si>
  <si>
    <t>锦江之星（迁安燕山中路店）</t>
  </si>
  <si>
    <t>2021/4/8 17:23:11</t>
  </si>
  <si>
    <t>2055571</t>
  </si>
  <si>
    <t>388.00</t>
  </si>
  <si>
    <t>2021/4/8 17:21:34</t>
  </si>
  <si>
    <t>2055567</t>
  </si>
  <si>
    <t>156.00</t>
  </si>
  <si>
    <t>2021/4/8 17:20:31</t>
  </si>
  <si>
    <t>2055564</t>
  </si>
  <si>
    <t>168.00</t>
  </si>
  <si>
    <t>2021/4/8 17:18:59</t>
  </si>
  <si>
    <t>2055554</t>
  </si>
  <si>
    <t>102.00</t>
  </si>
  <si>
    <t>2021/4/8 17:13:00</t>
  </si>
  <si>
    <t>2055549</t>
  </si>
  <si>
    <t>2021/4/8 17:10:32</t>
  </si>
  <si>
    <t>2055547</t>
  </si>
  <si>
    <t>贝壳酒店（张家港杨舍西街店）</t>
  </si>
  <si>
    <t>109.00</t>
  </si>
  <si>
    <t>2021/4/8 17:09:54</t>
  </si>
  <si>
    <t>2055541</t>
  </si>
  <si>
    <t>2021/4/8 17:07:55</t>
  </si>
  <si>
    <t>2055536</t>
  </si>
  <si>
    <t>2021/4/8 17:06:13</t>
  </si>
  <si>
    <t>2055533</t>
  </si>
  <si>
    <t>2021/4/8 17:03:52</t>
  </si>
  <si>
    <t>2055523</t>
  </si>
  <si>
    <t>贝壳酒店（泰兴汽车客运站碧云广场店）</t>
  </si>
  <si>
    <t>2021/4/8 16:59:15</t>
  </si>
  <si>
    <t>2055518</t>
  </si>
  <si>
    <t>维也纳酒店（上海虹桥枢纽嘉定新城店）</t>
  </si>
  <si>
    <t>300.00</t>
  </si>
  <si>
    <t>2021/4/8 16:58:06</t>
  </si>
  <si>
    <t>2055514</t>
  </si>
  <si>
    <t>7天连锁酒店（庆阳西峰区北大街店）</t>
  </si>
  <si>
    <t>2021/4/8 16:56:48</t>
  </si>
  <si>
    <t>2055509</t>
  </si>
  <si>
    <t>111.00</t>
  </si>
  <si>
    <t>2021/4/8 16:55:39</t>
  </si>
  <si>
    <t>2055500</t>
  </si>
  <si>
    <t>2021/4/8 16:52:35</t>
  </si>
  <si>
    <t>2055499</t>
  </si>
  <si>
    <t>321.00</t>
  </si>
  <si>
    <t>2055498</t>
  </si>
  <si>
    <t>派酒店·自贡荣县大佛寺客运南站店</t>
  </si>
  <si>
    <t>2021/4/8 16:50:38</t>
  </si>
  <si>
    <t>2055493</t>
  </si>
  <si>
    <t>2021/4/8 16:49:07</t>
  </si>
  <si>
    <t>2055485</t>
  </si>
  <si>
    <t>2021/4/8 16:46:52</t>
  </si>
  <si>
    <t>2055481</t>
  </si>
  <si>
    <t>2021/4/8 16:45:08</t>
  </si>
  <si>
    <t>2055479</t>
  </si>
  <si>
    <t>7天连锁酒店（宿迁泗阳汽车站店）</t>
  </si>
  <si>
    <t>2021/4/8 16:44:38</t>
  </si>
  <si>
    <t>2055478</t>
  </si>
  <si>
    <t>136.00</t>
  </si>
  <si>
    <t>2021/4/8 16:44:27</t>
  </si>
  <si>
    <t>2055413</t>
  </si>
  <si>
    <t>2021/4/8 16:16:19</t>
  </si>
  <si>
    <t>2055405</t>
  </si>
  <si>
    <t>格林豪泰商务酒店(广州员岗地铁站店)</t>
  </si>
  <si>
    <t>206.00</t>
  </si>
  <si>
    <t>2021/4/8 16:11:32</t>
  </si>
  <si>
    <t>2055404</t>
  </si>
  <si>
    <t>2021/4/8 16:11:25</t>
  </si>
  <si>
    <t>2055402</t>
  </si>
  <si>
    <t>2021/4/8 16:09:48</t>
  </si>
  <si>
    <t>2055398</t>
  </si>
  <si>
    <t>170.00</t>
  </si>
  <si>
    <t>2021/4/8 16:07:45</t>
  </si>
  <si>
    <t>2055393</t>
  </si>
  <si>
    <t>2021/4/8 16:03:46</t>
  </si>
  <si>
    <t>2055391</t>
  </si>
  <si>
    <t>2021/4/8 16:02:39</t>
  </si>
  <si>
    <t>2055388</t>
  </si>
  <si>
    <t>格林豪泰商务酒店（朝阳汽车站店）</t>
  </si>
  <si>
    <t>2021/4/8 16:01:33</t>
  </si>
  <si>
    <t>2055386</t>
  </si>
  <si>
    <t>2021/4/8 15:58:19</t>
  </si>
  <si>
    <t>2055385</t>
  </si>
  <si>
    <t>2021/4/8 15:57:36</t>
  </si>
  <si>
    <t>102596151823</t>
  </si>
  <si>
    <t>2055374</t>
  </si>
  <si>
    <t>潘珂</t>
  </si>
  <si>
    <t>2021/4/8 15:49:00</t>
  </si>
  <si>
    <t>2055362</t>
  </si>
  <si>
    <t>173.00</t>
  </si>
  <si>
    <t>2021/4/8 15:41:12</t>
  </si>
  <si>
    <t>2055359</t>
  </si>
  <si>
    <t>记忆咖啡旅馆</t>
  </si>
  <si>
    <t>100.00</t>
  </si>
  <si>
    <t>2021/4/8 15:40:01</t>
  </si>
  <si>
    <t>2055348</t>
  </si>
  <si>
    <t>格林豪泰商务酒店（文登百大广场店）</t>
  </si>
  <si>
    <t>78.00</t>
  </si>
  <si>
    <t>2021/4/8 15:26:29</t>
  </si>
  <si>
    <t>2055339</t>
  </si>
  <si>
    <t>2021/4/8 15:22:13</t>
  </si>
  <si>
    <t>2055322</t>
  </si>
  <si>
    <t>555.00</t>
  </si>
  <si>
    <t>2021/4/8 15:06:54</t>
  </si>
  <si>
    <t>2055321</t>
  </si>
  <si>
    <t>158.00</t>
  </si>
  <si>
    <t>2021/4/8 15:04:29</t>
  </si>
  <si>
    <t>2055295</t>
  </si>
  <si>
    <t>福州私享家空中花园酒店</t>
  </si>
  <si>
    <t>277.00</t>
  </si>
  <si>
    <t>2021/4/8 14:40:46</t>
  </si>
  <si>
    <t>2055260</t>
  </si>
  <si>
    <t>382.00</t>
  </si>
  <si>
    <t>2021/4/8 14:06:58</t>
  </si>
  <si>
    <t>2055251</t>
  </si>
  <si>
    <t>2021/4/8 14:01:20</t>
  </si>
  <si>
    <t>102596128218</t>
  </si>
  <si>
    <t>2055238</t>
  </si>
  <si>
    <t>格林豪泰(泰兴国庆东路大润发店)</t>
  </si>
  <si>
    <t>晏荣永</t>
  </si>
  <si>
    <t>2021/4/8 13:52:04</t>
  </si>
  <si>
    <t>2055229</t>
  </si>
  <si>
    <t>柏曼酒店（长沙麓景路店）</t>
  </si>
  <si>
    <t>284.00</t>
  </si>
  <si>
    <t>2021/4/8 13:41:18</t>
  </si>
  <si>
    <t>2055228</t>
  </si>
  <si>
    <t>2021/4/8 13:41:15</t>
  </si>
  <si>
    <t>2055212</t>
  </si>
  <si>
    <t>519.00</t>
  </si>
  <si>
    <t>2021/4/8 13:30:28</t>
  </si>
  <si>
    <t>2055209</t>
  </si>
  <si>
    <t>八方精品酒店（园洲店）</t>
  </si>
  <si>
    <t>2021/4/8 13:29:58</t>
  </si>
  <si>
    <t>2055205</t>
  </si>
  <si>
    <t>2021/4/8 13:25:40</t>
  </si>
  <si>
    <t>2055202</t>
  </si>
  <si>
    <t>7天连锁酒店（海安汽车站店）</t>
  </si>
  <si>
    <t>2021/4/8 13:22:08</t>
  </si>
  <si>
    <t>2055187</t>
  </si>
  <si>
    <t>7天连锁酒店（赤峰客运总站店）</t>
  </si>
  <si>
    <t>2021/4/8 13:12:22</t>
  </si>
  <si>
    <t>2055185</t>
  </si>
  <si>
    <t>2021/4/8 13:11:53</t>
  </si>
  <si>
    <t>2055161</t>
  </si>
  <si>
    <t>2021/4/8 12:52:57</t>
  </si>
  <si>
    <t>2055144</t>
  </si>
  <si>
    <t>831.00</t>
  </si>
  <si>
    <t>2021/4/8 12:36:18</t>
  </si>
  <si>
    <t>2055141</t>
  </si>
  <si>
    <t>312.00</t>
  </si>
  <si>
    <t>2021/4/8 12:33:34</t>
  </si>
  <si>
    <t>2055124</t>
  </si>
  <si>
    <t>2021/4/8 12:17:43</t>
  </si>
  <si>
    <t>2055121</t>
  </si>
  <si>
    <t>2021/4/8 12:17:02</t>
  </si>
  <si>
    <t>2055109</t>
  </si>
  <si>
    <t>2021/4/8 12:07:42</t>
  </si>
  <si>
    <t>2055106</t>
  </si>
  <si>
    <t>163.00</t>
  </si>
  <si>
    <t>2021/4/8 12:07:01</t>
  </si>
  <si>
    <t>2055103</t>
  </si>
  <si>
    <t>2021/4/8 12:06:02</t>
  </si>
  <si>
    <t>2055088</t>
  </si>
  <si>
    <t>634.00</t>
  </si>
  <si>
    <t>2021/4/8 11:56:19</t>
  </si>
  <si>
    <t>2055079</t>
  </si>
  <si>
    <t>青皮树天津静海区汽车站家世界购物广场酒店</t>
  </si>
  <si>
    <t>2021/4/8 11:51:44</t>
  </si>
  <si>
    <t>2055074</t>
  </si>
  <si>
    <t>格林豪泰快捷酒店（忻州建设南路店）</t>
  </si>
  <si>
    <t>2021/4/8 11:44:21</t>
  </si>
  <si>
    <t>2055063</t>
  </si>
  <si>
    <t>派酒店（广州番禺市桥地铁站店）</t>
  </si>
  <si>
    <t>2021/4/8 11:36:35</t>
  </si>
  <si>
    <t>2055057</t>
  </si>
  <si>
    <t>格林豪泰快捷酒店（聊城阳谷黄山路狮子楼店）</t>
  </si>
  <si>
    <t>2021/4/8 11:31:56</t>
  </si>
  <si>
    <t>2055054</t>
  </si>
  <si>
    <t>2021/4/8 11:29:55</t>
  </si>
  <si>
    <t>2055040</t>
  </si>
  <si>
    <t>7天优品酒店（锦州站前店）</t>
  </si>
  <si>
    <t>2021/4/8 11:19:56</t>
  </si>
  <si>
    <t>2055037</t>
  </si>
  <si>
    <t>2021/4/8 11:17:18</t>
  </si>
  <si>
    <t>2055035</t>
  </si>
  <si>
    <t>167.00</t>
  </si>
  <si>
    <t>2021/4/8 11:15:34</t>
  </si>
  <si>
    <t>2055030</t>
  </si>
  <si>
    <t>格林豪泰快捷酒店（白银汽车东站兰包路店）</t>
  </si>
  <si>
    <t>2021/4/8 11:11:25</t>
  </si>
  <si>
    <t>2055017</t>
  </si>
  <si>
    <t>7天连锁酒店（遵义仁怀市政府店）</t>
  </si>
  <si>
    <t>2021/4/8 10:59:37</t>
  </si>
  <si>
    <t>2055011</t>
  </si>
  <si>
    <t>家之鑫影院主题酒店</t>
  </si>
  <si>
    <t>2021/4/8 10:54:18</t>
  </si>
  <si>
    <t>2054967</t>
  </si>
  <si>
    <t>2021/4/8 10:10:13</t>
  </si>
  <si>
    <t>2054959</t>
  </si>
  <si>
    <t>2021/4/8 10:05:38</t>
  </si>
  <si>
    <t>2054943</t>
  </si>
  <si>
    <t>512.00</t>
  </si>
  <si>
    <t>2021/4/8 9:51:42</t>
  </si>
  <si>
    <t>2054914</t>
  </si>
  <si>
    <t>2021/4/8 9:26:39</t>
  </si>
  <si>
    <t>2054900</t>
  </si>
  <si>
    <t>2021/4/8 9:12:23</t>
  </si>
  <si>
    <t>2054869</t>
  </si>
  <si>
    <t>2021/4/8 8:31:43</t>
  </si>
  <si>
    <t>2054850</t>
  </si>
  <si>
    <t>麗枫酒店·河源东源店</t>
  </si>
  <si>
    <t>199.00</t>
  </si>
  <si>
    <t>2021/4/8 8:02:29</t>
  </si>
  <si>
    <t>2054836</t>
  </si>
  <si>
    <t>2021/4/8 7:26:14</t>
  </si>
  <si>
    <t>2054815</t>
  </si>
  <si>
    <t>265.00</t>
  </si>
  <si>
    <t>2021/4/8 6:38:18</t>
  </si>
  <si>
    <t>2054807</t>
  </si>
  <si>
    <t>189.00</t>
  </si>
  <si>
    <t>2021/4/8 6:00:21</t>
  </si>
  <si>
    <t>2054770</t>
  </si>
  <si>
    <t>200.00</t>
  </si>
  <si>
    <t>2021/4/8 2:18:47</t>
  </si>
  <si>
    <t>102596045814</t>
  </si>
  <si>
    <t>2054761</t>
  </si>
  <si>
    <t>青皮树酒店(天津大港学府路大学城店)</t>
  </si>
  <si>
    <t>刘金合</t>
  </si>
  <si>
    <t>2021/4/8 1:20:26</t>
  </si>
  <si>
    <t>2054757</t>
  </si>
  <si>
    <t>148.00</t>
  </si>
  <si>
    <t>2021/4/8 1:14:39</t>
  </si>
  <si>
    <t>102596556872</t>
  </si>
  <si>
    <t>2054747</t>
  </si>
  <si>
    <t>毛清</t>
  </si>
  <si>
    <t>2021/4/8 0:44:41</t>
  </si>
  <si>
    <t>2054745</t>
  </si>
  <si>
    <t>2021/4/8 0:44:21</t>
  </si>
  <si>
    <t>102596612375</t>
  </si>
  <si>
    <t>2054718</t>
  </si>
  <si>
    <t>如家酒店(上海金沙江路丰庄地铁站店)</t>
  </si>
  <si>
    <t>方毅</t>
  </si>
  <si>
    <t>2021/4/8 0:04:01</t>
  </si>
  <si>
    <t>2054651</t>
  </si>
  <si>
    <t>835.00</t>
  </si>
  <si>
    <t>2021/4/7 23:04:07</t>
  </si>
  <si>
    <t>2054635</t>
  </si>
  <si>
    <t>225.00</t>
  </si>
  <si>
    <t>2021/4/7 22:48:04</t>
  </si>
  <si>
    <t>2054629</t>
  </si>
  <si>
    <t>周凯华,周永宝</t>
  </si>
  <si>
    <t>296.00</t>
  </si>
  <si>
    <t>周凯华</t>
  </si>
  <si>
    <t>2021/4/7 22:45:33</t>
  </si>
  <si>
    <t>2054613</t>
  </si>
  <si>
    <t>219.00</t>
  </si>
  <si>
    <t>2021/4/7 22:32:57</t>
  </si>
  <si>
    <t>2054531</t>
  </si>
  <si>
    <t>376.00</t>
  </si>
  <si>
    <t>2021/4/7 21:37:46</t>
  </si>
  <si>
    <t>2054493</t>
  </si>
  <si>
    <t>九江江南宾馆</t>
  </si>
  <si>
    <t>258.00</t>
  </si>
  <si>
    <t>2021/4/7 21:09:47</t>
  </si>
  <si>
    <t>2054412</t>
  </si>
  <si>
    <t>布丁酒店（重庆杨家坪步行街轻轨站店）</t>
  </si>
  <si>
    <t>65.00</t>
  </si>
  <si>
    <t>2021/4/7 20:19:40</t>
  </si>
  <si>
    <t>2054403</t>
  </si>
  <si>
    <t>2021/4/7 20:14:46</t>
  </si>
  <si>
    <t>2054332</t>
  </si>
  <si>
    <t>格林豪泰商务酒店（唐山路北裕华道店）</t>
  </si>
  <si>
    <t>150.00</t>
  </si>
  <si>
    <t>2021/4/7 19:30:02</t>
  </si>
  <si>
    <t>2054300</t>
  </si>
  <si>
    <t>锦江之星（烟台滨海路海韵路店）</t>
  </si>
  <si>
    <t>244.00</t>
  </si>
  <si>
    <t>2021/4/7 19:13:41</t>
  </si>
  <si>
    <t>2054229</t>
  </si>
  <si>
    <t>卢飞,张思验</t>
  </si>
  <si>
    <t>478.00</t>
  </si>
  <si>
    <t>卢飞</t>
  </si>
  <si>
    <t>2021/4/7 18:30:44</t>
  </si>
  <si>
    <t>2054191</t>
  </si>
  <si>
    <t>2021/4/7 18:12:09</t>
  </si>
  <si>
    <t>2054182</t>
  </si>
  <si>
    <t>世间香境七溪地度假村</t>
  </si>
  <si>
    <t>780.00</t>
  </si>
  <si>
    <t>2021/4/7 18:00:02</t>
  </si>
  <si>
    <t>2054161</t>
  </si>
  <si>
    <t>格林豪泰商务酒店（扬州火车站进站口店）</t>
  </si>
  <si>
    <t>356.00</t>
  </si>
  <si>
    <t>2021/4/7 17:45:57</t>
  </si>
  <si>
    <t>2054120</t>
  </si>
  <si>
    <t>2021/4/7 17:21:36</t>
  </si>
  <si>
    <t>102595705590</t>
  </si>
  <si>
    <t>2054108</t>
  </si>
  <si>
    <t>如家酒店（临安钱王街万华广场店）</t>
  </si>
  <si>
    <t>王启权</t>
  </si>
  <si>
    <t>2021/4/7 17:14:39</t>
  </si>
  <si>
    <t>102595973837</t>
  </si>
  <si>
    <t>2054099</t>
  </si>
  <si>
    <t>浮梁瓷本艺术主题酒店</t>
  </si>
  <si>
    <t>成容</t>
  </si>
  <si>
    <t>2021/4/7 17:03:26</t>
  </si>
  <si>
    <t>2054021</t>
  </si>
  <si>
    <t>139.00</t>
  </si>
  <si>
    <t>2021/4/7 16:17:25</t>
  </si>
  <si>
    <t>2054015</t>
  </si>
  <si>
    <t>621.00</t>
  </si>
  <si>
    <t>2021/4/7 16:14:14</t>
  </si>
  <si>
    <t>2053995</t>
  </si>
  <si>
    <t>2021/4/7 15:50:03</t>
  </si>
  <si>
    <t>2053962</t>
  </si>
  <si>
    <t>2021/4/7 15:19:18</t>
  </si>
  <si>
    <t>2053951</t>
  </si>
  <si>
    <t>122.00</t>
  </si>
  <si>
    <t>2021/4/7 15:11:07</t>
  </si>
  <si>
    <t>2053940</t>
  </si>
  <si>
    <t>374.00</t>
  </si>
  <si>
    <t>2021/4/7 14:59:16</t>
  </si>
  <si>
    <t>2053925</t>
  </si>
  <si>
    <t>BLEVINS CONORJAMES</t>
  </si>
  <si>
    <t>757.00</t>
  </si>
  <si>
    <t>2021/4/7 14:49:33</t>
  </si>
  <si>
    <t>2053832</t>
  </si>
  <si>
    <t>232.00</t>
  </si>
  <si>
    <t>2021/4/7 13:26:20</t>
  </si>
  <si>
    <t>2053828</t>
  </si>
  <si>
    <t>450.00</t>
  </si>
  <si>
    <t>2021/4/7 13:23:17</t>
  </si>
  <si>
    <t>2053826</t>
  </si>
  <si>
    <t>2021/4/7 13:22:10</t>
  </si>
  <si>
    <t>2053822</t>
  </si>
  <si>
    <t>2021/4/7 13:18:48</t>
  </si>
  <si>
    <t>2053794</t>
  </si>
  <si>
    <t>格林联盟酒店（海门叠石桥绣女路步行街店）</t>
  </si>
  <si>
    <t>2021/4/7 12:57:11</t>
  </si>
  <si>
    <t>2053662</t>
  </si>
  <si>
    <t>2021/4/7 11:33:35</t>
  </si>
  <si>
    <t>2053598</t>
  </si>
  <si>
    <t>532.00</t>
  </si>
  <si>
    <t>2021/4/7 10:47:15</t>
  </si>
  <si>
    <t>2053556</t>
  </si>
  <si>
    <t>66.00</t>
  </si>
  <si>
    <t>2021/4/7 10:14:03</t>
  </si>
  <si>
    <t>2053473</t>
  </si>
  <si>
    <t>304.00</t>
  </si>
  <si>
    <t>2021/4/7 8:21:03</t>
  </si>
  <si>
    <t>102595064512</t>
  </si>
  <si>
    <t>2053448</t>
  </si>
  <si>
    <t>格林豪泰贝壳酒店（玉林金城商厦店）</t>
  </si>
  <si>
    <t>钟军</t>
  </si>
  <si>
    <t>2021/4/7 3:34:11</t>
  </si>
  <si>
    <t>2053415</t>
  </si>
  <si>
    <t>海口泰博艺术设计酒店</t>
  </si>
  <si>
    <t>2021/4/7 0:21:40</t>
  </si>
  <si>
    <t>2053348</t>
  </si>
  <si>
    <t>2021/4/6 23:02:49</t>
  </si>
  <si>
    <t>2053333</t>
  </si>
  <si>
    <t>泽源公寓式酒店（西安朱宏路店）</t>
  </si>
  <si>
    <t>2021/4/6 22:52:35</t>
  </si>
  <si>
    <t>2053259</t>
  </si>
  <si>
    <t>2021/4/6 22:04:53</t>
  </si>
  <si>
    <t>2053186</t>
  </si>
  <si>
    <t>294.00</t>
  </si>
  <si>
    <t>2021/4/6 21:34:29</t>
  </si>
  <si>
    <t>2053092</t>
  </si>
  <si>
    <t>306.00</t>
  </si>
  <si>
    <t>2021/4/6 21:00:56</t>
  </si>
  <si>
    <t>2053074</t>
  </si>
  <si>
    <t>2021/4/6 20:43:53</t>
  </si>
  <si>
    <t>2052959</t>
  </si>
  <si>
    <t>2021/4/6 19:53:35</t>
  </si>
  <si>
    <t>2052941</t>
  </si>
  <si>
    <t>格林豪泰商务酒店（驻马店纬四路店）</t>
  </si>
  <si>
    <t>2021/4/6 19:45:12</t>
  </si>
  <si>
    <t>2052939</t>
  </si>
  <si>
    <t>500.00</t>
  </si>
  <si>
    <t>2021/4/6 19:43:25</t>
  </si>
  <si>
    <t>2052881</t>
  </si>
  <si>
    <t>泊悦精品酒店</t>
  </si>
  <si>
    <t>330.00</t>
  </si>
  <si>
    <t>2021/4/6 19:14:28</t>
  </si>
  <si>
    <t>2052862</t>
  </si>
  <si>
    <t>145.00</t>
  </si>
  <si>
    <t>2021/4/6 19:05:35</t>
  </si>
  <si>
    <t>2052812</t>
  </si>
  <si>
    <t>张学云,李恒伟</t>
  </si>
  <si>
    <t>1608.00</t>
  </si>
  <si>
    <t>张学云</t>
  </si>
  <si>
    <t>2021/4/6 18:37:25</t>
  </si>
  <si>
    <t>2052783</t>
  </si>
  <si>
    <t>维也纳智好酒店（南京河西金鹰店）</t>
  </si>
  <si>
    <t>243.00</t>
  </si>
  <si>
    <t>2021/4/6 18:25:22</t>
  </si>
  <si>
    <t>2052744</t>
  </si>
  <si>
    <t>99.00</t>
  </si>
  <si>
    <t>2021/4/6 18:08:35</t>
  </si>
  <si>
    <t>2052716</t>
  </si>
  <si>
    <t>274.00</t>
  </si>
  <si>
    <t>2021/4/6 17:58:36</t>
  </si>
  <si>
    <t>102594061032</t>
  </si>
  <si>
    <t>2052637</t>
  </si>
  <si>
    <t>林芝凌云客精品酒店</t>
  </si>
  <si>
    <t>张政</t>
  </si>
  <si>
    <t>2021/4/6 17:14:42</t>
  </si>
  <si>
    <t>102594938369</t>
  </si>
  <si>
    <t>2052529</t>
  </si>
  <si>
    <t>如家酒店(北京中关村蓝靛厂店)</t>
  </si>
  <si>
    <t>蒙超荣</t>
  </si>
  <si>
    <t>2021/4/6 16:24:49</t>
  </si>
  <si>
    <t>2052526</t>
  </si>
  <si>
    <t>隆吉快捷酒店</t>
  </si>
  <si>
    <t>2021/4/6 16:22:43</t>
  </si>
  <si>
    <t>2052465</t>
  </si>
  <si>
    <t>2021/4/6 15:51:03</t>
  </si>
  <si>
    <t>2052429</t>
  </si>
  <si>
    <t>1152.00</t>
  </si>
  <si>
    <t>2021/4/6 15:30:21</t>
  </si>
  <si>
    <t>2052312</t>
  </si>
  <si>
    <t>127.00</t>
  </si>
  <si>
    <t>2021/4/6 14:15:11</t>
  </si>
  <si>
    <t>2052268</t>
  </si>
  <si>
    <t>如家酒店（上海枫林路中国科学院店）</t>
  </si>
  <si>
    <t>黄毅,黄毅</t>
  </si>
  <si>
    <t>1518.00</t>
  </si>
  <si>
    <t>黄毅</t>
  </si>
  <si>
    <t>2021/4/6 13:57:16</t>
  </si>
  <si>
    <t>102594946780</t>
  </si>
  <si>
    <t>2052201</t>
  </si>
  <si>
    <t>重庆ART·高空全江景公寓</t>
  </si>
  <si>
    <t>王生</t>
  </si>
  <si>
    <t>2021/4/6 13:17:15</t>
  </si>
  <si>
    <t>2052199</t>
  </si>
  <si>
    <t>118.00</t>
  </si>
  <si>
    <t>2021/4/6 13:16:12</t>
  </si>
  <si>
    <t>102594764171</t>
  </si>
  <si>
    <t>2052091</t>
  </si>
  <si>
    <t>如家商旅酒店(上海浦东陆家嘴东方明珠店)</t>
  </si>
  <si>
    <t>吴惠英</t>
  </si>
  <si>
    <t>2021/4/6 12:00:43</t>
  </si>
  <si>
    <t>2052040</t>
  </si>
  <si>
    <t>289.00</t>
  </si>
  <si>
    <t>2021/4/6 11:42:01</t>
  </si>
  <si>
    <t>2052029</t>
  </si>
  <si>
    <t>格林豪泰酒店（晋中榆次汇通北路奥特莱斯店）</t>
  </si>
  <si>
    <t>360.00</t>
  </si>
  <si>
    <t>2021/4/6 11:31:54</t>
  </si>
  <si>
    <t>2051948</t>
  </si>
  <si>
    <t>1112.00</t>
  </si>
  <si>
    <t>2021/4/6 10:48:09</t>
  </si>
  <si>
    <t>2051904</t>
  </si>
  <si>
    <t>789.00</t>
  </si>
  <si>
    <t>2021/4/6 10:18:13</t>
  </si>
  <si>
    <t>2051727</t>
  </si>
  <si>
    <t>498.00</t>
  </si>
  <si>
    <t>2021/4/6 6:47:09</t>
  </si>
  <si>
    <t>2051624</t>
  </si>
  <si>
    <t>王萌,姜树静</t>
  </si>
  <si>
    <t>316.00</t>
  </si>
  <si>
    <t>王萌</t>
  </si>
  <si>
    <t>2021/4/6 0:06:50</t>
  </si>
  <si>
    <t>2051506</t>
  </si>
  <si>
    <t>651.00</t>
  </si>
  <si>
    <t>2021/4/5 22:04:32</t>
  </si>
  <si>
    <t>2051478</t>
  </si>
  <si>
    <t>561.00</t>
  </si>
  <si>
    <t>2021/4/5 21:49:42</t>
  </si>
  <si>
    <t>2051474</t>
  </si>
  <si>
    <t>552.00</t>
  </si>
  <si>
    <t>2021/4/5 21:45:57</t>
  </si>
  <si>
    <t>2051437</t>
  </si>
  <si>
    <t>2021/4/5 21:23:25</t>
  </si>
  <si>
    <t>2050949</t>
  </si>
  <si>
    <t>840.00</t>
  </si>
  <si>
    <t>2021/4/5 15:50:44</t>
  </si>
  <si>
    <t>2050878</t>
  </si>
  <si>
    <t>蔺善友,孙凤林</t>
  </si>
  <si>
    <t>蔺善友</t>
  </si>
  <si>
    <t>2021/4/5 14:46:28</t>
  </si>
  <si>
    <t>2050869</t>
  </si>
  <si>
    <t>370.00</t>
  </si>
  <si>
    <t>2021/4/5 14:40:43</t>
  </si>
  <si>
    <t>2050862</t>
  </si>
  <si>
    <t>628.00</t>
  </si>
  <si>
    <t>2021/4/5 14:34:20</t>
  </si>
  <si>
    <t>2050857</t>
  </si>
  <si>
    <t>824.00</t>
  </si>
  <si>
    <t>2021/4/5 14:23:38</t>
  </si>
  <si>
    <t>2050506</t>
  </si>
  <si>
    <t>916.00</t>
  </si>
  <si>
    <t>2021/4/5 8:26:18</t>
  </si>
  <si>
    <t>2050482</t>
  </si>
  <si>
    <t>广州新地酒店</t>
  </si>
  <si>
    <t>712.00</t>
  </si>
  <si>
    <t>2021/4/5 7:15:37</t>
  </si>
  <si>
    <t>2050396</t>
  </si>
  <si>
    <t>锦江之星（呼和浩特附院大召店）</t>
  </si>
  <si>
    <t>2021/4/5 0:30:26</t>
  </si>
  <si>
    <t>2050321</t>
  </si>
  <si>
    <t>291.00</t>
  </si>
  <si>
    <t>2021/4/4 22:55:02</t>
  </si>
  <si>
    <t>2050272</t>
  </si>
  <si>
    <t>高哥,南哥</t>
  </si>
  <si>
    <t>1852.00</t>
  </si>
  <si>
    <t>高哥</t>
  </si>
  <si>
    <t>2021/4/4 22:21:17</t>
  </si>
  <si>
    <t>2050181</t>
  </si>
  <si>
    <t>597.00</t>
  </si>
  <si>
    <t>2021/4/4 21:36:54</t>
  </si>
  <si>
    <t>2049895</t>
  </si>
  <si>
    <t>88.00</t>
  </si>
  <si>
    <t>2021/4/4 19:28:11</t>
  </si>
  <si>
    <t>2049705</t>
  </si>
  <si>
    <t>2021/4/4 18:07:47</t>
  </si>
  <si>
    <t>2048828</t>
  </si>
  <si>
    <t>549.00</t>
  </si>
  <si>
    <t>2021/4/4 12:45:48</t>
  </si>
  <si>
    <t>2048699</t>
  </si>
  <si>
    <t>560.00</t>
  </si>
  <si>
    <t>2021/4/4 12:05:16</t>
  </si>
  <si>
    <t>2048386</t>
  </si>
  <si>
    <t>万澜,夏丽霞,龙大平</t>
  </si>
  <si>
    <t>2808.00</t>
  </si>
  <si>
    <t>万澜</t>
  </si>
  <si>
    <t>2021/4/4 10:06:02</t>
  </si>
  <si>
    <t>2048173</t>
  </si>
  <si>
    <t>767.00</t>
  </si>
  <si>
    <t>2021/4/4 6:40:43</t>
  </si>
  <si>
    <t>2046967</t>
  </si>
  <si>
    <t>580.00</t>
  </si>
  <si>
    <t>2021/4/3 14:02:30</t>
  </si>
  <si>
    <t>2046926</t>
  </si>
  <si>
    <t>摩登假日时尚精品酒店（五四店）</t>
  </si>
  <si>
    <t>吴浩东,张敏</t>
  </si>
  <si>
    <t>338.00</t>
  </si>
  <si>
    <t>吴浩东</t>
  </si>
  <si>
    <t>2021/4/3 13:47:04</t>
  </si>
  <si>
    <t>2046606</t>
  </si>
  <si>
    <t>如家酒店（无锡梁溪路万达广场店）</t>
  </si>
  <si>
    <t>2021/4/3 11:33:04</t>
  </si>
  <si>
    <t>2045905</t>
  </si>
  <si>
    <t>336.00</t>
  </si>
  <si>
    <t>2021/4/2 22:21:45</t>
  </si>
  <si>
    <t>2045873</t>
  </si>
  <si>
    <t>王媛,李雅桐</t>
  </si>
  <si>
    <t>350.00</t>
  </si>
  <si>
    <t>王媛</t>
  </si>
  <si>
    <t>2021/4/2 22:11:34</t>
  </si>
  <si>
    <t>2045870</t>
  </si>
  <si>
    <t>2021/4/2 22:11:28</t>
  </si>
  <si>
    <t>2045586</t>
  </si>
  <si>
    <t>2021/4/2 20:33:04</t>
  </si>
  <si>
    <t>2045535</t>
  </si>
  <si>
    <t>GAMALEJEVA JELIZAVETA</t>
  </si>
  <si>
    <t>295.00</t>
  </si>
  <si>
    <t>2021/4/2 20:15:31</t>
  </si>
  <si>
    <t>102589824890</t>
  </si>
  <si>
    <t>2044278</t>
  </si>
  <si>
    <t>7天优品酒店(北京国贸大望路地铁站店)</t>
  </si>
  <si>
    <t>邱威</t>
  </si>
  <si>
    <t>2021/4/1 21:49:38</t>
  </si>
  <si>
    <t>2042967</t>
  </si>
  <si>
    <t>1050.00</t>
  </si>
  <si>
    <t>2021/3/31 21:48:54</t>
  </si>
  <si>
    <t>2042948</t>
  </si>
  <si>
    <t>1680.00</t>
  </si>
  <si>
    <t>2021/3/31 21:33:11</t>
  </si>
  <si>
    <t>2042781</t>
  </si>
  <si>
    <t>2021/3/31 19:26:56</t>
  </si>
  <si>
    <t>2042194</t>
  </si>
  <si>
    <t>472.00</t>
  </si>
  <si>
    <t>2021/3/31 11:06:35</t>
  </si>
  <si>
    <t>2042129</t>
  </si>
  <si>
    <t>447.00</t>
  </si>
  <si>
    <t>2021/3/31 10:13:54</t>
  </si>
  <si>
    <t>2042126</t>
  </si>
  <si>
    <t>2021/3/31 10:11:04</t>
  </si>
  <si>
    <t>2040892</t>
  </si>
  <si>
    <t>宋晓亮,周静</t>
  </si>
  <si>
    <t>216.00</t>
  </si>
  <si>
    <t>宋晓亮</t>
  </si>
  <si>
    <t>2021/3/30 14:26:25</t>
  </si>
  <si>
    <t>2040780</t>
  </si>
  <si>
    <t>2021/3/30 12:49:55</t>
  </si>
  <si>
    <t>2039751</t>
  </si>
  <si>
    <t>484.00</t>
  </si>
  <si>
    <t>2021/3/29 19:40:49</t>
  </si>
  <si>
    <t>2039420</t>
  </si>
  <si>
    <t>2021/3/29 16:22:03</t>
  </si>
  <si>
    <t>2038411</t>
  </si>
  <si>
    <t>408.00</t>
  </si>
  <si>
    <t>2021/3/28 19:41:07</t>
  </si>
  <si>
    <t>2036724</t>
  </si>
  <si>
    <t>锦江之星（沧州火车站店）</t>
  </si>
  <si>
    <t>2021/3/27 13:04:36</t>
  </si>
  <si>
    <t>2035263</t>
  </si>
  <si>
    <t>欧暇·地中海酒店（上海莘庄地铁站店）</t>
  </si>
  <si>
    <t>311.00</t>
  </si>
  <si>
    <t>2021/3/25 22:55:23</t>
  </si>
  <si>
    <t>102581908425</t>
  </si>
  <si>
    <t>2033522</t>
  </si>
  <si>
    <t>7天连锁酒店(成都春熙路步行街店)</t>
  </si>
  <si>
    <t>王磊</t>
  </si>
  <si>
    <t>2021/3/24 21:08:55</t>
  </si>
  <si>
    <t>2026801</t>
  </si>
  <si>
    <t>邓莉萍,何巍</t>
  </si>
  <si>
    <t>1188.00</t>
  </si>
  <si>
    <t>邓莉萍</t>
  </si>
  <si>
    <t>2021/3/20 17:19:40</t>
  </si>
  <si>
    <t>2025305</t>
  </si>
  <si>
    <t>2021/3/19 19:07:53</t>
  </si>
  <si>
    <t>2015627</t>
  </si>
  <si>
    <t>1120.00</t>
  </si>
  <si>
    <t>2021/3/13 16:30:26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</si>
</sst>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5" borderId="12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4" fillId="20" borderId="14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714285714285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298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298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0" t="s">
        <v>92</v>
      </c>
      <c r="S3" s="12" t="s">
        <v>19</v>
      </c>
      <c r="T3" s="7"/>
      <c r="U3" s="10" t="s">
        <v>19</v>
      </c>
      <c r="V3" s="10" t="s">
        <v>92</v>
      </c>
      <c r="W3" s="12" t="s">
        <v>93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101</v>
      </c>
      <c r="P4" s="7" t="s">
        <v>81</v>
      </c>
      <c r="Q4" s="7"/>
      <c r="R4" s="10" t="s">
        <v>102</v>
      </c>
      <c r="S4" s="12" t="s">
        <v>19</v>
      </c>
      <c r="T4" s="7"/>
      <c r="U4" s="10" t="s">
        <v>19</v>
      </c>
      <c r="V4" s="10" t="s">
        <v>102</v>
      </c>
      <c r="W4" s="12" t="s">
        <v>103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4</v>
      </c>
      <c r="N5" s="7" t="s">
        <v>110</v>
      </c>
      <c r="O5" s="7" t="s">
        <v>110</v>
      </c>
      <c r="P5" s="7" t="s">
        <v>81</v>
      </c>
      <c r="Q5" s="7"/>
      <c r="R5" s="10" t="s">
        <v>111</v>
      </c>
      <c r="S5" s="12" t="s">
        <v>19</v>
      </c>
      <c r="T5" s="7"/>
      <c r="U5" s="10" t="s">
        <v>19</v>
      </c>
      <c r="V5" s="10" t="s">
        <v>111</v>
      </c>
      <c r="W5" s="12" t="s">
        <v>112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4</v>
      </c>
      <c r="N6" s="7" t="s">
        <v>110</v>
      </c>
      <c r="O6" s="7" t="s">
        <v>110</v>
      </c>
      <c r="P6" s="7" t="s">
        <v>81</v>
      </c>
      <c r="Q6" s="7"/>
      <c r="R6" s="10" t="s">
        <v>119</v>
      </c>
      <c r="S6" s="12" t="s">
        <v>19</v>
      </c>
      <c r="T6" s="7"/>
      <c r="U6" s="10" t="s">
        <v>19</v>
      </c>
      <c r="V6" s="10" t="s">
        <v>119</v>
      </c>
      <c r="W6" s="12" t="s">
        <v>120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101</v>
      </c>
      <c r="O7" s="7" t="s">
        <v>80</v>
      </c>
      <c r="P7" s="7" t="s">
        <v>81</v>
      </c>
      <c r="Q7" s="7"/>
      <c r="R7" s="10" t="s">
        <v>127</v>
      </c>
      <c r="S7" s="12" t="s">
        <v>19</v>
      </c>
      <c r="T7" s="7"/>
      <c r="U7" s="10" t="s">
        <v>19</v>
      </c>
      <c r="V7" s="10" t="s">
        <v>127</v>
      </c>
      <c r="W7" s="12" t="s">
        <v>128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101</v>
      </c>
      <c r="O8" s="7" t="s">
        <v>80</v>
      </c>
      <c r="P8" s="7" t="s">
        <v>81</v>
      </c>
      <c r="Q8" s="7"/>
      <c r="R8" s="10" t="s">
        <v>135</v>
      </c>
      <c r="S8" s="12" t="s">
        <v>19</v>
      </c>
      <c r="T8" s="7"/>
      <c r="U8" s="10" t="s">
        <v>19</v>
      </c>
      <c r="V8" s="10" t="s">
        <v>135</v>
      </c>
      <c r="W8" s="12" t="s">
        <v>128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0" t="s">
        <v>142</v>
      </c>
      <c r="S9" s="12" t="s">
        <v>19</v>
      </c>
      <c r="T9" s="7"/>
      <c r="U9" s="10" t="s">
        <v>19</v>
      </c>
      <c r="V9" s="10" t="s">
        <v>142</v>
      </c>
      <c r="W9" s="12" t="s">
        <v>143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2</v>
      </c>
      <c r="N10" s="7" t="s">
        <v>101</v>
      </c>
      <c r="O10" s="7" t="s">
        <v>101</v>
      </c>
      <c r="P10" s="7" t="s">
        <v>81</v>
      </c>
      <c r="Q10" s="7"/>
      <c r="R10" s="10" t="s">
        <v>150</v>
      </c>
      <c r="S10" s="12" t="s">
        <v>19</v>
      </c>
      <c r="T10" s="7"/>
      <c r="U10" s="10" t="s">
        <v>19</v>
      </c>
      <c r="V10" s="10" t="s">
        <v>150</v>
      </c>
      <c r="W10" s="12" t="s">
        <v>151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152</v>
      </c>
      <c r="AD10" t="s">
        <v>6</v>
      </c>
      <c r="AE10" t="s">
        <v>95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101</v>
      </c>
      <c r="O11" s="7" t="s">
        <v>101</v>
      </c>
      <c r="P11" s="7" t="s">
        <v>81</v>
      </c>
      <c r="Q11" s="7"/>
      <c r="R11" s="10" t="s">
        <v>157</v>
      </c>
      <c r="S11" s="12" t="s">
        <v>19</v>
      </c>
      <c r="T11" s="7"/>
      <c r="U11" s="10" t="s">
        <v>19</v>
      </c>
      <c r="V11" s="10" t="s">
        <v>157</v>
      </c>
      <c r="W11" s="12" t="s">
        <v>103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158</v>
      </c>
      <c r="AD11" t="s">
        <v>6</v>
      </c>
      <c r="AE11" t="s">
        <v>95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0" t="s">
        <v>163</v>
      </c>
      <c r="S12" s="12" t="s">
        <v>19</v>
      </c>
      <c r="T12" s="7"/>
      <c r="U12" s="10" t="s">
        <v>19</v>
      </c>
      <c r="V12" s="10" t="s">
        <v>163</v>
      </c>
      <c r="W12" s="12" t="s">
        <v>164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0" t="s">
        <v>92</v>
      </c>
      <c r="S13" s="12" t="s">
        <v>19</v>
      </c>
      <c r="T13" s="7"/>
      <c r="U13" s="10" t="s">
        <v>19</v>
      </c>
      <c r="V13" s="10" t="s">
        <v>92</v>
      </c>
      <c r="W13" s="12" t="s">
        <v>93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94</v>
      </c>
      <c r="AD13" t="s">
        <v>6</v>
      </c>
      <c r="AE13" t="s">
        <v>171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0" t="s">
        <v>176</v>
      </c>
      <c r="S14" s="12" t="s">
        <v>19</v>
      </c>
      <c r="T14" s="7"/>
      <c r="U14" s="10" t="s">
        <v>19</v>
      </c>
      <c r="V14" s="10" t="s">
        <v>176</v>
      </c>
      <c r="W14" s="12" t="s">
        <v>177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0" t="s">
        <v>184</v>
      </c>
      <c r="S15" s="12" t="s">
        <v>19</v>
      </c>
      <c r="T15" s="7"/>
      <c r="U15" s="10" t="s">
        <v>19</v>
      </c>
      <c r="V15" s="10" t="s">
        <v>184</v>
      </c>
      <c r="W15" s="12" t="s">
        <v>185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176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0" t="s">
        <v>191</v>
      </c>
      <c r="S16" s="12" t="s">
        <v>19</v>
      </c>
      <c r="T16" s="7"/>
      <c r="U16" s="10" t="s">
        <v>19</v>
      </c>
      <c r="V16" s="10" t="s">
        <v>191</v>
      </c>
      <c r="W16" s="12" t="s">
        <v>128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0" t="s">
        <v>198</v>
      </c>
      <c r="S17" s="12" t="s">
        <v>19</v>
      </c>
      <c r="T17" s="7"/>
      <c r="U17" s="10" t="s">
        <v>19</v>
      </c>
      <c r="V17" s="10" t="s">
        <v>198</v>
      </c>
      <c r="W17" s="12" t="s">
        <v>199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0" t="s">
        <v>206</v>
      </c>
      <c r="S18" s="12" t="s">
        <v>19</v>
      </c>
      <c r="T18" s="7"/>
      <c r="U18" s="10" t="s">
        <v>19</v>
      </c>
      <c r="V18" s="10" t="s">
        <v>206</v>
      </c>
      <c r="W18" s="12" t="s">
        <v>207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0" t="s">
        <v>214</v>
      </c>
      <c r="S19" s="12" t="s">
        <v>19</v>
      </c>
      <c r="T19" s="7"/>
      <c r="U19" s="10" t="s">
        <v>19</v>
      </c>
      <c r="V19" s="10" t="s">
        <v>214</v>
      </c>
      <c r="W19" s="12" t="s">
        <v>215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0" t="s">
        <v>206</v>
      </c>
      <c r="S20" s="12" t="s">
        <v>19</v>
      </c>
      <c r="T20" s="7"/>
      <c r="U20" s="10" t="s">
        <v>19</v>
      </c>
      <c r="V20" s="10" t="s">
        <v>206</v>
      </c>
      <c r="W20" s="12" t="s">
        <v>207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208</v>
      </c>
      <c r="AD20" t="s">
        <v>6</v>
      </c>
      <c r="AE20" t="s">
        <v>222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223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224</v>
      </c>
      <c r="H21" s="7" t="s">
        <v>225</v>
      </c>
      <c r="I21" s="7" t="s">
        <v>77</v>
      </c>
      <c r="J21" s="7" t="s">
        <v>2</v>
      </c>
      <c r="K21" s="7" t="s">
        <v>226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0" t="s">
        <v>163</v>
      </c>
      <c r="S21" s="12" t="s">
        <v>19</v>
      </c>
      <c r="T21" s="7"/>
      <c r="U21" s="10" t="s">
        <v>19</v>
      </c>
      <c r="V21" s="10" t="s">
        <v>163</v>
      </c>
      <c r="W21" s="12" t="s">
        <v>164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165</v>
      </c>
      <c r="AD21" t="s">
        <v>6</v>
      </c>
      <c r="AE21" t="s">
        <v>227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229</v>
      </c>
      <c r="H22" s="7" t="s">
        <v>230</v>
      </c>
      <c r="I22" s="7" t="s">
        <v>77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0" t="s">
        <v>232</v>
      </c>
      <c r="S22" s="12" t="s">
        <v>19</v>
      </c>
      <c r="T22" s="7"/>
      <c r="U22" s="10" t="s">
        <v>19</v>
      </c>
      <c r="V22" s="10" t="s">
        <v>232</v>
      </c>
      <c r="W22" s="12" t="s">
        <v>233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236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237</v>
      </c>
      <c r="H23" s="7" t="s">
        <v>238</v>
      </c>
      <c r="I23" s="7" t="s">
        <v>77</v>
      </c>
      <c r="J23" s="7" t="s">
        <v>2</v>
      </c>
      <c r="K23" s="7" t="s">
        <v>239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0" t="s">
        <v>163</v>
      </c>
      <c r="S23" s="12" t="s">
        <v>19</v>
      </c>
      <c r="T23" s="7"/>
      <c r="U23" s="10" t="s">
        <v>19</v>
      </c>
      <c r="V23" s="10" t="s">
        <v>163</v>
      </c>
      <c r="W23" s="12" t="s">
        <v>164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165</v>
      </c>
      <c r="AD23" t="s">
        <v>6</v>
      </c>
      <c r="AE23" t="s">
        <v>240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242</v>
      </c>
      <c r="H24" s="7" t="s">
        <v>243</v>
      </c>
      <c r="I24" s="7" t="s">
        <v>77</v>
      </c>
      <c r="J24" s="7" t="s">
        <v>2</v>
      </c>
      <c r="K24" s="7" t="s">
        <v>244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0" t="s">
        <v>245</v>
      </c>
      <c r="S24" s="12" t="s">
        <v>19</v>
      </c>
      <c r="T24" s="7"/>
      <c r="U24" s="10" t="s">
        <v>19</v>
      </c>
      <c r="V24" s="10" t="s">
        <v>245</v>
      </c>
      <c r="W24" s="12" t="s">
        <v>246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250</v>
      </c>
      <c r="H25" s="7" t="s">
        <v>251</v>
      </c>
      <c r="I25" s="7" t="s">
        <v>77</v>
      </c>
      <c r="J25" s="7" t="s">
        <v>2</v>
      </c>
      <c r="K25" s="7" t="s">
        <v>252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0" t="s">
        <v>206</v>
      </c>
      <c r="S25" s="12" t="s">
        <v>19</v>
      </c>
      <c r="T25" s="7"/>
      <c r="U25" s="10" t="s">
        <v>19</v>
      </c>
      <c r="V25" s="10" t="s">
        <v>206</v>
      </c>
      <c r="W25" s="12" t="s">
        <v>207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208</v>
      </c>
      <c r="AD25" t="s">
        <v>6</v>
      </c>
      <c r="AE25" t="s">
        <v>253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254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255</v>
      </c>
      <c r="H26" s="7" t="s">
        <v>256</v>
      </c>
      <c r="I26" s="7" t="s">
        <v>77</v>
      </c>
      <c r="J26" s="7" t="s">
        <v>2</v>
      </c>
      <c r="K26" s="7" t="s">
        <v>257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0" t="s">
        <v>258</v>
      </c>
      <c r="S26" s="12" t="s">
        <v>19</v>
      </c>
      <c r="T26" s="7"/>
      <c r="U26" s="10" t="s">
        <v>19</v>
      </c>
      <c r="V26" s="10" t="s">
        <v>258</v>
      </c>
      <c r="W26" s="12" t="s">
        <v>259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260</v>
      </c>
      <c r="AD26" t="s">
        <v>6</v>
      </c>
      <c r="AE26" t="s">
        <v>171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262</v>
      </c>
      <c r="H27" s="7" t="s">
        <v>263</v>
      </c>
      <c r="I27" s="7" t="s">
        <v>77</v>
      </c>
      <c r="J27" s="7" t="s">
        <v>2</v>
      </c>
      <c r="K27" s="7" t="s">
        <v>264</v>
      </c>
      <c r="L27" s="7">
        <v>1</v>
      </c>
      <c r="M27" s="7">
        <v>1</v>
      </c>
      <c r="N27" s="7" t="s">
        <v>265</v>
      </c>
      <c r="O27" s="7" t="s">
        <v>80</v>
      </c>
      <c r="P27" s="7" t="s">
        <v>81</v>
      </c>
      <c r="Q27" s="7"/>
      <c r="R27" s="10" t="s">
        <v>266</v>
      </c>
      <c r="S27" s="12" t="s">
        <v>19</v>
      </c>
      <c r="T27" s="7"/>
      <c r="U27" s="10" t="s">
        <v>19</v>
      </c>
      <c r="V27" s="10" t="s">
        <v>266</v>
      </c>
      <c r="W27" s="12" t="s">
        <v>267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271</v>
      </c>
      <c r="H28" s="7" t="s">
        <v>272</v>
      </c>
      <c r="I28" s="7" t="s">
        <v>77</v>
      </c>
      <c r="J28" s="7" t="s">
        <v>2</v>
      </c>
      <c r="K28" s="7" t="s">
        <v>273</v>
      </c>
      <c r="L28" s="7">
        <v>1</v>
      </c>
      <c r="M28" s="7">
        <v>1</v>
      </c>
      <c r="N28" s="7" t="s">
        <v>274</v>
      </c>
      <c r="O28" s="7" t="s">
        <v>80</v>
      </c>
      <c r="P28" s="7" t="s">
        <v>81</v>
      </c>
      <c r="Q28" s="7"/>
      <c r="R28" s="10" t="s">
        <v>176</v>
      </c>
      <c r="S28" s="12" t="s">
        <v>19</v>
      </c>
      <c r="T28" s="7"/>
      <c r="U28" s="10" t="s">
        <v>19</v>
      </c>
      <c r="V28" s="10" t="s">
        <v>176</v>
      </c>
      <c r="W28" s="12" t="s">
        <v>177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178</v>
      </c>
      <c r="AD28" t="s">
        <v>6</v>
      </c>
      <c r="AE28" t="s">
        <v>275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277</v>
      </c>
      <c r="H29" s="7" t="s">
        <v>278</v>
      </c>
      <c r="I29" s="7" t="s">
        <v>77</v>
      </c>
      <c r="J29" s="7" t="s">
        <v>2</v>
      </c>
      <c r="K29" s="7" t="s">
        <v>279</v>
      </c>
      <c r="L29" s="7">
        <v>1</v>
      </c>
      <c r="M29" s="7">
        <v>2</v>
      </c>
      <c r="N29" s="7" t="s">
        <v>280</v>
      </c>
      <c r="O29" s="7" t="s">
        <v>101</v>
      </c>
      <c r="P29" s="7" t="s">
        <v>81</v>
      </c>
      <c r="Q29" s="7"/>
      <c r="R29" s="10" t="s">
        <v>281</v>
      </c>
      <c r="S29" s="12" t="s">
        <v>19</v>
      </c>
      <c r="T29" s="7"/>
      <c r="U29" s="10" t="s">
        <v>19</v>
      </c>
      <c r="V29" s="10" t="s">
        <v>281</v>
      </c>
      <c r="W29" s="12" t="s">
        <v>282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283</v>
      </c>
      <c r="AD29" t="s">
        <v>6</v>
      </c>
      <c r="AE29" t="s">
        <v>105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285</v>
      </c>
      <c r="H30" s="7" t="s">
        <v>286</v>
      </c>
      <c r="I30" s="7" t="s">
        <v>77</v>
      </c>
      <c r="J30" s="7" t="s">
        <v>2</v>
      </c>
      <c r="K30" s="7" t="s">
        <v>287</v>
      </c>
      <c r="L30" s="7">
        <v>1</v>
      </c>
      <c r="M30" s="7">
        <v>3</v>
      </c>
      <c r="N30" s="7" t="s">
        <v>288</v>
      </c>
      <c r="O30" s="7" t="s">
        <v>288</v>
      </c>
      <c r="P30" s="7" t="s">
        <v>81</v>
      </c>
      <c r="Q30" s="7"/>
      <c r="R30" s="10" t="s">
        <v>289</v>
      </c>
      <c r="S30" s="12" t="s">
        <v>19</v>
      </c>
      <c r="T30" s="7"/>
      <c r="U30" s="10" t="s">
        <v>19</v>
      </c>
      <c r="V30" s="10" t="s">
        <v>289</v>
      </c>
      <c r="W30" s="12" t="s">
        <v>290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293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294</v>
      </c>
      <c r="H31" s="7" t="s">
        <v>295</v>
      </c>
      <c r="I31" s="7" t="s">
        <v>77</v>
      </c>
      <c r="J31" s="7" t="s">
        <v>2</v>
      </c>
      <c r="K31" s="7" t="s">
        <v>296</v>
      </c>
      <c r="L31" s="7">
        <v>1</v>
      </c>
      <c r="M31" s="7">
        <v>3</v>
      </c>
      <c r="N31" s="7" t="s">
        <v>110</v>
      </c>
      <c r="O31" s="7" t="s">
        <v>288</v>
      </c>
      <c r="P31" s="7" t="s">
        <v>81</v>
      </c>
      <c r="Q31" s="7"/>
      <c r="R31" s="10" t="s">
        <v>297</v>
      </c>
      <c r="S31" s="12" t="s">
        <v>19</v>
      </c>
      <c r="T31" s="7"/>
      <c r="U31" s="10" t="s">
        <v>19</v>
      </c>
      <c r="V31" s="10" t="s">
        <v>297</v>
      </c>
      <c r="W31" s="12" t="s">
        <v>298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302</v>
      </c>
      <c r="H32" s="7" t="s">
        <v>303</v>
      </c>
      <c r="I32" s="7" t="s">
        <v>77</v>
      </c>
      <c r="J32" s="7" t="s">
        <v>2</v>
      </c>
      <c r="K32" s="7" t="s">
        <v>304</v>
      </c>
      <c r="L32" s="7">
        <v>1</v>
      </c>
      <c r="M32" s="7">
        <v>2</v>
      </c>
      <c r="N32" s="7" t="s">
        <v>288</v>
      </c>
      <c r="O32" s="7" t="s">
        <v>101</v>
      </c>
      <c r="P32" s="7" t="s">
        <v>81</v>
      </c>
      <c r="Q32" s="7"/>
      <c r="R32" s="10" t="s">
        <v>305</v>
      </c>
      <c r="S32" s="12" t="s">
        <v>19</v>
      </c>
      <c r="T32" s="7"/>
      <c r="U32" s="10" t="s">
        <v>19</v>
      </c>
      <c r="V32" s="10" t="s">
        <v>305</v>
      </c>
      <c r="W32" s="12" t="s">
        <v>306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310</v>
      </c>
      <c r="H33" s="7" t="s">
        <v>311</v>
      </c>
      <c r="I33" s="7" t="s">
        <v>77</v>
      </c>
      <c r="J33" s="7" t="s">
        <v>2</v>
      </c>
      <c r="K33" s="7" t="s">
        <v>312</v>
      </c>
      <c r="L33" s="7">
        <v>2</v>
      </c>
      <c r="M33" s="7">
        <v>1</v>
      </c>
      <c r="N33" s="7" t="s">
        <v>110</v>
      </c>
      <c r="O33" s="7" t="s">
        <v>80</v>
      </c>
      <c r="P33" s="7" t="s">
        <v>81</v>
      </c>
      <c r="Q33" s="7"/>
      <c r="R33" s="10" t="s">
        <v>313</v>
      </c>
      <c r="S33" s="12" t="s">
        <v>19</v>
      </c>
      <c r="T33" s="7"/>
      <c r="U33" s="10" t="s">
        <v>19</v>
      </c>
      <c r="V33" s="10" t="s">
        <v>313</v>
      </c>
      <c r="W33" s="12" t="s">
        <v>314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84</v>
      </c>
      <c r="AD33" t="s">
        <v>6</v>
      </c>
      <c r="AE33" t="s">
        <v>315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317</v>
      </c>
      <c r="H34" s="7" t="s">
        <v>318</v>
      </c>
      <c r="I34" s="7" t="s">
        <v>77</v>
      </c>
      <c r="J34" s="7" t="s">
        <v>2</v>
      </c>
      <c r="K34" s="7" t="s">
        <v>319</v>
      </c>
      <c r="L34" s="7">
        <v>1</v>
      </c>
      <c r="M34" s="7">
        <v>1</v>
      </c>
      <c r="N34" s="7" t="s">
        <v>288</v>
      </c>
      <c r="O34" s="7" t="s">
        <v>80</v>
      </c>
      <c r="P34" s="7" t="s">
        <v>81</v>
      </c>
      <c r="Q34" s="7"/>
      <c r="R34" s="10" t="s">
        <v>320</v>
      </c>
      <c r="S34" s="12" t="s">
        <v>19</v>
      </c>
      <c r="T34" s="7"/>
      <c r="U34" s="10" t="s">
        <v>19</v>
      </c>
      <c r="V34" s="10" t="s">
        <v>320</v>
      </c>
      <c r="W34" s="12" t="s">
        <v>93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321</v>
      </c>
      <c r="AD34" t="s">
        <v>6</v>
      </c>
      <c r="AE34" t="s">
        <v>105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323</v>
      </c>
      <c r="H35" s="7" t="s">
        <v>324</v>
      </c>
      <c r="I35" s="7" t="s">
        <v>77</v>
      </c>
      <c r="J35" s="7" t="s">
        <v>2</v>
      </c>
      <c r="K35" s="7" t="s">
        <v>325</v>
      </c>
      <c r="L35" s="7">
        <v>1</v>
      </c>
      <c r="M35" s="7">
        <v>3</v>
      </c>
      <c r="N35" s="7" t="s">
        <v>288</v>
      </c>
      <c r="O35" s="7" t="s">
        <v>288</v>
      </c>
      <c r="P35" s="7" t="s">
        <v>81</v>
      </c>
      <c r="Q35" s="7"/>
      <c r="R35" s="10" t="s">
        <v>326</v>
      </c>
      <c r="S35" s="12" t="s">
        <v>19</v>
      </c>
      <c r="T35" s="7"/>
      <c r="U35" s="10" t="s">
        <v>19</v>
      </c>
      <c r="V35" s="10" t="s">
        <v>326</v>
      </c>
      <c r="W35" s="12" t="s">
        <v>191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327</v>
      </c>
      <c r="AD35" t="s">
        <v>6</v>
      </c>
      <c r="AE35" t="s">
        <v>122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329</v>
      </c>
      <c r="H36" s="7" t="s">
        <v>330</v>
      </c>
      <c r="I36" s="7" t="s">
        <v>77</v>
      </c>
      <c r="J36" s="7" t="s">
        <v>2</v>
      </c>
      <c r="K36" s="7" t="s">
        <v>331</v>
      </c>
      <c r="L36" s="7">
        <v>1</v>
      </c>
      <c r="M36" s="7">
        <v>2</v>
      </c>
      <c r="N36" s="7" t="s">
        <v>288</v>
      </c>
      <c r="O36" s="7" t="s">
        <v>101</v>
      </c>
      <c r="P36" s="7" t="s">
        <v>81</v>
      </c>
      <c r="Q36" s="7"/>
      <c r="R36" s="10" t="s">
        <v>321</v>
      </c>
      <c r="S36" s="12" t="s">
        <v>19</v>
      </c>
      <c r="T36" s="7"/>
      <c r="U36" s="10" t="s">
        <v>19</v>
      </c>
      <c r="V36" s="10" t="s">
        <v>321</v>
      </c>
      <c r="W36" s="12" t="s">
        <v>143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335</v>
      </c>
      <c r="H37" s="7" t="s">
        <v>336</v>
      </c>
      <c r="I37" s="7" t="s">
        <v>77</v>
      </c>
      <c r="J37" s="7" t="s">
        <v>2</v>
      </c>
      <c r="K37" s="7" t="s">
        <v>337</v>
      </c>
      <c r="L37" s="7">
        <v>1</v>
      </c>
      <c r="M37" s="7">
        <v>1</v>
      </c>
      <c r="N37" s="7" t="s">
        <v>101</v>
      </c>
      <c r="O37" s="7" t="s">
        <v>80</v>
      </c>
      <c r="P37" s="7" t="s">
        <v>81</v>
      </c>
      <c r="Q37" s="7"/>
      <c r="R37" s="10" t="s">
        <v>338</v>
      </c>
      <c r="S37" s="12" t="s">
        <v>19</v>
      </c>
      <c r="T37" s="7"/>
      <c r="U37" s="10" t="s">
        <v>19</v>
      </c>
      <c r="V37" s="10" t="s">
        <v>338</v>
      </c>
      <c r="W37" s="12" t="s">
        <v>339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342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343</v>
      </c>
      <c r="H38" s="7" t="s">
        <v>344</v>
      </c>
      <c r="I38" s="7" t="s">
        <v>77</v>
      </c>
      <c r="J38" s="7" t="s">
        <v>2</v>
      </c>
      <c r="K38" s="7" t="s">
        <v>345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0" t="s">
        <v>346</v>
      </c>
      <c r="S38" s="12" t="s">
        <v>19</v>
      </c>
      <c r="T38" s="7"/>
      <c r="U38" s="10" t="s">
        <v>19</v>
      </c>
      <c r="V38" s="10" t="s">
        <v>346</v>
      </c>
      <c r="W38" s="12" t="s">
        <v>164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112</v>
      </c>
      <c r="AD38" t="s">
        <v>6</v>
      </c>
      <c r="AE38" t="s">
        <v>235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347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348</v>
      </c>
      <c r="H39" s="7" t="s">
        <v>349</v>
      </c>
      <c r="I39" s="7" t="s">
        <v>77</v>
      </c>
      <c r="J39" s="7" t="s">
        <v>2</v>
      </c>
      <c r="K39" s="7" t="s">
        <v>350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0" t="s">
        <v>351</v>
      </c>
      <c r="S39" s="12" t="s">
        <v>19</v>
      </c>
      <c r="T39" s="7"/>
      <c r="U39" s="10" t="s">
        <v>19</v>
      </c>
      <c r="V39" s="10" t="s">
        <v>351</v>
      </c>
      <c r="W39" s="12" t="s">
        <v>352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353</v>
      </c>
      <c r="AD39" t="s">
        <v>6</v>
      </c>
      <c r="AE39" t="s">
        <v>171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355</v>
      </c>
      <c r="H40" s="7" t="s">
        <v>356</v>
      </c>
      <c r="I40" s="7" t="s">
        <v>77</v>
      </c>
      <c r="J40" s="7" t="s">
        <v>2</v>
      </c>
      <c r="K40" s="7" t="s">
        <v>357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0" t="s">
        <v>358</v>
      </c>
      <c r="S40" s="12" t="s">
        <v>19</v>
      </c>
      <c r="T40" s="7"/>
      <c r="U40" s="10" t="s">
        <v>19</v>
      </c>
      <c r="V40" s="10" t="s">
        <v>358</v>
      </c>
      <c r="W40" s="12" t="s">
        <v>128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359</v>
      </c>
      <c r="AD40" t="s">
        <v>6</v>
      </c>
      <c r="AE40" t="s">
        <v>166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361</v>
      </c>
      <c r="H41" s="7" t="s">
        <v>362</v>
      </c>
      <c r="I41" s="7" t="s">
        <v>77</v>
      </c>
      <c r="J41" s="7" t="s">
        <v>2</v>
      </c>
      <c r="K41" s="7" t="s">
        <v>363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0" t="s">
        <v>245</v>
      </c>
      <c r="S41" s="12" t="s">
        <v>19</v>
      </c>
      <c r="T41" s="7"/>
      <c r="U41" s="10" t="s">
        <v>19</v>
      </c>
      <c r="V41" s="10" t="s">
        <v>245</v>
      </c>
      <c r="W41" s="12" t="s">
        <v>246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247</v>
      </c>
      <c r="AD41" t="s">
        <v>6</v>
      </c>
      <c r="AE41" t="s">
        <v>105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365</v>
      </c>
      <c r="H42" s="7" t="s">
        <v>366</v>
      </c>
      <c r="I42" s="7" t="s">
        <v>77</v>
      </c>
      <c r="J42" s="7" t="s">
        <v>2</v>
      </c>
      <c r="K42" s="7" t="s">
        <v>367</v>
      </c>
      <c r="L42" s="7">
        <v>1</v>
      </c>
      <c r="M42" s="7">
        <v>1</v>
      </c>
      <c r="N42" s="7" t="s">
        <v>101</v>
      </c>
      <c r="O42" s="7" t="s">
        <v>80</v>
      </c>
      <c r="P42" s="7" t="s">
        <v>81</v>
      </c>
      <c r="Q42" s="7"/>
      <c r="R42" s="10" t="s">
        <v>368</v>
      </c>
      <c r="S42" s="12" t="s">
        <v>19</v>
      </c>
      <c r="T42" s="7"/>
      <c r="U42" s="10" t="s">
        <v>19</v>
      </c>
      <c r="V42" s="10" t="s">
        <v>368</v>
      </c>
      <c r="W42" s="12" t="s">
        <v>369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370</v>
      </c>
      <c r="AD42" t="s">
        <v>6</v>
      </c>
      <c r="AE42" t="s">
        <v>371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373</v>
      </c>
      <c r="H43" s="7" t="s">
        <v>374</v>
      </c>
      <c r="I43" s="7" t="s">
        <v>77</v>
      </c>
      <c r="J43" s="7" t="s">
        <v>2</v>
      </c>
      <c r="K43" s="7" t="s">
        <v>375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0" t="s">
        <v>376</v>
      </c>
      <c r="S43" s="12" t="s">
        <v>19</v>
      </c>
      <c r="T43" s="7"/>
      <c r="U43" s="10" t="s">
        <v>19</v>
      </c>
      <c r="V43" s="10" t="s">
        <v>376</v>
      </c>
      <c r="W43" s="12" t="s">
        <v>377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378</v>
      </c>
      <c r="AD43" t="s">
        <v>6</v>
      </c>
      <c r="AE43" t="s">
        <v>95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380</v>
      </c>
      <c r="H44" s="7" t="s">
        <v>381</v>
      </c>
      <c r="I44" s="7" t="s">
        <v>77</v>
      </c>
      <c r="J44" s="7" t="s">
        <v>2</v>
      </c>
      <c r="K44" s="7" t="s">
        <v>382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0" t="s">
        <v>383</v>
      </c>
      <c r="S44" s="12" t="s">
        <v>19</v>
      </c>
      <c r="T44" s="7"/>
      <c r="U44" s="10" t="s">
        <v>19</v>
      </c>
      <c r="V44" s="10" t="s">
        <v>383</v>
      </c>
      <c r="W44" s="12" t="s">
        <v>246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384</v>
      </c>
      <c r="AD44" t="s">
        <v>6</v>
      </c>
      <c r="AE44" t="s">
        <v>385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387</v>
      </c>
      <c r="H45" s="7" t="s">
        <v>388</v>
      </c>
      <c r="I45" s="7" t="s">
        <v>77</v>
      </c>
      <c r="J45" s="7" t="s">
        <v>2</v>
      </c>
      <c r="K45" s="7" t="s">
        <v>389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0" t="s">
        <v>390</v>
      </c>
      <c r="S45" s="12" t="s">
        <v>19</v>
      </c>
      <c r="T45" s="7"/>
      <c r="U45" s="10" t="s">
        <v>19</v>
      </c>
      <c r="V45" s="10" t="s">
        <v>390</v>
      </c>
      <c r="W45" s="12" t="s">
        <v>391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392</v>
      </c>
      <c r="AD45" t="s">
        <v>6</v>
      </c>
      <c r="AE45" t="s">
        <v>171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394</v>
      </c>
      <c r="H46" s="7" t="s">
        <v>395</v>
      </c>
      <c r="I46" s="7" t="s">
        <v>77</v>
      </c>
      <c r="J46" s="7" t="s">
        <v>2</v>
      </c>
      <c r="K46" s="7" t="s">
        <v>396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0" t="s">
        <v>258</v>
      </c>
      <c r="S46" s="12" t="s">
        <v>19</v>
      </c>
      <c r="T46" s="7"/>
      <c r="U46" s="10" t="s">
        <v>19</v>
      </c>
      <c r="V46" s="10" t="s">
        <v>258</v>
      </c>
      <c r="W46" s="12" t="s">
        <v>259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260</v>
      </c>
      <c r="AD46" t="s">
        <v>6</v>
      </c>
      <c r="AE46" t="s">
        <v>397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398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399</v>
      </c>
      <c r="H47" s="7" t="s">
        <v>400</v>
      </c>
      <c r="I47" s="7" t="s">
        <v>77</v>
      </c>
      <c r="J47" s="7" t="s">
        <v>2</v>
      </c>
      <c r="K47" s="7" t="s">
        <v>401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0" t="s">
        <v>369</v>
      </c>
      <c r="S47" s="12" t="s">
        <v>19</v>
      </c>
      <c r="T47" s="7"/>
      <c r="U47" s="10" t="s">
        <v>19</v>
      </c>
      <c r="V47" s="10" t="s">
        <v>369</v>
      </c>
      <c r="W47" s="12" t="s">
        <v>164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402</v>
      </c>
      <c r="AD47" t="s">
        <v>6</v>
      </c>
      <c r="AE47" t="s">
        <v>105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403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404</v>
      </c>
      <c r="H48" s="7" t="s">
        <v>405</v>
      </c>
      <c r="I48" s="7" t="s">
        <v>77</v>
      </c>
      <c r="J48" s="7" t="s">
        <v>2</v>
      </c>
      <c r="K48" s="7" t="s">
        <v>406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0" t="s">
        <v>136</v>
      </c>
      <c r="S48" s="12" t="s">
        <v>19</v>
      </c>
      <c r="T48" s="7"/>
      <c r="U48" s="10" t="s">
        <v>19</v>
      </c>
      <c r="V48" s="10" t="s">
        <v>136</v>
      </c>
      <c r="W48" s="12" t="s">
        <v>407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408</v>
      </c>
      <c r="AD48" t="s">
        <v>6</v>
      </c>
      <c r="AE48" t="s">
        <v>409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411</v>
      </c>
      <c r="H49" s="7" t="s">
        <v>412</v>
      </c>
      <c r="I49" s="7" t="s">
        <v>77</v>
      </c>
      <c r="J49" s="7" t="s">
        <v>2</v>
      </c>
      <c r="K49" s="7" t="s">
        <v>413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0" t="s">
        <v>414</v>
      </c>
      <c r="S49" s="12" t="s">
        <v>19</v>
      </c>
      <c r="T49" s="7"/>
      <c r="U49" s="10" t="s">
        <v>19</v>
      </c>
      <c r="V49" s="10" t="s">
        <v>414</v>
      </c>
      <c r="W49" s="12" t="s">
        <v>415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416</v>
      </c>
      <c r="AD49" t="s">
        <v>6</v>
      </c>
      <c r="AE49" t="s">
        <v>417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418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419</v>
      </c>
      <c r="H50" s="7" t="s">
        <v>420</v>
      </c>
      <c r="I50" s="7" t="s">
        <v>77</v>
      </c>
      <c r="J50" s="7" t="s">
        <v>2</v>
      </c>
      <c r="K50" s="7" t="s">
        <v>421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0" t="s">
        <v>422</v>
      </c>
      <c r="S50" s="12" t="s">
        <v>19</v>
      </c>
      <c r="T50" s="7"/>
      <c r="U50" s="10" t="s">
        <v>19</v>
      </c>
      <c r="V50" s="10" t="s">
        <v>422</v>
      </c>
      <c r="W50" s="12" t="s">
        <v>164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423</v>
      </c>
      <c r="AD50" t="s">
        <v>6</v>
      </c>
      <c r="AE50" t="s">
        <v>95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425</v>
      </c>
      <c r="H51" s="7" t="s">
        <v>426</v>
      </c>
      <c r="I51" s="7" t="s">
        <v>77</v>
      </c>
      <c r="J51" s="7" t="s">
        <v>2</v>
      </c>
      <c r="K51" s="7" t="s">
        <v>427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0" t="s">
        <v>408</v>
      </c>
      <c r="S51" s="12" t="s">
        <v>19</v>
      </c>
      <c r="T51" s="7"/>
      <c r="U51" s="10" t="s">
        <v>19</v>
      </c>
      <c r="V51" s="10" t="s">
        <v>408</v>
      </c>
      <c r="W51" s="12" t="s">
        <v>164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428</v>
      </c>
      <c r="AD51" t="s">
        <v>6</v>
      </c>
      <c r="AE51" t="s">
        <v>429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431</v>
      </c>
      <c r="H52" s="7" t="s">
        <v>432</v>
      </c>
      <c r="I52" s="7" t="s">
        <v>77</v>
      </c>
      <c r="J52" s="7" t="s">
        <v>2</v>
      </c>
      <c r="K52" s="7" t="s">
        <v>433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0" t="s">
        <v>434</v>
      </c>
      <c r="S52" s="12" t="s">
        <v>19</v>
      </c>
      <c r="T52" s="7"/>
      <c r="U52" s="10" t="s">
        <v>19</v>
      </c>
      <c r="V52" s="10" t="s">
        <v>434</v>
      </c>
      <c r="W52" s="12" t="s">
        <v>233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435</v>
      </c>
      <c r="AD52" t="s">
        <v>6</v>
      </c>
      <c r="AE52" t="s">
        <v>436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437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438</v>
      </c>
      <c r="H53" s="7" t="s">
        <v>439</v>
      </c>
      <c r="I53" s="7" t="s">
        <v>77</v>
      </c>
      <c r="J53" s="7" t="s">
        <v>2</v>
      </c>
      <c r="K53" s="7" t="s">
        <v>440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0" t="s">
        <v>441</v>
      </c>
      <c r="S53" s="12" t="s">
        <v>19</v>
      </c>
      <c r="T53" s="7"/>
      <c r="U53" s="10" t="s">
        <v>19</v>
      </c>
      <c r="V53" s="10" t="s">
        <v>441</v>
      </c>
      <c r="W53" s="12" t="s">
        <v>259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442</v>
      </c>
      <c r="AD53" t="s">
        <v>6</v>
      </c>
      <c r="AE53" t="s">
        <v>443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445</v>
      </c>
      <c r="H54" s="7" t="s">
        <v>446</v>
      </c>
      <c r="I54" s="7" t="s">
        <v>77</v>
      </c>
      <c r="J54" s="7" t="s">
        <v>2</v>
      </c>
      <c r="K54" s="7" t="s">
        <v>447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0" t="s">
        <v>408</v>
      </c>
      <c r="S54" s="12" t="s">
        <v>19</v>
      </c>
      <c r="T54" s="7"/>
      <c r="U54" s="10" t="s">
        <v>19</v>
      </c>
      <c r="V54" s="10" t="s">
        <v>408</v>
      </c>
      <c r="W54" s="12" t="s">
        <v>164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428</v>
      </c>
      <c r="AD54" t="s">
        <v>6</v>
      </c>
      <c r="AE54" t="s">
        <v>95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448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449</v>
      </c>
      <c r="H55" s="7" t="s">
        <v>450</v>
      </c>
      <c r="I55" s="7" t="s">
        <v>77</v>
      </c>
      <c r="J55" s="7" t="s">
        <v>2</v>
      </c>
      <c r="K55" s="7" t="s">
        <v>451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0" t="s">
        <v>452</v>
      </c>
      <c r="S55" s="12" t="s">
        <v>19</v>
      </c>
      <c r="T55" s="7"/>
      <c r="U55" s="10" t="s">
        <v>19</v>
      </c>
      <c r="V55" s="10" t="s">
        <v>452</v>
      </c>
      <c r="W55" s="12" t="s">
        <v>83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453</v>
      </c>
      <c r="AD55" t="s">
        <v>6</v>
      </c>
      <c r="AE55" t="s">
        <v>95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454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455</v>
      </c>
      <c r="H56" s="7" t="s">
        <v>456</v>
      </c>
      <c r="I56" s="7" t="s">
        <v>77</v>
      </c>
      <c r="J56" s="7" t="s">
        <v>2</v>
      </c>
      <c r="K56" s="7" t="s">
        <v>457</v>
      </c>
      <c r="L56" s="7">
        <v>2</v>
      </c>
      <c r="M56" s="7">
        <v>2</v>
      </c>
      <c r="N56" s="7" t="s">
        <v>458</v>
      </c>
      <c r="O56" s="7" t="s">
        <v>101</v>
      </c>
      <c r="P56" s="7" t="s">
        <v>81</v>
      </c>
      <c r="Q56" s="7"/>
      <c r="R56" s="10" t="s">
        <v>459</v>
      </c>
      <c r="S56" s="12" t="s">
        <v>19</v>
      </c>
      <c r="T56" s="7"/>
      <c r="U56" s="10" t="s">
        <v>19</v>
      </c>
      <c r="V56" s="10" t="s">
        <v>459</v>
      </c>
      <c r="W56" s="12" t="s">
        <v>414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460</v>
      </c>
      <c r="AD56" t="s">
        <v>6</v>
      </c>
      <c r="AE56" t="s">
        <v>461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463</v>
      </c>
      <c r="H57" s="7" t="s">
        <v>464</v>
      </c>
      <c r="I57" s="7" t="s">
        <v>77</v>
      </c>
      <c r="J57" s="7" t="s">
        <v>2</v>
      </c>
      <c r="K57" s="7" t="s">
        <v>465</v>
      </c>
      <c r="L57" s="7">
        <v>1</v>
      </c>
      <c r="M57" s="7">
        <v>1</v>
      </c>
      <c r="N57" s="7" t="s">
        <v>288</v>
      </c>
      <c r="O57" s="7" t="s">
        <v>80</v>
      </c>
      <c r="P57" s="7" t="s">
        <v>81</v>
      </c>
      <c r="Q57" s="7"/>
      <c r="R57" s="10" t="s">
        <v>200</v>
      </c>
      <c r="S57" s="12" t="s">
        <v>19</v>
      </c>
      <c r="T57" s="7"/>
      <c r="U57" s="10" t="s">
        <v>19</v>
      </c>
      <c r="V57" s="10" t="s">
        <v>200</v>
      </c>
      <c r="W57" s="12" t="s">
        <v>466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467</v>
      </c>
      <c r="AD57" t="s">
        <v>6</v>
      </c>
      <c r="AE57" t="s">
        <v>468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469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470</v>
      </c>
      <c r="H58" s="7" t="s">
        <v>471</v>
      </c>
      <c r="I58" s="7" t="s">
        <v>77</v>
      </c>
      <c r="J58" s="7" t="s">
        <v>2</v>
      </c>
      <c r="K58" s="7" t="s">
        <v>472</v>
      </c>
      <c r="L58" s="7">
        <v>1</v>
      </c>
      <c r="M58" s="7">
        <v>1</v>
      </c>
      <c r="N58" s="7" t="s">
        <v>101</v>
      </c>
      <c r="O58" s="7" t="s">
        <v>80</v>
      </c>
      <c r="P58" s="7" t="s">
        <v>81</v>
      </c>
      <c r="Q58" s="7"/>
      <c r="R58" s="10" t="s">
        <v>383</v>
      </c>
      <c r="S58" s="12" t="s">
        <v>19</v>
      </c>
      <c r="T58" s="7"/>
      <c r="U58" s="10" t="s">
        <v>19</v>
      </c>
      <c r="V58" s="10" t="s">
        <v>383</v>
      </c>
      <c r="W58" s="12" t="s">
        <v>246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384</v>
      </c>
      <c r="AD58" t="s">
        <v>6</v>
      </c>
      <c r="AE58" t="s">
        <v>473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474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475</v>
      </c>
      <c r="H59" s="7" t="s">
        <v>476</v>
      </c>
      <c r="I59" s="7" t="s">
        <v>77</v>
      </c>
      <c r="J59" s="7" t="s">
        <v>2</v>
      </c>
      <c r="K59" s="7" t="s">
        <v>477</v>
      </c>
      <c r="L59" s="7">
        <v>1</v>
      </c>
      <c r="M59" s="7">
        <v>2</v>
      </c>
      <c r="N59" s="7" t="s">
        <v>101</v>
      </c>
      <c r="O59" s="7" t="s">
        <v>101</v>
      </c>
      <c r="P59" s="7" t="s">
        <v>81</v>
      </c>
      <c r="Q59" s="7"/>
      <c r="R59" s="10" t="s">
        <v>478</v>
      </c>
      <c r="S59" s="12" t="s">
        <v>19</v>
      </c>
      <c r="T59" s="7"/>
      <c r="U59" s="10" t="s">
        <v>19</v>
      </c>
      <c r="V59" s="10" t="s">
        <v>478</v>
      </c>
      <c r="W59" s="12" t="s">
        <v>479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480</v>
      </c>
      <c r="AD59" t="s">
        <v>6</v>
      </c>
      <c r="AE59" t="s">
        <v>209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482</v>
      </c>
      <c r="H60" s="7" t="s">
        <v>483</v>
      </c>
      <c r="I60" s="7" t="s">
        <v>77</v>
      </c>
      <c r="J60" s="7" t="s">
        <v>2</v>
      </c>
      <c r="K60" s="7" t="s">
        <v>484</v>
      </c>
      <c r="L60" s="7">
        <v>1</v>
      </c>
      <c r="M60" s="7">
        <v>2</v>
      </c>
      <c r="N60" s="7" t="s">
        <v>101</v>
      </c>
      <c r="O60" s="7" t="s">
        <v>101</v>
      </c>
      <c r="P60" s="7" t="s">
        <v>81</v>
      </c>
      <c r="Q60" s="7"/>
      <c r="R60" s="10" t="s">
        <v>485</v>
      </c>
      <c r="S60" s="12" t="s">
        <v>19</v>
      </c>
      <c r="T60" s="7"/>
      <c r="U60" s="10" t="s">
        <v>19</v>
      </c>
      <c r="V60" s="10" t="s">
        <v>485</v>
      </c>
      <c r="W60" s="12" t="s">
        <v>486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487</v>
      </c>
      <c r="AD60" t="s">
        <v>6</v>
      </c>
      <c r="AE60" t="s">
        <v>488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489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490</v>
      </c>
      <c r="H61" s="7" t="s">
        <v>491</v>
      </c>
      <c r="I61" s="7" t="s">
        <v>77</v>
      </c>
      <c r="J61" s="7" t="s">
        <v>2</v>
      </c>
      <c r="K61" s="7" t="s">
        <v>492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0" t="s">
        <v>493</v>
      </c>
      <c r="S61" s="12" t="s">
        <v>19</v>
      </c>
      <c r="T61" s="7"/>
      <c r="U61" s="10" t="s">
        <v>19</v>
      </c>
      <c r="V61" s="10" t="s">
        <v>493</v>
      </c>
      <c r="W61" s="12" t="s">
        <v>494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495</v>
      </c>
      <c r="AD61" t="s">
        <v>6</v>
      </c>
      <c r="AE61" t="s">
        <v>496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498</v>
      </c>
      <c r="H62" s="7" t="s">
        <v>499</v>
      </c>
      <c r="I62" s="7" t="s">
        <v>77</v>
      </c>
      <c r="J62" s="7" t="s">
        <v>2</v>
      </c>
      <c r="K62" s="7" t="s">
        <v>500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0" t="s">
        <v>245</v>
      </c>
      <c r="S62" s="12" t="s">
        <v>19</v>
      </c>
      <c r="T62" s="7"/>
      <c r="U62" s="10" t="s">
        <v>19</v>
      </c>
      <c r="V62" s="10" t="s">
        <v>245</v>
      </c>
      <c r="W62" s="12" t="s">
        <v>246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247</v>
      </c>
      <c r="AD62" t="s">
        <v>6</v>
      </c>
      <c r="AE62" t="s">
        <v>501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503</v>
      </c>
      <c r="H63" s="7" t="s">
        <v>504</v>
      </c>
      <c r="I63" s="7" t="s">
        <v>77</v>
      </c>
      <c r="J63" s="7" t="s">
        <v>2</v>
      </c>
      <c r="K63" s="7" t="s">
        <v>505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0" t="s">
        <v>506</v>
      </c>
      <c r="S63" s="12" t="s">
        <v>19</v>
      </c>
      <c r="T63" s="7"/>
      <c r="U63" s="10" t="s">
        <v>19</v>
      </c>
      <c r="V63" s="10" t="s">
        <v>506</v>
      </c>
      <c r="W63" s="12" t="s">
        <v>207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507</v>
      </c>
      <c r="AD63" t="s">
        <v>6</v>
      </c>
      <c r="AE63" t="s">
        <v>508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509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510</v>
      </c>
      <c r="H64" s="7" t="s">
        <v>511</v>
      </c>
      <c r="I64" s="7" t="s">
        <v>77</v>
      </c>
      <c r="J64" s="7" t="s">
        <v>2</v>
      </c>
      <c r="K64" s="7" t="s">
        <v>512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0" t="s">
        <v>513</v>
      </c>
      <c r="S64" s="12" t="s">
        <v>19</v>
      </c>
      <c r="T64" s="7"/>
      <c r="U64" s="10" t="s">
        <v>19</v>
      </c>
      <c r="V64" s="10" t="s">
        <v>513</v>
      </c>
      <c r="W64" s="12" t="s">
        <v>514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515</v>
      </c>
      <c r="AD64" t="s">
        <v>6</v>
      </c>
      <c r="AE64" t="s">
        <v>516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518</v>
      </c>
      <c r="H65" s="7" t="s">
        <v>519</v>
      </c>
      <c r="I65" s="7" t="s">
        <v>77</v>
      </c>
      <c r="J65" s="7" t="s">
        <v>2</v>
      </c>
      <c r="K65" s="7" t="s">
        <v>520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0" t="s">
        <v>521</v>
      </c>
      <c r="S65" s="12" t="s">
        <v>19</v>
      </c>
      <c r="T65" s="7"/>
      <c r="U65" s="10" t="s">
        <v>19</v>
      </c>
      <c r="V65" s="10" t="s">
        <v>521</v>
      </c>
      <c r="W65" s="12" t="s">
        <v>522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526</v>
      </c>
      <c r="H66" s="7" t="s">
        <v>527</v>
      </c>
      <c r="I66" s="7" t="s">
        <v>77</v>
      </c>
      <c r="J66" s="7" t="s">
        <v>2</v>
      </c>
      <c r="K66" s="7" t="s">
        <v>528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0" t="s">
        <v>529</v>
      </c>
      <c r="S66" s="12" t="s">
        <v>19</v>
      </c>
      <c r="T66" s="7"/>
      <c r="U66" s="10" t="s">
        <v>19</v>
      </c>
      <c r="V66" s="10" t="s">
        <v>529</v>
      </c>
      <c r="W66" s="12" t="s">
        <v>494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530</v>
      </c>
      <c r="AD66" t="s">
        <v>6</v>
      </c>
      <c r="AE66" t="s">
        <v>531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533</v>
      </c>
      <c r="H67" s="7" t="s">
        <v>534</v>
      </c>
      <c r="I67" s="7" t="s">
        <v>77</v>
      </c>
      <c r="J67" s="7" t="s">
        <v>2</v>
      </c>
      <c r="K67" s="7" t="s">
        <v>535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0" t="s">
        <v>536</v>
      </c>
      <c r="S67" s="12" t="s">
        <v>19</v>
      </c>
      <c r="T67" s="7"/>
      <c r="U67" s="10" t="s">
        <v>19</v>
      </c>
      <c r="V67" s="10" t="s">
        <v>536</v>
      </c>
      <c r="W67" s="12" t="s">
        <v>415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537</v>
      </c>
      <c r="AD67" t="s">
        <v>6</v>
      </c>
      <c r="AE67" t="s">
        <v>538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539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540</v>
      </c>
      <c r="H68" s="7" t="s">
        <v>541</v>
      </c>
      <c r="I68" s="7" t="s">
        <v>77</v>
      </c>
      <c r="J68" s="7" t="s">
        <v>2</v>
      </c>
      <c r="K68" s="7" t="s">
        <v>542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0" t="s">
        <v>467</v>
      </c>
      <c r="S68" s="12" t="s">
        <v>19</v>
      </c>
      <c r="T68" s="7"/>
      <c r="U68" s="10" t="s">
        <v>19</v>
      </c>
      <c r="V68" s="10" t="s">
        <v>467</v>
      </c>
      <c r="W68" s="12" t="s">
        <v>177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369</v>
      </c>
      <c r="AD68" t="s">
        <v>6</v>
      </c>
      <c r="AE68" t="s">
        <v>543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545</v>
      </c>
      <c r="H69" s="7" t="s">
        <v>546</v>
      </c>
      <c r="I69" s="7" t="s">
        <v>77</v>
      </c>
      <c r="J69" s="7" t="s">
        <v>2</v>
      </c>
      <c r="K69" s="7" t="s">
        <v>547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0" t="s">
        <v>383</v>
      </c>
      <c r="S69" s="12" t="s">
        <v>19</v>
      </c>
      <c r="T69" s="7"/>
      <c r="U69" s="10" t="s">
        <v>19</v>
      </c>
      <c r="V69" s="10" t="s">
        <v>383</v>
      </c>
      <c r="W69" s="12" t="s">
        <v>246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384</v>
      </c>
      <c r="AD69" t="s">
        <v>6</v>
      </c>
      <c r="AE69" t="s">
        <v>429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548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549</v>
      </c>
      <c r="H70" s="7" t="s">
        <v>550</v>
      </c>
      <c r="I70" s="7" t="s">
        <v>77</v>
      </c>
      <c r="J70" s="7" t="s">
        <v>2</v>
      </c>
      <c r="K70" s="7" t="s">
        <v>551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0" t="s">
        <v>552</v>
      </c>
      <c r="S70" s="12" t="s">
        <v>19</v>
      </c>
      <c r="T70" s="7"/>
      <c r="U70" s="10" t="s">
        <v>19</v>
      </c>
      <c r="V70" s="10" t="s">
        <v>552</v>
      </c>
      <c r="W70" s="12" t="s">
        <v>207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553</v>
      </c>
      <c r="AD70" t="s">
        <v>6</v>
      </c>
      <c r="AE70" t="s">
        <v>554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556</v>
      </c>
      <c r="H71" s="7" t="s">
        <v>557</v>
      </c>
      <c r="I71" s="7" t="s">
        <v>77</v>
      </c>
      <c r="J71" s="7" t="s">
        <v>2</v>
      </c>
      <c r="K71" s="7" t="s">
        <v>558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0" t="s">
        <v>208</v>
      </c>
      <c r="S71" s="12" t="s">
        <v>19</v>
      </c>
      <c r="T71" s="7"/>
      <c r="U71" s="10" t="s">
        <v>19</v>
      </c>
      <c r="V71" s="10" t="s">
        <v>208</v>
      </c>
      <c r="W71" s="12" t="s">
        <v>559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560</v>
      </c>
      <c r="AD71" t="s">
        <v>6</v>
      </c>
      <c r="AE71" t="s">
        <v>561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562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563</v>
      </c>
      <c r="H72" s="7" t="s">
        <v>564</v>
      </c>
      <c r="I72" s="7" t="s">
        <v>77</v>
      </c>
      <c r="J72" s="7" t="s">
        <v>2</v>
      </c>
      <c r="K72" s="7" t="s">
        <v>565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0" t="s">
        <v>566</v>
      </c>
      <c r="S72" s="12" t="s">
        <v>19</v>
      </c>
      <c r="T72" s="7"/>
      <c r="U72" s="10" t="s">
        <v>19</v>
      </c>
      <c r="V72" s="10" t="s">
        <v>566</v>
      </c>
      <c r="W72" s="12" t="s">
        <v>199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135</v>
      </c>
      <c r="AD72" t="s">
        <v>6</v>
      </c>
      <c r="AE72" t="s">
        <v>567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568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569</v>
      </c>
      <c r="H73" s="7" t="s">
        <v>570</v>
      </c>
      <c r="I73" s="7" t="s">
        <v>77</v>
      </c>
      <c r="J73" s="7" t="s">
        <v>2</v>
      </c>
      <c r="K73" s="7" t="s">
        <v>571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0" t="s">
        <v>572</v>
      </c>
      <c r="S73" s="12" t="s">
        <v>19</v>
      </c>
      <c r="T73" s="7"/>
      <c r="U73" s="10" t="s">
        <v>19</v>
      </c>
      <c r="V73" s="10" t="s">
        <v>572</v>
      </c>
      <c r="W73" s="12" t="s">
        <v>216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573</v>
      </c>
      <c r="AD73" t="s">
        <v>6</v>
      </c>
      <c r="AE73" t="s">
        <v>171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574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575</v>
      </c>
      <c r="H74" s="7" t="s">
        <v>576</v>
      </c>
      <c r="I74" s="7" t="s">
        <v>77</v>
      </c>
      <c r="J74" s="7" t="s">
        <v>2</v>
      </c>
      <c r="K74" s="7" t="s">
        <v>577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0" t="s">
        <v>578</v>
      </c>
      <c r="S74" s="12" t="s">
        <v>19</v>
      </c>
      <c r="T74" s="7"/>
      <c r="U74" s="10" t="s">
        <v>19</v>
      </c>
      <c r="V74" s="10" t="s">
        <v>578</v>
      </c>
      <c r="W74" s="12" t="s">
        <v>579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580</v>
      </c>
      <c r="AD74" t="s">
        <v>6</v>
      </c>
      <c r="AE74" t="s">
        <v>581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582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583</v>
      </c>
      <c r="H75" s="7" t="s">
        <v>584</v>
      </c>
      <c r="I75" s="7" t="s">
        <v>77</v>
      </c>
      <c r="J75" s="7" t="s">
        <v>2</v>
      </c>
      <c r="K75" s="7" t="s">
        <v>585</v>
      </c>
      <c r="L75" s="7">
        <v>2</v>
      </c>
      <c r="M75" s="7">
        <v>1</v>
      </c>
      <c r="N75" s="7" t="s">
        <v>101</v>
      </c>
      <c r="O75" s="7" t="s">
        <v>80</v>
      </c>
      <c r="P75" s="7" t="s">
        <v>81</v>
      </c>
      <c r="Q75" s="7"/>
      <c r="R75" s="10" t="s">
        <v>586</v>
      </c>
      <c r="S75" s="12" t="s">
        <v>19</v>
      </c>
      <c r="T75" s="7"/>
      <c r="U75" s="10" t="s">
        <v>19</v>
      </c>
      <c r="V75" s="10" t="s">
        <v>586</v>
      </c>
      <c r="W75" s="12" t="s">
        <v>587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588</v>
      </c>
      <c r="AD75" t="s">
        <v>6</v>
      </c>
      <c r="AE75" t="s">
        <v>235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590</v>
      </c>
      <c r="H76" s="7" t="s">
        <v>591</v>
      </c>
      <c r="I76" s="7" t="s">
        <v>77</v>
      </c>
      <c r="J76" s="7" t="s">
        <v>2</v>
      </c>
      <c r="K76" s="7" t="s">
        <v>592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0" t="s">
        <v>593</v>
      </c>
      <c r="S76" s="12" t="s">
        <v>19</v>
      </c>
      <c r="T76" s="7"/>
      <c r="U76" s="10" t="s">
        <v>19</v>
      </c>
      <c r="V76" s="10" t="s">
        <v>593</v>
      </c>
      <c r="W76" s="12" t="s">
        <v>314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594</v>
      </c>
      <c r="AD76" t="s">
        <v>6</v>
      </c>
      <c r="AE76" t="s">
        <v>595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596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597</v>
      </c>
      <c r="H77" s="7" t="s">
        <v>598</v>
      </c>
      <c r="I77" s="7" t="s">
        <v>77</v>
      </c>
      <c r="J77" s="7" t="s">
        <v>2</v>
      </c>
      <c r="K77" s="7" t="s">
        <v>599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0" t="s">
        <v>600</v>
      </c>
      <c r="S77" s="12" t="s">
        <v>19</v>
      </c>
      <c r="T77" s="7"/>
      <c r="U77" s="10" t="s">
        <v>19</v>
      </c>
      <c r="V77" s="10" t="s">
        <v>600</v>
      </c>
      <c r="W77" s="12" t="s">
        <v>233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601</v>
      </c>
      <c r="AD77" t="s">
        <v>6</v>
      </c>
      <c r="AE77" t="s">
        <v>602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604</v>
      </c>
      <c r="H78" s="7" t="s">
        <v>605</v>
      </c>
      <c r="I78" s="7" t="s">
        <v>77</v>
      </c>
      <c r="J78" s="7" t="s">
        <v>2</v>
      </c>
      <c r="K78" s="7" t="s">
        <v>606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0" t="s">
        <v>607</v>
      </c>
      <c r="S78" s="12" t="s">
        <v>19</v>
      </c>
      <c r="T78" s="7"/>
      <c r="U78" s="10" t="s">
        <v>19</v>
      </c>
      <c r="V78" s="10" t="s">
        <v>607</v>
      </c>
      <c r="W78" s="12" t="s">
        <v>377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529</v>
      </c>
      <c r="AD78" t="s">
        <v>6</v>
      </c>
      <c r="AE78" t="s">
        <v>171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609</v>
      </c>
      <c r="H79" s="7" t="s">
        <v>610</v>
      </c>
      <c r="I79" s="7" t="s">
        <v>77</v>
      </c>
      <c r="J79" s="7" t="s">
        <v>2</v>
      </c>
      <c r="K79" s="7" t="s">
        <v>611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0" t="s">
        <v>82</v>
      </c>
      <c r="S79" s="12" t="s">
        <v>19</v>
      </c>
      <c r="T79" s="7"/>
      <c r="U79" s="10" t="s">
        <v>19</v>
      </c>
      <c r="V79" s="10" t="s">
        <v>82</v>
      </c>
      <c r="W79" s="12" t="s">
        <v>83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84</v>
      </c>
      <c r="AD79" t="s">
        <v>6</v>
      </c>
      <c r="AE79" t="s">
        <v>166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613</v>
      </c>
      <c r="H80" s="7" t="s">
        <v>614</v>
      </c>
      <c r="I80" s="7" t="s">
        <v>77</v>
      </c>
      <c r="J80" s="7" t="s">
        <v>2</v>
      </c>
      <c r="K80" s="7" t="s">
        <v>615</v>
      </c>
      <c r="L80" s="7">
        <v>1</v>
      </c>
      <c r="M80" s="7">
        <v>3</v>
      </c>
      <c r="N80" s="7" t="s">
        <v>616</v>
      </c>
      <c r="O80" s="7" t="s">
        <v>288</v>
      </c>
      <c r="P80" s="7" t="s">
        <v>81</v>
      </c>
      <c r="Q80" s="7"/>
      <c r="R80" s="10" t="s">
        <v>617</v>
      </c>
      <c r="S80" s="12" t="s">
        <v>19</v>
      </c>
      <c r="T80" s="7"/>
      <c r="U80" s="10" t="s">
        <v>19</v>
      </c>
      <c r="V80" s="10" t="s">
        <v>617</v>
      </c>
      <c r="W80" s="12" t="s">
        <v>618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619</v>
      </c>
      <c r="AD80" t="s">
        <v>6</v>
      </c>
      <c r="AE80" t="s">
        <v>235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620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621</v>
      </c>
      <c r="H81" s="7" t="s">
        <v>622</v>
      </c>
      <c r="I81" s="7" t="s">
        <v>77</v>
      </c>
      <c r="J81" s="7" t="s">
        <v>2</v>
      </c>
      <c r="K81" s="7" t="s">
        <v>623</v>
      </c>
      <c r="L81" s="7">
        <v>1</v>
      </c>
      <c r="M81" s="7">
        <v>5</v>
      </c>
      <c r="N81" s="7" t="s">
        <v>624</v>
      </c>
      <c r="O81" s="7" t="s">
        <v>624</v>
      </c>
      <c r="P81" s="7" t="s">
        <v>81</v>
      </c>
      <c r="Q81" s="7"/>
      <c r="R81" s="10" t="s">
        <v>625</v>
      </c>
      <c r="S81" s="12" t="s">
        <v>19</v>
      </c>
      <c r="T81" s="7"/>
      <c r="U81" s="10" t="s">
        <v>19</v>
      </c>
      <c r="V81" s="10" t="s">
        <v>625</v>
      </c>
      <c r="W81" s="12" t="s">
        <v>383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626</v>
      </c>
      <c r="AD81" t="s">
        <v>6</v>
      </c>
      <c r="AE81" t="s">
        <v>627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629</v>
      </c>
      <c r="H82" s="7" t="s">
        <v>630</v>
      </c>
      <c r="I82" s="7" t="s">
        <v>77</v>
      </c>
      <c r="J82" s="7" t="s">
        <v>2</v>
      </c>
      <c r="K82" s="7" t="s">
        <v>631</v>
      </c>
      <c r="L82" s="7">
        <v>1</v>
      </c>
      <c r="M82" s="7">
        <v>1</v>
      </c>
      <c r="N82" s="7" t="s">
        <v>110</v>
      </c>
      <c r="O82" s="7" t="s">
        <v>80</v>
      </c>
      <c r="P82" s="7" t="s">
        <v>81</v>
      </c>
      <c r="Q82" s="7"/>
      <c r="R82" s="10" t="s">
        <v>163</v>
      </c>
      <c r="S82" s="12" t="s">
        <v>19</v>
      </c>
      <c r="T82" s="7"/>
      <c r="U82" s="10" t="s">
        <v>19</v>
      </c>
      <c r="V82" s="10" t="s">
        <v>163</v>
      </c>
      <c r="W82" s="12" t="s">
        <v>164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165</v>
      </c>
      <c r="AD82" t="s">
        <v>6</v>
      </c>
      <c r="AE82" t="s">
        <v>275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633</v>
      </c>
      <c r="H83" s="7" t="s">
        <v>634</v>
      </c>
      <c r="I83" s="7" t="s">
        <v>77</v>
      </c>
      <c r="J83" s="7" t="s">
        <v>2</v>
      </c>
      <c r="K83" s="7" t="s">
        <v>635</v>
      </c>
      <c r="L83" s="7">
        <v>1</v>
      </c>
      <c r="M83" s="7">
        <v>1</v>
      </c>
      <c r="N83" s="7" t="s">
        <v>624</v>
      </c>
      <c r="O83" s="7" t="s">
        <v>80</v>
      </c>
      <c r="P83" s="7" t="s">
        <v>81</v>
      </c>
      <c r="Q83" s="7"/>
      <c r="R83" s="10" t="s">
        <v>384</v>
      </c>
      <c r="S83" s="12" t="s">
        <v>19</v>
      </c>
      <c r="T83" s="7"/>
      <c r="U83" s="10" t="s">
        <v>19</v>
      </c>
      <c r="V83" s="10" t="s">
        <v>384</v>
      </c>
      <c r="W83" s="12" t="s">
        <v>391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282</v>
      </c>
      <c r="AD83" t="s">
        <v>6</v>
      </c>
      <c r="AE83" t="s">
        <v>636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638</v>
      </c>
      <c r="H84" s="7" t="s">
        <v>639</v>
      </c>
      <c r="I84" s="7" t="s">
        <v>77</v>
      </c>
      <c r="J84" s="7" t="s">
        <v>2</v>
      </c>
      <c r="K84" s="7" t="s">
        <v>640</v>
      </c>
      <c r="L84" s="7">
        <v>1</v>
      </c>
      <c r="M84" s="7">
        <v>2</v>
      </c>
      <c r="N84" s="7" t="s">
        <v>288</v>
      </c>
      <c r="O84" s="7" t="s">
        <v>101</v>
      </c>
      <c r="P84" s="7" t="s">
        <v>81</v>
      </c>
      <c r="Q84" s="7"/>
      <c r="R84" s="10" t="s">
        <v>641</v>
      </c>
      <c r="S84" s="12" t="s">
        <v>19</v>
      </c>
      <c r="T84" s="7"/>
      <c r="U84" s="10" t="s">
        <v>19</v>
      </c>
      <c r="V84" s="10" t="s">
        <v>641</v>
      </c>
      <c r="W84" s="12" t="s">
        <v>306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642</v>
      </c>
      <c r="AD84" t="s">
        <v>6</v>
      </c>
      <c r="AE84" t="s">
        <v>643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645</v>
      </c>
      <c r="H85" s="7" t="s">
        <v>646</v>
      </c>
      <c r="I85" s="7" t="s">
        <v>77</v>
      </c>
      <c r="J85" s="7" t="s">
        <v>2</v>
      </c>
      <c r="K85" s="7" t="s">
        <v>647</v>
      </c>
      <c r="L85" s="7">
        <v>1</v>
      </c>
      <c r="M85" s="7">
        <v>3</v>
      </c>
      <c r="N85" s="7" t="s">
        <v>110</v>
      </c>
      <c r="O85" s="7" t="s">
        <v>288</v>
      </c>
      <c r="P85" s="7" t="s">
        <v>81</v>
      </c>
      <c r="Q85" s="7"/>
      <c r="R85" s="10" t="s">
        <v>648</v>
      </c>
      <c r="S85" s="12" t="s">
        <v>19</v>
      </c>
      <c r="T85" s="7"/>
      <c r="U85" s="10" t="s">
        <v>19</v>
      </c>
      <c r="V85" s="10" t="s">
        <v>648</v>
      </c>
      <c r="W85" s="12" t="s">
        <v>369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649</v>
      </c>
      <c r="AD85" t="s">
        <v>6</v>
      </c>
      <c r="AE85" t="s">
        <v>650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652</v>
      </c>
      <c r="H86" s="7" t="s">
        <v>653</v>
      </c>
      <c r="I86" s="7" t="s">
        <v>77</v>
      </c>
      <c r="J86" s="7" t="s">
        <v>2</v>
      </c>
      <c r="K86" s="7" t="s">
        <v>654</v>
      </c>
      <c r="L86" s="7">
        <v>1</v>
      </c>
      <c r="M86" s="7">
        <v>1</v>
      </c>
      <c r="N86" s="7" t="s">
        <v>101</v>
      </c>
      <c r="O86" s="7" t="s">
        <v>80</v>
      </c>
      <c r="P86" s="7" t="s">
        <v>81</v>
      </c>
      <c r="Q86" s="7"/>
      <c r="R86" s="10" t="s">
        <v>655</v>
      </c>
      <c r="S86" s="12" t="s">
        <v>19</v>
      </c>
      <c r="T86" s="7"/>
      <c r="U86" s="10" t="s">
        <v>19</v>
      </c>
      <c r="V86" s="10" t="s">
        <v>655</v>
      </c>
      <c r="W86" s="12" t="s">
        <v>177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416</v>
      </c>
      <c r="AD86" t="s">
        <v>6</v>
      </c>
      <c r="AE86" t="s">
        <v>656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658</v>
      </c>
      <c r="H87" s="7" t="s">
        <v>659</v>
      </c>
      <c r="I87" s="7" t="s">
        <v>77</v>
      </c>
      <c r="J87" s="7" t="s">
        <v>2</v>
      </c>
      <c r="K87" s="7" t="s">
        <v>660</v>
      </c>
      <c r="L87" s="7">
        <v>1</v>
      </c>
      <c r="M87" s="7">
        <v>2</v>
      </c>
      <c r="N87" s="7" t="s">
        <v>101</v>
      </c>
      <c r="O87" s="7" t="s">
        <v>101</v>
      </c>
      <c r="P87" s="7" t="s">
        <v>81</v>
      </c>
      <c r="Q87" s="7"/>
      <c r="R87" s="10" t="s">
        <v>661</v>
      </c>
      <c r="S87" s="12" t="s">
        <v>19</v>
      </c>
      <c r="T87" s="7"/>
      <c r="U87" s="10" t="s">
        <v>19</v>
      </c>
      <c r="V87" s="10" t="s">
        <v>661</v>
      </c>
      <c r="W87" s="12" t="s">
        <v>662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663</v>
      </c>
      <c r="AD87" t="s">
        <v>6</v>
      </c>
      <c r="AE87" t="s">
        <v>664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665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666</v>
      </c>
      <c r="H88" s="7" t="s">
        <v>667</v>
      </c>
      <c r="I88" s="7" t="s">
        <v>77</v>
      </c>
      <c r="J88" s="7" t="s">
        <v>2</v>
      </c>
      <c r="K88" s="7" t="s">
        <v>668</v>
      </c>
      <c r="L88" s="7">
        <v>1</v>
      </c>
      <c r="M88" s="7">
        <v>1</v>
      </c>
      <c r="N88" s="7" t="s">
        <v>101</v>
      </c>
      <c r="O88" s="7" t="s">
        <v>80</v>
      </c>
      <c r="P88" s="7" t="s">
        <v>81</v>
      </c>
      <c r="Q88" s="7"/>
      <c r="R88" s="10" t="s">
        <v>669</v>
      </c>
      <c r="S88" s="12" t="s">
        <v>19</v>
      </c>
      <c r="T88" s="7"/>
      <c r="U88" s="10" t="s">
        <v>19</v>
      </c>
      <c r="V88" s="10" t="s">
        <v>669</v>
      </c>
      <c r="W88" s="12" t="s">
        <v>466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414</v>
      </c>
      <c r="AD88" t="s">
        <v>6</v>
      </c>
      <c r="AE88" t="s">
        <v>85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671</v>
      </c>
      <c r="H89" s="7" t="s">
        <v>672</v>
      </c>
      <c r="I89" s="7" t="s">
        <v>77</v>
      </c>
      <c r="J89" s="7" t="s">
        <v>2</v>
      </c>
      <c r="K89" s="7" t="s">
        <v>673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0" t="s">
        <v>359</v>
      </c>
      <c r="S89" s="12" t="s">
        <v>19</v>
      </c>
      <c r="T89" s="7"/>
      <c r="U89" s="10" t="s">
        <v>19</v>
      </c>
      <c r="V89" s="10" t="s">
        <v>359</v>
      </c>
      <c r="W89" s="12" t="s">
        <v>479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674</v>
      </c>
      <c r="AD89" t="s">
        <v>6</v>
      </c>
      <c r="AE89" t="s">
        <v>675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676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677</v>
      </c>
      <c r="H90" s="7" t="s">
        <v>678</v>
      </c>
      <c r="I90" s="7" t="s">
        <v>77</v>
      </c>
      <c r="J90" s="7" t="s">
        <v>2</v>
      </c>
      <c r="K90" s="7" t="s">
        <v>679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0" t="s">
        <v>680</v>
      </c>
      <c r="S90" s="12" t="s">
        <v>19</v>
      </c>
      <c r="T90" s="7"/>
      <c r="U90" s="10" t="s">
        <v>19</v>
      </c>
      <c r="V90" s="10" t="s">
        <v>680</v>
      </c>
      <c r="W90" s="12" t="s">
        <v>681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682</v>
      </c>
      <c r="AD90" t="s">
        <v>6</v>
      </c>
      <c r="AE90" t="s">
        <v>683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685</v>
      </c>
      <c r="H91" s="7" t="s">
        <v>686</v>
      </c>
      <c r="I91" s="7" t="s">
        <v>77</v>
      </c>
      <c r="J91" s="7" t="s">
        <v>2</v>
      </c>
      <c r="K91" s="7" t="s">
        <v>687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0" t="s">
        <v>688</v>
      </c>
      <c r="S91" s="12" t="s">
        <v>19</v>
      </c>
      <c r="T91" s="7"/>
      <c r="U91" s="10" t="s">
        <v>19</v>
      </c>
      <c r="V91" s="10" t="s">
        <v>688</v>
      </c>
      <c r="W91" s="12" t="s">
        <v>407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506</v>
      </c>
      <c r="AD91" t="s">
        <v>6</v>
      </c>
      <c r="AE91" t="s">
        <v>689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691</v>
      </c>
      <c r="H92" s="7" t="s">
        <v>692</v>
      </c>
      <c r="I92" s="7" t="s">
        <v>77</v>
      </c>
      <c r="J92" s="7" t="s">
        <v>2</v>
      </c>
      <c r="K92" s="7" t="s">
        <v>693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0" t="s">
        <v>688</v>
      </c>
      <c r="S92" s="12" t="s">
        <v>19</v>
      </c>
      <c r="T92" s="7"/>
      <c r="U92" s="10" t="s">
        <v>19</v>
      </c>
      <c r="V92" s="10" t="s">
        <v>688</v>
      </c>
      <c r="W92" s="12" t="s">
        <v>407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506</v>
      </c>
      <c r="AD92" t="s">
        <v>6</v>
      </c>
      <c r="AE92" t="s">
        <v>122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694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695</v>
      </c>
      <c r="H93" s="7" t="s">
        <v>696</v>
      </c>
      <c r="I93" s="7" t="s">
        <v>77</v>
      </c>
      <c r="J93" s="7" t="s">
        <v>2</v>
      </c>
      <c r="K93" s="7" t="s">
        <v>697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0" t="s">
        <v>178</v>
      </c>
      <c r="S93" s="12" t="s">
        <v>19</v>
      </c>
      <c r="T93" s="7"/>
      <c r="U93" s="10" t="s">
        <v>19</v>
      </c>
      <c r="V93" s="10" t="s">
        <v>178</v>
      </c>
      <c r="W93" s="12" t="s">
        <v>246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698</v>
      </c>
      <c r="AD93" t="s">
        <v>6</v>
      </c>
      <c r="AE93" t="s">
        <v>699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700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701</v>
      </c>
      <c r="H94" s="7" t="s">
        <v>702</v>
      </c>
      <c r="I94" s="7" t="s">
        <v>77</v>
      </c>
      <c r="J94" s="7" t="s">
        <v>2</v>
      </c>
      <c r="K94" s="7" t="s">
        <v>703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0" t="s">
        <v>369</v>
      </c>
      <c r="S94" s="12" t="s">
        <v>19</v>
      </c>
      <c r="T94" s="7"/>
      <c r="U94" s="10" t="s">
        <v>19</v>
      </c>
      <c r="V94" s="10" t="s">
        <v>369</v>
      </c>
      <c r="W94" s="12" t="s">
        <v>164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402</v>
      </c>
      <c r="AD94" t="s">
        <v>6</v>
      </c>
      <c r="AE94" t="s">
        <v>193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704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705</v>
      </c>
      <c r="H95" s="7" t="s">
        <v>706</v>
      </c>
      <c r="I95" s="7" t="s">
        <v>77</v>
      </c>
      <c r="J95" s="7" t="s">
        <v>2</v>
      </c>
      <c r="K95" s="7" t="s">
        <v>707</v>
      </c>
      <c r="L95" s="7">
        <v>1</v>
      </c>
      <c r="M95" s="7">
        <v>1</v>
      </c>
      <c r="N95" s="7" t="s">
        <v>101</v>
      </c>
      <c r="O95" s="7" t="s">
        <v>80</v>
      </c>
      <c r="P95" s="7" t="s">
        <v>81</v>
      </c>
      <c r="Q95" s="7"/>
      <c r="R95" s="10" t="s">
        <v>708</v>
      </c>
      <c r="S95" s="12" t="s">
        <v>19</v>
      </c>
      <c r="T95" s="7"/>
      <c r="U95" s="10" t="s">
        <v>19</v>
      </c>
      <c r="V95" s="10" t="s">
        <v>708</v>
      </c>
      <c r="W95" s="12" t="s">
        <v>709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452</v>
      </c>
      <c r="AD95" t="s">
        <v>6</v>
      </c>
      <c r="AE95" t="s">
        <v>95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710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711</v>
      </c>
      <c r="H96" s="7" t="s">
        <v>712</v>
      </c>
      <c r="I96" s="7" t="s">
        <v>77</v>
      </c>
      <c r="J96" s="7" t="s">
        <v>2</v>
      </c>
      <c r="K96" s="7" t="s">
        <v>713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0" t="s">
        <v>176</v>
      </c>
      <c r="S96" s="12" t="s">
        <v>19</v>
      </c>
      <c r="T96" s="7"/>
      <c r="U96" s="10" t="s">
        <v>19</v>
      </c>
      <c r="V96" s="10" t="s">
        <v>176</v>
      </c>
      <c r="W96" s="12" t="s">
        <v>177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178</v>
      </c>
      <c r="AD96" t="s">
        <v>6</v>
      </c>
      <c r="AE96" t="s">
        <v>130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714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715</v>
      </c>
      <c r="H97" s="7" t="s">
        <v>716</v>
      </c>
      <c r="I97" s="7" t="s">
        <v>77</v>
      </c>
      <c r="J97" s="7" t="s">
        <v>2</v>
      </c>
      <c r="K97" s="7" t="s">
        <v>717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0" t="s">
        <v>414</v>
      </c>
      <c r="S97" s="12" t="s">
        <v>19</v>
      </c>
      <c r="T97" s="7"/>
      <c r="U97" s="10" t="s">
        <v>19</v>
      </c>
      <c r="V97" s="10" t="s">
        <v>414</v>
      </c>
      <c r="W97" s="12" t="s">
        <v>415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416</v>
      </c>
      <c r="AD97" t="s">
        <v>6</v>
      </c>
      <c r="AE97" t="s">
        <v>501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718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719</v>
      </c>
      <c r="H98" s="7" t="s">
        <v>720</v>
      </c>
      <c r="I98" s="7" t="s">
        <v>77</v>
      </c>
      <c r="J98" s="7" t="s">
        <v>2</v>
      </c>
      <c r="K98" s="7" t="s">
        <v>721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0" t="s">
        <v>84</v>
      </c>
      <c r="S98" s="12" t="s">
        <v>19</v>
      </c>
      <c r="T98" s="7"/>
      <c r="U98" s="10" t="s">
        <v>19</v>
      </c>
      <c r="V98" s="10" t="s">
        <v>84</v>
      </c>
      <c r="W98" s="12" t="s">
        <v>233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722</v>
      </c>
      <c r="AD98" t="s">
        <v>6</v>
      </c>
      <c r="AE98" t="s">
        <v>723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724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725</v>
      </c>
      <c r="H99" s="7" t="s">
        <v>726</v>
      </c>
      <c r="I99" s="7" t="s">
        <v>77</v>
      </c>
      <c r="J99" s="7" t="s">
        <v>2</v>
      </c>
      <c r="K99" s="7" t="s">
        <v>727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0" t="s">
        <v>728</v>
      </c>
      <c r="S99" s="12" t="s">
        <v>19</v>
      </c>
      <c r="T99" s="7"/>
      <c r="U99" s="10" t="s">
        <v>19</v>
      </c>
      <c r="V99" s="10" t="s">
        <v>728</v>
      </c>
      <c r="W99" s="12" t="s">
        <v>267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729</v>
      </c>
      <c r="AD99" t="s">
        <v>6</v>
      </c>
      <c r="AE99" t="s">
        <v>730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731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732</v>
      </c>
      <c r="H100" s="7" t="s">
        <v>733</v>
      </c>
      <c r="I100" s="7" t="s">
        <v>77</v>
      </c>
      <c r="J100" s="7" t="s">
        <v>2</v>
      </c>
      <c r="K100" s="7" t="s">
        <v>734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0" t="s">
        <v>346</v>
      </c>
      <c r="S100" s="12" t="s">
        <v>19</v>
      </c>
      <c r="T100" s="7"/>
      <c r="U100" s="10" t="s">
        <v>19</v>
      </c>
      <c r="V100" s="10" t="s">
        <v>346</v>
      </c>
      <c r="W100" s="12" t="s">
        <v>164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112</v>
      </c>
      <c r="AD100" t="s">
        <v>6</v>
      </c>
      <c r="AE100" t="s">
        <v>650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735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736</v>
      </c>
      <c r="H101" s="7" t="s">
        <v>737</v>
      </c>
      <c r="I101" s="7" t="s">
        <v>77</v>
      </c>
      <c r="J101" s="7" t="s">
        <v>2</v>
      </c>
      <c r="K101" s="7" t="s">
        <v>738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0" t="s">
        <v>191</v>
      </c>
      <c r="S101" s="12" t="s">
        <v>19</v>
      </c>
      <c r="T101" s="7"/>
      <c r="U101" s="10" t="s">
        <v>19</v>
      </c>
      <c r="V101" s="10" t="s">
        <v>191</v>
      </c>
      <c r="W101" s="12" t="s">
        <v>128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192</v>
      </c>
      <c r="AD101" t="s">
        <v>6</v>
      </c>
      <c r="AE101" t="s">
        <v>739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740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741</v>
      </c>
      <c r="H102" s="7" t="s">
        <v>742</v>
      </c>
      <c r="I102" s="7" t="s">
        <v>77</v>
      </c>
      <c r="J102" s="7" t="s">
        <v>2</v>
      </c>
      <c r="K102" s="7" t="s">
        <v>743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0" t="s">
        <v>192</v>
      </c>
      <c r="S102" s="12" t="s">
        <v>19</v>
      </c>
      <c r="T102" s="7"/>
      <c r="U102" s="10" t="s">
        <v>19</v>
      </c>
      <c r="V102" s="10" t="s">
        <v>192</v>
      </c>
      <c r="W102" s="12" t="s">
        <v>407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744</v>
      </c>
      <c r="AD102" t="s">
        <v>6</v>
      </c>
      <c r="AE102" t="s">
        <v>397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745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746</v>
      </c>
      <c r="H103" s="7" t="s">
        <v>747</v>
      </c>
      <c r="I103" s="7" t="s">
        <v>77</v>
      </c>
      <c r="J103" s="7" t="s">
        <v>2</v>
      </c>
      <c r="K103" s="7" t="s">
        <v>748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0" t="s">
        <v>383</v>
      </c>
      <c r="S103" s="12" t="s">
        <v>19</v>
      </c>
      <c r="T103" s="7"/>
      <c r="U103" s="10" t="s">
        <v>19</v>
      </c>
      <c r="V103" s="10" t="s">
        <v>383</v>
      </c>
      <c r="W103" s="12" t="s">
        <v>246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384</v>
      </c>
      <c r="AD103" t="s">
        <v>6</v>
      </c>
      <c r="AE103" t="s">
        <v>749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750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751</v>
      </c>
      <c r="H104" s="7" t="s">
        <v>752</v>
      </c>
      <c r="I104" s="7" t="s">
        <v>77</v>
      </c>
      <c r="J104" s="7" t="s">
        <v>2</v>
      </c>
      <c r="K104" s="7" t="s">
        <v>753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0" t="s">
        <v>102</v>
      </c>
      <c r="S104" s="12" t="s">
        <v>19</v>
      </c>
      <c r="T104" s="7"/>
      <c r="U104" s="10" t="s">
        <v>19</v>
      </c>
      <c r="V104" s="10" t="s">
        <v>102</v>
      </c>
      <c r="W104" s="12" t="s">
        <v>103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104</v>
      </c>
      <c r="AD104" t="s">
        <v>6</v>
      </c>
      <c r="AE104" t="s">
        <v>105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754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755</v>
      </c>
      <c r="H105" s="7" t="s">
        <v>756</v>
      </c>
      <c r="I105" s="7" t="s">
        <v>77</v>
      </c>
      <c r="J105" s="7" t="s">
        <v>2</v>
      </c>
      <c r="K105" s="7" t="s">
        <v>757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0" t="s">
        <v>758</v>
      </c>
      <c r="S105" s="12" t="s">
        <v>19</v>
      </c>
      <c r="T105" s="7"/>
      <c r="U105" s="10" t="s">
        <v>19</v>
      </c>
      <c r="V105" s="10" t="s">
        <v>758</v>
      </c>
      <c r="W105" s="12" t="s">
        <v>759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760</v>
      </c>
      <c r="AD105" t="s">
        <v>6</v>
      </c>
      <c r="AE105" t="s">
        <v>761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762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763</v>
      </c>
      <c r="H106" s="7" t="s">
        <v>764</v>
      </c>
      <c r="I106" s="7" t="s">
        <v>77</v>
      </c>
      <c r="J106" s="7" t="s">
        <v>2</v>
      </c>
      <c r="K106" s="7" t="s">
        <v>765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0" t="s">
        <v>766</v>
      </c>
      <c r="S106" s="12" t="s">
        <v>19</v>
      </c>
      <c r="T106" s="7"/>
      <c r="U106" s="10" t="s">
        <v>19</v>
      </c>
      <c r="V106" s="10" t="s">
        <v>766</v>
      </c>
      <c r="W106" s="12" t="s">
        <v>466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767</v>
      </c>
      <c r="AD106" t="s">
        <v>6</v>
      </c>
      <c r="AE106" t="s">
        <v>253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768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154</v>
      </c>
      <c r="H107" s="7" t="s">
        <v>155</v>
      </c>
      <c r="I107" s="7" t="s">
        <v>77</v>
      </c>
      <c r="J107" s="7" t="s">
        <v>2</v>
      </c>
      <c r="K107" s="7" t="s">
        <v>769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0" t="s">
        <v>770</v>
      </c>
      <c r="S107" s="12" t="s">
        <v>19</v>
      </c>
      <c r="T107" s="7"/>
      <c r="U107" s="10" t="s">
        <v>19</v>
      </c>
      <c r="V107" s="10" t="s">
        <v>770</v>
      </c>
      <c r="W107" s="12" t="s">
        <v>259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566</v>
      </c>
      <c r="AD107" t="s">
        <v>6</v>
      </c>
      <c r="AE107" t="s">
        <v>95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771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772</v>
      </c>
      <c r="H108" s="7" t="s">
        <v>773</v>
      </c>
      <c r="I108" s="7" t="s">
        <v>77</v>
      </c>
      <c r="J108" s="7" t="s">
        <v>2</v>
      </c>
      <c r="K108" s="7" t="s">
        <v>774</v>
      </c>
      <c r="L108" s="7">
        <v>2</v>
      </c>
      <c r="M108" s="7">
        <v>1</v>
      </c>
      <c r="N108" s="7" t="s">
        <v>91</v>
      </c>
      <c r="O108" s="7" t="s">
        <v>80</v>
      </c>
      <c r="P108" s="7" t="s">
        <v>81</v>
      </c>
      <c r="Q108" s="7"/>
      <c r="R108" s="10" t="s">
        <v>607</v>
      </c>
      <c r="S108" s="12" t="s">
        <v>19</v>
      </c>
      <c r="T108" s="7"/>
      <c r="U108" s="10" t="s">
        <v>19</v>
      </c>
      <c r="V108" s="10" t="s">
        <v>607</v>
      </c>
      <c r="W108" s="12" t="s">
        <v>775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776</v>
      </c>
      <c r="AD108" t="s">
        <v>6</v>
      </c>
      <c r="AE108" t="s">
        <v>777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778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779</v>
      </c>
      <c r="H109" s="7" t="s">
        <v>780</v>
      </c>
      <c r="I109" s="7" t="s">
        <v>77</v>
      </c>
      <c r="J109" s="7" t="s">
        <v>2</v>
      </c>
      <c r="K109" s="7" t="s">
        <v>781</v>
      </c>
      <c r="L109" s="7">
        <v>1</v>
      </c>
      <c r="M109" s="7">
        <v>2</v>
      </c>
      <c r="N109" s="7" t="s">
        <v>624</v>
      </c>
      <c r="O109" s="7" t="s">
        <v>101</v>
      </c>
      <c r="P109" s="7" t="s">
        <v>81</v>
      </c>
      <c r="Q109" s="7"/>
      <c r="R109" s="10" t="s">
        <v>150</v>
      </c>
      <c r="S109" s="12" t="s">
        <v>19</v>
      </c>
      <c r="T109" s="7"/>
      <c r="U109" s="10" t="s">
        <v>19</v>
      </c>
      <c r="V109" s="10" t="s">
        <v>150</v>
      </c>
      <c r="W109" s="12" t="s">
        <v>151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152</v>
      </c>
      <c r="AD109" t="s">
        <v>6</v>
      </c>
      <c r="AE109" t="s">
        <v>95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782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783</v>
      </c>
      <c r="H110" s="7" t="s">
        <v>784</v>
      </c>
      <c r="I110" s="7" t="s">
        <v>77</v>
      </c>
      <c r="J110" s="7" t="s">
        <v>2</v>
      </c>
      <c r="K110" s="7" t="s">
        <v>785</v>
      </c>
      <c r="L110" s="7">
        <v>1</v>
      </c>
      <c r="M110" s="7">
        <v>1</v>
      </c>
      <c r="N110" s="7" t="s">
        <v>786</v>
      </c>
      <c r="O110" s="7" t="s">
        <v>80</v>
      </c>
      <c r="P110" s="7" t="s">
        <v>81</v>
      </c>
      <c r="Q110" s="7"/>
      <c r="R110" s="10" t="s">
        <v>669</v>
      </c>
      <c r="S110" s="12" t="s">
        <v>19</v>
      </c>
      <c r="T110" s="7"/>
      <c r="U110" s="10" t="s">
        <v>19</v>
      </c>
      <c r="V110" s="10" t="s">
        <v>669</v>
      </c>
      <c r="W110" s="12" t="s">
        <v>233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655</v>
      </c>
      <c r="AD110" t="s">
        <v>6</v>
      </c>
      <c r="AE110" t="s">
        <v>501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788</v>
      </c>
      <c r="H111" s="7" t="s">
        <v>789</v>
      </c>
      <c r="I111" s="7" t="s">
        <v>77</v>
      </c>
      <c r="J111" s="7" t="s">
        <v>2</v>
      </c>
      <c r="K111" s="7" t="s">
        <v>790</v>
      </c>
      <c r="L111" s="7">
        <v>1</v>
      </c>
      <c r="M111" s="7">
        <v>1</v>
      </c>
      <c r="N111" s="7" t="s">
        <v>280</v>
      </c>
      <c r="O111" s="7" t="s">
        <v>80</v>
      </c>
      <c r="P111" s="7" t="s">
        <v>81</v>
      </c>
      <c r="Q111" s="7"/>
      <c r="R111" s="10" t="s">
        <v>84</v>
      </c>
      <c r="S111" s="12" t="s">
        <v>19</v>
      </c>
      <c r="T111" s="7"/>
      <c r="U111" s="10" t="s">
        <v>19</v>
      </c>
      <c r="V111" s="10" t="s">
        <v>84</v>
      </c>
      <c r="W111" s="12" t="s">
        <v>233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722</v>
      </c>
      <c r="AD111" t="s">
        <v>6</v>
      </c>
      <c r="AE111" t="s">
        <v>791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792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793</v>
      </c>
      <c r="H112" s="7" t="s">
        <v>794</v>
      </c>
      <c r="I112" s="7" t="s">
        <v>77</v>
      </c>
      <c r="J112" s="7" t="s">
        <v>2</v>
      </c>
      <c r="K112" s="7" t="s">
        <v>795</v>
      </c>
      <c r="L112" s="7">
        <v>1</v>
      </c>
      <c r="M112" s="7">
        <v>1</v>
      </c>
      <c r="N112" s="7" t="s">
        <v>288</v>
      </c>
      <c r="O112" s="7" t="s">
        <v>80</v>
      </c>
      <c r="P112" s="7" t="s">
        <v>81</v>
      </c>
      <c r="Q112" s="7"/>
      <c r="R112" s="10" t="s">
        <v>536</v>
      </c>
      <c r="S112" s="12" t="s">
        <v>19</v>
      </c>
      <c r="T112" s="7"/>
      <c r="U112" s="10" t="s">
        <v>19</v>
      </c>
      <c r="V112" s="10" t="s">
        <v>536</v>
      </c>
      <c r="W112" s="12" t="s">
        <v>415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537</v>
      </c>
      <c r="AD112" t="s">
        <v>6</v>
      </c>
      <c r="AE112" t="s">
        <v>95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797</v>
      </c>
      <c r="H113" s="7" t="s">
        <v>798</v>
      </c>
      <c r="I113" s="7" t="s">
        <v>77</v>
      </c>
      <c r="J113" s="7" t="s">
        <v>2</v>
      </c>
      <c r="K113" s="7" t="s">
        <v>799</v>
      </c>
      <c r="L113" s="7">
        <v>2</v>
      </c>
      <c r="M113" s="7">
        <v>2</v>
      </c>
      <c r="N113" s="7" t="s">
        <v>288</v>
      </c>
      <c r="O113" s="7" t="s">
        <v>101</v>
      </c>
      <c r="P113" s="7" t="s">
        <v>81</v>
      </c>
      <c r="Q113" s="7"/>
      <c r="R113" s="10" t="s">
        <v>800</v>
      </c>
      <c r="S113" s="12" t="s">
        <v>19</v>
      </c>
      <c r="T113" s="7"/>
      <c r="U113" s="10" t="s">
        <v>19</v>
      </c>
      <c r="V113" s="10" t="s">
        <v>800</v>
      </c>
      <c r="W113" s="12" t="s">
        <v>801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802</v>
      </c>
      <c r="AD113" t="s">
        <v>6</v>
      </c>
      <c r="AE113" t="s">
        <v>650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803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804</v>
      </c>
      <c r="H114" s="7" t="s">
        <v>805</v>
      </c>
      <c r="I114" s="7" t="s">
        <v>77</v>
      </c>
      <c r="J114" s="7" t="s">
        <v>2</v>
      </c>
      <c r="K114" s="7" t="s">
        <v>806</v>
      </c>
      <c r="L114" s="7">
        <v>1</v>
      </c>
      <c r="M114" s="7">
        <v>4</v>
      </c>
      <c r="N114" s="7" t="s">
        <v>110</v>
      </c>
      <c r="O114" s="7" t="s">
        <v>110</v>
      </c>
      <c r="P114" s="7" t="s">
        <v>81</v>
      </c>
      <c r="Q114" s="7"/>
      <c r="R114" s="10" t="s">
        <v>807</v>
      </c>
      <c r="S114" s="12" t="s">
        <v>19</v>
      </c>
      <c r="T114" s="7"/>
      <c r="U114" s="10" t="s">
        <v>19</v>
      </c>
      <c r="V114" s="10" t="s">
        <v>807</v>
      </c>
      <c r="W114" s="12" t="s">
        <v>808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809</v>
      </c>
      <c r="AD114" t="s">
        <v>6</v>
      </c>
      <c r="AE114" t="s">
        <v>171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810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811</v>
      </c>
      <c r="H115" s="7" t="s">
        <v>812</v>
      </c>
      <c r="I115" s="7" t="s">
        <v>77</v>
      </c>
      <c r="J115" s="7" t="s">
        <v>2</v>
      </c>
      <c r="K115" s="7" t="s">
        <v>813</v>
      </c>
      <c r="L115" s="7">
        <v>1</v>
      </c>
      <c r="M115" s="7">
        <v>1</v>
      </c>
      <c r="N115" s="7" t="s">
        <v>101</v>
      </c>
      <c r="O115" s="7" t="s">
        <v>80</v>
      </c>
      <c r="P115" s="7" t="s">
        <v>81</v>
      </c>
      <c r="Q115" s="7"/>
      <c r="R115" s="10" t="s">
        <v>814</v>
      </c>
      <c r="S115" s="12" t="s">
        <v>19</v>
      </c>
      <c r="T115" s="7"/>
      <c r="U115" s="10" t="s">
        <v>19</v>
      </c>
      <c r="V115" s="10" t="s">
        <v>814</v>
      </c>
      <c r="W115" s="12" t="s">
        <v>391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815</v>
      </c>
      <c r="AD115" t="s">
        <v>6</v>
      </c>
      <c r="AE115" t="s">
        <v>816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818</v>
      </c>
      <c r="H116" s="7" t="s">
        <v>819</v>
      </c>
      <c r="I116" s="7" t="s">
        <v>77</v>
      </c>
      <c r="J116" s="7" t="s">
        <v>2</v>
      </c>
      <c r="K116" s="7" t="s">
        <v>820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0" t="s">
        <v>184</v>
      </c>
      <c r="S116" s="12" t="s">
        <v>19</v>
      </c>
      <c r="T116" s="7"/>
      <c r="U116" s="10" t="s">
        <v>19</v>
      </c>
      <c r="V116" s="10" t="s">
        <v>184</v>
      </c>
      <c r="W116" s="12" t="s">
        <v>185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176</v>
      </c>
      <c r="AD116" t="s">
        <v>6</v>
      </c>
      <c r="AE116" t="s">
        <v>166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821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822</v>
      </c>
      <c r="H117" s="7" t="s">
        <v>823</v>
      </c>
      <c r="I117" s="7" t="s">
        <v>77</v>
      </c>
      <c r="J117" s="7" t="s">
        <v>2</v>
      </c>
      <c r="K117" s="7" t="s">
        <v>824</v>
      </c>
      <c r="L117" s="7">
        <v>2</v>
      </c>
      <c r="M117" s="7">
        <v>1</v>
      </c>
      <c r="N117" s="7" t="s">
        <v>280</v>
      </c>
      <c r="O117" s="7" t="s">
        <v>80</v>
      </c>
      <c r="P117" s="7" t="s">
        <v>81</v>
      </c>
      <c r="Q117" s="7"/>
      <c r="R117" s="10" t="s">
        <v>814</v>
      </c>
      <c r="S117" s="12" t="s">
        <v>19</v>
      </c>
      <c r="T117" s="7"/>
      <c r="U117" s="10" t="s">
        <v>19</v>
      </c>
      <c r="V117" s="10" t="s">
        <v>814</v>
      </c>
      <c r="W117" s="12" t="s">
        <v>825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826</v>
      </c>
      <c r="AD117" t="s">
        <v>6</v>
      </c>
      <c r="AE117" t="s">
        <v>105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828</v>
      </c>
      <c r="H118" s="7" t="s">
        <v>829</v>
      </c>
      <c r="I118" s="7" t="s">
        <v>77</v>
      </c>
      <c r="J118" s="7" t="s">
        <v>2</v>
      </c>
      <c r="K118" s="7" t="s">
        <v>830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0" t="s">
        <v>831</v>
      </c>
      <c r="S118" s="12" t="s">
        <v>19</v>
      </c>
      <c r="T118" s="7"/>
      <c r="U118" s="10" t="s">
        <v>19</v>
      </c>
      <c r="V118" s="10" t="s">
        <v>831</v>
      </c>
      <c r="W118" s="12" t="s">
        <v>199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832</v>
      </c>
      <c r="AD118" t="s">
        <v>6</v>
      </c>
      <c r="AE118" t="s">
        <v>833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834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835</v>
      </c>
      <c r="H119" s="7" t="s">
        <v>836</v>
      </c>
      <c r="I119" s="7" t="s">
        <v>77</v>
      </c>
      <c r="J119" s="7" t="s">
        <v>2</v>
      </c>
      <c r="K119" s="7" t="s">
        <v>837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0" t="s">
        <v>838</v>
      </c>
      <c r="S119" s="12" t="s">
        <v>19</v>
      </c>
      <c r="T119" s="7"/>
      <c r="U119" s="10" t="s">
        <v>19</v>
      </c>
      <c r="V119" s="10" t="s">
        <v>838</v>
      </c>
      <c r="W119" s="12" t="s">
        <v>407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206</v>
      </c>
      <c r="AD119" t="s">
        <v>6</v>
      </c>
      <c r="AE119" t="s">
        <v>839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840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841</v>
      </c>
      <c r="H120" s="7" t="s">
        <v>842</v>
      </c>
      <c r="I120" s="7" t="s">
        <v>77</v>
      </c>
      <c r="J120" s="7" t="s">
        <v>2</v>
      </c>
      <c r="K120" s="7" t="s">
        <v>843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0" t="s">
        <v>844</v>
      </c>
      <c r="S120" s="12" t="s">
        <v>19</v>
      </c>
      <c r="T120" s="7"/>
      <c r="U120" s="10" t="s">
        <v>19</v>
      </c>
      <c r="V120" s="10" t="s">
        <v>844</v>
      </c>
      <c r="W120" s="12" t="s">
        <v>845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846</v>
      </c>
      <c r="AD120" t="s">
        <v>6</v>
      </c>
      <c r="AE120" t="s">
        <v>847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848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849</v>
      </c>
      <c r="H121" s="7" t="s">
        <v>850</v>
      </c>
      <c r="I121" s="7" t="s">
        <v>77</v>
      </c>
      <c r="J121" s="7" t="s">
        <v>2</v>
      </c>
      <c r="K121" s="7" t="s">
        <v>851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0" t="s">
        <v>852</v>
      </c>
      <c r="S121" s="12" t="s">
        <v>19</v>
      </c>
      <c r="T121" s="7"/>
      <c r="U121" s="10" t="s">
        <v>19</v>
      </c>
      <c r="V121" s="10" t="s">
        <v>852</v>
      </c>
      <c r="W121" s="12" t="s">
        <v>808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853</v>
      </c>
      <c r="AD121" t="s">
        <v>6</v>
      </c>
      <c r="AE121" t="s">
        <v>854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855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575</v>
      </c>
      <c r="H122" s="7" t="s">
        <v>576</v>
      </c>
      <c r="I122" s="7" t="s">
        <v>77</v>
      </c>
      <c r="J122" s="7" t="s">
        <v>2</v>
      </c>
      <c r="K122" s="7" t="s">
        <v>856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0" t="s">
        <v>578</v>
      </c>
      <c r="S122" s="12" t="s">
        <v>19</v>
      </c>
      <c r="T122" s="7"/>
      <c r="U122" s="10" t="s">
        <v>19</v>
      </c>
      <c r="V122" s="10" t="s">
        <v>578</v>
      </c>
      <c r="W122" s="12" t="s">
        <v>579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580</v>
      </c>
      <c r="AD122" t="s">
        <v>6</v>
      </c>
      <c r="AE122" t="s">
        <v>581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857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858</v>
      </c>
      <c r="H123" s="7" t="s">
        <v>859</v>
      </c>
      <c r="I123" s="7" t="s">
        <v>77</v>
      </c>
      <c r="J123" s="7" t="s">
        <v>2</v>
      </c>
      <c r="K123" s="7" t="s">
        <v>860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0" t="s">
        <v>838</v>
      </c>
      <c r="S123" s="12" t="s">
        <v>19</v>
      </c>
      <c r="T123" s="7"/>
      <c r="U123" s="10" t="s">
        <v>19</v>
      </c>
      <c r="V123" s="10" t="s">
        <v>838</v>
      </c>
      <c r="W123" s="12" t="s">
        <v>407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206</v>
      </c>
      <c r="AD123" t="s">
        <v>6</v>
      </c>
      <c r="AE123" t="s">
        <v>861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862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863</v>
      </c>
      <c r="H124" s="7" t="s">
        <v>864</v>
      </c>
      <c r="I124" s="7" t="s">
        <v>77</v>
      </c>
      <c r="J124" s="7" t="s">
        <v>2</v>
      </c>
      <c r="K124" s="7" t="s">
        <v>865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0" t="s">
        <v>866</v>
      </c>
      <c r="S124" s="12" t="s">
        <v>19</v>
      </c>
      <c r="T124" s="7"/>
      <c r="U124" s="10" t="s">
        <v>19</v>
      </c>
      <c r="V124" s="10" t="s">
        <v>866</v>
      </c>
      <c r="W124" s="12" t="s">
        <v>867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868</v>
      </c>
      <c r="AD124" t="s">
        <v>6</v>
      </c>
      <c r="AE124" t="s">
        <v>869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870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871</v>
      </c>
      <c r="H125" s="7" t="s">
        <v>872</v>
      </c>
      <c r="I125" s="7" t="s">
        <v>77</v>
      </c>
      <c r="J125" s="7" t="s">
        <v>2</v>
      </c>
      <c r="K125" s="7" t="s">
        <v>873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0" t="s">
        <v>669</v>
      </c>
      <c r="S125" s="12" t="s">
        <v>19</v>
      </c>
      <c r="T125" s="7"/>
      <c r="U125" s="10" t="s">
        <v>19</v>
      </c>
      <c r="V125" s="10" t="s">
        <v>669</v>
      </c>
      <c r="W125" s="12" t="s">
        <v>233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655</v>
      </c>
      <c r="AD125" t="s">
        <v>6</v>
      </c>
      <c r="AE125" t="s">
        <v>874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875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503</v>
      </c>
      <c r="H126" s="7" t="s">
        <v>504</v>
      </c>
      <c r="I126" s="7" t="s">
        <v>77</v>
      </c>
      <c r="J126" s="7" t="s">
        <v>2</v>
      </c>
      <c r="K126" s="7" t="s">
        <v>876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0" t="s">
        <v>408</v>
      </c>
      <c r="S126" s="12" t="s">
        <v>19</v>
      </c>
      <c r="T126" s="7"/>
      <c r="U126" s="10" t="s">
        <v>19</v>
      </c>
      <c r="V126" s="10" t="s">
        <v>408</v>
      </c>
      <c r="W126" s="12" t="s">
        <v>164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428</v>
      </c>
      <c r="AD126" t="s">
        <v>6</v>
      </c>
      <c r="AE126" t="s">
        <v>508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877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878</v>
      </c>
      <c r="H127" s="7" t="s">
        <v>879</v>
      </c>
      <c r="I127" s="7" t="s">
        <v>77</v>
      </c>
      <c r="J127" s="7" t="s">
        <v>2</v>
      </c>
      <c r="K127" s="7" t="s">
        <v>880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0" t="s">
        <v>881</v>
      </c>
      <c r="S127" s="12" t="s">
        <v>19</v>
      </c>
      <c r="T127" s="7"/>
      <c r="U127" s="10" t="s">
        <v>19</v>
      </c>
      <c r="V127" s="10" t="s">
        <v>881</v>
      </c>
      <c r="W127" s="12" t="s">
        <v>486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882</v>
      </c>
      <c r="AD127" t="s">
        <v>6</v>
      </c>
      <c r="AE127" t="s">
        <v>883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884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885</v>
      </c>
      <c r="H128" s="7" t="s">
        <v>886</v>
      </c>
      <c r="I128" s="7" t="s">
        <v>77</v>
      </c>
      <c r="J128" s="7" t="s">
        <v>2</v>
      </c>
      <c r="K128" s="7" t="s">
        <v>887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0" t="s">
        <v>888</v>
      </c>
      <c r="S128" s="12" t="s">
        <v>19</v>
      </c>
      <c r="T128" s="7"/>
      <c r="U128" s="10" t="s">
        <v>19</v>
      </c>
      <c r="V128" s="10" t="s">
        <v>888</v>
      </c>
      <c r="W128" s="12" t="s">
        <v>889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890</v>
      </c>
      <c r="AD128" t="s">
        <v>6</v>
      </c>
      <c r="AE128" t="s">
        <v>891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892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893</v>
      </c>
      <c r="H129" s="7" t="s">
        <v>894</v>
      </c>
      <c r="I129" s="7" t="s">
        <v>77</v>
      </c>
      <c r="J129" s="7" t="s">
        <v>2</v>
      </c>
      <c r="K129" s="7" t="s">
        <v>895</v>
      </c>
      <c r="L129" s="7">
        <v>1</v>
      </c>
      <c r="M129" s="7">
        <v>1</v>
      </c>
      <c r="N129" s="7" t="s">
        <v>786</v>
      </c>
      <c r="O129" s="7" t="s">
        <v>80</v>
      </c>
      <c r="P129" s="7" t="s">
        <v>81</v>
      </c>
      <c r="Q129" s="7"/>
      <c r="R129" s="10" t="s">
        <v>896</v>
      </c>
      <c r="S129" s="12" t="s">
        <v>19</v>
      </c>
      <c r="T129" s="7"/>
      <c r="U129" s="10" t="s">
        <v>19</v>
      </c>
      <c r="V129" s="10" t="s">
        <v>896</v>
      </c>
      <c r="W129" s="12" t="s">
        <v>93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897</v>
      </c>
      <c r="AD129" t="s">
        <v>6</v>
      </c>
      <c r="AE129" t="s">
        <v>898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899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900</v>
      </c>
      <c r="H130" s="7" t="s">
        <v>901</v>
      </c>
      <c r="I130" s="7" t="s">
        <v>77</v>
      </c>
      <c r="J130" s="7" t="s">
        <v>2</v>
      </c>
      <c r="K130" s="7" t="s">
        <v>902</v>
      </c>
      <c r="L130" s="7">
        <v>1</v>
      </c>
      <c r="M130" s="7">
        <v>1</v>
      </c>
      <c r="N130" s="7" t="s">
        <v>288</v>
      </c>
      <c r="O130" s="7" t="s">
        <v>80</v>
      </c>
      <c r="P130" s="7" t="s">
        <v>81</v>
      </c>
      <c r="Q130" s="7"/>
      <c r="R130" s="10" t="s">
        <v>507</v>
      </c>
      <c r="S130" s="12" t="s">
        <v>19</v>
      </c>
      <c r="T130" s="7"/>
      <c r="U130" s="10" t="s">
        <v>19</v>
      </c>
      <c r="V130" s="10" t="s">
        <v>507</v>
      </c>
      <c r="W130" s="12" t="s">
        <v>559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903</v>
      </c>
      <c r="AD130" t="s">
        <v>6</v>
      </c>
      <c r="AE130" t="s">
        <v>501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904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905</v>
      </c>
      <c r="H131" s="7" t="s">
        <v>906</v>
      </c>
      <c r="I131" s="7" t="s">
        <v>77</v>
      </c>
      <c r="J131" s="7" t="s">
        <v>2</v>
      </c>
      <c r="K131" s="7" t="s">
        <v>907</v>
      </c>
      <c r="L131" s="7">
        <v>1</v>
      </c>
      <c r="M131" s="7">
        <v>2</v>
      </c>
      <c r="N131" s="7" t="s">
        <v>624</v>
      </c>
      <c r="O131" s="7" t="s">
        <v>101</v>
      </c>
      <c r="P131" s="7" t="s">
        <v>81</v>
      </c>
      <c r="Q131" s="7"/>
      <c r="R131" s="10" t="s">
        <v>908</v>
      </c>
      <c r="S131" s="12" t="s">
        <v>19</v>
      </c>
      <c r="T131" s="7"/>
      <c r="U131" s="10" t="s">
        <v>19</v>
      </c>
      <c r="V131" s="10" t="s">
        <v>908</v>
      </c>
      <c r="W131" s="12" t="s">
        <v>523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909</v>
      </c>
      <c r="AD131" t="s">
        <v>6</v>
      </c>
      <c r="AE131" t="s">
        <v>171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910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911</v>
      </c>
      <c r="H132" s="7" t="s">
        <v>912</v>
      </c>
      <c r="I132" s="7" t="s">
        <v>77</v>
      </c>
      <c r="J132" s="7" t="s">
        <v>2</v>
      </c>
      <c r="K132" s="7" t="s">
        <v>913</v>
      </c>
      <c r="L132" s="7">
        <v>1</v>
      </c>
      <c r="M132" s="7">
        <v>4</v>
      </c>
      <c r="N132" s="7" t="s">
        <v>624</v>
      </c>
      <c r="O132" s="7" t="s">
        <v>110</v>
      </c>
      <c r="P132" s="7" t="s">
        <v>81</v>
      </c>
      <c r="Q132" s="7"/>
      <c r="R132" s="10" t="s">
        <v>914</v>
      </c>
      <c r="S132" s="12" t="s">
        <v>19</v>
      </c>
      <c r="T132" s="7"/>
      <c r="U132" s="10" t="s">
        <v>19</v>
      </c>
      <c r="V132" s="10" t="s">
        <v>914</v>
      </c>
      <c r="W132" s="12" t="s">
        <v>392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915</v>
      </c>
      <c r="AD132" t="s">
        <v>6</v>
      </c>
      <c r="AE132" t="s">
        <v>916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917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918</v>
      </c>
      <c r="H133" s="7" t="s">
        <v>919</v>
      </c>
      <c r="I133" s="7" t="s">
        <v>77</v>
      </c>
      <c r="J133" s="7" t="s">
        <v>2</v>
      </c>
      <c r="K133" s="7" t="s">
        <v>920</v>
      </c>
      <c r="L133" s="7">
        <v>1</v>
      </c>
      <c r="M133" s="7">
        <v>3</v>
      </c>
      <c r="N133" s="7" t="s">
        <v>288</v>
      </c>
      <c r="O133" s="7" t="s">
        <v>288</v>
      </c>
      <c r="P133" s="7" t="s">
        <v>81</v>
      </c>
      <c r="Q133" s="7"/>
      <c r="R133" s="10" t="s">
        <v>921</v>
      </c>
      <c r="S133" s="12" t="s">
        <v>19</v>
      </c>
      <c r="T133" s="7"/>
      <c r="U133" s="10" t="s">
        <v>19</v>
      </c>
      <c r="V133" s="10" t="s">
        <v>921</v>
      </c>
      <c r="W133" s="12" t="s">
        <v>553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922</v>
      </c>
      <c r="AD133" t="s">
        <v>6</v>
      </c>
      <c r="AE133" t="s">
        <v>581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923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924</v>
      </c>
      <c r="H134" s="7" t="s">
        <v>925</v>
      </c>
      <c r="I134" s="7" t="s">
        <v>77</v>
      </c>
      <c r="J134" s="7" t="s">
        <v>2</v>
      </c>
      <c r="K134" s="7" t="s">
        <v>926</v>
      </c>
      <c r="L134" s="7">
        <v>1</v>
      </c>
      <c r="M134" s="7">
        <v>1</v>
      </c>
      <c r="N134" s="7" t="s">
        <v>288</v>
      </c>
      <c r="O134" s="7" t="s">
        <v>80</v>
      </c>
      <c r="P134" s="7" t="s">
        <v>81</v>
      </c>
      <c r="Q134" s="7"/>
      <c r="R134" s="10" t="s">
        <v>493</v>
      </c>
      <c r="S134" s="12" t="s">
        <v>19</v>
      </c>
      <c r="T134" s="7"/>
      <c r="U134" s="10" t="s">
        <v>19</v>
      </c>
      <c r="V134" s="10" t="s">
        <v>493</v>
      </c>
      <c r="W134" s="12" t="s">
        <v>494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495</v>
      </c>
      <c r="AD134" t="s">
        <v>6</v>
      </c>
      <c r="AE134" t="s">
        <v>927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928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929</v>
      </c>
      <c r="H135" s="7" t="s">
        <v>930</v>
      </c>
      <c r="I135" s="7" t="s">
        <v>77</v>
      </c>
      <c r="J135" s="7" t="s">
        <v>2</v>
      </c>
      <c r="K135" s="7" t="s">
        <v>931</v>
      </c>
      <c r="L135" s="7">
        <v>1</v>
      </c>
      <c r="M135" s="7">
        <v>2</v>
      </c>
      <c r="N135" s="7" t="s">
        <v>288</v>
      </c>
      <c r="O135" s="7" t="s">
        <v>101</v>
      </c>
      <c r="P135" s="7" t="s">
        <v>81</v>
      </c>
      <c r="Q135" s="7"/>
      <c r="R135" s="10" t="s">
        <v>291</v>
      </c>
      <c r="S135" s="12" t="s">
        <v>19</v>
      </c>
      <c r="T135" s="7"/>
      <c r="U135" s="10" t="s">
        <v>19</v>
      </c>
      <c r="V135" s="10" t="s">
        <v>291</v>
      </c>
      <c r="W135" s="12" t="s">
        <v>298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932</v>
      </c>
      <c r="AD135" t="s">
        <v>6</v>
      </c>
      <c r="AE135" t="s">
        <v>235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933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658</v>
      </c>
      <c r="H136" s="7" t="s">
        <v>659</v>
      </c>
      <c r="I136" s="7" t="s">
        <v>77</v>
      </c>
      <c r="J136" s="7" t="s">
        <v>2</v>
      </c>
      <c r="K136" s="7" t="s">
        <v>934</v>
      </c>
      <c r="L136" s="7">
        <v>1</v>
      </c>
      <c r="M136" s="7">
        <v>1</v>
      </c>
      <c r="N136" s="7" t="s">
        <v>101</v>
      </c>
      <c r="O136" s="7" t="s">
        <v>80</v>
      </c>
      <c r="P136" s="7" t="s">
        <v>81</v>
      </c>
      <c r="Q136" s="7"/>
      <c r="R136" s="10" t="s">
        <v>453</v>
      </c>
      <c r="S136" s="12" t="s">
        <v>19</v>
      </c>
      <c r="T136" s="7"/>
      <c r="U136" s="10" t="s">
        <v>19</v>
      </c>
      <c r="V136" s="10" t="s">
        <v>453</v>
      </c>
      <c r="W136" s="12" t="s">
        <v>233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191</v>
      </c>
      <c r="AD136" t="s">
        <v>6</v>
      </c>
      <c r="AE136" t="s">
        <v>235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935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936</v>
      </c>
      <c r="H137" s="7" t="s">
        <v>937</v>
      </c>
      <c r="I137" s="7" t="s">
        <v>77</v>
      </c>
      <c r="J137" s="7" t="s">
        <v>2</v>
      </c>
      <c r="K137" s="7" t="s">
        <v>938</v>
      </c>
      <c r="L137" s="7">
        <v>1</v>
      </c>
      <c r="M137" s="7">
        <v>1</v>
      </c>
      <c r="N137" s="7" t="s">
        <v>101</v>
      </c>
      <c r="O137" s="7" t="s">
        <v>80</v>
      </c>
      <c r="P137" s="7" t="s">
        <v>81</v>
      </c>
      <c r="Q137" s="7"/>
      <c r="R137" s="10" t="s">
        <v>939</v>
      </c>
      <c r="S137" s="12" t="s">
        <v>19</v>
      </c>
      <c r="T137" s="7"/>
      <c r="U137" s="10" t="s">
        <v>19</v>
      </c>
      <c r="V137" s="10" t="s">
        <v>939</v>
      </c>
      <c r="W137" s="12" t="s">
        <v>185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940</v>
      </c>
      <c r="AD137" t="s">
        <v>6</v>
      </c>
      <c r="AE137" t="s">
        <v>941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942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943</v>
      </c>
      <c r="H138" s="7" t="s">
        <v>944</v>
      </c>
      <c r="I138" s="7" t="s">
        <v>77</v>
      </c>
      <c r="J138" s="7" t="s">
        <v>2</v>
      </c>
      <c r="K138" s="7" t="s">
        <v>945</v>
      </c>
      <c r="L138" s="7">
        <v>1</v>
      </c>
      <c r="M138" s="7">
        <v>2</v>
      </c>
      <c r="N138" s="7" t="s">
        <v>101</v>
      </c>
      <c r="O138" s="7" t="s">
        <v>101</v>
      </c>
      <c r="P138" s="7" t="s">
        <v>81</v>
      </c>
      <c r="Q138" s="7"/>
      <c r="R138" s="10" t="s">
        <v>321</v>
      </c>
      <c r="S138" s="12" t="s">
        <v>19</v>
      </c>
      <c r="T138" s="7"/>
      <c r="U138" s="10" t="s">
        <v>19</v>
      </c>
      <c r="V138" s="10" t="s">
        <v>321</v>
      </c>
      <c r="W138" s="12" t="s">
        <v>946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947</v>
      </c>
      <c r="AD138" t="s">
        <v>6</v>
      </c>
      <c r="AE138" t="s">
        <v>948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949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950</v>
      </c>
      <c r="H139" s="7" t="s">
        <v>951</v>
      </c>
      <c r="I139" s="7" t="s">
        <v>77</v>
      </c>
      <c r="J139" s="7" t="s">
        <v>2</v>
      </c>
      <c r="K139" s="7" t="s">
        <v>952</v>
      </c>
      <c r="L139" s="7">
        <v>1</v>
      </c>
      <c r="M139" s="7">
        <v>1</v>
      </c>
      <c r="N139" s="7" t="s">
        <v>101</v>
      </c>
      <c r="O139" s="7" t="s">
        <v>80</v>
      </c>
      <c r="P139" s="7" t="s">
        <v>81</v>
      </c>
      <c r="Q139" s="7"/>
      <c r="R139" s="10" t="s">
        <v>953</v>
      </c>
      <c r="S139" s="12" t="s">
        <v>19</v>
      </c>
      <c r="T139" s="7"/>
      <c r="U139" s="10" t="s">
        <v>19</v>
      </c>
      <c r="V139" s="10" t="s">
        <v>953</v>
      </c>
      <c r="W139" s="12" t="s">
        <v>377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954</v>
      </c>
      <c r="AD139" t="s">
        <v>6</v>
      </c>
      <c r="AE139" t="s">
        <v>201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955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956</v>
      </c>
      <c r="H140" s="7" t="s">
        <v>957</v>
      </c>
      <c r="I140" s="7" t="s">
        <v>77</v>
      </c>
      <c r="J140" s="7" t="s">
        <v>2</v>
      </c>
      <c r="K140" s="7" t="s">
        <v>958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0" t="s">
        <v>529</v>
      </c>
      <c r="S140" s="12" t="s">
        <v>19</v>
      </c>
      <c r="T140" s="7"/>
      <c r="U140" s="10" t="s">
        <v>19</v>
      </c>
      <c r="V140" s="10" t="s">
        <v>529</v>
      </c>
      <c r="W140" s="12" t="s">
        <v>494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530</v>
      </c>
      <c r="AD140" t="s">
        <v>6</v>
      </c>
      <c r="AE140" t="s">
        <v>959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960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961</v>
      </c>
      <c r="H141" s="7" t="s">
        <v>962</v>
      </c>
      <c r="I141" s="7" t="s">
        <v>77</v>
      </c>
      <c r="J141" s="7" t="s">
        <v>2</v>
      </c>
      <c r="K141" s="7" t="s">
        <v>963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0" t="s">
        <v>136</v>
      </c>
      <c r="S141" s="12" t="s">
        <v>19</v>
      </c>
      <c r="T141" s="7"/>
      <c r="U141" s="10" t="s">
        <v>19</v>
      </c>
      <c r="V141" s="10" t="s">
        <v>136</v>
      </c>
      <c r="W141" s="12" t="s">
        <v>407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408</v>
      </c>
      <c r="AD141" t="s">
        <v>6</v>
      </c>
      <c r="AE141" t="s">
        <v>275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964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569</v>
      </c>
      <c r="H142" s="7" t="s">
        <v>570</v>
      </c>
      <c r="I142" s="7" t="s">
        <v>77</v>
      </c>
      <c r="J142" s="7" t="s">
        <v>2</v>
      </c>
      <c r="K142" s="7" t="s">
        <v>965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0" t="s">
        <v>572</v>
      </c>
      <c r="S142" s="12" t="s">
        <v>19</v>
      </c>
      <c r="T142" s="7"/>
      <c r="U142" s="10" t="s">
        <v>19</v>
      </c>
      <c r="V142" s="10" t="s">
        <v>572</v>
      </c>
      <c r="W142" s="12" t="s">
        <v>216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573</v>
      </c>
      <c r="AD142" t="s">
        <v>6</v>
      </c>
      <c r="AE142" t="s">
        <v>171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966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967</v>
      </c>
      <c r="H143" s="7" t="s">
        <v>968</v>
      </c>
      <c r="I143" s="7" t="s">
        <v>77</v>
      </c>
      <c r="J143" s="7" t="s">
        <v>2</v>
      </c>
      <c r="K143" s="7" t="s">
        <v>969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0" t="s">
        <v>970</v>
      </c>
      <c r="S143" s="12" t="s">
        <v>19</v>
      </c>
      <c r="T143" s="7"/>
      <c r="U143" s="10" t="s">
        <v>19</v>
      </c>
      <c r="V143" s="10" t="s">
        <v>970</v>
      </c>
      <c r="W143" s="12" t="s">
        <v>267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932</v>
      </c>
      <c r="AD143" t="s">
        <v>6</v>
      </c>
      <c r="AE143" t="s">
        <v>105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971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972</v>
      </c>
      <c r="H144" s="7" t="s">
        <v>973</v>
      </c>
      <c r="I144" s="7" t="s">
        <v>77</v>
      </c>
      <c r="J144" s="7" t="s">
        <v>2</v>
      </c>
      <c r="K144" s="7" t="s">
        <v>974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0" t="s">
        <v>530</v>
      </c>
      <c r="S144" s="12" t="s">
        <v>19</v>
      </c>
      <c r="T144" s="7"/>
      <c r="U144" s="10" t="s">
        <v>19</v>
      </c>
      <c r="V144" s="10" t="s">
        <v>530</v>
      </c>
      <c r="W144" s="12" t="s">
        <v>845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975</v>
      </c>
      <c r="AD144" t="s">
        <v>6</v>
      </c>
      <c r="AE144" t="s">
        <v>976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977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978</v>
      </c>
      <c r="H145" s="7" t="s">
        <v>979</v>
      </c>
      <c r="I145" s="7" t="s">
        <v>77</v>
      </c>
      <c r="J145" s="7" t="s">
        <v>2</v>
      </c>
      <c r="K145" s="7" t="s">
        <v>980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0" t="s">
        <v>369</v>
      </c>
      <c r="S145" s="12" t="s">
        <v>19</v>
      </c>
      <c r="T145" s="7"/>
      <c r="U145" s="10" t="s">
        <v>19</v>
      </c>
      <c r="V145" s="10" t="s">
        <v>369</v>
      </c>
      <c r="W145" s="12" t="s">
        <v>164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402</v>
      </c>
      <c r="AD145" t="s">
        <v>6</v>
      </c>
      <c r="AE145" t="s">
        <v>253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981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982</v>
      </c>
      <c r="H146" s="7" t="s">
        <v>983</v>
      </c>
      <c r="I146" s="7" t="s">
        <v>77</v>
      </c>
      <c r="J146" s="7" t="s">
        <v>2</v>
      </c>
      <c r="K146" s="7" t="s">
        <v>984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0" t="s">
        <v>434</v>
      </c>
      <c r="S146" s="12" t="s">
        <v>19</v>
      </c>
      <c r="T146" s="7"/>
      <c r="U146" s="10" t="s">
        <v>19</v>
      </c>
      <c r="V146" s="10" t="s">
        <v>434</v>
      </c>
      <c r="W146" s="12" t="s">
        <v>233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435</v>
      </c>
      <c r="AD146" t="s">
        <v>6</v>
      </c>
      <c r="AE146" t="s">
        <v>985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986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987</v>
      </c>
      <c r="H147" s="7" t="s">
        <v>988</v>
      </c>
      <c r="I147" s="7" t="s">
        <v>77</v>
      </c>
      <c r="J147" s="7" t="s">
        <v>2</v>
      </c>
      <c r="K147" s="7" t="s">
        <v>989</v>
      </c>
      <c r="L147" s="7">
        <v>1</v>
      </c>
      <c r="M147" s="7">
        <v>1</v>
      </c>
      <c r="N147" s="7" t="s">
        <v>101</v>
      </c>
      <c r="O147" s="7" t="s">
        <v>80</v>
      </c>
      <c r="P147" s="7" t="s">
        <v>81</v>
      </c>
      <c r="Q147" s="7"/>
      <c r="R147" s="10" t="s">
        <v>990</v>
      </c>
      <c r="S147" s="12" t="s">
        <v>19</v>
      </c>
      <c r="T147" s="7"/>
      <c r="U147" s="10" t="s">
        <v>19</v>
      </c>
      <c r="V147" s="10" t="s">
        <v>990</v>
      </c>
      <c r="W147" s="12" t="s">
        <v>991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992</v>
      </c>
      <c r="AD147" t="s">
        <v>6</v>
      </c>
      <c r="AE147" t="s">
        <v>993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994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995</v>
      </c>
      <c r="H148" s="7" t="s">
        <v>996</v>
      </c>
      <c r="I148" s="7" t="s">
        <v>77</v>
      </c>
      <c r="J148" s="7" t="s">
        <v>2</v>
      </c>
      <c r="K148" s="7" t="s">
        <v>997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0" t="s">
        <v>998</v>
      </c>
      <c r="S148" s="12" t="s">
        <v>19</v>
      </c>
      <c r="T148" s="7"/>
      <c r="U148" s="10" t="s">
        <v>19</v>
      </c>
      <c r="V148" s="10" t="s">
        <v>998</v>
      </c>
      <c r="W148" s="12" t="s">
        <v>999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1000</v>
      </c>
      <c r="AD148" t="s">
        <v>6</v>
      </c>
      <c r="AE148" t="s">
        <v>554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1001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1002</v>
      </c>
      <c r="H149" s="7" t="s">
        <v>1003</v>
      </c>
      <c r="I149" s="7" t="s">
        <v>77</v>
      </c>
      <c r="J149" s="7" t="s">
        <v>2</v>
      </c>
      <c r="K149" s="7" t="s">
        <v>1004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0" t="s">
        <v>1005</v>
      </c>
      <c r="S149" s="12" t="s">
        <v>19</v>
      </c>
      <c r="T149" s="7"/>
      <c r="U149" s="10" t="s">
        <v>19</v>
      </c>
      <c r="V149" s="10" t="s">
        <v>1005</v>
      </c>
      <c r="W149" s="12" t="s">
        <v>346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1006</v>
      </c>
      <c r="AD149" t="s">
        <v>6</v>
      </c>
      <c r="AE149" t="s">
        <v>1007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1008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1009</v>
      </c>
      <c r="H150" s="7" t="s">
        <v>1010</v>
      </c>
      <c r="I150" s="7" t="s">
        <v>77</v>
      </c>
      <c r="J150" s="7" t="s">
        <v>2</v>
      </c>
      <c r="K150" s="7" t="s">
        <v>1011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0" t="s">
        <v>1012</v>
      </c>
      <c r="S150" s="12" t="s">
        <v>19</v>
      </c>
      <c r="T150" s="7"/>
      <c r="U150" s="10" t="s">
        <v>19</v>
      </c>
      <c r="V150" s="10" t="s">
        <v>1012</v>
      </c>
      <c r="W150" s="12" t="s">
        <v>709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1013</v>
      </c>
      <c r="AD150" t="s">
        <v>6</v>
      </c>
      <c r="AE150" t="s">
        <v>1014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1015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1016</v>
      </c>
      <c r="H151" s="7" t="s">
        <v>1017</v>
      </c>
      <c r="I151" s="7" t="s">
        <v>77</v>
      </c>
      <c r="J151" s="7" t="s">
        <v>2</v>
      </c>
      <c r="K151" s="7" t="s">
        <v>1018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0" t="s">
        <v>601</v>
      </c>
      <c r="S151" s="12" t="s">
        <v>19</v>
      </c>
      <c r="T151" s="7"/>
      <c r="U151" s="10" t="s">
        <v>19</v>
      </c>
      <c r="V151" s="10" t="s">
        <v>601</v>
      </c>
      <c r="W151" s="12" t="s">
        <v>415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1019</v>
      </c>
      <c r="AD151" t="s">
        <v>6</v>
      </c>
      <c r="AE151" t="s">
        <v>1020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1021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1022</v>
      </c>
      <c r="H152" s="7" t="s">
        <v>1023</v>
      </c>
      <c r="I152" s="7" t="s">
        <v>77</v>
      </c>
      <c r="J152" s="7" t="s">
        <v>2</v>
      </c>
      <c r="K152" s="7" t="s">
        <v>1024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0" t="s">
        <v>537</v>
      </c>
      <c r="S152" s="12" t="s">
        <v>19</v>
      </c>
      <c r="T152" s="7"/>
      <c r="U152" s="10" t="s">
        <v>19</v>
      </c>
      <c r="V152" s="10" t="s">
        <v>537</v>
      </c>
      <c r="W152" s="12" t="s">
        <v>185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1025</v>
      </c>
      <c r="AD152" t="s">
        <v>6</v>
      </c>
      <c r="AE152" t="s">
        <v>1026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1027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1028</v>
      </c>
      <c r="H153" s="7" t="s">
        <v>1029</v>
      </c>
      <c r="I153" s="7" t="s">
        <v>77</v>
      </c>
      <c r="J153" s="7" t="s">
        <v>2</v>
      </c>
      <c r="K153" s="7" t="s">
        <v>1030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0" t="s">
        <v>192</v>
      </c>
      <c r="S153" s="12" t="s">
        <v>19</v>
      </c>
      <c r="T153" s="7"/>
      <c r="U153" s="10" t="s">
        <v>19</v>
      </c>
      <c r="V153" s="10" t="s">
        <v>192</v>
      </c>
      <c r="W153" s="12" t="s">
        <v>407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744</v>
      </c>
      <c r="AD153" t="s">
        <v>6</v>
      </c>
      <c r="AE153" t="s">
        <v>85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1031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1022</v>
      </c>
      <c r="H154" s="7" t="s">
        <v>1023</v>
      </c>
      <c r="I154" s="7" t="s">
        <v>77</v>
      </c>
      <c r="J154" s="7" t="s">
        <v>2</v>
      </c>
      <c r="K154" s="7" t="s">
        <v>1032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0" t="s">
        <v>537</v>
      </c>
      <c r="S154" s="12" t="s">
        <v>19</v>
      </c>
      <c r="T154" s="7"/>
      <c r="U154" s="10" t="s">
        <v>19</v>
      </c>
      <c r="V154" s="10" t="s">
        <v>537</v>
      </c>
      <c r="W154" s="12" t="s">
        <v>185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1025</v>
      </c>
      <c r="AD154" t="s">
        <v>6</v>
      </c>
      <c r="AE154" t="s">
        <v>1026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1033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1034</v>
      </c>
      <c r="H155" s="7" t="s">
        <v>1035</v>
      </c>
      <c r="I155" s="7" t="s">
        <v>77</v>
      </c>
      <c r="J155" s="7" t="s">
        <v>2</v>
      </c>
      <c r="K155" s="7" t="s">
        <v>1036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0" t="s">
        <v>1037</v>
      </c>
      <c r="S155" s="12" t="s">
        <v>19</v>
      </c>
      <c r="T155" s="7"/>
      <c r="U155" s="10" t="s">
        <v>19</v>
      </c>
      <c r="V155" s="10" t="s">
        <v>1037</v>
      </c>
      <c r="W155" s="12" t="s">
        <v>415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1038</v>
      </c>
      <c r="AD155" t="s">
        <v>6</v>
      </c>
      <c r="AE155" t="s">
        <v>105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1039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1040</v>
      </c>
      <c r="H156" s="7" t="s">
        <v>1041</v>
      </c>
      <c r="I156" s="7" t="s">
        <v>77</v>
      </c>
      <c r="J156" s="7" t="s">
        <v>2</v>
      </c>
      <c r="K156" s="7" t="s">
        <v>1042</v>
      </c>
      <c r="L156" s="7">
        <v>1</v>
      </c>
      <c r="M156" s="7">
        <v>1</v>
      </c>
      <c r="N156" s="7" t="s">
        <v>101</v>
      </c>
      <c r="O156" s="7" t="s">
        <v>80</v>
      </c>
      <c r="P156" s="7" t="s">
        <v>81</v>
      </c>
      <c r="Q156" s="7"/>
      <c r="R156" s="10" t="s">
        <v>953</v>
      </c>
      <c r="S156" s="12" t="s">
        <v>19</v>
      </c>
      <c r="T156" s="7"/>
      <c r="U156" s="10" t="s">
        <v>19</v>
      </c>
      <c r="V156" s="10" t="s">
        <v>953</v>
      </c>
      <c r="W156" s="12" t="s">
        <v>233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1043</v>
      </c>
      <c r="AD156" t="s">
        <v>6</v>
      </c>
      <c r="AE156" t="s">
        <v>1044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1045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1046</v>
      </c>
      <c r="H157" s="7" t="s">
        <v>1047</v>
      </c>
      <c r="I157" s="7" t="s">
        <v>77</v>
      </c>
      <c r="J157" s="7" t="s">
        <v>2</v>
      </c>
      <c r="K157" s="7" t="s">
        <v>1048</v>
      </c>
      <c r="L157" s="7">
        <v>2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0" t="s">
        <v>1049</v>
      </c>
      <c r="S157" s="12" t="s">
        <v>19</v>
      </c>
      <c r="T157" s="7"/>
      <c r="U157" s="10" t="s">
        <v>19</v>
      </c>
      <c r="V157" s="10" t="s">
        <v>1049</v>
      </c>
      <c r="W157" s="12" t="s">
        <v>775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378</v>
      </c>
      <c r="AD157" t="s">
        <v>6</v>
      </c>
      <c r="AE157" t="s">
        <v>1050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1052</v>
      </c>
      <c r="H158" s="7" t="s">
        <v>1053</v>
      </c>
      <c r="I158" s="7" t="s">
        <v>77</v>
      </c>
      <c r="J158" s="7" t="s">
        <v>2</v>
      </c>
      <c r="K158" s="7" t="s">
        <v>1054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0" t="s">
        <v>1055</v>
      </c>
      <c r="S158" s="12" t="s">
        <v>19</v>
      </c>
      <c r="T158" s="7"/>
      <c r="U158" s="10" t="s">
        <v>19</v>
      </c>
      <c r="V158" s="10" t="s">
        <v>1055</v>
      </c>
      <c r="W158" s="12" t="s">
        <v>709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441</v>
      </c>
      <c r="AD158" t="s">
        <v>6</v>
      </c>
      <c r="AE158" t="s">
        <v>240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1056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1057</v>
      </c>
      <c r="H159" s="7" t="s">
        <v>1058</v>
      </c>
      <c r="I159" s="7" t="s">
        <v>77</v>
      </c>
      <c r="J159" s="7" t="s">
        <v>2</v>
      </c>
      <c r="K159" s="7" t="s">
        <v>1059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0" t="s">
        <v>1060</v>
      </c>
      <c r="S159" s="12" t="s">
        <v>19</v>
      </c>
      <c r="T159" s="7"/>
      <c r="U159" s="10" t="s">
        <v>19</v>
      </c>
      <c r="V159" s="10" t="s">
        <v>1060</v>
      </c>
      <c r="W159" s="12" t="s">
        <v>177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120</v>
      </c>
      <c r="AD159" t="s">
        <v>6</v>
      </c>
      <c r="AE159" t="s">
        <v>1061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1062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1063</v>
      </c>
      <c r="H160" s="7" t="s">
        <v>1064</v>
      </c>
      <c r="I160" s="7" t="s">
        <v>77</v>
      </c>
      <c r="J160" s="7" t="s">
        <v>2</v>
      </c>
      <c r="K160" s="7" t="s">
        <v>1065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0" t="s">
        <v>991</v>
      </c>
      <c r="S160" s="12" t="s">
        <v>19</v>
      </c>
      <c r="T160" s="7"/>
      <c r="U160" s="10" t="s">
        <v>19</v>
      </c>
      <c r="V160" s="10" t="s">
        <v>991</v>
      </c>
      <c r="W160" s="12" t="s">
        <v>246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390</v>
      </c>
      <c r="AD160" t="s">
        <v>6</v>
      </c>
      <c r="AE160" t="s">
        <v>1066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1067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1068</v>
      </c>
      <c r="H161" s="7" t="s">
        <v>1069</v>
      </c>
      <c r="I161" s="7" t="s">
        <v>77</v>
      </c>
      <c r="J161" s="7" t="s">
        <v>2</v>
      </c>
      <c r="K161" s="7" t="s">
        <v>1070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0" t="s">
        <v>136</v>
      </c>
      <c r="S161" s="12" t="s">
        <v>19</v>
      </c>
      <c r="T161" s="7"/>
      <c r="U161" s="10" t="s">
        <v>19</v>
      </c>
      <c r="V161" s="10" t="s">
        <v>136</v>
      </c>
      <c r="W161" s="12" t="s">
        <v>407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408</v>
      </c>
      <c r="AD161" t="s">
        <v>6</v>
      </c>
      <c r="AE161" t="s">
        <v>105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1071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1072</v>
      </c>
      <c r="H162" s="7" t="s">
        <v>1073</v>
      </c>
      <c r="I162" s="7" t="s">
        <v>77</v>
      </c>
      <c r="J162" s="7" t="s">
        <v>2</v>
      </c>
      <c r="K162" s="7" t="s">
        <v>1074</v>
      </c>
      <c r="L162" s="7">
        <v>1</v>
      </c>
      <c r="M162" s="7">
        <v>4</v>
      </c>
      <c r="N162" s="7" t="s">
        <v>1075</v>
      </c>
      <c r="O162" s="7" t="s">
        <v>110</v>
      </c>
      <c r="P162" s="7" t="s">
        <v>81</v>
      </c>
      <c r="Q162" s="7"/>
      <c r="R162" s="10" t="s">
        <v>1076</v>
      </c>
      <c r="S162" s="12" t="s">
        <v>19</v>
      </c>
      <c r="T162" s="7"/>
      <c r="U162" s="10" t="s">
        <v>19</v>
      </c>
      <c r="V162" s="10" t="s">
        <v>1076</v>
      </c>
      <c r="W162" s="12" t="s">
        <v>1077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1078</v>
      </c>
      <c r="AD162" t="s">
        <v>6</v>
      </c>
      <c r="AE162" t="s">
        <v>397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1079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1080</v>
      </c>
      <c r="H163" s="7" t="s">
        <v>1081</v>
      </c>
      <c r="I163" s="7" t="s">
        <v>77</v>
      </c>
      <c r="J163" s="7" t="s">
        <v>2</v>
      </c>
      <c r="K163" s="7" t="s">
        <v>1082</v>
      </c>
      <c r="L163" s="7">
        <v>1</v>
      </c>
      <c r="M163" s="7">
        <v>1</v>
      </c>
      <c r="N163" s="7" t="s">
        <v>288</v>
      </c>
      <c r="O163" s="7" t="s">
        <v>80</v>
      </c>
      <c r="P163" s="7" t="s">
        <v>81</v>
      </c>
      <c r="Q163" s="7"/>
      <c r="R163" s="10" t="s">
        <v>844</v>
      </c>
      <c r="S163" s="12" t="s">
        <v>19</v>
      </c>
      <c r="T163" s="7"/>
      <c r="U163" s="10" t="s">
        <v>19</v>
      </c>
      <c r="V163" s="10" t="s">
        <v>844</v>
      </c>
      <c r="W163" s="12" t="s">
        <v>845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846</v>
      </c>
      <c r="AD163" t="s">
        <v>6</v>
      </c>
      <c r="AE163" t="s">
        <v>235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1083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1084</v>
      </c>
      <c r="H164" s="7" t="s">
        <v>1085</v>
      </c>
      <c r="I164" s="7" t="s">
        <v>77</v>
      </c>
      <c r="J164" s="7" t="s">
        <v>2</v>
      </c>
      <c r="K164" s="7" t="s">
        <v>1086</v>
      </c>
      <c r="L164" s="7">
        <v>1</v>
      </c>
      <c r="M164" s="7">
        <v>2</v>
      </c>
      <c r="N164" s="7" t="s">
        <v>288</v>
      </c>
      <c r="O164" s="7" t="s">
        <v>101</v>
      </c>
      <c r="P164" s="7" t="s">
        <v>81</v>
      </c>
      <c r="Q164" s="7"/>
      <c r="R164" s="10" t="s">
        <v>1087</v>
      </c>
      <c r="S164" s="12" t="s">
        <v>19</v>
      </c>
      <c r="T164" s="7"/>
      <c r="U164" s="10" t="s">
        <v>19</v>
      </c>
      <c r="V164" s="10" t="s">
        <v>1087</v>
      </c>
      <c r="W164" s="12" t="s">
        <v>1077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1088</v>
      </c>
      <c r="AD164" t="s">
        <v>6</v>
      </c>
      <c r="AE164" t="s">
        <v>1089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1090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1091</v>
      </c>
      <c r="H165" s="7" t="s">
        <v>1092</v>
      </c>
      <c r="I165" s="7" t="s">
        <v>77</v>
      </c>
      <c r="J165" s="7" t="s">
        <v>2</v>
      </c>
      <c r="K165" s="7" t="s">
        <v>1093</v>
      </c>
      <c r="L165" s="7">
        <v>1</v>
      </c>
      <c r="M165" s="7">
        <v>1</v>
      </c>
      <c r="N165" s="7" t="s">
        <v>101</v>
      </c>
      <c r="O165" s="7" t="s">
        <v>80</v>
      </c>
      <c r="P165" s="7" t="s">
        <v>81</v>
      </c>
      <c r="Q165" s="7"/>
      <c r="R165" s="10" t="s">
        <v>1094</v>
      </c>
      <c r="S165" s="12" t="s">
        <v>19</v>
      </c>
      <c r="T165" s="7"/>
      <c r="U165" s="10" t="s">
        <v>19</v>
      </c>
      <c r="V165" s="10" t="s">
        <v>1094</v>
      </c>
      <c r="W165" s="12" t="s">
        <v>1095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1096</v>
      </c>
      <c r="AD165" t="s">
        <v>6</v>
      </c>
      <c r="AE165" t="s">
        <v>1097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1098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613</v>
      </c>
      <c r="H166" s="7" t="s">
        <v>614</v>
      </c>
      <c r="I166" s="7" t="s">
        <v>77</v>
      </c>
      <c r="J166" s="7" t="s">
        <v>2</v>
      </c>
      <c r="K166" s="7" t="s">
        <v>1099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0" t="s">
        <v>1100</v>
      </c>
      <c r="S166" s="12" t="s">
        <v>19</v>
      </c>
      <c r="T166" s="7"/>
      <c r="U166" s="10" t="s">
        <v>19</v>
      </c>
      <c r="V166" s="10" t="s">
        <v>1100</v>
      </c>
      <c r="W166" s="12" t="s">
        <v>523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1101</v>
      </c>
      <c r="AD166" t="s">
        <v>6</v>
      </c>
      <c r="AE166" t="s">
        <v>1102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1103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725</v>
      </c>
      <c r="H167" s="7" t="s">
        <v>726</v>
      </c>
      <c r="I167" s="7" t="s">
        <v>77</v>
      </c>
      <c r="J167" s="7" t="s">
        <v>2</v>
      </c>
      <c r="K167" s="7" t="s">
        <v>1104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0" t="s">
        <v>728</v>
      </c>
      <c r="S167" s="12" t="s">
        <v>19</v>
      </c>
      <c r="T167" s="7"/>
      <c r="U167" s="10" t="s">
        <v>19</v>
      </c>
      <c r="V167" s="10" t="s">
        <v>728</v>
      </c>
      <c r="W167" s="12" t="s">
        <v>267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729</v>
      </c>
      <c r="AD167" t="s">
        <v>6</v>
      </c>
      <c r="AE167" t="s">
        <v>730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1105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1106</v>
      </c>
      <c r="H168" s="7" t="s">
        <v>1107</v>
      </c>
      <c r="I168" s="7" t="s">
        <v>77</v>
      </c>
      <c r="J168" s="7" t="s">
        <v>2</v>
      </c>
      <c r="K168" s="7" t="s">
        <v>1108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0" t="s">
        <v>953</v>
      </c>
      <c r="S168" s="12" t="s">
        <v>19</v>
      </c>
      <c r="T168" s="7"/>
      <c r="U168" s="10" t="s">
        <v>19</v>
      </c>
      <c r="V168" s="10" t="s">
        <v>953</v>
      </c>
      <c r="W168" s="12" t="s">
        <v>215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1109</v>
      </c>
      <c r="AD168" t="s">
        <v>6</v>
      </c>
      <c r="AE168" t="s">
        <v>1110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1111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1112</v>
      </c>
      <c r="H169" s="7" t="s">
        <v>1113</v>
      </c>
      <c r="I169" s="7" t="s">
        <v>77</v>
      </c>
      <c r="J169" s="7" t="s">
        <v>2</v>
      </c>
      <c r="K169" s="7" t="s">
        <v>1114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0" t="s">
        <v>506</v>
      </c>
      <c r="S169" s="12" t="s">
        <v>19</v>
      </c>
      <c r="T169" s="7"/>
      <c r="U169" s="10" t="s">
        <v>19</v>
      </c>
      <c r="V169" s="10" t="s">
        <v>506</v>
      </c>
      <c r="W169" s="12" t="s">
        <v>207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507</v>
      </c>
      <c r="AD169" t="s">
        <v>6</v>
      </c>
      <c r="AE169" t="s">
        <v>1115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1116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1117</v>
      </c>
      <c r="H170" s="7" t="s">
        <v>1118</v>
      </c>
      <c r="I170" s="7" t="s">
        <v>77</v>
      </c>
      <c r="J170" s="7" t="s">
        <v>2</v>
      </c>
      <c r="K170" s="7" t="s">
        <v>1119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0" t="s">
        <v>866</v>
      </c>
      <c r="S170" s="12" t="s">
        <v>19</v>
      </c>
      <c r="T170" s="7"/>
      <c r="U170" s="10" t="s">
        <v>19</v>
      </c>
      <c r="V170" s="10" t="s">
        <v>866</v>
      </c>
      <c r="W170" s="12" t="s">
        <v>867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868</v>
      </c>
      <c r="AD170" t="s">
        <v>6</v>
      </c>
      <c r="AE170" t="s">
        <v>171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1120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1121</v>
      </c>
      <c r="H171" s="7" t="s">
        <v>1122</v>
      </c>
      <c r="I171" s="7" t="s">
        <v>77</v>
      </c>
      <c r="J171" s="7" t="s">
        <v>2</v>
      </c>
      <c r="K171" s="7" t="s">
        <v>1123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0" t="s">
        <v>1124</v>
      </c>
      <c r="S171" s="12" t="s">
        <v>19</v>
      </c>
      <c r="T171" s="7"/>
      <c r="U171" s="10" t="s">
        <v>19</v>
      </c>
      <c r="V171" s="10" t="s">
        <v>1124</v>
      </c>
      <c r="W171" s="12" t="s">
        <v>340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1125</v>
      </c>
      <c r="AD171" t="s">
        <v>6</v>
      </c>
      <c r="AE171" t="s">
        <v>1126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1127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1128</v>
      </c>
      <c r="H172" s="7" t="s">
        <v>1129</v>
      </c>
      <c r="I172" s="7" t="s">
        <v>77</v>
      </c>
      <c r="J172" s="7" t="s">
        <v>2</v>
      </c>
      <c r="K172" s="7" t="s">
        <v>1130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0" t="s">
        <v>897</v>
      </c>
      <c r="S172" s="12" t="s">
        <v>19</v>
      </c>
      <c r="T172" s="7"/>
      <c r="U172" s="10" t="s">
        <v>19</v>
      </c>
      <c r="V172" s="10" t="s">
        <v>897</v>
      </c>
      <c r="W172" s="12" t="s">
        <v>1131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1132</v>
      </c>
      <c r="AD172" t="s">
        <v>6</v>
      </c>
      <c r="AE172" t="s">
        <v>171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1133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1134</v>
      </c>
      <c r="H173" s="7" t="s">
        <v>1135</v>
      </c>
      <c r="I173" s="7" t="s">
        <v>77</v>
      </c>
      <c r="J173" s="7" t="s">
        <v>2</v>
      </c>
      <c r="K173" s="7" t="s">
        <v>1136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0" t="s">
        <v>1137</v>
      </c>
      <c r="S173" s="12" t="s">
        <v>19</v>
      </c>
      <c r="T173" s="7"/>
      <c r="U173" s="10" t="s">
        <v>19</v>
      </c>
      <c r="V173" s="10" t="s">
        <v>1137</v>
      </c>
      <c r="W173" s="12" t="s">
        <v>1138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1139</v>
      </c>
      <c r="AD173" t="s">
        <v>6</v>
      </c>
      <c r="AE173" t="s">
        <v>122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1140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1134</v>
      </c>
      <c r="H174" s="7" t="s">
        <v>1135</v>
      </c>
      <c r="I174" s="7" t="s">
        <v>77</v>
      </c>
      <c r="J174" s="7" t="s">
        <v>2</v>
      </c>
      <c r="K174" s="7" t="s">
        <v>1141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0" t="s">
        <v>1137</v>
      </c>
      <c r="S174" s="12" t="s">
        <v>19</v>
      </c>
      <c r="T174" s="7"/>
      <c r="U174" s="10" t="s">
        <v>19</v>
      </c>
      <c r="V174" s="10" t="s">
        <v>1137</v>
      </c>
      <c r="W174" s="12" t="s">
        <v>1138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1139</v>
      </c>
      <c r="AD174" t="s">
        <v>6</v>
      </c>
      <c r="AE174" t="s">
        <v>122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1142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1143</v>
      </c>
      <c r="H175" s="7" t="s">
        <v>1144</v>
      </c>
      <c r="I175" s="7" t="s">
        <v>77</v>
      </c>
      <c r="J175" s="7" t="s">
        <v>2</v>
      </c>
      <c r="K175" s="7" t="s">
        <v>1145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0" t="s">
        <v>260</v>
      </c>
      <c r="S175" s="12" t="s">
        <v>19</v>
      </c>
      <c r="T175" s="7"/>
      <c r="U175" s="10" t="s">
        <v>19</v>
      </c>
      <c r="V175" s="10" t="s">
        <v>260</v>
      </c>
      <c r="W175" s="12" t="s">
        <v>199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1146</v>
      </c>
      <c r="AD175" t="s">
        <v>6</v>
      </c>
      <c r="AE175" t="s">
        <v>1147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1148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1149</v>
      </c>
      <c r="H176" s="7" t="s">
        <v>1150</v>
      </c>
      <c r="I176" s="7" t="s">
        <v>77</v>
      </c>
      <c r="J176" s="7" t="s">
        <v>2</v>
      </c>
      <c r="K176" s="7" t="s">
        <v>1151</v>
      </c>
      <c r="L176" s="7">
        <v>1</v>
      </c>
      <c r="M176" s="7">
        <v>2</v>
      </c>
      <c r="N176" s="7" t="s">
        <v>624</v>
      </c>
      <c r="O176" s="7" t="s">
        <v>101</v>
      </c>
      <c r="P176" s="7" t="s">
        <v>81</v>
      </c>
      <c r="Q176" s="7"/>
      <c r="R176" s="10" t="s">
        <v>1152</v>
      </c>
      <c r="S176" s="12" t="s">
        <v>19</v>
      </c>
      <c r="T176" s="7"/>
      <c r="U176" s="10" t="s">
        <v>19</v>
      </c>
      <c r="V176" s="10" t="s">
        <v>1152</v>
      </c>
      <c r="W176" s="12" t="s">
        <v>93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1153</v>
      </c>
      <c r="AD176" t="s">
        <v>6</v>
      </c>
      <c r="AE176" t="s">
        <v>95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1154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1155</v>
      </c>
      <c r="H177" s="7" t="s">
        <v>1156</v>
      </c>
      <c r="I177" s="7" t="s">
        <v>77</v>
      </c>
      <c r="J177" s="7" t="s">
        <v>2</v>
      </c>
      <c r="K177" s="7" t="s">
        <v>1157</v>
      </c>
      <c r="L177" s="7">
        <v>2</v>
      </c>
      <c r="M177" s="7">
        <v>1</v>
      </c>
      <c r="N177" s="7" t="s">
        <v>101</v>
      </c>
      <c r="O177" s="7" t="s">
        <v>80</v>
      </c>
      <c r="P177" s="7" t="s">
        <v>81</v>
      </c>
      <c r="Q177" s="7"/>
      <c r="R177" s="10" t="s">
        <v>1158</v>
      </c>
      <c r="S177" s="12" t="s">
        <v>19</v>
      </c>
      <c r="T177" s="7"/>
      <c r="U177" s="10" t="s">
        <v>19</v>
      </c>
      <c r="V177" s="10" t="s">
        <v>1158</v>
      </c>
      <c r="W177" s="12" t="s">
        <v>867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1159</v>
      </c>
      <c r="AD177" t="s">
        <v>6</v>
      </c>
      <c r="AE177" t="s">
        <v>554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1160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1161</v>
      </c>
      <c r="H178" s="7" t="s">
        <v>1162</v>
      </c>
      <c r="I178" s="7" t="s">
        <v>77</v>
      </c>
      <c r="J178" s="7" t="s">
        <v>2</v>
      </c>
      <c r="K178" s="7" t="s">
        <v>1163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81</v>
      </c>
      <c r="Q178" s="7"/>
      <c r="R178" s="10" t="s">
        <v>1164</v>
      </c>
      <c r="S178" s="12" t="s">
        <v>19</v>
      </c>
      <c r="T178" s="7"/>
      <c r="U178" s="10" t="s">
        <v>19</v>
      </c>
      <c r="V178" s="10" t="s">
        <v>1164</v>
      </c>
      <c r="W178" s="12" t="s">
        <v>845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1165</v>
      </c>
      <c r="AD178" t="s">
        <v>6</v>
      </c>
      <c r="AE178" t="s">
        <v>105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1166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1167</v>
      </c>
      <c r="H179" s="7" t="s">
        <v>1168</v>
      </c>
      <c r="I179" s="7" t="s">
        <v>77</v>
      </c>
      <c r="J179" s="7" t="s">
        <v>2</v>
      </c>
      <c r="K179" s="7" t="s">
        <v>1169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81</v>
      </c>
      <c r="Q179" s="7"/>
      <c r="R179" s="10" t="s">
        <v>176</v>
      </c>
      <c r="S179" s="12" t="s">
        <v>19</v>
      </c>
      <c r="T179" s="7"/>
      <c r="U179" s="10" t="s">
        <v>19</v>
      </c>
      <c r="V179" s="10" t="s">
        <v>176</v>
      </c>
      <c r="W179" s="12" t="s">
        <v>177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178</v>
      </c>
      <c r="AD179" t="s">
        <v>6</v>
      </c>
      <c r="AE179" t="s">
        <v>1061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1170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1171</v>
      </c>
      <c r="H180" s="7" t="s">
        <v>1172</v>
      </c>
      <c r="I180" s="7" t="s">
        <v>77</v>
      </c>
      <c r="J180" s="7" t="s">
        <v>2</v>
      </c>
      <c r="K180" s="7" t="s">
        <v>1173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0" t="s">
        <v>776</v>
      </c>
      <c r="S180" s="12" t="s">
        <v>19</v>
      </c>
      <c r="T180" s="7"/>
      <c r="U180" s="10" t="s">
        <v>19</v>
      </c>
      <c r="V180" s="10" t="s">
        <v>776</v>
      </c>
      <c r="W180" s="12" t="s">
        <v>494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1174</v>
      </c>
      <c r="AD180" t="s">
        <v>6</v>
      </c>
      <c r="AE180" t="s">
        <v>122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1176</v>
      </c>
      <c r="H181" s="7" t="s">
        <v>1177</v>
      </c>
      <c r="I181" s="7" t="s">
        <v>77</v>
      </c>
      <c r="J181" s="7" t="s">
        <v>2</v>
      </c>
      <c r="K181" s="7" t="s">
        <v>1178</v>
      </c>
      <c r="L181" s="7">
        <v>1</v>
      </c>
      <c r="M181" s="7">
        <v>3</v>
      </c>
      <c r="N181" s="7" t="s">
        <v>110</v>
      </c>
      <c r="O181" s="7" t="s">
        <v>288</v>
      </c>
      <c r="P181" s="7" t="s">
        <v>81</v>
      </c>
      <c r="Q181" s="7"/>
      <c r="R181" s="10" t="s">
        <v>1179</v>
      </c>
      <c r="S181" s="12" t="s">
        <v>19</v>
      </c>
      <c r="T181" s="7"/>
      <c r="U181" s="10" t="s">
        <v>19</v>
      </c>
      <c r="V181" s="10" t="s">
        <v>1179</v>
      </c>
      <c r="W181" s="12" t="s">
        <v>392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1180</v>
      </c>
      <c r="AD181" t="s">
        <v>6</v>
      </c>
      <c r="AE181" t="s">
        <v>699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1181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1182</v>
      </c>
      <c r="H182" s="7" t="s">
        <v>1183</v>
      </c>
      <c r="I182" s="7" t="s">
        <v>77</v>
      </c>
      <c r="J182" s="7" t="s">
        <v>2</v>
      </c>
      <c r="K182" s="7" t="s">
        <v>1184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0" t="s">
        <v>1185</v>
      </c>
      <c r="S182" s="12" t="s">
        <v>19</v>
      </c>
      <c r="T182" s="7"/>
      <c r="U182" s="10" t="s">
        <v>19</v>
      </c>
      <c r="V182" s="10" t="s">
        <v>1185</v>
      </c>
      <c r="W182" s="12" t="s">
        <v>83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600</v>
      </c>
      <c r="AD182" t="s">
        <v>6</v>
      </c>
      <c r="AE182" t="s">
        <v>85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1186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1187</v>
      </c>
      <c r="H183" s="7" t="s">
        <v>1188</v>
      </c>
      <c r="I183" s="7" t="s">
        <v>77</v>
      </c>
      <c r="J183" s="7" t="s">
        <v>2</v>
      </c>
      <c r="K183" s="7" t="s">
        <v>1189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0" t="s">
        <v>1190</v>
      </c>
      <c r="S183" s="12" t="s">
        <v>19</v>
      </c>
      <c r="T183" s="7"/>
      <c r="U183" s="10" t="s">
        <v>19</v>
      </c>
      <c r="V183" s="10" t="s">
        <v>1190</v>
      </c>
      <c r="W183" s="12" t="s">
        <v>494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1164</v>
      </c>
      <c r="AD183" t="s">
        <v>6</v>
      </c>
      <c r="AE183" t="s">
        <v>166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1191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1192</v>
      </c>
      <c r="H184" s="7" t="s">
        <v>1193</v>
      </c>
      <c r="I184" s="7" t="s">
        <v>77</v>
      </c>
      <c r="J184" s="7" t="s">
        <v>2</v>
      </c>
      <c r="K184" s="7" t="s">
        <v>1194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0" t="s">
        <v>1195</v>
      </c>
      <c r="S184" s="12" t="s">
        <v>19</v>
      </c>
      <c r="T184" s="7"/>
      <c r="U184" s="10" t="s">
        <v>19</v>
      </c>
      <c r="V184" s="10" t="s">
        <v>1195</v>
      </c>
      <c r="W184" s="12" t="s">
        <v>514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1196</v>
      </c>
      <c r="AD184" t="s">
        <v>6</v>
      </c>
      <c r="AE184" t="s">
        <v>95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1197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1198</v>
      </c>
      <c r="H185" s="7" t="s">
        <v>1199</v>
      </c>
      <c r="I185" s="7" t="s">
        <v>77</v>
      </c>
      <c r="J185" s="7" t="s">
        <v>2</v>
      </c>
      <c r="K185" s="7" t="s">
        <v>1200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0" t="s">
        <v>1201</v>
      </c>
      <c r="S185" s="12" t="s">
        <v>19</v>
      </c>
      <c r="T185" s="7"/>
      <c r="U185" s="10" t="s">
        <v>19</v>
      </c>
      <c r="V185" s="10" t="s">
        <v>1201</v>
      </c>
      <c r="W185" s="12" t="s">
        <v>143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1202</v>
      </c>
      <c r="AD185" t="s">
        <v>6</v>
      </c>
      <c r="AE185" t="s">
        <v>95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1203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1204</v>
      </c>
      <c r="H186" s="7" t="s">
        <v>1205</v>
      </c>
      <c r="I186" s="7" t="s">
        <v>77</v>
      </c>
      <c r="J186" s="7" t="s">
        <v>2</v>
      </c>
      <c r="K186" s="7" t="s">
        <v>1206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0" t="s">
        <v>1207</v>
      </c>
      <c r="S186" s="12" t="s">
        <v>19</v>
      </c>
      <c r="T186" s="7"/>
      <c r="U186" s="10" t="s">
        <v>19</v>
      </c>
      <c r="V186" s="10" t="s">
        <v>1207</v>
      </c>
      <c r="W186" s="12" t="s">
        <v>185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1208</v>
      </c>
      <c r="AD186" t="s">
        <v>6</v>
      </c>
      <c r="AE186" t="s">
        <v>1209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1210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1211</v>
      </c>
      <c r="H187" s="7" t="s">
        <v>1212</v>
      </c>
      <c r="I187" s="7" t="s">
        <v>77</v>
      </c>
      <c r="J187" s="7" t="s">
        <v>2</v>
      </c>
      <c r="K187" s="7" t="s">
        <v>1213</v>
      </c>
      <c r="L187" s="7">
        <v>1</v>
      </c>
      <c r="M187" s="7">
        <v>3</v>
      </c>
      <c r="N187" s="7" t="s">
        <v>110</v>
      </c>
      <c r="O187" s="7" t="s">
        <v>288</v>
      </c>
      <c r="P187" s="7" t="s">
        <v>81</v>
      </c>
      <c r="Q187" s="7"/>
      <c r="R187" s="10" t="s">
        <v>1214</v>
      </c>
      <c r="S187" s="12" t="s">
        <v>19</v>
      </c>
      <c r="T187" s="7"/>
      <c r="U187" s="10" t="s">
        <v>19</v>
      </c>
      <c r="V187" s="10" t="s">
        <v>1214</v>
      </c>
      <c r="W187" s="12" t="s">
        <v>903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1215</v>
      </c>
      <c r="AD187" t="s">
        <v>6</v>
      </c>
      <c r="AE187" t="s">
        <v>1216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1217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1218</v>
      </c>
      <c r="H188" s="7" t="s">
        <v>1219</v>
      </c>
      <c r="I188" s="7" t="s">
        <v>77</v>
      </c>
      <c r="J188" s="7" t="s">
        <v>2</v>
      </c>
      <c r="K188" s="7" t="s">
        <v>1220</v>
      </c>
      <c r="L188" s="7">
        <v>1</v>
      </c>
      <c r="M188" s="7">
        <v>2</v>
      </c>
      <c r="N188" s="7" t="s">
        <v>288</v>
      </c>
      <c r="O188" s="7" t="s">
        <v>101</v>
      </c>
      <c r="P188" s="7" t="s">
        <v>81</v>
      </c>
      <c r="Q188" s="7"/>
      <c r="R188" s="10" t="s">
        <v>552</v>
      </c>
      <c r="S188" s="12" t="s">
        <v>19</v>
      </c>
      <c r="T188" s="7"/>
      <c r="U188" s="10" t="s">
        <v>19</v>
      </c>
      <c r="V188" s="10" t="s">
        <v>552</v>
      </c>
      <c r="W188" s="12" t="s">
        <v>207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553</v>
      </c>
      <c r="AD188" t="s">
        <v>6</v>
      </c>
      <c r="AE188" t="s">
        <v>1221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1222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1223</v>
      </c>
      <c r="H189" s="7" t="s">
        <v>1224</v>
      </c>
      <c r="I189" s="7" t="s">
        <v>77</v>
      </c>
      <c r="J189" s="7" t="s">
        <v>2</v>
      </c>
      <c r="K189" s="7" t="s">
        <v>1225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0" t="s">
        <v>552</v>
      </c>
      <c r="S189" s="12" t="s">
        <v>19</v>
      </c>
      <c r="T189" s="7"/>
      <c r="U189" s="10" t="s">
        <v>19</v>
      </c>
      <c r="V189" s="10" t="s">
        <v>552</v>
      </c>
      <c r="W189" s="12" t="s">
        <v>207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553</v>
      </c>
      <c r="AD189" t="s">
        <v>6</v>
      </c>
      <c r="AE189" t="s">
        <v>235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1226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1227</v>
      </c>
      <c r="H190" s="7" t="s">
        <v>1228</v>
      </c>
      <c r="I190" s="7" t="s">
        <v>77</v>
      </c>
      <c r="J190" s="7" t="s">
        <v>2</v>
      </c>
      <c r="K190" s="7" t="s">
        <v>1229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0" t="s">
        <v>553</v>
      </c>
      <c r="S190" s="12" t="s">
        <v>19</v>
      </c>
      <c r="T190" s="7"/>
      <c r="U190" s="10" t="s">
        <v>19</v>
      </c>
      <c r="V190" s="10" t="s">
        <v>553</v>
      </c>
      <c r="W190" s="12" t="s">
        <v>246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1230</v>
      </c>
      <c r="AD190" t="s">
        <v>6</v>
      </c>
      <c r="AE190" t="s">
        <v>1231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1232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1233</v>
      </c>
      <c r="H191" s="7" t="s">
        <v>1234</v>
      </c>
      <c r="I191" s="7" t="s">
        <v>77</v>
      </c>
      <c r="J191" s="7" t="s">
        <v>2</v>
      </c>
      <c r="K191" s="7" t="s">
        <v>1235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0" t="s">
        <v>1236</v>
      </c>
      <c r="S191" s="12" t="s">
        <v>19</v>
      </c>
      <c r="T191" s="7"/>
      <c r="U191" s="10" t="s">
        <v>19</v>
      </c>
      <c r="V191" s="10" t="s">
        <v>1236</v>
      </c>
      <c r="W191" s="12" t="s">
        <v>1237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1238</v>
      </c>
      <c r="AD191" t="s">
        <v>6</v>
      </c>
      <c r="AE191" t="s">
        <v>95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1239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1240</v>
      </c>
      <c r="H192" s="7" t="s">
        <v>1241</v>
      </c>
      <c r="I192" s="7" t="s">
        <v>77</v>
      </c>
      <c r="J192" s="7" t="s">
        <v>2</v>
      </c>
      <c r="K192" s="7" t="s">
        <v>1242</v>
      </c>
      <c r="L192" s="7">
        <v>1</v>
      </c>
      <c r="M192" s="7">
        <v>3</v>
      </c>
      <c r="N192" s="7" t="s">
        <v>288</v>
      </c>
      <c r="O192" s="7" t="s">
        <v>288</v>
      </c>
      <c r="P192" s="7" t="s">
        <v>81</v>
      </c>
      <c r="Q192" s="7"/>
      <c r="R192" s="10" t="s">
        <v>1243</v>
      </c>
      <c r="S192" s="12" t="s">
        <v>19</v>
      </c>
      <c r="T192" s="7"/>
      <c r="U192" s="10" t="s">
        <v>19</v>
      </c>
      <c r="V192" s="10" t="s">
        <v>1243</v>
      </c>
      <c r="W192" s="12" t="s">
        <v>338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1124</v>
      </c>
      <c r="AD192" t="s">
        <v>6</v>
      </c>
      <c r="AE192" t="s">
        <v>95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1244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355</v>
      </c>
      <c r="H193" s="7" t="s">
        <v>356</v>
      </c>
      <c r="I193" s="7" t="s">
        <v>77</v>
      </c>
      <c r="J193" s="7" t="s">
        <v>2</v>
      </c>
      <c r="K193" s="7" t="s">
        <v>1245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0" t="s">
        <v>184</v>
      </c>
      <c r="S193" s="12" t="s">
        <v>19</v>
      </c>
      <c r="T193" s="7"/>
      <c r="U193" s="10" t="s">
        <v>19</v>
      </c>
      <c r="V193" s="10" t="s">
        <v>184</v>
      </c>
      <c r="W193" s="12" t="s">
        <v>185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176</v>
      </c>
      <c r="AD193" t="s">
        <v>6</v>
      </c>
      <c r="AE193" t="s">
        <v>235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1246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1247</v>
      </c>
      <c r="H194" s="7" t="s">
        <v>1248</v>
      </c>
      <c r="I194" s="7" t="s">
        <v>77</v>
      </c>
      <c r="J194" s="7" t="s">
        <v>2</v>
      </c>
      <c r="K194" s="7" t="s">
        <v>1249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0" t="s">
        <v>184</v>
      </c>
      <c r="S194" s="12" t="s">
        <v>19</v>
      </c>
      <c r="T194" s="7"/>
      <c r="U194" s="10" t="s">
        <v>19</v>
      </c>
      <c r="V194" s="10" t="s">
        <v>184</v>
      </c>
      <c r="W194" s="12" t="s">
        <v>185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176</v>
      </c>
      <c r="AD194" t="s">
        <v>6</v>
      </c>
      <c r="AE194" t="s">
        <v>105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1250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1251</v>
      </c>
      <c r="H195" s="7" t="s">
        <v>1252</v>
      </c>
      <c r="I195" s="7" t="s">
        <v>77</v>
      </c>
      <c r="J195" s="7" t="s">
        <v>2</v>
      </c>
      <c r="K195" s="7" t="s">
        <v>1253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0" t="s">
        <v>1201</v>
      </c>
      <c r="S195" s="12" t="s">
        <v>19</v>
      </c>
      <c r="T195" s="7"/>
      <c r="U195" s="10" t="s">
        <v>19</v>
      </c>
      <c r="V195" s="10" t="s">
        <v>1201</v>
      </c>
      <c r="W195" s="12" t="s">
        <v>143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1202</v>
      </c>
      <c r="AD195" t="s">
        <v>6</v>
      </c>
      <c r="AE195" t="s">
        <v>171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1254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1255</v>
      </c>
      <c r="H196" s="7" t="s">
        <v>1256</v>
      </c>
      <c r="I196" s="7" t="s">
        <v>77</v>
      </c>
      <c r="J196" s="7" t="s">
        <v>2</v>
      </c>
      <c r="K196" s="7" t="s">
        <v>1257</v>
      </c>
      <c r="L196" s="7">
        <v>1</v>
      </c>
      <c r="M196" s="7">
        <v>1</v>
      </c>
      <c r="N196" s="7" t="s">
        <v>1258</v>
      </c>
      <c r="O196" s="7" t="s">
        <v>80</v>
      </c>
      <c r="P196" s="7" t="s">
        <v>81</v>
      </c>
      <c r="Q196" s="7"/>
      <c r="R196" s="10" t="s">
        <v>1259</v>
      </c>
      <c r="S196" s="12" t="s">
        <v>19</v>
      </c>
      <c r="T196" s="7"/>
      <c r="U196" s="10" t="s">
        <v>19</v>
      </c>
      <c r="V196" s="10" t="s">
        <v>1259</v>
      </c>
      <c r="W196" s="12" t="s">
        <v>151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1260</v>
      </c>
      <c r="AD196" t="s">
        <v>6</v>
      </c>
      <c r="AE196" t="s">
        <v>1261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1262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1255</v>
      </c>
      <c r="H197" s="7" t="s">
        <v>1256</v>
      </c>
      <c r="I197" s="7" t="s">
        <v>77</v>
      </c>
      <c r="J197" s="7" t="s">
        <v>2</v>
      </c>
      <c r="K197" s="7" t="s">
        <v>1257</v>
      </c>
      <c r="L197" s="7">
        <v>1</v>
      </c>
      <c r="M197" s="7">
        <v>1</v>
      </c>
      <c r="N197" s="7" t="s">
        <v>1258</v>
      </c>
      <c r="O197" s="7" t="s">
        <v>80</v>
      </c>
      <c r="P197" s="7" t="s">
        <v>81</v>
      </c>
      <c r="Q197" s="7"/>
      <c r="R197" s="10" t="s">
        <v>1260</v>
      </c>
      <c r="S197" s="12" t="s">
        <v>19</v>
      </c>
      <c r="T197" s="7"/>
      <c r="U197" s="10" t="s">
        <v>19</v>
      </c>
      <c r="V197" s="10" t="s">
        <v>1260</v>
      </c>
      <c r="W197" s="12" t="s">
        <v>1263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1264</v>
      </c>
      <c r="AD197" t="s">
        <v>6</v>
      </c>
      <c r="AE197" t="s">
        <v>1265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1266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1267</v>
      </c>
      <c r="H198" s="7" t="s">
        <v>1268</v>
      </c>
      <c r="I198" s="7" t="s">
        <v>77</v>
      </c>
      <c r="J198" s="7" t="s">
        <v>2</v>
      </c>
      <c r="K198" s="7" t="s">
        <v>1269</v>
      </c>
      <c r="L198" s="7">
        <v>1</v>
      </c>
      <c r="M198" s="7">
        <v>1</v>
      </c>
      <c r="N198" s="7" t="s">
        <v>786</v>
      </c>
      <c r="O198" s="7" t="s">
        <v>80</v>
      </c>
      <c r="P198" s="7" t="s">
        <v>81</v>
      </c>
      <c r="Q198" s="7"/>
      <c r="R198" s="10" t="s">
        <v>1260</v>
      </c>
      <c r="S198" s="12" t="s">
        <v>19</v>
      </c>
      <c r="T198" s="7"/>
      <c r="U198" s="10" t="s">
        <v>19</v>
      </c>
      <c r="V198" s="10" t="s">
        <v>1260</v>
      </c>
      <c r="W198" s="12" t="s">
        <v>1263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1264</v>
      </c>
      <c r="AD198" t="s">
        <v>6</v>
      </c>
      <c r="AE198" t="s">
        <v>1270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1271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1272</v>
      </c>
      <c r="H199" s="7" t="s">
        <v>1273</v>
      </c>
      <c r="I199" s="7" t="s">
        <v>77</v>
      </c>
      <c r="J199" s="7" t="s">
        <v>2</v>
      </c>
      <c r="K199" s="7" t="s">
        <v>1274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0" t="s">
        <v>618</v>
      </c>
      <c r="S199" s="12" t="s">
        <v>19</v>
      </c>
      <c r="T199" s="7"/>
      <c r="U199" s="10" t="s">
        <v>19</v>
      </c>
      <c r="V199" s="10" t="s">
        <v>618</v>
      </c>
      <c r="W199" s="12" t="s">
        <v>845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184</v>
      </c>
      <c r="AD199" t="s">
        <v>6</v>
      </c>
      <c r="AE199" t="s">
        <v>1275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1276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1277</v>
      </c>
      <c r="H200" s="7" t="s">
        <v>1278</v>
      </c>
      <c r="I200" s="7" t="s">
        <v>77</v>
      </c>
      <c r="J200" s="7" t="s">
        <v>2</v>
      </c>
      <c r="K200" s="7" t="s">
        <v>1279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0" t="s">
        <v>600</v>
      </c>
      <c r="S200" s="12" t="s">
        <v>19</v>
      </c>
      <c r="T200" s="7"/>
      <c r="U200" s="10" t="s">
        <v>19</v>
      </c>
      <c r="V200" s="10" t="s">
        <v>600</v>
      </c>
      <c r="W200" s="12" t="s">
        <v>233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601</v>
      </c>
      <c r="AD200" t="s">
        <v>6</v>
      </c>
      <c r="AE200" t="s">
        <v>1280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1281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1282</v>
      </c>
      <c r="H201" s="7" t="s">
        <v>1283</v>
      </c>
      <c r="I201" s="7" t="s">
        <v>77</v>
      </c>
      <c r="J201" s="7" t="s">
        <v>2</v>
      </c>
      <c r="K201" s="7" t="s">
        <v>1284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81</v>
      </c>
      <c r="Q201" s="7"/>
      <c r="R201" s="10" t="s">
        <v>453</v>
      </c>
      <c r="S201" s="12" t="s">
        <v>19</v>
      </c>
      <c r="T201" s="7"/>
      <c r="U201" s="10" t="s">
        <v>19</v>
      </c>
      <c r="V201" s="10" t="s">
        <v>453</v>
      </c>
      <c r="W201" s="12" t="s">
        <v>233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191</v>
      </c>
      <c r="AD201" t="s">
        <v>6</v>
      </c>
      <c r="AE201" t="s">
        <v>1285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1286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1287</v>
      </c>
      <c r="H202" s="7" t="s">
        <v>1288</v>
      </c>
      <c r="I202" s="7" t="s">
        <v>77</v>
      </c>
      <c r="J202" s="7" t="s">
        <v>2</v>
      </c>
      <c r="K202" s="7" t="s">
        <v>1289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81</v>
      </c>
      <c r="Q202" s="7"/>
      <c r="R202" s="10" t="s">
        <v>759</v>
      </c>
      <c r="S202" s="12" t="s">
        <v>19</v>
      </c>
      <c r="T202" s="7"/>
      <c r="U202" s="10" t="s">
        <v>19</v>
      </c>
      <c r="V202" s="10" t="s">
        <v>759</v>
      </c>
      <c r="W202" s="12" t="s">
        <v>246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1290</v>
      </c>
      <c r="AD202" t="s">
        <v>6</v>
      </c>
      <c r="AE202" t="s">
        <v>235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1291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1292</v>
      </c>
      <c r="H203" s="7" t="s">
        <v>1293</v>
      </c>
      <c r="I203" s="7" t="s">
        <v>77</v>
      </c>
      <c r="J203" s="7" t="s">
        <v>2</v>
      </c>
      <c r="K203" s="7" t="s">
        <v>1294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81</v>
      </c>
      <c r="Q203" s="7"/>
      <c r="R203" s="10" t="s">
        <v>127</v>
      </c>
      <c r="S203" s="12" t="s">
        <v>19</v>
      </c>
      <c r="T203" s="7"/>
      <c r="U203" s="10" t="s">
        <v>19</v>
      </c>
      <c r="V203" s="10" t="s">
        <v>127</v>
      </c>
      <c r="W203" s="12" t="s">
        <v>128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129</v>
      </c>
      <c r="AD203" t="s">
        <v>6</v>
      </c>
      <c r="AE203" t="s">
        <v>1295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1296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1297</v>
      </c>
      <c r="H204" s="7" t="s">
        <v>1298</v>
      </c>
      <c r="I204" s="7" t="s">
        <v>77</v>
      </c>
      <c r="J204" s="7" t="s">
        <v>2</v>
      </c>
      <c r="K204" s="7" t="s">
        <v>1299</v>
      </c>
      <c r="L204" s="7">
        <v>1</v>
      </c>
      <c r="M204" s="7">
        <v>1</v>
      </c>
      <c r="N204" s="7" t="s">
        <v>101</v>
      </c>
      <c r="O204" s="7" t="s">
        <v>80</v>
      </c>
      <c r="P204" s="7" t="s">
        <v>81</v>
      </c>
      <c r="Q204" s="7"/>
      <c r="R204" s="10" t="s">
        <v>1300</v>
      </c>
      <c r="S204" s="12" t="s">
        <v>19</v>
      </c>
      <c r="T204" s="7"/>
      <c r="U204" s="10" t="s">
        <v>19</v>
      </c>
      <c r="V204" s="10" t="s">
        <v>1300</v>
      </c>
      <c r="W204" s="12" t="s">
        <v>407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1301</v>
      </c>
      <c r="AD204" t="s">
        <v>6</v>
      </c>
      <c r="AE204" t="s">
        <v>1302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1303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1304</v>
      </c>
      <c r="H205" s="7" t="s">
        <v>1305</v>
      </c>
      <c r="I205" s="7" t="s">
        <v>77</v>
      </c>
      <c r="J205" s="7" t="s">
        <v>2</v>
      </c>
      <c r="K205" s="7" t="s">
        <v>1306</v>
      </c>
      <c r="L205" s="7">
        <v>2</v>
      </c>
      <c r="M205" s="7">
        <v>1</v>
      </c>
      <c r="N205" s="7" t="s">
        <v>288</v>
      </c>
      <c r="O205" s="7" t="s">
        <v>80</v>
      </c>
      <c r="P205" s="7" t="s">
        <v>81</v>
      </c>
      <c r="Q205" s="7"/>
      <c r="R205" s="10" t="s">
        <v>266</v>
      </c>
      <c r="S205" s="12" t="s">
        <v>19</v>
      </c>
      <c r="T205" s="7"/>
      <c r="U205" s="10" t="s">
        <v>19</v>
      </c>
      <c r="V205" s="10" t="s">
        <v>266</v>
      </c>
      <c r="W205" s="12" t="s">
        <v>514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1307</v>
      </c>
      <c r="AD205" t="s">
        <v>6</v>
      </c>
      <c r="AE205" t="s">
        <v>85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1308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1309</v>
      </c>
      <c r="H206" s="7" t="s">
        <v>1310</v>
      </c>
      <c r="I206" s="7" t="s">
        <v>77</v>
      </c>
      <c r="J206" s="7" t="s">
        <v>2</v>
      </c>
      <c r="K206" s="7" t="s">
        <v>1311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81</v>
      </c>
      <c r="Q206" s="7"/>
      <c r="R206" s="10" t="s">
        <v>1312</v>
      </c>
      <c r="S206" s="12" t="s">
        <v>19</v>
      </c>
      <c r="T206" s="7"/>
      <c r="U206" s="10" t="s">
        <v>19</v>
      </c>
      <c r="V206" s="10" t="s">
        <v>1312</v>
      </c>
      <c r="W206" s="12" t="s">
        <v>1313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1314</v>
      </c>
      <c r="AD206" t="s">
        <v>6</v>
      </c>
      <c r="AE206" t="s">
        <v>1315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1316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1317</v>
      </c>
      <c r="H207" s="7" t="s">
        <v>1318</v>
      </c>
      <c r="I207" s="7" t="s">
        <v>77</v>
      </c>
      <c r="J207" s="7" t="s">
        <v>2</v>
      </c>
      <c r="K207" s="7" t="s">
        <v>1319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0" t="s">
        <v>1012</v>
      </c>
      <c r="S207" s="12" t="s">
        <v>19</v>
      </c>
      <c r="T207" s="7"/>
      <c r="U207" s="10" t="s">
        <v>19</v>
      </c>
      <c r="V207" s="10" t="s">
        <v>1012</v>
      </c>
      <c r="W207" s="12" t="s">
        <v>709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1013</v>
      </c>
      <c r="AD207" t="s">
        <v>6</v>
      </c>
      <c r="AE207" t="s">
        <v>1320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1321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1322</v>
      </c>
      <c r="H208" s="7" t="s">
        <v>1323</v>
      </c>
      <c r="I208" s="7" t="s">
        <v>77</v>
      </c>
      <c r="J208" s="7" t="s">
        <v>2</v>
      </c>
      <c r="K208" s="7" t="s">
        <v>1324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81</v>
      </c>
      <c r="Q208" s="7"/>
      <c r="R208" s="10" t="s">
        <v>1060</v>
      </c>
      <c r="S208" s="12" t="s">
        <v>19</v>
      </c>
      <c r="T208" s="7"/>
      <c r="U208" s="10" t="s">
        <v>19</v>
      </c>
      <c r="V208" s="10" t="s">
        <v>1060</v>
      </c>
      <c r="W208" s="12" t="s">
        <v>177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120</v>
      </c>
      <c r="AD208" t="s">
        <v>6</v>
      </c>
      <c r="AE208" t="s">
        <v>1325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1326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1327</v>
      </c>
      <c r="H209" s="7" t="s">
        <v>1328</v>
      </c>
      <c r="I209" s="7" t="s">
        <v>77</v>
      </c>
      <c r="J209" s="7" t="s">
        <v>2</v>
      </c>
      <c r="K209" s="7" t="s">
        <v>1329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0" t="s">
        <v>192</v>
      </c>
      <c r="S209" s="12" t="s">
        <v>19</v>
      </c>
      <c r="T209" s="7"/>
      <c r="U209" s="10" t="s">
        <v>19</v>
      </c>
      <c r="V209" s="10" t="s">
        <v>192</v>
      </c>
      <c r="W209" s="12" t="s">
        <v>407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744</v>
      </c>
      <c r="AD209" t="s">
        <v>6</v>
      </c>
      <c r="AE209" t="s">
        <v>1330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1331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1332</v>
      </c>
      <c r="H210" s="7" t="s">
        <v>1333</v>
      </c>
      <c r="I210" s="7" t="s">
        <v>77</v>
      </c>
      <c r="J210" s="7" t="s">
        <v>2</v>
      </c>
      <c r="K210" s="7" t="s">
        <v>1334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81</v>
      </c>
      <c r="Q210" s="7"/>
      <c r="R210" s="10" t="s">
        <v>600</v>
      </c>
      <c r="S210" s="12" t="s">
        <v>19</v>
      </c>
      <c r="T210" s="7"/>
      <c r="U210" s="10" t="s">
        <v>19</v>
      </c>
      <c r="V210" s="10" t="s">
        <v>600</v>
      </c>
      <c r="W210" s="12" t="s">
        <v>233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601</v>
      </c>
      <c r="AD210" t="s">
        <v>6</v>
      </c>
      <c r="AE210" t="s">
        <v>1335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1336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1337</v>
      </c>
      <c r="H211" s="7" t="s">
        <v>1338</v>
      </c>
      <c r="I211" s="7" t="s">
        <v>77</v>
      </c>
      <c r="J211" s="7" t="s">
        <v>2</v>
      </c>
      <c r="K211" s="7" t="s">
        <v>1339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81</v>
      </c>
      <c r="Q211" s="7"/>
      <c r="R211" s="10" t="s">
        <v>1340</v>
      </c>
      <c r="S211" s="12" t="s">
        <v>19</v>
      </c>
      <c r="T211" s="7"/>
      <c r="U211" s="10" t="s">
        <v>19</v>
      </c>
      <c r="V211" s="10" t="s">
        <v>1340</v>
      </c>
      <c r="W211" s="12" t="s">
        <v>1341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1342</v>
      </c>
      <c r="AD211" t="s">
        <v>6</v>
      </c>
      <c r="AE211" t="s">
        <v>1343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1344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1345</v>
      </c>
      <c r="H212" s="7" t="s">
        <v>1346</v>
      </c>
      <c r="I212" s="7" t="s">
        <v>77</v>
      </c>
      <c r="J212" s="7" t="s">
        <v>2</v>
      </c>
      <c r="K212" s="7" t="s">
        <v>1347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81</v>
      </c>
      <c r="Q212" s="7"/>
      <c r="R212" s="10" t="s">
        <v>176</v>
      </c>
      <c r="S212" s="12" t="s">
        <v>19</v>
      </c>
      <c r="T212" s="7"/>
      <c r="U212" s="10" t="s">
        <v>19</v>
      </c>
      <c r="V212" s="10" t="s">
        <v>176</v>
      </c>
      <c r="W212" s="12" t="s">
        <v>177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178</v>
      </c>
      <c r="AD212" t="s">
        <v>6</v>
      </c>
      <c r="AE212" t="s">
        <v>1348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1349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1350</v>
      </c>
      <c r="H213" s="7" t="s">
        <v>1351</v>
      </c>
      <c r="I213" s="7" t="s">
        <v>77</v>
      </c>
      <c r="J213" s="7" t="s">
        <v>2</v>
      </c>
      <c r="K213" s="7" t="s">
        <v>1352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81</v>
      </c>
      <c r="Q213" s="7"/>
      <c r="R213" s="10" t="s">
        <v>136</v>
      </c>
      <c r="S213" s="12" t="s">
        <v>19</v>
      </c>
      <c r="T213" s="7"/>
      <c r="U213" s="10" t="s">
        <v>19</v>
      </c>
      <c r="V213" s="10" t="s">
        <v>136</v>
      </c>
      <c r="W213" s="12" t="s">
        <v>407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408</v>
      </c>
      <c r="AD213" t="s">
        <v>6</v>
      </c>
      <c r="AE213" t="s">
        <v>95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1353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1354</v>
      </c>
      <c r="H214" s="7" t="s">
        <v>1355</v>
      </c>
      <c r="I214" s="7" t="s">
        <v>77</v>
      </c>
      <c r="J214" s="7" t="s">
        <v>2</v>
      </c>
      <c r="K214" s="7" t="s">
        <v>1356</v>
      </c>
      <c r="L214" s="7">
        <v>1</v>
      </c>
      <c r="M214" s="7">
        <v>3</v>
      </c>
      <c r="N214" s="7" t="s">
        <v>624</v>
      </c>
      <c r="O214" s="7" t="s">
        <v>288</v>
      </c>
      <c r="P214" s="7" t="s">
        <v>81</v>
      </c>
      <c r="Q214" s="7"/>
      <c r="R214" s="10" t="s">
        <v>1357</v>
      </c>
      <c r="S214" s="12" t="s">
        <v>19</v>
      </c>
      <c r="T214" s="7"/>
      <c r="U214" s="10" t="s">
        <v>19</v>
      </c>
      <c r="V214" s="10" t="s">
        <v>1357</v>
      </c>
      <c r="W214" s="12" t="s">
        <v>214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572</v>
      </c>
      <c r="AD214" t="s">
        <v>6</v>
      </c>
      <c r="AE214" t="s">
        <v>1358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1359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1360</v>
      </c>
      <c r="H215" s="7" t="s">
        <v>1361</v>
      </c>
      <c r="I215" s="7" t="s">
        <v>77</v>
      </c>
      <c r="J215" s="7" t="s">
        <v>2</v>
      </c>
      <c r="K215" s="7" t="s">
        <v>1362</v>
      </c>
      <c r="L215" s="7">
        <v>1</v>
      </c>
      <c r="M215" s="7">
        <v>1</v>
      </c>
      <c r="N215" s="7" t="s">
        <v>288</v>
      </c>
      <c r="O215" s="7" t="s">
        <v>80</v>
      </c>
      <c r="P215" s="7" t="s">
        <v>81</v>
      </c>
      <c r="Q215" s="7"/>
      <c r="R215" s="10" t="s">
        <v>1025</v>
      </c>
      <c r="S215" s="12" t="s">
        <v>19</v>
      </c>
      <c r="T215" s="7"/>
      <c r="U215" s="10" t="s">
        <v>19</v>
      </c>
      <c r="V215" s="10" t="s">
        <v>1025</v>
      </c>
      <c r="W215" s="12" t="s">
        <v>207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759</v>
      </c>
      <c r="AD215" t="s">
        <v>6</v>
      </c>
      <c r="AE215" t="s">
        <v>1363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1364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1365</v>
      </c>
      <c r="H216" s="7" t="s">
        <v>1366</v>
      </c>
      <c r="I216" s="7" t="s">
        <v>77</v>
      </c>
      <c r="J216" s="7" t="s">
        <v>2</v>
      </c>
      <c r="K216" s="7" t="s">
        <v>1367</v>
      </c>
      <c r="L216" s="7">
        <v>1</v>
      </c>
      <c r="M216" s="7">
        <v>1</v>
      </c>
      <c r="N216" s="7" t="s">
        <v>288</v>
      </c>
      <c r="O216" s="7" t="s">
        <v>80</v>
      </c>
      <c r="P216" s="7" t="s">
        <v>81</v>
      </c>
      <c r="Q216" s="7"/>
      <c r="R216" s="10" t="s">
        <v>1208</v>
      </c>
      <c r="S216" s="12" t="s">
        <v>19</v>
      </c>
      <c r="T216" s="7"/>
      <c r="U216" s="10" t="s">
        <v>19</v>
      </c>
      <c r="V216" s="10" t="s">
        <v>1208</v>
      </c>
      <c r="W216" s="12" t="s">
        <v>207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383</v>
      </c>
      <c r="AD216" t="s">
        <v>6</v>
      </c>
      <c r="AE216" t="s">
        <v>1368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1369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1370</v>
      </c>
      <c r="H217" s="7" t="s">
        <v>1371</v>
      </c>
      <c r="I217" s="7" t="s">
        <v>77</v>
      </c>
      <c r="J217" s="7" t="s">
        <v>2</v>
      </c>
      <c r="K217" s="7" t="s">
        <v>1372</v>
      </c>
      <c r="L217" s="7">
        <v>1</v>
      </c>
      <c r="M217" s="7">
        <v>1</v>
      </c>
      <c r="N217" s="7" t="s">
        <v>101</v>
      </c>
      <c r="O217" s="7" t="s">
        <v>80</v>
      </c>
      <c r="P217" s="7" t="s">
        <v>81</v>
      </c>
      <c r="Q217" s="7"/>
      <c r="R217" s="10" t="s">
        <v>1373</v>
      </c>
      <c r="S217" s="12" t="s">
        <v>19</v>
      </c>
      <c r="T217" s="7"/>
      <c r="U217" s="10" t="s">
        <v>19</v>
      </c>
      <c r="V217" s="10" t="s">
        <v>1373</v>
      </c>
      <c r="W217" s="12" t="s">
        <v>507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1374</v>
      </c>
      <c r="AD217" t="s">
        <v>6</v>
      </c>
      <c r="AE217" t="s">
        <v>1375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1376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1377</v>
      </c>
      <c r="H218" s="7" t="s">
        <v>1378</v>
      </c>
      <c r="I218" s="7" t="s">
        <v>77</v>
      </c>
      <c r="J218" s="7" t="s">
        <v>2</v>
      </c>
      <c r="K218" s="7" t="s">
        <v>1379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81</v>
      </c>
      <c r="Q218" s="7"/>
      <c r="R218" s="10" t="s">
        <v>801</v>
      </c>
      <c r="S218" s="12" t="s">
        <v>19</v>
      </c>
      <c r="T218" s="7"/>
      <c r="U218" s="10" t="s">
        <v>19</v>
      </c>
      <c r="V218" s="10" t="s">
        <v>801</v>
      </c>
      <c r="W218" s="12" t="s">
        <v>259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1380</v>
      </c>
      <c r="AD218" t="s">
        <v>6</v>
      </c>
      <c r="AE218" t="s">
        <v>122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1381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1382</v>
      </c>
      <c r="H219" s="7" t="s">
        <v>1383</v>
      </c>
      <c r="I219" s="7" t="s">
        <v>77</v>
      </c>
      <c r="J219" s="7" t="s">
        <v>2</v>
      </c>
      <c r="K219" s="7" t="s">
        <v>1384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81</v>
      </c>
      <c r="Q219" s="7"/>
      <c r="R219" s="10" t="s">
        <v>414</v>
      </c>
      <c r="S219" s="12" t="s">
        <v>19</v>
      </c>
      <c r="T219" s="7"/>
      <c r="U219" s="10" t="s">
        <v>19</v>
      </c>
      <c r="V219" s="10" t="s">
        <v>414</v>
      </c>
      <c r="W219" s="12" t="s">
        <v>415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416</v>
      </c>
      <c r="AD219" t="s">
        <v>6</v>
      </c>
      <c r="AE219" t="s">
        <v>1385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1386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1387</v>
      </c>
      <c r="H220" s="7" t="s">
        <v>1388</v>
      </c>
      <c r="I220" s="7" t="s">
        <v>77</v>
      </c>
      <c r="J220" s="7" t="s">
        <v>2</v>
      </c>
      <c r="K220" s="7" t="s">
        <v>1389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81</v>
      </c>
      <c r="Q220" s="7"/>
      <c r="R220" s="10" t="s">
        <v>1390</v>
      </c>
      <c r="S220" s="12" t="s">
        <v>19</v>
      </c>
      <c r="T220" s="7"/>
      <c r="U220" s="10" t="s">
        <v>19</v>
      </c>
      <c r="V220" s="10" t="s">
        <v>1390</v>
      </c>
      <c r="W220" s="12" t="s">
        <v>946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1391</v>
      </c>
      <c r="AD220" t="s">
        <v>6</v>
      </c>
      <c r="AE220" t="s">
        <v>122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1392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1393</v>
      </c>
      <c r="H221" s="7" t="s">
        <v>1394</v>
      </c>
      <c r="I221" s="7" t="s">
        <v>77</v>
      </c>
      <c r="J221" s="7" t="s">
        <v>2</v>
      </c>
      <c r="K221" s="7" t="s">
        <v>1395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81</v>
      </c>
      <c r="Q221" s="7"/>
      <c r="R221" s="10" t="s">
        <v>441</v>
      </c>
      <c r="S221" s="12" t="s">
        <v>19</v>
      </c>
      <c r="T221" s="7"/>
      <c r="U221" s="10" t="s">
        <v>19</v>
      </c>
      <c r="V221" s="10" t="s">
        <v>441</v>
      </c>
      <c r="W221" s="12" t="s">
        <v>259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442</v>
      </c>
      <c r="AD221" t="s">
        <v>6</v>
      </c>
      <c r="AE221" t="s">
        <v>1285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1396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1397</v>
      </c>
      <c r="H222" s="7" t="s">
        <v>1398</v>
      </c>
      <c r="I222" s="7" t="s">
        <v>77</v>
      </c>
      <c r="J222" s="7" t="s">
        <v>2</v>
      </c>
      <c r="K222" s="7" t="s">
        <v>1399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81</v>
      </c>
      <c r="Q222" s="7"/>
      <c r="R222" s="10" t="s">
        <v>268</v>
      </c>
      <c r="S222" s="12" t="s">
        <v>19</v>
      </c>
      <c r="T222" s="7"/>
      <c r="U222" s="10" t="s">
        <v>19</v>
      </c>
      <c r="V222" s="10" t="s">
        <v>268</v>
      </c>
      <c r="W222" s="12" t="s">
        <v>1400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1401</v>
      </c>
      <c r="AD222" t="s">
        <v>6</v>
      </c>
      <c r="AE222" t="s">
        <v>1280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1402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1403</v>
      </c>
      <c r="H223" s="7" t="s">
        <v>1404</v>
      </c>
      <c r="I223" s="7" t="s">
        <v>77</v>
      </c>
      <c r="J223" s="7" t="s">
        <v>2</v>
      </c>
      <c r="K223" s="7" t="s">
        <v>1405</v>
      </c>
      <c r="L223" s="7">
        <v>1</v>
      </c>
      <c r="M223" s="7">
        <v>2</v>
      </c>
      <c r="N223" s="7" t="s">
        <v>100</v>
      </c>
      <c r="O223" s="7" t="s">
        <v>101</v>
      </c>
      <c r="P223" s="7" t="s">
        <v>81</v>
      </c>
      <c r="Q223" s="7"/>
      <c r="R223" s="10" t="s">
        <v>1406</v>
      </c>
      <c r="S223" s="12" t="s">
        <v>19</v>
      </c>
      <c r="T223" s="7"/>
      <c r="U223" s="10" t="s">
        <v>19</v>
      </c>
      <c r="V223" s="10" t="s">
        <v>1406</v>
      </c>
      <c r="W223" s="12" t="s">
        <v>478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1407</v>
      </c>
      <c r="AD223" t="s">
        <v>6</v>
      </c>
      <c r="AE223" t="s">
        <v>1408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1409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1410</v>
      </c>
      <c r="H224" s="7" t="s">
        <v>1411</v>
      </c>
      <c r="I224" s="7" t="s">
        <v>77</v>
      </c>
      <c r="J224" s="7" t="s">
        <v>2</v>
      </c>
      <c r="K224" s="7" t="s">
        <v>1412</v>
      </c>
      <c r="L224" s="7">
        <v>1</v>
      </c>
      <c r="M224" s="7">
        <v>5</v>
      </c>
      <c r="N224" s="7" t="s">
        <v>1258</v>
      </c>
      <c r="O224" s="7" t="s">
        <v>624</v>
      </c>
      <c r="P224" s="7" t="s">
        <v>81</v>
      </c>
      <c r="Q224" s="7"/>
      <c r="R224" s="10" t="s">
        <v>1413</v>
      </c>
      <c r="S224" s="12" t="s">
        <v>19</v>
      </c>
      <c r="T224" s="7"/>
      <c r="U224" s="10" t="s">
        <v>19</v>
      </c>
      <c r="V224" s="10" t="s">
        <v>1413</v>
      </c>
      <c r="W224" s="12" t="s">
        <v>1038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1414</v>
      </c>
      <c r="AD224" t="s">
        <v>6</v>
      </c>
      <c r="AE224" t="s">
        <v>1415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1416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1417</v>
      </c>
      <c r="H225" s="7" t="s">
        <v>1418</v>
      </c>
      <c r="I225" s="7" t="s">
        <v>77</v>
      </c>
      <c r="J225" s="7" t="s">
        <v>2</v>
      </c>
      <c r="K225" s="7" t="s">
        <v>1419</v>
      </c>
      <c r="L225" s="7">
        <v>1</v>
      </c>
      <c r="M225" s="7">
        <v>2</v>
      </c>
      <c r="N225" s="7" t="s">
        <v>288</v>
      </c>
      <c r="O225" s="7" t="s">
        <v>101</v>
      </c>
      <c r="P225" s="7" t="s">
        <v>81</v>
      </c>
      <c r="Q225" s="7"/>
      <c r="R225" s="10" t="s">
        <v>1307</v>
      </c>
      <c r="S225" s="12" t="s">
        <v>19</v>
      </c>
      <c r="T225" s="7"/>
      <c r="U225" s="10" t="s">
        <v>19</v>
      </c>
      <c r="V225" s="10" t="s">
        <v>1307</v>
      </c>
      <c r="W225" s="12" t="s">
        <v>514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1420</v>
      </c>
      <c r="AD225" t="s">
        <v>6</v>
      </c>
      <c r="AE225" t="s">
        <v>1421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1422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1423</v>
      </c>
      <c r="H226" s="7" t="s">
        <v>1424</v>
      </c>
      <c r="I226" s="7" t="s">
        <v>77</v>
      </c>
      <c r="J226" s="7" t="s">
        <v>2</v>
      </c>
      <c r="K226" s="7" t="s">
        <v>1425</v>
      </c>
      <c r="L226" s="7">
        <v>1</v>
      </c>
      <c r="M226" s="7">
        <v>1</v>
      </c>
      <c r="N226" s="7" t="s">
        <v>288</v>
      </c>
      <c r="O226" s="7" t="s">
        <v>80</v>
      </c>
      <c r="P226" s="7" t="s">
        <v>81</v>
      </c>
      <c r="Q226" s="7"/>
      <c r="R226" s="10" t="s">
        <v>1426</v>
      </c>
      <c r="S226" s="12" t="s">
        <v>19</v>
      </c>
      <c r="T226" s="7"/>
      <c r="U226" s="10" t="s">
        <v>19</v>
      </c>
      <c r="V226" s="10" t="s">
        <v>1426</v>
      </c>
      <c r="W226" s="12" t="s">
        <v>1427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1428</v>
      </c>
      <c r="AD226" t="s">
        <v>6</v>
      </c>
      <c r="AE226" t="s">
        <v>85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1429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1430</v>
      </c>
      <c r="H227" s="7" t="s">
        <v>1431</v>
      </c>
      <c r="I227" s="7" t="s">
        <v>77</v>
      </c>
      <c r="J227" s="7" t="s">
        <v>2</v>
      </c>
      <c r="K227" s="7" t="s">
        <v>1432</v>
      </c>
      <c r="L227" s="7">
        <v>3</v>
      </c>
      <c r="M227" s="7">
        <v>3</v>
      </c>
      <c r="N227" s="7" t="s">
        <v>624</v>
      </c>
      <c r="O227" s="7" t="s">
        <v>288</v>
      </c>
      <c r="P227" s="7" t="s">
        <v>81</v>
      </c>
      <c r="Q227" s="7"/>
      <c r="R227" s="10" t="s">
        <v>1433</v>
      </c>
      <c r="S227" s="12" t="s">
        <v>19</v>
      </c>
      <c r="T227" s="7"/>
      <c r="U227" s="10" t="s">
        <v>19</v>
      </c>
      <c r="V227" s="10" t="s">
        <v>1433</v>
      </c>
      <c r="W227" s="12" t="s">
        <v>1434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1435</v>
      </c>
      <c r="AD227" t="s">
        <v>6</v>
      </c>
      <c r="AE227" t="s">
        <v>1436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1437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1438</v>
      </c>
      <c r="H228" s="7" t="s">
        <v>1439</v>
      </c>
      <c r="I228" s="7" t="s">
        <v>77</v>
      </c>
      <c r="J228" s="7" t="s">
        <v>2</v>
      </c>
      <c r="K228" s="7" t="s">
        <v>1440</v>
      </c>
      <c r="L228" s="7">
        <v>1</v>
      </c>
      <c r="M228" s="7">
        <v>2</v>
      </c>
      <c r="N228" s="7" t="s">
        <v>1258</v>
      </c>
      <c r="O228" s="7" t="s">
        <v>101</v>
      </c>
      <c r="P228" s="7" t="s">
        <v>81</v>
      </c>
      <c r="Q228" s="7"/>
      <c r="R228" s="10" t="s">
        <v>1441</v>
      </c>
      <c r="S228" s="12" t="s">
        <v>19</v>
      </c>
      <c r="T228" s="7"/>
      <c r="U228" s="10" t="s">
        <v>19</v>
      </c>
      <c r="V228" s="10" t="s">
        <v>1441</v>
      </c>
      <c r="W228" s="12" t="s">
        <v>867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1442</v>
      </c>
      <c r="AD228" t="s">
        <v>6</v>
      </c>
      <c r="AE228" t="s">
        <v>1443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1444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1445</v>
      </c>
      <c r="H229" s="7" t="s">
        <v>1446</v>
      </c>
      <c r="I229" s="7" t="s">
        <v>77</v>
      </c>
      <c r="J229" s="7" t="s">
        <v>2</v>
      </c>
      <c r="K229" s="7" t="s">
        <v>1447</v>
      </c>
      <c r="L229" s="7">
        <v>1</v>
      </c>
      <c r="M229" s="7">
        <v>2</v>
      </c>
      <c r="N229" s="7" t="s">
        <v>288</v>
      </c>
      <c r="O229" s="7" t="s">
        <v>101</v>
      </c>
      <c r="P229" s="7" t="s">
        <v>81</v>
      </c>
      <c r="Q229" s="7"/>
      <c r="R229" s="10" t="s">
        <v>1448</v>
      </c>
      <c r="S229" s="12" t="s">
        <v>19</v>
      </c>
      <c r="T229" s="7"/>
      <c r="U229" s="10" t="s">
        <v>19</v>
      </c>
      <c r="V229" s="10" t="s">
        <v>1448</v>
      </c>
      <c r="W229" s="12" t="s">
        <v>579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1449</v>
      </c>
      <c r="AD229" t="s">
        <v>6</v>
      </c>
      <c r="AE229" t="s">
        <v>1450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1451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1452</v>
      </c>
      <c r="H230" s="7" t="s">
        <v>1453</v>
      </c>
      <c r="I230" s="7" t="s">
        <v>77</v>
      </c>
      <c r="J230" s="7" t="s">
        <v>2</v>
      </c>
      <c r="K230" s="7" t="s">
        <v>1454</v>
      </c>
      <c r="L230" s="7">
        <v>1</v>
      </c>
      <c r="M230" s="7">
        <v>2</v>
      </c>
      <c r="N230" s="7" t="s">
        <v>110</v>
      </c>
      <c r="O230" s="7" t="s">
        <v>101</v>
      </c>
      <c r="P230" s="7" t="s">
        <v>81</v>
      </c>
      <c r="Q230" s="7"/>
      <c r="R230" s="10" t="s">
        <v>1455</v>
      </c>
      <c r="S230" s="12" t="s">
        <v>19</v>
      </c>
      <c r="T230" s="7"/>
      <c r="U230" s="10" t="s">
        <v>19</v>
      </c>
      <c r="V230" s="10" t="s">
        <v>1455</v>
      </c>
      <c r="W230" s="12" t="s">
        <v>662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998</v>
      </c>
      <c r="AD230" t="s">
        <v>6</v>
      </c>
      <c r="AE230" t="s">
        <v>1456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1457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1458</v>
      </c>
      <c r="H231" s="7" t="s">
        <v>1459</v>
      </c>
      <c r="I231" s="7" t="s">
        <v>77</v>
      </c>
      <c r="J231" s="7" t="s">
        <v>2</v>
      </c>
      <c r="K231" s="7" t="s">
        <v>1460</v>
      </c>
      <c r="L231" s="7">
        <v>1</v>
      </c>
      <c r="M231" s="7">
        <v>1</v>
      </c>
      <c r="N231" s="7" t="s">
        <v>101</v>
      </c>
      <c r="O231" s="7" t="s">
        <v>80</v>
      </c>
      <c r="P231" s="7" t="s">
        <v>81</v>
      </c>
      <c r="Q231" s="7"/>
      <c r="R231" s="10" t="s">
        <v>176</v>
      </c>
      <c r="S231" s="12" t="s">
        <v>19</v>
      </c>
      <c r="T231" s="7"/>
      <c r="U231" s="10" t="s">
        <v>19</v>
      </c>
      <c r="V231" s="10" t="s">
        <v>176</v>
      </c>
      <c r="W231" s="12" t="s">
        <v>177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178</v>
      </c>
      <c r="AD231" t="s">
        <v>6</v>
      </c>
      <c r="AE231" t="s">
        <v>1461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1462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1463</v>
      </c>
      <c r="H232" s="7" t="s">
        <v>1464</v>
      </c>
      <c r="I232" s="7" t="s">
        <v>77</v>
      </c>
      <c r="J232" s="7" t="s">
        <v>2</v>
      </c>
      <c r="K232" s="7" t="s">
        <v>1465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81</v>
      </c>
      <c r="Q232" s="7"/>
      <c r="R232" s="10" t="s">
        <v>593</v>
      </c>
      <c r="S232" s="12" t="s">
        <v>19</v>
      </c>
      <c r="T232" s="7"/>
      <c r="U232" s="10" t="s">
        <v>19</v>
      </c>
      <c r="V232" s="10" t="s">
        <v>593</v>
      </c>
      <c r="W232" s="12" t="s">
        <v>314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594</v>
      </c>
      <c r="AD232" t="s">
        <v>6</v>
      </c>
      <c r="AE232" t="s">
        <v>1466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1467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1468</v>
      </c>
      <c r="H233" s="7" t="s">
        <v>1469</v>
      </c>
      <c r="I233" s="7" t="s">
        <v>77</v>
      </c>
      <c r="J233" s="7" t="s">
        <v>2</v>
      </c>
      <c r="K233" s="7" t="s">
        <v>1470</v>
      </c>
      <c r="L233" s="7">
        <v>1</v>
      </c>
      <c r="M233" s="7">
        <v>2</v>
      </c>
      <c r="N233" s="7" t="s">
        <v>101</v>
      </c>
      <c r="O233" s="7" t="s">
        <v>101</v>
      </c>
      <c r="P233" s="7" t="s">
        <v>81</v>
      </c>
      <c r="Q233" s="7"/>
      <c r="R233" s="10" t="s">
        <v>896</v>
      </c>
      <c r="S233" s="12" t="s">
        <v>19</v>
      </c>
      <c r="T233" s="7"/>
      <c r="U233" s="10" t="s">
        <v>19</v>
      </c>
      <c r="V233" s="10" t="s">
        <v>896</v>
      </c>
      <c r="W233" s="12" t="s">
        <v>946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1471</v>
      </c>
      <c r="AD233" t="s">
        <v>6</v>
      </c>
      <c r="AE233" t="s">
        <v>95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1472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1473</v>
      </c>
      <c r="H234" s="7" t="s">
        <v>1474</v>
      </c>
      <c r="I234" s="7" t="s">
        <v>77</v>
      </c>
      <c r="J234" s="7" t="s">
        <v>2</v>
      </c>
      <c r="K234" s="7" t="s">
        <v>1475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81</v>
      </c>
      <c r="Q234" s="7"/>
      <c r="R234" s="10" t="s">
        <v>184</v>
      </c>
      <c r="S234" s="12" t="s">
        <v>19</v>
      </c>
      <c r="T234" s="7"/>
      <c r="U234" s="10" t="s">
        <v>19</v>
      </c>
      <c r="V234" s="10" t="s">
        <v>184</v>
      </c>
      <c r="W234" s="12" t="s">
        <v>185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176</v>
      </c>
      <c r="AD234" t="s">
        <v>6</v>
      </c>
      <c r="AE234" t="s">
        <v>1476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1477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1478</v>
      </c>
      <c r="H235" s="7" t="s">
        <v>1479</v>
      </c>
      <c r="I235" s="7" t="s">
        <v>77</v>
      </c>
      <c r="J235" s="7" t="s">
        <v>2</v>
      </c>
      <c r="K235" s="7" t="s">
        <v>1480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81</v>
      </c>
      <c r="Q235" s="7"/>
      <c r="R235" s="10" t="s">
        <v>176</v>
      </c>
      <c r="S235" s="12" t="s">
        <v>19</v>
      </c>
      <c r="T235" s="7"/>
      <c r="U235" s="10" t="s">
        <v>19</v>
      </c>
      <c r="V235" s="10" t="s">
        <v>176</v>
      </c>
      <c r="W235" s="12" t="s">
        <v>177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178</v>
      </c>
      <c r="AD235" t="s">
        <v>6</v>
      </c>
      <c r="AE235" t="s">
        <v>122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1481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1482</v>
      </c>
      <c r="H236" s="7" t="s">
        <v>1483</v>
      </c>
      <c r="I236" s="7" t="s">
        <v>77</v>
      </c>
      <c r="J236" s="7" t="s">
        <v>2</v>
      </c>
      <c r="K236" s="7" t="s">
        <v>1484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81</v>
      </c>
      <c r="Q236" s="7"/>
      <c r="R236" s="10" t="s">
        <v>1485</v>
      </c>
      <c r="S236" s="12" t="s">
        <v>19</v>
      </c>
      <c r="T236" s="7"/>
      <c r="U236" s="10" t="s">
        <v>19</v>
      </c>
      <c r="V236" s="10" t="s">
        <v>1485</v>
      </c>
      <c r="W236" s="12" t="s">
        <v>587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142</v>
      </c>
      <c r="AD236" t="s">
        <v>6</v>
      </c>
      <c r="AE236" t="s">
        <v>1486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1487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1488</v>
      </c>
      <c r="H237" s="7" t="s">
        <v>1489</v>
      </c>
      <c r="I237" s="7" t="s">
        <v>77</v>
      </c>
      <c r="J237" s="7" t="s">
        <v>2</v>
      </c>
      <c r="K237" s="7" t="s">
        <v>1490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81</v>
      </c>
      <c r="Q237" s="7"/>
      <c r="R237" s="10" t="s">
        <v>453</v>
      </c>
      <c r="S237" s="12" t="s">
        <v>19</v>
      </c>
      <c r="T237" s="7"/>
      <c r="U237" s="10" t="s">
        <v>19</v>
      </c>
      <c r="V237" s="10" t="s">
        <v>453</v>
      </c>
      <c r="W237" s="12" t="s">
        <v>233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191</v>
      </c>
      <c r="AD237" t="s">
        <v>6</v>
      </c>
      <c r="AE237" t="s">
        <v>166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1491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741</v>
      </c>
      <c r="H238" s="7" t="s">
        <v>742</v>
      </c>
      <c r="I238" s="7" t="s">
        <v>77</v>
      </c>
      <c r="J238" s="7" t="s">
        <v>2</v>
      </c>
      <c r="K238" s="7" t="s">
        <v>1492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81</v>
      </c>
      <c r="Q238" s="7"/>
      <c r="R238" s="10" t="s">
        <v>192</v>
      </c>
      <c r="S238" s="12" t="s">
        <v>19</v>
      </c>
      <c r="T238" s="7"/>
      <c r="U238" s="10" t="s">
        <v>19</v>
      </c>
      <c r="V238" s="10" t="s">
        <v>192</v>
      </c>
      <c r="W238" s="12" t="s">
        <v>407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744</v>
      </c>
      <c r="AD238" t="s">
        <v>6</v>
      </c>
      <c r="AE238" t="s">
        <v>397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1493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1494</v>
      </c>
      <c r="H239" s="7" t="s">
        <v>1495</v>
      </c>
      <c r="I239" s="7" t="s">
        <v>77</v>
      </c>
      <c r="J239" s="7" t="s">
        <v>2</v>
      </c>
      <c r="K239" s="7" t="s">
        <v>1496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81</v>
      </c>
      <c r="Q239" s="7"/>
      <c r="R239" s="10" t="s">
        <v>1037</v>
      </c>
      <c r="S239" s="12" t="s">
        <v>19</v>
      </c>
      <c r="T239" s="7"/>
      <c r="U239" s="10" t="s">
        <v>19</v>
      </c>
      <c r="V239" s="10" t="s">
        <v>1037</v>
      </c>
      <c r="W239" s="12" t="s">
        <v>1497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414</v>
      </c>
      <c r="AD239" t="s">
        <v>6</v>
      </c>
      <c r="AE239" t="s">
        <v>1498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1499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1500</v>
      </c>
      <c r="H240" s="7" t="s">
        <v>1501</v>
      </c>
      <c r="I240" s="7" t="s">
        <v>77</v>
      </c>
      <c r="J240" s="7" t="s">
        <v>2</v>
      </c>
      <c r="K240" s="7" t="s">
        <v>1502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81</v>
      </c>
      <c r="Q240" s="7"/>
      <c r="R240" s="10" t="s">
        <v>1503</v>
      </c>
      <c r="S240" s="12" t="s">
        <v>19</v>
      </c>
      <c r="T240" s="7"/>
      <c r="U240" s="10" t="s">
        <v>19</v>
      </c>
      <c r="V240" s="10" t="s">
        <v>1503</v>
      </c>
      <c r="W240" s="12" t="s">
        <v>522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1504</v>
      </c>
      <c r="AD240" t="s">
        <v>6</v>
      </c>
      <c r="AE240" t="s">
        <v>1505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1506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1507</v>
      </c>
      <c r="H241" s="7" t="s">
        <v>1508</v>
      </c>
      <c r="I241" s="7" t="s">
        <v>77</v>
      </c>
      <c r="J241" s="7" t="s">
        <v>2</v>
      </c>
      <c r="K241" s="7" t="s">
        <v>1509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81</v>
      </c>
      <c r="Q241" s="7"/>
      <c r="R241" s="10" t="s">
        <v>1510</v>
      </c>
      <c r="S241" s="12" t="s">
        <v>19</v>
      </c>
      <c r="T241" s="7"/>
      <c r="U241" s="10" t="s">
        <v>19</v>
      </c>
      <c r="V241" s="10" t="s">
        <v>1510</v>
      </c>
      <c r="W241" s="12" t="s">
        <v>559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1511</v>
      </c>
      <c r="AD241" t="s">
        <v>6</v>
      </c>
      <c r="AE241" t="s">
        <v>1512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1513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1514</v>
      </c>
      <c r="H242" s="7" t="s">
        <v>1515</v>
      </c>
      <c r="I242" s="7" t="s">
        <v>77</v>
      </c>
      <c r="J242" s="7" t="s">
        <v>2</v>
      </c>
      <c r="K242" s="7" t="s">
        <v>1516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81</v>
      </c>
      <c r="Q242" s="7"/>
      <c r="R242" s="10" t="s">
        <v>975</v>
      </c>
      <c r="S242" s="12" t="s">
        <v>19</v>
      </c>
      <c r="T242" s="7"/>
      <c r="U242" s="10" t="s">
        <v>19</v>
      </c>
      <c r="V242" s="10" t="s">
        <v>975</v>
      </c>
      <c r="W242" s="12" t="s">
        <v>466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674</v>
      </c>
      <c r="AD242" t="s">
        <v>6</v>
      </c>
      <c r="AE242" t="s">
        <v>1517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1518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1519</v>
      </c>
      <c r="H243" s="7" t="s">
        <v>1520</v>
      </c>
      <c r="I243" s="7" t="s">
        <v>77</v>
      </c>
      <c r="J243" s="7" t="s">
        <v>2</v>
      </c>
      <c r="K243" s="7" t="s">
        <v>1521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81</v>
      </c>
      <c r="Q243" s="7"/>
      <c r="R243" s="10" t="s">
        <v>759</v>
      </c>
      <c r="S243" s="12" t="s">
        <v>19</v>
      </c>
      <c r="T243" s="7"/>
      <c r="U243" s="10" t="s">
        <v>19</v>
      </c>
      <c r="V243" s="10" t="s">
        <v>759</v>
      </c>
      <c r="W243" s="12" t="s">
        <v>246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1290</v>
      </c>
      <c r="AD243" t="s">
        <v>6</v>
      </c>
      <c r="AE243" t="s">
        <v>1020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1522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1523</v>
      </c>
      <c r="H244" s="7" t="s">
        <v>1524</v>
      </c>
      <c r="I244" s="7" t="s">
        <v>77</v>
      </c>
      <c r="J244" s="7" t="s">
        <v>2</v>
      </c>
      <c r="K244" s="7" t="s">
        <v>1525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81</v>
      </c>
      <c r="Q244" s="7"/>
      <c r="R244" s="10" t="s">
        <v>831</v>
      </c>
      <c r="S244" s="12" t="s">
        <v>19</v>
      </c>
      <c r="T244" s="7"/>
      <c r="U244" s="10" t="s">
        <v>19</v>
      </c>
      <c r="V244" s="10" t="s">
        <v>831</v>
      </c>
      <c r="W244" s="12" t="s">
        <v>199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832</v>
      </c>
      <c r="AD244" t="s">
        <v>6</v>
      </c>
      <c r="AE244" t="s">
        <v>1526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1527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1528</v>
      </c>
      <c r="H245" s="7" t="s">
        <v>1529</v>
      </c>
      <c r="I245" s="7" t="s">
        <v>77</v>
      </c>
      <c r="J245" s="7" t="s">
        <v>2</v>
      </c>
      <c r="K245" s="7" t="s">
        <v>1530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81</v>
      </c>
      <c r="Q245" s="7"/>
      <c r="R245" s="10" t="s">
        <v>408</v>
      </c>
      <c r="S245" s="12" t="s">
        <v>19</v>
      </c>
      <c r="T245" s="7"/>
      <c r="U245" s="10" t="s">
        <v>19</v>
      </c>
      <c r="V245" s="10" t="s">
        <v>408</v>
      </c>
      <c r="W245" s="12" t="s">
        <v>164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428</v>
      </c>
      <c r="AD245" t="s">
        <v>6</v>
      </c>
      <c r="AE245" t="s">
        <v>235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1531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1532</v>
      </c>
      <c r="H246" s="7" t="s">
        <v>1533</v>
      </c>
      <c r="I246" s="7" t="s">
        <v>77</v>
      </c>
      <c r="J246" s="7" t="s">
        <v>2</v>
      </c>
      <c r="K246" s="7" t="s">
        <v>1534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81</v>
      </c>
      <c r="Q246" s="7"/>
      <c r="R246" s="10" t="s">
        <v>1060</v>
      </c>
      <c r="S246" s="12" t="s">
        <v>19</v>
      </c>
      <c r="T246" s="7"/>
      <c r="U246" s="10" t="s">
        <v>19</v>
      </c>
      <c r="V246" s="10" t="s">
        <v>1060</v>
      </c>
      <c r="W246" s="12" t="s">
        <v>177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120</v>
      </c>
      <c r="AD246" t="s">
        <v>6</v>
      </c>
      <c r="AE246" t="s">
        <v>1535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1536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1488</v>
      </c>
      <c r="H247" s="7" t="s">
        <v>1489</v>
      </c>
      <c r="I247" s="7" t="s">
        <v>77</v>
      </c>
      <c r="J247" s="7" t="s">
        <v>2</v>
      </c>
      <c r="K247" s="7" t="s">
        <v>1537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81</v>
      </c>
      <c r="Q247" s="7"/>
      <c r="R247" s="10" t="s">
        <v>453</v>
      </c>
      <c r="S247" s="12" t="s">
        <v>19</v>
      </c>
      <c r="T247" s="7"/>
      <c r="U247" s="10" t="s">
        <v>19</v>
      </c>
      <c r="V247" s="10" t="s">
        <v>453</v>
      </c>
      <c r="W247" s="12" t="s">
        <v>233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191</v>
      </c>
      <c r="AD247" t="s">
        <v>6</v>
      </c>
      <c r="AE247" t="s">
        <v>235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1538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1539</v>
      </c>
      <c r="H248" s="7" t="s">
        <v>1540</v>
      </c>
      <c r="I248" s="7" t="s">
        <v>77</v>
      </c>
      <c r="J248" s="7" t="s">
        <v>2</v>
      </c>
      <c r="K248" s="7" t="s">
        <v>1541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81</v>
      </c>
      <c r="Q248" s="7"/>
      <c r="R248" s="10" t="s">
        <v>1542</v>
      </c>
      <c r="S248" s="12" t="s">
        <v>19</v>
      </c>
      <c r="T248" s="7"/>
      <c r="U248" s="10" t="s">
        <v>19</v>
      </c>
      <c r="V248" s="10" t="s">
        <v>1542</v>
      </c>
      <c r="W248" s="12" t="s">
        <v>1543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1544</v>
      </c>
      <c r="AD248" t="s">
        <v>6</v>
      </c>
      <c r="AE248" t="s">
        <v>122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1545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1546</v>
      </c>
      <c r="H249" s="7" t="s">
        <v>1547</v>
      </c>
      <c r="I249" s="7" t="s">
        <v>77</v>
      </c>
      <c r="J249" s="7" t="s">
        <v>2</v>
      </c>
      <c r="K249" s="7" t="s">
        <v>1548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81</v>
      </c>
      <c r="Q249" s="7"/>
      <c r="R249" s="10" t="s">
        <v>414</v>
      </c>
      <c r="S249" s="12" t="s">
        <v>19</v>
      </c>
      <c r="T249" s="7"/>
      <c r="U249" s="10" t="s">
        <v>19</v>
      </c>
      <c r="V249" s="10" t="s">
        <v>414</v>
      </c>
      <c r="W249" s="12" t="s">
        <v>415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416</v>
      </c>
      <c r="AD249" t="s">
        <v>6</v>
      </c>
      <c r="AE249" t="s">
        <v>1549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1550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1551</v>
      </c>
      <c r="H250" s="7" t="s">
        <v>1552</v>
      </c>
      <c r="I250" s="7" t="s">
        <v>77</v>
      </c>
      <c r="J250" s="7" t="s">
        <v>2</v>
      </c>
      <c r="K250" s="7" t="s">
        <v>1553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81</v>
      </c>
      <c r="Q250" s="7"/>
      <c r="R250" s="10" t="s">
        <v>1340</v>
      </c>
      <c r="S250" s="12" t="s">
        <v>19</v>
      </c>
      <c r="T250" s="7"/>
      <c r="U250" s="10" t="s">
        <v>19</v>
      </c>
      <c r="V250" s="10" t="s">
        <v>1340</v>
      </c>
      <c r="W250" s="12" t="s">
        <v>1341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1342</v>
      </c>
      <c r="AD250" t="s">
        <v>6</v>
      </c>
      <c r="AE250" t="s">
        <v>883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1554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1555</v>
      </c>
      <c r="H251" s="7" t="s">
        <v>1556</v>
      </c>
      <c r="I251" s="7" t="s">
        <v>77</v>
      </c>
      <c r="J251" s="7" t="s">
        <v>2</v>
      </c>
      <c r="K251" s="7" t="s">
        <v>1557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81</v>
      </c>
      <c r="Q251" s="7"/>
      <c r="R251" s="10" t="s">
        <v>1558</v>
      </c>
      <c r="S251" s="12" t="s">
        <v>19</v>
      </c>
      <c r="T251" s="7"/>
      <c r="U251" s="10" t="s">
        <v>19</v>
      </c>
      <c r="V251" s="10" t="s">
        <v>1558</v>
      </c>
      <c r="W251" s="12" t="s">
        <v>199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1077</v>
      </c>
      <c r="AD251" t="s">
        <v>6</v>
      </c>
      <c r="AE251" t="s">
        <v>1559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1560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1561</v>
      </c>
      <c r="H252" s="7" t="s">
        <v>1562</v>
      </c>
      <c r="I252" s="7" t="s">
        <v>77</v>
      </c>
      <c r="J252" s="7" t="s">
        <v>2</v>
      </c>
      <c r="K252" s="7" t="s">
        <v>1563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81</v>
      </c>
      <c r="Q252" s="7"/>
      <c r="R252" s="10" t="s">
        <v>120</v>
      </c>
      <c r="S252" s="12" t="s">
        <v>19</v>
      </c>
      <c r="T252" s="7"/>
      <c r="U252" s="10" t="s">
        <v>19</v>
      </c>
      <c r="V252" s="10" t="s">
        <v>120</v>
      </c>
      <c r="W252" s="12" t="s">
        <v>164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1564</v>
      </c>
      <c r="AD252" t="s">
        <v>6</v>
      </c>
      <c r="AE252" t="s">
        <v>240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1565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1566</v>
      </c>
      <c r="H253" s="7" t="s">
        <v>1567</v>
      </c>
      <c r="I253" s="7" t="s">
        <v>77</v>
      </c>
      <c r="J253" s="7" t="s">
        <v>2</v>
      </c>
      <c r="K253" s="7" t="s">
        <v>1568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81</v>
      </c>
      <c r="Q253" s="7"/>
      <c r="R253" s="10" t="s">
        <v>383</v>
      </c>
      <c r="S253" s="12" t="s">
        <v>19</v>
      </c>
      <c r="T253" s="7"/>
      <c r="U253" s="10" t="s">
        <v>19</v>
      </c>
      <c r="V253" s="10" t="s">
        <v>383</v>
      </c>
      <c r="W253" s="12" t="s">
        <v>246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384</v>
      </c>
      <c r="AD253" t="s">
        <v>6</v>
      </c>
      <c r="AE253" t="s">
        <v>235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1569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1570</v>
      </c>
      <c r="H254" s="7" t="s">
        <v>1571</v>
      </c>
      <c r="I254" s="7" t="s">
        <v>77</v>
      </c>
      <c r="J254" s="7" t="s">
        <v>2</v>
      </c>
      <c r="K254" s="7" t="s">
        <v>1572</v>
      </c>
      <c r="L254" s="7">
        <v>1</v>
      </c>
      <c r="M254" s="7">
        <v>2</v>
      </c>
      <c r="N254" s="7" t="s">
        <v>110</v>
      </c>
      <c r="O254" s="7" t="s">
        <v>101</v>
      </c>
      <c r="P254" s="7" t="s">
        <v>81</v>
      </c>
      <c r="Q254" s="7"/>
      <c r="R254" s="10" t="s">
        <v>1573</v>
      </c>
      <c r="S254" s="12" t="s">
        <v>19</v>
      </c>
      <c r="T254" s="7"/>
      <c r="U254" s="10" t="s">
        <v>19</v>
      </c>
      <c r="V254" s="10" t="s">
        <v>1573</v>
      </c>
      <c r="W254" s="12" t="s">
        <v>552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1574</v>
      </c>
      <c r="AD254" t="s">
        <v>6</v>
      </c>
      <c r="AE254" t="s">
        <v>543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1575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1410</v>
      </c>
      <c r="H255" s="7" t="s">
        <v>1411</v>
      </c>
      <c r="I255" s="7" t="s">
        <v>77</v>
      </c>
      <c r="J255" s="7" t="s">
        <v>2</v>
      </c>
      <c r="K255" s="7" t="s">
        <v>1576</v>
      </c>
      <c r="L255" s="7">
        <v>1</v>
      </c>
      <c r="M255" s="7">
        <v>8</v>
      </c>
      <c r="N255" s="7" t="s">
        <v>1258</v>
      </c>
      <c r="O255" s="7" t="s">
        <v>1577</v>
      </c>
      <c r="P255" s="7" t="s">
        <v>81</v>
      </c>
      <c r="Q255" s="7"/>
      <c r="R255" s="10" t="s">
        <v>1578</v>
      </c>
      <c r="S255" s="12" t="s">
        <v>19</v>
      </c>
      <c r="T255" s="7"/>
      <c r="U255" s="10" t="s">
        <v>19</v>
      </c>
      <c r="V255" s="10" t="s">
        <v>1578</v>
      </c>
      <c r="W255" s="12" t="s">
        <v>1132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1579</v>
      </c>
      <c r="AD255" t="s">
        <v>6</v>
      </c>
      <c r="AE255" t="s">
        <v>1415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1580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1581</v>
      </c>
      <c r="H256" s="7" t="s">
        <v>1582</v>
      </c>
      <c r="I256" s="7" t="s">
        <v>77</v>
      </c>
      <c r="J256" s="7" t="s">
        <v>2</v>
      </c>
      <c r="K256" s="7" t="s">
        <v>1583</v>
      </c>
      <c r="L256" s="7">
        <v>1</v>
      </c>
      <c r="M256" s="7">
        <v>1</v>
      </c>
      <c r="N256" s="7" t="s">
        <v>1258</v>
      </c>
      <c r="O256" s="7" t="s">
        <v>80</v>
      </c>
      <c r="P256" s="7" t="s">
        <v>81</v>
      </c>
      <c r="Q256" s="7"/>
      <c r="R256" s="10" t="s">
        <v>600</v>
      </c>
      <c r="S256" s="12" t="s">
        <v>19</v>
      </c>
      <c r="T256" s="7"/>
      <c r="U256" s="10" t="s">
        <v>19</v>
      </c>
      <c r="V256" s="10" t="s">
        <v>600</v>
      </c>
      <c r="W256" s="12" t="s">
        <v>233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601</v>
      </c>
      <c r="AD256" t="s">
        <v>6</v>
      </c>
      <c r="AE256" t="s">
        <v>1584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1585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1586</v>
      </c>
      <c r="H257" s="7" t="s">
        <v>1587</v>
      </c>
      <c r="I257" s="7" t="s">
        <v>77</v>
      </c>
      <c r="J257" s="7" t="s">
        <v>2</v>
      </c>
      <c r="K257" s="7" t="s">
        <v>1588</v>
      </c>
      <c r="L257" s="7">
        <v>2</v>
      </c>
      <c r="M257" s="7">
        <v>4</v>
      </c>
      <c r="N257" s="7" t="s">
        <v>624</v>
      </c>
      <c r="O257" s="7" t="s">
        <v>110</v>
      </c>
      <c r="P257" s="7" t="s">
        <v>81</v>
      </c>
      <c r="Q257" s="7"/>
      <c r="R257" s="10" t="s">
        <v>1589</v>
      </c>
      <c r="S257" s="12" t="s">
        <v>19</v>
      </c>
      <c r="T257" s="7"/>
      <c r="U257" s="10" t="s">
        <v>19</v>
      </c>
      <c r="V257" s="10" t="s">
        <v>1589</v>
      </c>
      <c r="W257" s="12" t="s">
        <v>1544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1590</v>
      </c>
      <c r="AD257" t="s">
        <v>6</v>
      </c>
      <c r="AE257" t="s">
        <v>699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1591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1592</v>
      </c>
      <c r="H258" s="7" t="s">
        <v>1593</v>
      </c>
      <c r="I258" s="7" t="s">
        <v>77</v>
      </c>
      <c r="J258" s="7" t="s">
        <v>2</v>
      </c>
      <c r="K258" s="7" t="s">
        <v>1594</v>
      </c>
      <c r="L258" s="7">
        <v>1</v>
      </c>
      <c r="M258" s="7">
        <v>2</v>
      </c>
      <c r="N258" s="7" t="s">
        <v>786</v>
      </c>
      <c r="O258" s="7" t="s">
        <v>101</v>
      </c>
      <c r="P258" s="7" t="s">
        <v>81</v>
      </c>
      <c r="Q258" s="7"/>
      <c r="R258" s="10" t="s">
        <v>1264</v>
      </c>
      <c r="S258" s="12" t="s">
        <v>19</v>
      </c>
      <c r="T258" s="7"/>
      <c r="U258" s="10" t="s">
        <v>19</v>
      </c>
      <c r="V258" s="10" t="s">
        <v>1264</v>
      </c>
      <c r="W258" s="12" t="s">
        <v>825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1152</v>
      </c>
      <c r="AD258" t="s">
        <v>6</v>
      </c>
      <c r="AE258" t="s">
        <v>1584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1595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1596</v>
      </c>
      <c r="H259" s="7" t="s">
        <v>1597</v>
      </c>
      <c r="I259" s="7" t="s">
        <v>77</v>
      </c>
      <c r="J259" s="7" t="s">
        <v>2</v>
      </c>
      <c r="K259" s="7" t="s">
        <v>1598</v>
      </c>
      <c r="L259" s="7">
        <v>1</v>
      </c>
      <c r="M259" s="7">
        <v>1</v>
      </c>
      <c r="N259" s="7" t="s">
        <v>288</v>
      </c>
      <c r="O259" s="7" t="s">
        <v>80</v>
      </c>
      <c r="P259" s="7" t="s">
        <v>81</v>
      </c>
      <c r="Q259" s="7"/>
      <c r="R259" s="10" t="s">
        <v>1599</v>
      </c>
      <c r="S259" s="12" t="s">
        <v>19</v>
      </c>
      <c r="T259" s="7"/>
      <c r="U259" s="10" t="s">
        <v>19</v>
      </c>
      <c r="V259" s="10" t="s">
        <v>1599</v>
      </c>
      <c r="W259" s="12" t="s">
        <v>587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1600</v>
      </c>
      <c r="AD259" t="s">
        <v>6</v>
      </c>
      <c r="AE259" t="s">
        <v>1498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1601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1602</v>
      </c>
      <c r="H260" s="7" t="s">
        <v>1603</v>
      </c>
      <c r="I260" s="7" t="s">
        <v>77</v>
      </c>
      <c r="J260" s="7" t="s">
        <v>2</v>
      </c>
      <c r="K260" s="7" t="s">
        <v>1604</v>
      </c>
      <c r="L260" s="7">
        <v>1</v>
      </c>
      <c r="M260" s="7">
        <v>1</v>
      </c>
      <c r="N260" s="7" t="s">
        <v>288</v>
      </c>
      <c r="O260" s="7" t="s">
        <v>80</v>
      </c>
      <c r="P260" s="7" t="s">
        <v>81</v>
      </c>
      <c r="Q260" s="7"/>
      <c r="R260" s="10" t="s">
        <v>580</v>
      </c>
      <c r="S260" s="12" t="s">
        <v>19</v>
      </c>
      <c r="T260" s="7"/>
      <c r="U260" s="10" t="s">
        <v>19</v>
      </c>
      <c r="V260" s="10" t="s">
        <v>580</v>
      </c>
      <c r="W260" s="12" t="s">
        <v>1605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1606</v>
      </c>
      <c r="AD260" t="s">
        <v>6</v>
      </c>
      <c r="AE260" t="s">
        <v>1607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1608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1609</v>
      </c>
      <c r="H261" s="7" t="s">
        <v>1610</v>
      </c>
      <c r="I261" s="7" t="s">
        <v>77</v>
      </c>
      <c r="J261" s="7" t="s">
        <v>2</v>
      </c>
      <c r="K261" s="7" t="s">
        <v>1611</v>
      </c>
      <c r="L261" s="7">
        <v>2</v>
      </c>
      <c r="M261" s="7">
        <v>3</v>
      </c>
      <c r="N261" s="7" t="s">
        <v>288</v>
      </c>
      <c r="O261" s="7" t="s">
        <v>288</v>
      </c>
      <c r="P261" s="7" t="s">
        <v>81</v>
      </c>
      <c r="Q261" s="7"/>
      <c r="R261" s="10" t="s">
        <v>1612</v>
      </c>
      <c r="S261" s="12" t="s">
        <v>19</v>
      </c>
      <c r="T261" s="7"/>
      <c r="U261" s="10" t="s">
        <v>19</v>
      </c>
      <c r="V261" s="10" t="s">
        <v>1612</v>
      </c>
      <c r="W261" s="12" t="s">
        <v>1613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1614</v>
      </c>
      <c r="AD261" t="s">
        <v>6</v>
      </c>
      <c r="AE261" t="s">
        <v>1615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1616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1617</v>
      </c>
      <c r="H262" s="7" t="s">
        <v>1618</v>
      </c>
      <c r="I262" s="7" t="s">
        <v>77</v>
      </c>
      <c r="J262" s="7" t="s">
        <v>2</v>
      </c>
      <c r="K262" s="7" t="s">
        <v>1619</v>
      </c>
      <c r="L262" s="7">
        <v>1</v>
      </c>
      <c r="M262" s="7">
        <v>3</v>
      </c>
      <c r="N262" s="7" t="s">
        <v>110</v>
      </c>
      <c r="O262" s="7" t="s">
        <v>288</v>
      </c>
      <c r="P262" s="7" t="s">
        <v>81</v>
      </c>
      <c r="Q262" s="7"/>
      <c r="R262" s="10" t="s">
        <v>914</v>
      </c>
      <c r="S262" s="12" t="s">
        <v>19</v>
      </c>
      <c r="T262" s="7"/>
      <c r="U262" s="10" t="s">
        <v>19</v>
      </c>
      <c r="V262" s="10" t="s">
        <v>914</v>
      </c>
      <c r="W262" s="12" t="s">
        <v>523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1620</v>
      </c>
      <c r="AD262" t="s">
        <v>6</v>
      </c>
      <c r="AE262" t="s">
        <v>308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1621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1622</v>
      </c>
      <c r="H263" s="7" t="s">
        <v>1623</v>
      </c>
      <c r="I263" s="7" t="s">
        <v>77</v>
      </c>
      <c r="J263" s="7" t="s">
        <v>2</v>
      </c>
      <c r="K263" s="7" t="s">
        <v>1624</v>
      </c>
      <c r="L263" s="7">
        <v>1</v>
      </c>
      <c r="M263" s="7">
        <v>1</v>
      </c>
      <c r="N263" s="7" t="s">
        <v>288</v>
      </c>
      <c r="O263" s="7" t="s">
        <v>80</v>
      </c>
      <c r="P263" s="7" t="s">
        <v>81</v>
      </c>
      <c r="Q263" s="7"/>
      <c r="R263" s="10" t="s">
        <v>759</v>
      </c>
      <c r="S263" s="12" t="s">
        <v>19</v>
      </c>
      <c r="T263" s="7"/>
      <c r="U263" s="10" t="s">
        <v>19</v>
      </c>
      <c r="V263" s="10" t="s">
        <v>759</v>
      </c>
      <c r="W263" s="12" t="s">
        <v>246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1290</v>
      </c>
      <c r="AD263" t="s">
        <v>6</v>
      </c>
      <c r="AE263" t="s">
        <v>1625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1626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1627</v>
      </c>
      <c r="H264" s="7" t="s">
        <v>1628</v>
      </c>
      <c r="I264" s="7" t="s">
        <v>77</v>
      </c>
      <c r="J264" s="7" t="s">
        <v>2</v>
      </c>
      <c r="K264" s="7" t="s">
        <v>1629</v>
      </c>
      <c r="L264" s="7">
        <v>1</v>
      </c>
      <c r="M264" s="7">
        <v>1</v>
      </c>
      <c r="N264" s="7" t="s">
        <v>101</v>
      </c>
      <c r="O264" s="7" t="s">
        <v>80</v>
      </c>
      <c r="P264" s="7" t="s">
        <v>81</v>
      </c>
      <c r="Q264" s="7"/>
      <c r="R264" s="10" t="s">
        <v>176</v>
      </c>
      <c r="S264" s="12" t="s">
        <v>19</v>
      </c>
      <c r="T264" s="7"/>
      <c r="U264" s="10" t="s">
        <v>19</v>
      </c>
      <c r="V264" s="10" t="s">
        <v>176</v>
      </c>
      <c r="W264" s="12" t="s">
        <v>207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245</v>
      </c>
      <c r="AD264" t="s">
        <v>6</v>
      </c>
      <c r="AE264" t="s">
        <v>1630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1631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173</v>
      </c>
      <c r="H265" s="7" t="s">
        <v>174</v>
      </c>
      <c r="I265" s="7" t="s">
        <v>77</v>
      </c>
      <c r="J265" s="7" t="s">
        <v>2</v>
      </c>
      <c r="K265" s="7" t="s">
        <v>1632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81</v>
      </c>
      <c r="Q265" s="7"/>
      <c r="R265" s="10" t="s">
        <v>176</v>
      </c>
      <c r="S265" s="12" t="s">
        <v>19</v>
      </c>
      <c r="T265" s="7"/>
      <c r="U265" s="10" t="s">
        <v>19</v>
      </c>
      <c r="V265" s="10" t="s">
        <v>176</v>
      </c>
      <c r="W265" s="12" t="s">
        <v>177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178</v>
      </c>
      <c r="AD265" t="s">
        <v>6</v>
      </c>
      <c r="AE265" t="s">
        <v>166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1633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1634</v>
      </c>
      <c r="H266" s="7" t="s">
        <v>1635</v>
      </c>
      <c r="I266" s="7" t="s">
        <v>77</v>
      </c>
      <c r="J266" s="7" t="s">
        <v>2</v>
      </c>
      <c r="K266" s="7" t="s">
        <v>1636</v>
      </c>
      <c r="L266" s="7">
        <v>1</v>
      </c>
      <c r="M266" s="7">
        <v>2</v>
      </c>
      <c r="N266" s="7" t="s">
        <v>101</v>
      </c>
      <c r="O266" s="7" t="s">
        <v>101</v>
      </c>
      <c r="P266" s="7" t="s">
        <v>81</v>
      </c>
      <c r="Q266" s="7"/>
      <c r="R266" s="10" t="s">
        <v>1637</v>
      </c>
      <c r="S266" s="12" t="s">
        <v>19</v>
      </c>
      <c r="T266" s="7"/>
      <c r="U266" s="10" t="s">
        <v>19</v>
      </c>
      <c r="V266" s="10" t="s">
        <v>1637</v>
      </c>
      <c r="W266" s="12" t="s">
        <v>1138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1638</v>
      </c>
      <c r="AD266" t="s">
        <v>6</v>
      </c>
      <c r="AE266" t="s">
        <v>683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1639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1640</v>
      </c>
      <c r="H267" s="7" t="s">
        <v>1641</v>
      </c>
      <c r="I267" s="7" t="s">
        <v>77</v>
      </c>
      <c r="J267" s="7" t="s">
        <v>2</v>
      </c>
      <c r="K267" s="7" t="s">
        <v>1642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81</v>
      </c>
      <c r="Q267" s="7"/>
      <c r="R267" s="10" t="s">
        <v>766</v>
      </c>
      <c r="S267" s="12" t="s">
        <v>19</v>
      </c>
      <c r="T267" s="7"/>
      <c r="U267" s="10" t="s">
        <v>19</v>
      </c>
      <c r="V267" s="10" t="s">
        <v>766</v>
      </c>
      <c r="W267" s="12" t="s">
        <v>466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767</v>
      </c>
      <c r="AD267" t="s">
        <v>6</v>
      </c>
      <c r="AE267" t="s">
        <v>1643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1644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1645</v>
      </c>
      <c r="H268" s="7" t="s">
        <v>1646</v>
      </c>
      <c r="I268" s="7" t="s">
        <v>77</v>
      </c>
      <c r="J268" s="7" t="s">
        <v>2</v>
      </c>
      <c r="K268" s="7" t="s">
        <v>1647</v>
      </c>
      <c r="L268" s="7">
        <v>1</v>
      </c>
      <c r="M268" s="7">
        <v>2</v>
      </c>
      <c r="N268" s="7" t="s">
        <v>101</v>
      </c>
      <c r="O268" s="7" t="s">
        <v>101</v>
      </c>
      <c r="P268" s="7" t="s">
        <v>81</v>
      </c>
      <c r="Q268" s="7"/>
      <c r="R268" s="10" t="s">
        <v>1648</v>
      </c>
      <c r="S268" s="12" t="s">
        <v>19</v>
      </c>
      <c r="T268" s="7"/>
      <c r="U268" s="10" t="s">
        <v>19</v>
      </c>
      <c r="V268" s="10" t="s">
        <v>1648</v>
      </c>
      <c r="W268" s="12" t="s">
        <v>946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1109</v>
      </c>
      <c r="AD268" t="s">
        <v>6</v>
      </c>
      <c r="AE268" t="s">
        <v>1649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1650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1651</v>
      </c>
      <c r="H269" s="7" t="s">
        <v>1652</v>
      </c>
      <c r="I269" s="7" t="s">
        <v>77</v>
      </c>
      <c r="J269" s="7" t="s">
        <v>2</v>
      </c>
      <c r="K269" s="7" t="s">
        <v>1653</v>
      </c>
      <c r="L269" s="7">
        <v>1</v>
      </c>
      <c r="M269" s="7">
        <v>2</v>
      </c>
      <c r="N269" s="7" t="s">
        <v>101</v>
      </c>
      <c r="O269" s="7" t="s">
        <v>101</v>
      </c>
      <c r="P269" s="7" t="s">
        <v>81</v>
      </c>
      <c r="Q269" s="7"/>
      <c r="R269" s="10" t="s">
        <v>1654</v>
      </c>
      <c r="S269" s="12" t="s">
        <v>19</v>
      </c>
      <c r="T269" s="7"/>
      <c r="U269" s="10" t="s">
        <v>19</v>
      </c>
      <c r="V269" s="10" t="s">
        <v>1654</v>
      </c>
      <c r="W269" s="12" t="s">
        <v>1655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1638</v>
      </c>
      <c r="AD269" t="s">
        <v>6</v>
      </c>
      <c r="AE269" t="s">
        <v>1656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1657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1658</v>
      </c>
      <c r="H270" s="7" t="s">
        <v>1659</v>
      </c>
      <c r="I270" s="7" t="s">
        <v>77</v>
      </c>
      <c r="J270" s="7" t="s">
        <v>2</v>
      </c>
      <c r="K270" s="7" t="s">
        <v>1660</v>
      </c>
      <c r="L270" s="7">
        <v>2</v>
      </c>
      <c r="M270" s="7">
        <v>1</v>
      </c>
      <c r="N270" s="7" t="s">
        <v>786</v>
      </c>
      <c r="O270" s="7" t="s">
        <v>80</v>
      </c>
      <c r="P270" s="7" t="s">
        <v>81</v>
      </c>
      <c r="Q270" s="7"/>
      <c r="R270" s="10" t="s">
        <v>1661</v>
      </c>
      <c r="S270" s="12" t="s">
        <v>19</v>
      </c>
      <c r="T270" s="7"/>
      <c r="U270" s="10" t="s">
        <v>19</v>
      </c>
      <c r="V270" s="10" t="s">
        <v>1661</v>
      </c>
      <c r="W270" s="12" t="s">
        <v>290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1662</v>
      </c>
      <c r="AD270" t="s">
        <v>6</v>
      </c>
      <c r="AE270" t="s">
        <v>1663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1664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1665</v>
      </c>
      <c r="H271" s="7" t="s">
        <v>1666</v>
      </c>
      <c r="I271" s="7" t="s">
        <v>77</v>
      </c>
      <c r="J271" s="7" t="s">
        <v>2</v>
      </c>
      <c r="K271" s="7" t="s">
        <v>1667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81</v>
      </c>
      <c r="Q271" s="7"/>
      <c r="R271" s="10" t="s">
        <v>759</v>
      </c>
      <c r="S271" s="12" t="s">
        <v>19</v>
      </c>
      <c r="T271" s="7"/>
      <c r="U271" s="10" t="s">
        <v>19</v>
      </c>
      <c r="V271" s="10" t="s">
        <v>759</v>
      </c>
      <c r="W271" s="12" t="s">
        <v>246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1290</v>
      </c>
      <c r="AD271" t="s">
        <v>6</v>
      </c>
      <c r="AE271" t="s">
        <v>235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1668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503</v>
      </c>
      <c r="H272" s="7" t="s">
        <v>504</v>
      </c>
      <c r="I272" s="7" t="s">
        <v>77</v>
      </c>
      <c r="J272" s="7" t="s">
        <v>2</v>
      </c>
      <c r="K272" s="7" t="s">
        <v>1669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81</v>
      </c>
      <c r="Q272" s="7"/>
      <c r="R272" s="10" t="s">
        <v>408</v>
      </c>
      <c r="S272" s="12" t="s">
        <v>19</v>
      </c>
      <c r="T272" s="7"/>
      <c r="U272" s="10" t="s">
        <v>19</v>
      </c>
      <c r="V272" s="10" t="s">
        <v>408</v>
      </c>
      <c r="W272" s="12" t="s">
        <v>164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428</v>
      </c>
      <c r="AD272" t="s">
        <v>6</v>
      </c>
      <c r="AE272" t="s">
        <v>508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1670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1671</v>
      </c>
      <c r="H273" s="7" t="s">
        <v>1672</v>
      </c>
      <c r="I273" s="7" t="s">
        <v>77</v>
      </c>
      <c r="J273" s="7" t="s">
        <v>2</v>
      </c>
      <c r="K273" s="7" t="s">
        <v>1673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81</v>
      </c>
      <c r="Q273" s="7"/>
      <c r="R273" s="10" t="s">
        <v>414</v>
      </c>
      <c r="S273" s="12" t="s">
        <v>19</v>
      </c>
      <c r="T273" s="7"/>
      <c r="U273" s="10" t="s">
        <v>19</v>
      </c>
      <c r="V273" s="10" t="s">
        <v>414</v>
      </c>
      <c r="W273" s="12" t="s">
        <v>415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416</v>
      </c>
      <c r="AD273" t="s">
        <v>6</v>
      </c>
      <c r="AE273" t="s">
        <v>1674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1675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1676</v>
      </c>
      <c r="H274" s="7" t="s">
        <v>1677</v>
      </c>
      <c r="I274" s="7" t="s">
        <v>77</v>
      </c>
      <c r="J274" s="7" t="s">
        <v>2</v>
      </c>
      <c r="K274" s="7" t="s">
        <v>1678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81</v>
      </c>
      <c r="Q274" s="7"/>
      <c r="R274" s="10" t="s">
        <v>776</v>
      </c>
      <c r="S274" s="12" t="s">
        <v>19</v>
      </c>
      <c r="T274" s="7"/>
      <c r="U274" s="10" t="s">
        <v>19</v>
      </c>
      <c r="V274" s="10" t="s">
        <v>776</v>
      </c>
      <c r="W274" s="12" t="s">
        <v>494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1174</v>
      </c>
      <c r="AD274" t="s">
        <v>6</v>
      </c>
      <c r="AE274" t="s">
        <v>1679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1680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1681</v>
      </c>
      <c r="H275" s="7" t="s">
        <v>1682</v>
      </c>
      <c r="I275" s="7" t="s">
        <v>77</v>
      </c>
      <c r="J275" s="7" t="s">
        <v>2</v>
      </c>
      <c r="K275" s="7" t="s">
        <v>1683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81</v>
      </c>
      <c r="Q275" s="7"/>
      <c r="R275" s="10" t="s">
        <v>358</v>
      </c>
      <c r="S275" s="12" t="s">
        <v>19</v>
      </c>
      <c r="T275" s="7"/>
      <c r="U275" s="10" t="s">
        <v>19</v>
      </c>
      <c r="V275" s="10" t="s">
        <v>358</v>
      </c>
      <c r="W275" s="12" t="s">
        <v>128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359</v>
      </c>
      <c r="AD275" t="s">
        <v>6</v>
      </c>
      <c r="AE275" t="s">
        <v>1684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1685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1686</v>
      </c>
      <c r="H276" s="7" t="s">
        <v>1687</v>
      </c>
      <c r="I276" s="7" t="s">
        <v>77</v>
      </c>
      <c r="J276" s="7" t="s">
        <v>2</v>
      </c>
      <c r="K276" s="7" t="s">
        <v>1688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81</v>
      </c>
      <c r="Q276" s="7"/>
      <c r="R276" s="10" t="s">
        <v>1503</v>
      </c>
      <c r="S276" s="12" t="s">
        <v>19</v>
      </c>
      <c r="T276" s="7"/>
      <c r="U276" s="10" t="s">
        <v>19</v>
      </c>
      <c r="V276" s="10" t="s">
        <v>1503</v>
      </c>
      <c r="W276" s="12" t="s">
        <v>522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1504</v>
      </c>
      <c r="AD276" t="s">
        <v>6</v>
      </c>
      <c r="AE276" t="s">
        <v>1689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1690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1691</v>
      </c>
      <c r="H277" s="7" t="s">
        <v>1692</v>
      </c>
      <c r="I277" s="7" t="s">
        <v>77</v>
      </c>
      <c r="J277" s="7" t="s">
        <v>2</v>
      </c>
      <c r="K277" s="7" t="s">
        <v>1693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81</v>
      </c>
      <c r="Q277" s="7"/>
      <c r="R277" s="10" t="s">
        <v>1060</v>
      </c>
      <c r="S277" s="12" t="s">
        <v>19</v>
      </c>
      <c r="T277" s="7"/>
      <c r="U277" s="10" t="s">
        <v>19</v>
      </c>
      <c r="V277" s="10" t="s">
        <v>1060</v>
      </c>
      <c r="W277" s="12" t="s">
        <v>177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120</v>
      </c>
      <c r="AD277" t="s">
        <v>6</v>
      </c>
      <c r="AE277" t="s">
        <v>1694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1695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1696</v>
      </c>
      <c r="H278" s="7" t="s">
        <v>1697</v>
      </c>
      <c r="I278" s="7" t="s">
        <v>77</v>
      </c>
      <c r="J278" s="7" t="s">
        <v>2</v>
      </c>
      <c r="K278" s="7" t="s">
        <v>1698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81</v>
      </c>
      <c r="Q278" s="7"/>
      <c r="R278" s="10" t="s">
        <v>191</v>
      </c>
      <c r="S278" s="12" t="s">
        <v>19</v>
      </c>
      <c r="T278" s="7"/>
      <c r="U278" s="10" t="s">
        <v>19</v>
      </c>
      <c r="V278" s="10" t="s">
        <v>191</v>
      </c>
      <c r="W278" s="12" t="s">
        <v>128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192</v>
      </c>
      <c r="AD278" t="s">
        <v>6</v>
      </c>
      <c r="AE278" t="s">
        <v>1699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1700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1701</v>
      </c>
      <c r="H279" s="7" t="s">
        <v>1702</v>
      </c>
      <c r="I279" s="7" t="s">
        <v>77</v>
      </c>
      <c r="J279" s="7" t="s">
        <v>2</v>
      </c>
      <c r="K279" s="7" t="s">
        <v>1703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81</v>
      </c>
      <c r="Q279" s="7"/>
      <c r="R279" s="10" t="s">
        <v>1260</v>
      </c>
      <c r="S279" s="12" t="s">
        <v>19</v>
      </c>
      <c r="T279" s="7"/>
      <c r="U279" s="10" t="s">
        <v>19</v>
      </c>
      <c r="V279" s="10" t="s">
        <v>1260</v>
      </c>
      <c r="W279" s="12" t="s">
        <v>1263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1264</v>
      </c>
      <c r="AD279" t="s">
        <v>6</v>
      </c>
      <c r="AE279" t="s">
        <v>1285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1704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1705</v>
      </c>
      <c r="H280" s="7" t="s">
        <v>1706</v>
      </c>
      <c r="I280" s="7" t="s">
        <v>77</v>
      </c>
      <c r="J280" s="7" t="s">
        <v>2</v>
      </c>
      <c r="K280" s="7" t="s">
        <v>1707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81</v>
      </c>
      <c r="Q280" s="7"/>
      <c r="R280" s="10" t="s">
        <v>247</v>
      </c>
      <c r="S280" s="12" t="s">
        <v>19</v>
      </c>
      <c r="T280" s="7"/>
      <c r="U280" s="10" t="s">
        <v>19</v>
      </c>
      <c r="V280" s="10" t="s">
        <v>247</v>
      </c>
      <c r="W280" s="12" t="s">
        <v>391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1341</v>
      </c>
      <c r="AD280" t="s">
        <v>6</v>
      </c>
      <c r="AE280" t="s">
        <v>976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1708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1709</v>
      </c>
      <c r="H281" s="7" t="s">
        <v>1710</v>
      </c>
      <c r="I281" s="7" t="s">
        <v>77</v>
      </c>
      <c r="J281" s="7" t="s">
        <v>2</v>
      </c>
      <c r="K281" s="7" t="s">
        <v>1711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81</v>
      </c>
      <c r="Q281" s="7"/>
      <c r="R281" s="10" t="s">
        <v>258</v>
      </c>
      <c r="S281" s="12" t="s">
        <v>19</v>
      </c>
      <c r="T281" s="7"/>
      <c r="U281" s="10" t="s">
        <v>19</v>
      </c>
      <c r="V281" s="10" t="s">
        <v>258</v>
      </c>
      <c r="W281" s="12" t="s">
        <v>259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260</v>
      </c>
      <c r="AD281" t="s">
        <v>6</v>
      </c>
      <c r="AE281" t="s">
        <v>1712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1713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1714</v>
      </c>
      <c r="H282" s="7" t="s">
        <v>1715</v>
      </c>
      <c r="I282" s="7" t="s">
        <v>77</v>
      </c>
      <c r="J282" s="7" t="s">
        <v>2</v>
      </c>
      <c r="K282" s="7" t="s">
        <v>1716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81</v>
      </c>
      <c r="Q282" s="7"/>
      <c r="R282" s="10" t="s">
        <v>1055</v>
      </c>
      <c r="S282" s="12" t="s">
        <v>19</v>
      </c>
      <c r="T282" s="7"/>
      <c r="U282" s="10" t="s">
        <v>19</v>
      </c>
      <c r="V282" s="10" t="s">
        <v>1055</v>
      </c>
      <c r="W282" s="12" t="s">
        <v>709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441</v>
      </c>
      <c r="AD282" t="s">
        <v>6</v>
      </c>
      <c r="AE282" t="s">
        <v>1717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1718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1719</v>
      </c>
      <c r="H283" s="7" t="s">
        <v>1720</v>
      </c>
      <c r="I283" s="7" t="s">
        <v>77</v>
      </c>
      <c r="J283" s="7" t="s">
        <v>2</v>
      </c>
      <c r="K283" s="7" t="s">
        <v>1721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81</v>
      </c>
      <c r="Q283" s="7"/>
      <c r="R283" s="10" t="s">
        <v>939</v>
      </c>
      <c r="S283" s="12" t="s">
        <v>19</v>
      </c>
      <c r="T283" s="7"/>
      <c r="U283" s="10" t="s">
        <v>19</v>
      </c>
      <c r="V283" s="10" t="s">
        <v>939</v>
      </c>
      <c r="W283" s="12" t="s">
        <v>185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940</v>
      </c>
      <c r="AD283" t="s">
        <v>6</v>
      </c>
      <c r="AE283" t="s">
        <v>1722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1723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1327</v>
      </c>
      <c r="H284" s="7" t="s">
        <v>1328</v>
      </c>
      <c r="I284" s="7" t="s">
        <v>77</v>
      </c>
      <c r="J284" s="7" t="s">
        <v>2</v>
      </c>
      <c r="K284" s="7" t="s">
        <v>1724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81</v>
      </c>
      <c r="Q284" s="7"/>
      <c r="R284" s="10" t="s">
        <v>192</v>
      </c>
      <c r="S284" s="12" t="s">
        <v>19</v>
      </c>
      <c r="T284" s="7"/>
      <c r="U284" s="10" t="s">
        <v>19</v>
      </c>
      <c r="V284" s="10" t="s">
        <v>192</v>
      </c>
      <c r="W284" s="12" t="s">
        <v>407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744</v>
      </c>
      <c r="AD284" t="s">
        <v>6</v>
      </c>
      <c r="AE284" t="s">
        <v>1330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1725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1726</v>
      </c>
      <c r="H285" s="7" t="s">
        <v>1727</v>
      </c>
      <c r="I285" s="7" t="s">
        <v>77</v>
      </c>
      <c r="J285" s="7" t="s">
        <v>2</v>
      </c>
      <c r="K285" s="7" t="s">
        <v>1728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81</v>
      </c>
      <c r="Q285" s="7"/>
      <c r="R285" s="10" t="s">
        <v>766</v>
      </c>
      <c r="S285" s="12" t="s">
        <v>19</v>
      </c>
      <c r="T285" s="7"/>
      <c r="U285" s="10" t="s">
        <v>19</v>
      </c>
      <c r="V285" s="10" t="s">
        <v>766</v>
      </c>
      <c r="W285" s="12" t="s">
        <v>466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767</v>
      </c>
      <c r="AD285" t="s">
        <v>6</v>
      </c>
      <c r="AE285" t="s">
        <v>874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1729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1730</v>
      </c>
      <c r="H286" s="7" t="s">
        <v>1731</v>
      </c>
      <c r="I286" s="7" t="s">
        <v>77</v>
      </c>
      <c r="J286" s="7" t="s">
        <v>2</v>
      </c>
      <c r="K286" s="7" t="s">
        <v>1732</v>
      </c>
      <c r="L286" s="7">
        <v>1</v>
      </c>
      <c r="M286" s="7">
        <v>1</v>
      </c>
      <c r="N286" s="7" t="s">
        <v>101</v>
      </c>
      <c r="O286" s="7" t="s">
        <v>80</v>
      </c>
      <c r="P286" s="7" t="s">
        <v>81</v>
      </c>
      <c r="Q286" s="7"/>
      <c r="R286" s="10" t="s">
        <v>889</v>
      </c>
      <c r="S286" s="12" t="s">
        <v>19</v>
      </c>
      <c r="T286" s="7"/>
      <c r="U286" s="10" t="s">
        <v>19</v>
      </c>
      <c r="V286" s="10" t="s">
        <v>889</v>
      </c>
      <c r="W286" s="12" t="s">
        <v>1733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1504</v>
      </c>
      <c r="AD286" t="s">
        <v>6</v>
      </c>
      <c r="AE286" t="s">
        <v>235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1734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1735</v>
      </c>
      <c r="H287" s="7" t="s">
        <v>1736</v>
      </c>
      <c r="I287" s="7" t="s">
        <v>77</v>
      </c>
      <c r="J287" s="7" t="s">
        <v>2</v>
      </c>
      <c r="K287" s="7" t="s">
        <v>1737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81</v>
      </c>
      <c r="Q287" s="7"/>
      <c r="R287" s="10" t="s">
        <v>844</v>
      </c>
      <c r="S287" s="12" t="s">
        <v>19</v>
      </c>
      <c r="T287" s="7"/>
      <c r="U287" s="10" t="s">
        <v>19</v>
      </c>
      <c r="V287" s="10" t="s">
        <v>844</v>
      </c>
      <c r="W287" s="12" t="s">
        <v>845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846</v>
      </c>
      <c r="AD287" t="s">
        <v>6</v>
      </c>
      <c r="AE287" t="s">
        <v>122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1738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1739</v>
      </c>
      <c r="H288" s="7" t="s">
        <v>1740</v>
      </c>
      <c r="I288" s="7" t="s">
        <v>77</v>
      </c>
      <c r="J288" s="7" t="s">
        <v>2</v>
      </c>
      <c r="K288" s="7" t="s">
        <v>1741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81</v>
      </c>
      <c r="Q288" s="7"/>
      <c r="R288" s="10" t="s">
        <v>176</v>
      </c>
      <c r="S288" s="12" t="s">
        <v>19</v>
      </c>
      <c r="T288" s="7"/>
      <c r="U288" s="10" t="s">
        <v>19</v>
      </c>
      <c r="V288" s="10" t="s">
        <v>176</v>
      </c>
      <c r="W288" s="12" t="s">
        <v>177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178</v>
      </c>
      <c r="AD288" t="s">
        <v>6</v>
      </c>
      <c r="AE288" t="s">
        <v>235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1742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1743</v>
      </c>
      <c r="H289" s="7" t="s">
        <v>1744</v>
      </c>
      <c r="I289" s="7" t="s">
        <v>77</v>
      </c>
      <c r="J289" s="7" t="s">
        <v>2</v>
      </c>
      <c r="K289" s="7" t="s">
        <v>1745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81</v>
      </c>
      <c r="Q289" s="7"/>
      <c r="R289" s="10" t="s">
        <v>831</v>
      </c>
      <c r="S289" s="12" t="s">
        <v>19</v>
      </c>
      <c r="T289" s="7"/>
      <c r="U289" s="10" t="s">
        <v>19</v>
      </c>
      <c r="V289" s="10" t="s">
        <v>831</v>
      </c>
      <c r="W289" s="12" t="s">
        <v>199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832</v>
      </c>
      <c r="AD289" t="s">
        <v>6</v>
      </c>
      <c r="AE289" t="s">
        <v>171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1746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1747</v>
      </c>
      <c r="H290" s="7" t="s">
        <v>1748</v>
      </c>
      <c r="I290" s="7" t="s">
        <v>77</v>
      </c>
      <c r="J290" s="7" t="s">
        <v>2</v>
      </c>
      <c r="K290" s="7" t="s">
        <v>1749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81</v>
      </c>
      <c r="Q290" s="7"/>
      <c r="R290" s="10" t="s">
        <v>1025</v>
      </c>
      <c r="S290" s="12" t="s">
        <v>19</v>
      </c>
      <c r="T290" s="7"/>
      <c r="U290" s="10" t="s">
        <v>19</v>
      </c>
      <c r="V290" s="10" t="s">
        <v>1025</v>
      </c>
      <c r="W290" s="12" t="s">
        <v>207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759</v>
      </c>
      <c r="AD290" t="s">
        <v>6</v>
      </c>
      <c r="AE290" t="s">
        <v>130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1750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355</v>
      </c>
      <c r="H291" s="7" t="s">
        <v>356</v>
      </c>
      <c r="I291" s="7" t="s">
        <v>77</v>
      </c>
      <c r="J291" s="7" t="s">
        <v>2</v>
      </c>
      <c r="K291" s="7" t="s">
        <v>1751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81</v>
      </c>
      <c r="Q291" s="7"/>
      <c r="R291" s="10" t="s">
        <v>358</v>
      </c>
      <c r="S291" s="12" t="s">
        <v>19</v>
      </c>
      <c r="T291" s="7"/>
      <c r="U291" s="10" t="s">
        <v>19</v>
      </c>
      <c r="V291" s="10" t="s">
        <v>358</v>
      </c>
      <c r="W291" s="12" t="s">
        <v>128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359</v>
      </c>
      <c r="AD291" t="s">
        <v>6</v>
      </c>
      <c r="AE291" t="s">
        <v>235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1752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1753</v>
      </c>
      <c r="H292" s="7" t="s">
        <v>1754</v>
      </c>
      <c r="I292" s="7" t="s">
        <v>77</v>
      </c>
      <c r="J292" s="7" t="s">
        <v>2</v>
      </c>
      <c r="K292" s="7" t="s">
        <v>1755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81</v>
      </c>
      <c r="Q292" s="7"/>
      <c r="R292" s="10" t="s">
        <v>506</v>
      </c>
      <c r="S292" s="12" t="s">
        <v>19</v>
      </c>
      <c r="T292" s="7"/>
      <c r="U292" s="10" t="s">
        <v>19</v>
      </c>
      <c r="V292" s="10" t="s">
        <v>506</v>
      </c>
      <c r="W292" s="12" t="s">
        <v>207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507</v>
      </c>
      <c r="AD292" t="s">
        <v>6</v>
      </c>
      <c r="AE292" t="s">
        <v>1221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1756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1757</v>
      </c>
      <c r="H293" s="7" t="s">
        <v>1758</v>
      </c>
      <c r="I293" s="7" t="s">
        <v>77</v>
      </c>
      <c r="J293" s="7" t="s">
        <v>2</v>
      </c>
      <c r="K293" s="7" t="s">
        <v>1678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81</v>
      </c>
      <c r="Q293" s="7"/>
      <c r="R293" s="10" t="s">
        <v>722</v>
      </c>
      <c r="S293" s="12" t="s">
        <v>19</v>
      </c>
      <c r="T293" s="7"/>
      <c r="U293" s="10" t="s">
        <v>19</v>
      </c>
      <c r="V293" s="10" t="s">
        <v>722</v>
      </c>
      <c r="W293" s="12" t="s">
        <v>415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939</v>
      </c>
      <c r="AD293" t="s">
        <v>6</v>
      </c>
      <c r="AE293" t="s">
        <v>1759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1760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88</v>
      </c>
      <c r="H294" s="7" t="s">
        <v>89</v>
      </c>
      <c r="I294" s="7" t="s">
        <v>77</v>
      </c>
      <c r="J294" s="7" t="s">
        <v>2</v>
      </c>
      <c r="K294" s="7" t="s">
        <v>1761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81</v>
      </c>
      <c r="Q294" s="7"/>
      <c r="R294" s="10" t="s">
        <v>1762</v>
      </c>
      <c r="S294" s="12" t="s">
        <v>19</v>
      </c>
      <c r="T294" s="7"/>
      <c r="U294" s="10" t="s">
        <v>19</v>
      </c>
      <c r="V294" s="10" t="s">
        <v>1762</v>
      </c>
      <c r="W294" s="12" t="s">
        <v>999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1763</v>
      </c>
      <c r="AD294" t="s">
        <v>6</v>
      </c>
      <c r="AE294" t="s">
        <v>105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1764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1765</v>
      </c>
      <c r="H295" s="7" t="s">
        <v>1766</v>
      </c>
      <c r="I295" s="7" t="s">
        <v>77</v>
      </c>
      <c r="J295" s="7" t="s">
        <v>2</v>
      </c>
      <c r="K295" s="7" t="s">
        <v>1767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81</v>
      </c>
      <c r="Q295" s="7"/>
      <c r="R295" s="10" t="s">
        <v>663</v>
      </c>
      <c r="S295" s="12" t="s">
        <v>19</v>
      </c>
      <c r="T295" s="7"/>
      <c r="U295" s="10" t="s">
        <v>19</v>
      </c>
      <c r="V295" s="10" t="s">
        <v>663</v>
      </c>
      <c r="W295" s="12" t="s">
        <v>267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299</v>
      </c>
      <c r="AD295" t="s">
        <v>6</v>
      </c>
      <c r="AE295" t="s">
        <v>171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1768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1769</v>
      </c>
      <c r="H296" s="7" t="s">
        <v>1770</v>
      </c>
      <c r="I296" s="7" t="s">
        <v>77</v>
      </c>
      <c r="J296" s="7" t="s">
        <v>2</v>
      </c>
      <c r="K296" s="7" t="s">
        <v>1771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81</v>
      </c>
      <c r="Q296" s="7"/>
      <c r="R296" s="10" t="s">
        <v>359</v>
      </c>
      <c r="S296" s="12" t="s">
        <v>19</v>
      </c>
      <c r="T296" s="7"/>
      <c r="U296" s="10" t="s">
        <v>19</v>
      </c>
      <c r="V296" s="10" t="s">
        <v>359</v>
      </c>
      <c r="W296" s="12" t="s">
        <v>407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163</v>
      </c>
      <c r="AD296" t="s">
        <v>6</v>
      </c>
      <c r="AE296" t="s">
        <v>650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1772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1773</v>
      </c>
      <c r="H297" s="7" t="s">
        <v>1774</v>
      </c>
      <c r="I297" s="7" t="s">
        <v>77</v>
      </c>
      <c r="J297" s="7" t="s">
        <v>2</v>
      </c>
      <c r="K297" s="7" t="s">
        <v>1775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81</v>
      </c>
      <c r="Q297" s="7"/>
      <c r="R297" s="10" t="s">
        <v>776</v>
      </c>
      <c r="S297" s="12" t="s">
        <v>19</v>
      </c>
      <c r="T297" s="7"/>
      <c r="U297" s="10" t="s">
        <v>19</v>
      </c>
      <c r="V297" s="10" t="s">
        <v>776</v>
      </c>
      <c r="W297" s="12" t="s">
        <v>494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1174</v>
      </c>
      <c r="AD297" t="s">
        <v>6</v>
      </c>
      <c r="AE297" t="s">
        <v>1699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1776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1777</v>
      </c>
      <c r="H298" s="7" t="s">
        <v>1778</v>
      </c>
      <c r="I298" s="7" t="s">
        <v>77</v>
      </c>
      <c r="J298" s="7" t="s">
        <v>2</v>
      </c>
      <c r="K298" s="7" t="s">
        <v>1779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81</v>
      </c>
      <c r="Q298" s="7"/>
      <c r="R298" s="10" t="s">
        <v>588</v>
      </c>
      <c r="S298" s="12" t="s">
        <v>19</v>
      </c>
      <c r="T298" s="7"/>
      <c r="U298" s="10" t="s">
        <v>19</v>
      </c>
      <c r="V298" s="10" t="s">
        <v>588</v>
      </c>
      <c r="W298" s="12" t="s">
        <v>1131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1780</v>
      </c>
      <c r="AD298" t="s">
        <v>6</v>
      </c>
      <c r="AE298" t="s">
        <v>1781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1782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1783</v>
      </c>
      <c r="H299" s="7" t="s">
        <v>1784</v>
      </c>
      <c r="I299" s="7" t="s">
        <v>77</v>
      </c>
      <c r="J299" s="7" t="s">
        <v>2</v>
      </c>
      <c r="K299" s="7" t="s">
        <v>1785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81</v>
      </c>
      <c r="Q299" s="7"/>
      <c r="R299" s="10" t="s">
        <v>1207</v>
      </c>
      <c r="S299" s="12" t="s">
        <v>19</v>
      </c>
      <c r="T299" s="7"/>
      <c r="U299" s="10" t="s">
        <v>19</v>
      </c>
      <c r="V299" s="10" t="s">
        <v>1207</v>
      </c>
      <c r="W299" s="12" t="s">
        <v>185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1208</v>
      </c>
      <c r="AD299" t="s">
        <v>6</v>
      </c>
      <c r="AE299" t="s">
        <v>650</v>
      </c>
      <c r="AF299" t="s">
        <v>86</v>
      </c>
      <c r="AG299" t="s">
        <v>73</v>
      </c>
      <c r="AH299" t="s">
        <v>19</v>
      </c>
    </row>
    <row r="300" customHeight="1" spans="1:32">
      <c r="A300" s="9" t="s">
        <v>1786</v>
      </c>
      <c r="B300" s="9"/>
      <c r="C300" s="9" t="s">
        <v>1787</v>
      </c>
      <c r="D300" s="9"/>
      <c r="E300" s="9"/>
      <c r="F300" s="9"/>
      <c r="G300" s="9" t="s">
        <v>1787</v>
      </c>
      <c r="H300" s="9" t="s">
        <v>1787</v>
      </c>
      <c r="I300" s="9" t="s">
        <v>1787</v>
      </c>
      <c r="J300" s="9" t="s">
        <v>1787</v>
      </c>
      <c r="K300" s="9" t="s">
        <v>1787</v>
      </c>
      <c r="L300" s="9" t="s">
        <v>1787</v>
      </c>
      <c r="M300" s="9" t="s">
        <v>1787</v>
      </c>
      <c r="N300" s="9" t="s">
        <v>1787</v>
      </c>
      <c r="O300" s="9" t="s">
        <v>1787</v>
      </c>
      <c r="P300" s="9" t="s">
        <v>1787</v>
      </c>
      <c r="Q300" s="9"/>
      <c r="R300" s="11" t="s">
        <v>20</v>
      </c>
      <c r="S300" s="11" t="s">
        <v>19</v>
      </c>
      <c r="T300" s="9" t="s">
        <v>1787</v>
      </c>
      <c r="U300" s="11"/>
      <c r="V300" s="11" t="s">
        <v>20</v>
      </c>
      <c r="W300" s="11" t="s">
        <v>21</v>
      </c>
      <c r="X300" s="11"/>
      <c r="Y300" s="11"/>
      <c r="Z300" s="11"/>
      <c r="AA300" s="9"/>
      <c r="AB300" s="11"/>
      <c r="AC300" s="9"/>
      <c r="AD300" s="9" t="s">
        <v>1787</v>
      </c>
      <c r="AE300" s="9"/>
      <c r="AF30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1788</v>
      </c>
      <c r="B1" s="4" t="s">
        <v>1789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1790</v>
      </c>
      <c r="H1" s="4" t="s">
        <v>1791</v>
      </c>
      <c r="I1" s="4" t="s">
        <v>13</v>
      </c>
      <c r="J1" s="4" t="s">
        <v>17</v>
      </c>
      <c r="K1" s="4" t="s">
        <v>18</v>
      </c>
      <c r="L1" s="4" t="s">
        <v>1792</v>
      </c>
      <c r="M1" s="4" t="s">
        <v>1793</v>
      </c>
      <c r="N1" s="4" t="s">
        <v>1794</v>
      </c>
    </row>
    <row r="2" ht="14.25" customHeight="1" spans="1:256">
      <c r="A2" s="6" t="s">
        <v>1795</v>
      </c>
      <c r="B2" s="7" t="s">
        <v>1796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1797</v>
      </c>
      <c r="I2" s="10" t="s">
        <v>1798</v>
      </c>
      <c r="J2" s="10" t="s">
        <v>19</v>
      </c>
      <c r="K2" s="10" t="s">
        <v>1798</v>
      </c>
      <c r="L2" s="7" t="s">
        <v>1799</v>
      </c>
      <c r="M2" s="7" t="s">
        <v>1800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1801</v>
      </c>
      <c r="B3" s="7" t="s">
        <v>1802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1797</v>
      </c>
      <c r="I3" s="10" t="s">
        <v>1803</v>
      </c>
      <c r="J3" s="10" t="s">
        <v>19</v>
      </c>
      <c r="K3" s="10" t="s">
        <v>1803</v>
      </c>
      <c r="L3" s="7" t="s">
        <v>1799</v>
      </c>
      <c r="M3" s="7" t="s">
        <v>1804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1805</v>
      </c>
      <c r="B4" s="7" t="s">
        <v>1806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1797</v>
      </c>
      <c r="I4" s="10" t="s">
        <v>1807</v>
      </c>
      <c r="J4" s="10" t="s">
        <v>19</v>
      </c>
      <c r="K4" s="10" t="s">
        <v>1807</v>
      </c>
      <c r="L4" s="7" t="s">
        <v>1799</v>
      </c>
      <c r="M4" s="7" t="s">
        <v>1808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1809</v>
      </c>
      <c r="B5" s="7" t="s">
        <v>1810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1797</v>
      </c>
      <c r="I5" s="10" t="s">
        <v>1811</v>
      </c>
      <c r="J5" s="10" t="s">
        <v>19</v>
      </c>
      <c r="K5" s="10" t="s">
        <v>1811</v>
      </c>
      <c r="L5" s="7" t="s">
        <v>1799</v>
      </c>
      <c r="M5" s="7" t="s">
        <v>1812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1813</v>
      </c>
      <c r="B6" s="7" t="s">
        <v>1814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1797</v>
      </c>
      <c r="I6" s="10" t="s">
        <v>1815</v>
      </c>
      <c r="J6" s="10" t="s">
        <v>19</v>
      </c>
      <c r="K6" s="10" t="s">
        <v>1815</v>
      </c>
      <c r="L6" s="7" t="s">
        <v>1799</v>
      </c>
      <c r="M6" s="7" t="s">
        <v>1816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1817</v>
      </c>
      <c r="B7" s="7" t="s">
        <v>1818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1797</v>
      </c>
      <c r="I7" s="10" t="s">
        <v>1819</v>
      </c>
      <c r="J7" s="10" t="s">
        <v>19</v>
      </c>
      <c r="K7" s="10" t="s">
        <v>1819</v>
      </c>
      <c r="L7" s="7" t="s">
        <v>1799</v>
      </c>
      <c r="M7" s="7" t="s">
        <v>1820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1821</v>
      </c>
      <c r="B8" s="7" t="s">
        <v>1822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1797</v>
      </c>
      <c r="I8" s="10" t="s">
        <v>1823</v>
      </c>
      <c r="J8" s="10" t="s">
        <v>19</v>
      </c>
      <c r="K8" s="10" t="s">
        <v>1823</v>
      </c>
      <c r="L8" s="7" t="s">
        <v>1799</v>
      </c>
      <c r="M8" s="7" t="s">
        <v>1824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9" t="s">
        <v>1786</v>
      </c>
      <c r="B9" s="9" t="s">
        <v>1787</v>
      </c>
      <c r="C9" s="9" t="s">
        <v>1787</v>
      </c>
      <c r="D9" s="9" t="s">
        <v>1787</v>
      </c>
      <c r="E9" s="9"/>
      <c r="F9" s="9"/>
      <c r="G9" s="9" t="s">
        <v>1787</v>
      </c>
      <c r="H9" s="9" t="s">
        <v>1787</v>
      </c>
      <c r="I9" s="11" t="s">
        <v>22</v>
      </c>
      <c r="J9" s="11"/>
      <c r="K9" s="11"/>
      <c r="L9" s="9"/>
      <c r="M9" s="9" t="s">
        <v>1787</v>
      </c>
      <c r="N9" t="s">
        <v>1787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1825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21"/>
  <sheetViews>
    <sheetView tabSelected="1" workbookViewId="0">
      <selection activeCell="G315" sqref="G3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1826</v>
      </c>
    </row>
    <row r="2" ht="14.25" hidden="1" customHeight="1" spans="1:8">
      <c r="A2" s="6" t="s">
        <v>71</v>
      </c>
      <c r="B2" s="7" t="s">
        <v>80</v>
      </c>
      <c r="C2" s="7" t="s">
        <v>81</v>
      </c>
      <c r="D2" s="3">
        <v>206</v>
      </c>
      <c r="E2" t="str">
        <f>VLOOKUP(A2,HOP!A:H,8,0)</f>
        <v>206.00</v>
      </c>
      <c r="F2" t="str">
        <f>VLOOKUP(A2,HOP!A:B,2,0)</f>
        <v>2025305</v>
      </c>
      <c r="G2">
        <f>D2-E2</f>
        <v>0</v>
      </c>
      <c r="H2" t="str">
        <f>$H$1&amp;F2</f>
        <v>，2025305</v>
      </c>
    </row>
    <row r="3" ht="14.25" hidden="1" customHeight="1" spans="1:8">
      <c r="A3" s="6" t="s">
        <v>87</v>
      </c>
      <c r="B3" s="7" t="s">
        <v>80</v>
      </c>
      <c r="C3" s="7" t="s">
        <v>81</v>
      </c>
      <c r="D3" s="3">
        <v>300</v>
      </c>
      <c r="E3" t="str">
        <f>VLOOKUP(A3,HOP!A:H,8,0)</f>
        <v>300.00</v>
      </c>
      <c r="F3" t="str">
        <f>VLOOKUP(A3,HOP!A:B,2,0)</f>
        <v>2040780</v>
      </c>
      <c r="G3">
        <f t="shared" ref="G3:G66" si="0">D3-E3</f>
        <v>0</v>
      </c>
      <c r="H3" t="str">
        <f t="shared" ref="H3:H66" si="1">$H$1&amp;F3</f>
        <v>，2040780</v>
      </c>
    </row>
    <row r="4" ht="14.25" hidden="1" customHeight="1" spans="1:8">
      <c r="A4" s="6" t="s">
        <v>96</v>
      </c>
      <c r="B4" s="7" t="s">
        <v>101</v>
      </c>
      <c r="C4" s="7" t="s">
        <v>81</v>
      </c>
      <c r="D4" s="3">
        <v>382</v>
      </c>
      <c r="E4" t="str">
        <f>VLOOKUP(A4,HOP!A:H,8,0)</f>
        <v>382.00</v>
      </c>
      <c r="F4" t="str">
        <f>VLOOKUP(A4,HOP!A:B,2,0)</f>
        <v>2039420</v>
      </c>
      <c r="G4">
        <f t="shared" si="0"/>
        <v>0</v>
      </c>
      <c r="H4" t="str">
        <f t="shared" si="1"/>
        <v>，2039420</v>
      </c>
    </row>
    <row r="5" ht="14.25" hidden="1" customHeight="1" spans="1:8">
      <c r="A5" s="6" t="s">
        <v>106</v>
      </c>
      <c r="B5" s="7" t="s">
        <v>110</v>
      </c>
      <c r="C5" s="7" t="s">
        <v>81</v>
      </c>
      <c r="D5" s="3">
        <v>712</v>
      </c>
      <c r="E5" t="str">
        <f>VLOOKUP(A5,HOP!A:H,8,0)</f>
        <v>712.00</v>
      </c>
      <c r="F5" t="str">
        <f>VLOOKUP(A5,HOP!A:B,2,0)</f>
        <v>2050482</v>
      </c>
      <c r="G5">
        <f t="shared" si="0"/>
        <v>0</v>
      </c>
      <c r="H5" t="str">
        <f t="shared" si="1"/>
        <v>，2050482</v>
      </c>
    </row>
    <row r="6" ht="14.25" hidden="1" customHeight="1" spans="1:8">
      <c r="A6" s="6" t="s">
        <v>115</v>
      </c>
      <c r="B6" s="7" t="s">
        <v>110</v>
      </c>
      <c r="C6" s="7" t="s">
        <v>81</v>
      </c>
      <c r="D6" s="3">
        <v>824</v>
      </c>
      <c r="E6" t="str">
        <f>VLOOKUP(A6,HOP!A:H,8,0)</f>
        <v>824.00</v>
      </c>
      <c r="F6" t="str">
        <f>VLOOKUP(A6,HOP!A:B,2,0)</f>
        <v>2050857</v>
      </c>
      <c r="G6">
        <f t="shared" si="0"/>
        <v>0</v>
      </c>
      <c r="H6" t="str">
        <f t="shared" si="1"/>
        <v>，2050857</v>
      </c>
    </row>
    <row r="7" ht="14.25" hidden="1" customHeight="1" spans="1:8">
      <c r="A7" s="6" t="s">
        <v>123</v>
      </c>
      <c r="B7" s="7" t="s">
        <v>80</v>
      </c>
      <c r="C7" s="7" t="s">
        <v>81</v>
      </c>
      <c r="D7" s="3">
        <v>148</v>
      </c>
      <c r="E7" t="str">
        <f>VLOOKUP(A7,HOP!A:H,8,0)</f>
        <v>148.00</v>
      </c>
      <c r="F7" t="str">
        <f>VLOOKUP(A7,HOP!A:B,2,0)</f>
        <v>2053794</v>
      </c>
      <c r="G7">
        <f t="shared" si="0"/>
        <v>0</v>
      </c>
      <c r="H7" t="str">
        <f t="shared" si="1"/>
        <v>，2053794</v>
      </c>
    </row>
    <row r="8" ht="14.25" hidden="1" customHeight="1" spans="1:8">
      <c r="A8" s="6" t="s">
        <v>131</v>
      </c>
      <c r="B8" s="7" t="s">
        <v>80</v>
      </c>
      <c r="C8" s="7" t="s">
        <v>81</v>
      </c>
      <c r="D8" s="3">
        <v>150</v>
      </c>
      <c r="E8" t="str">
        <f>VLOOKUP(A8,HOP!A:H,8,0)</f>
        <v>150.00</v>
      </c>
      <c r="F8" t="str">
        <f>VLOOKUP(A8,HOP!A:B,2,0)</f>
        <v>2054332</v>
      </c>
      <c r="G8">
        <f t="shared" si="0"/>
        <v>0</v>
      </c>
      <c r="H8" t="str">
        <f t="shared" si="1"/>
        <v>，2054332</v>
      </c>
    </row>
    <row r="9" ht="14.25" hidden="1" customHeight="1" spans="1:8">
      <c r="A9" s="6" t="s">
        <v>138</v>
      </c>
      <c r="B9" s="7" t="s">
        <v>80</v>
      </c>
      <c r="C9" s="7" t="s">
        <v>81</v>
      </c>
      <c r="D9" s="3">
        <v>265</v>
      </c>
      <c r="E9" t="str">
        <f>VLOOKUP(A9,HOP!A:H,8,0)</f>
        <v>265.00</v>
      </c>
      <c r="F9" t="str">
        <f>VLOOKUP(A9,HOP!A:B,2,0)</f>
        <v>2054815</v>
      </c>
      <c r="G9">
        <f t="shared" si="0"/>
        <v>0</v>
      </c>
      <c r="H9" t="str">
        <f t="shared" si="1"/>
        <v>，2054815</v>
      </c>
    </row>
    <row r="10" ht="14.25" hidden="1" customHeight="1" spans="1:8">
      <c r="A10" s="6" t="s">
        <v>146</v>
      </c>
      <c r="B10" s="7" t="s">
        <v>101</v>
      </c>
      <c r="C10" s="7" t="s">
        <v>81</v>
      </c>
      <c r="D10" s="3">
        <v>450</v>
      </c>
      <c r="E10" t="str">
        <f>VLOOKUP(A10,HOP!A:H,8,0)</f>
        <v>450.00</v>
      </c>
      <c r="F10" t="str">
        <f>VLOOKUP(A10,HOP!A:B,2,0)</f>
        <v>2053828</v>
      </c>
      <c r="G10">
        <f t="shared" si="0"/>
        <v>0</v>
      </c>
      <c r="H10" t="str">
        <f t="shared" si="1"/>
        <v>，2053828</v>
      </c>
    </row>
    <row r="11" ht="14.25" hidden="1" customHeight="1" spans="1:8">
      <c r="A11" s="6" t="s">
        <v>153</v>
      </c>
      <c r="B11" s="7" t="s">
        <v>101</v>
      </c>
      <c r="C11" s="7" t="s">
        <v>81</v>
      </c>
      <c r="D11" s="3">
        <v>374</v>
      </c>
      <c r="E11" t="str">
        <f>VLOOKUP(A11,HOP!A:H,8,0)</f>
        <v>374.00</v>
      </c>
      <c r="F11" t="str">
        <f>VLOOKUP(A11,HOP!A:B,2,0)</f>
        <v>2053940</v>
      </c>
      <c r="G11">
        <f t="shared" si="0"/>
        <v>0</v>
      </c>
      <c r="H11" t="str">
        <f t="shared" si="1"/>
        <v>，2053940</v>
      </c>
    </row>
    <row r="12" ht="14.25" hidden="1" customHeight="1" spans="1:8">
      <c r="A12" s="6" t="s">
        <v>159</v>
      </c>
      <c r="B12" s="7" t="s">
        <v>80</v>
      </c>
      <c r="C12" s="7" t="s">
        <v>81</v>
      </c>
      <c r="D12" s="3">
        <v>112</v>
      </c>
      <c r="E12" t="str">
        <f>VLOOKUP(A12,HOP!A:H,8,0)</f>
        <v>112.00</v>
      </c>
      <c r="F12" t="str">
        <f>VLOOKUP(A12,HOP!A:B,2,0)</f>
        <v>2055523</v>
      </c>
      <c r="G12">
        <f t="shared" si="0"/>
        <v>0</v>
      </c>
      <c r="H12" t="str">
        <f t="shared" si="1"/>
        <v>，2055523</v>
      </c>
    </row>
    <row r="13" ht="14.25" hidden="1" customHeight="1" spans="1:8">
      <c r="A13" s="6" t="s">
        <v>167</v>
      </c>
      <c r="B13" s="7" t="s">
        <v>80</v>
      </c>
      <c r="C13" s="7" t="s">
        <v>81</v>
      </c>
      <c r="D13" s="3">
        <v>300</v>
      </c>
      <c r="E13" t="str">
        <f>VLOOKUP(A13,HOP!A:H,8,0)</f>
        <v>300.00</v>
      </c>
      <c r="F13" t="str">
        <f>VLOOKUP(A13,HOP!A:B,2,0)</f>
        <v>2055518</v>
      </c>
      <c r="G13">
        <f t="shared" si="0"/>
        <v>0</v>
      </c>
      <c r="H13" t="str">
        <f t="shared" si="1"/>
        <v>，2055518</v>
      </c>
    </row>
    <row r="14" ht="14.25" hidden="1" customHeight="1" spans="1:8">
      <c r="A14" s="6" t="s">
        <v>172</v>
      </c>
      <c r="B14" s="7" t="s">
        <v>80</v>
      </c>
      <c r="C14" s="7" t="s">
        <v>81</v>
      </c>
      <c r="D14" s="3">
        <v>121</v>
      </c>
      <c r="E14" t="str">
        <f>VLOOKUP(A14,HOP!A:H,8,0)</f>
        <v>121.00</v>
      </c>
      <c r="F14" t="str">
        <f>VLOOKUP(A14,HOP!A:B,2,0)</f>
        <v>2055054</v>
      </c>
      <c r="G14">
        <f t="shared" si="0"/>
        <v>0</v>
      </c>
      <c r="H14" t="str">
        <f t="shared" si="1"/>
        <v>，2055054</v>
      </c>
    </row>
    <row r="15" ht="14.25" hidden="1" customHeight="1" spans="1:8">
      <c r="A15" s="6" t="s">
        <v>180</v>
      </c>
      <c r="B15" s="7" t="s">
        <v>80</v>
      </c>
      <c r="C15" s="7" t="s">
        <v>81</v>
      </c>
      <c r="D15" s="3">
        <v>140</v>
      </c>
      <c r="E15" t="str">
        <f>VLOOKUP(A15,HOP!A:H,8,0)</f>
        <v>140.00</v>
      </c>
      <c r="F15" t="str">
        <f>VLOOKUP(A15,HOP!A:B,2,0)</f>
        <v>2055606</v>
      </c>
      <c r="G15">
        <f t="shared" si="0"/>
        <v>0</v>
      </c>
      <c r="H15" t="str">
        <f t="shared" si="1"/>
        <v>，2055606</v>
      </c>
    </row>
    <row r="16" ht="14.25" hidden="1" customHeight="1" spans="1:8">
      <c r="A16" s="6" t="s">
        <v>187</v>
      </c>
      <c r="B16" s="7" t="s">
        <v>80</v>
      </c>
      <c r="C16" s="7" t="s">
        <v>81</v>
      </c>
      <c r="D16" s="3">
        <v>151</v>
      </c>
      <c r="E16" t="str">
        <f>VLOOKUP(A16,HOP!A:H,8,0)</f>
        <v>151.00</v>
      </c>
      <c r="F16" t="str">
        <f>VLOOKUP(A16,HOP!A:B,2,0)</f>
        <v>2055605</v>
      </c>
      <c r="G16">
        <f t="shared" si="0"/>
        <v>0</v>
      </c>
      <c r="H16" t="str">
        <f t="shared" si="1"/>
        <v>，2055605</v>
      </c>
    </row>
    <row r="17" ht="14.25" hidden="1" customHeight="1" spans="1:8">
      <c r="A17" s="6" t="s">
        <v>194</v>
      </c>
      <c r="B17" s="7" t="s">
        <v>80</v>
      </c>
      <c r="C17" s="7" t="s">
        <v>81</v>
      </c>
      <c r="D17" s="3">
        <v>167</v>
      </c>
      <c r="E17" t="str">
        <f>VLOOKUP(A17,HOP!A:H,8,0)</f>
        <v>167.00</v>
      </c>
      <c r="F17" t="str">
        <f>VLOOKUP(A17,HOP!A:B,2,0)</f>
        <v>2055035</v>
      </c>
      <c r="G17">
        <f t="shared" si="0"/>
        <v>0</v>
      </c>
      <c r="H17" t="str">
        <f t="shared" si="1"/>
        <v>，2055035</v>
      </c>
    </row>
    <row r="18" ht="14.25" hidden="1" customHeight="1" spans="1:8">
      <c r="A18" s="6" t="s">
        <v>202</v>
      </c>
      <c r="B18" s="7" t="s">
        <v>80</v>
      </c>
      <c r="C18" s="7" t="s">
        <v>81</v>
      </c>
      <c r="D18" s="3">
        <v>115</v>
      </c>
      <c r="E18" t="str">
        <f>VLOOKUP(A18,HOP!A:H,8,0)</f>
        <v>115.00</v>
      </c>
      <c r="F18" t="str">
        <f>VLOOKUP(A18,HOP!A:B,2,0)</f>
        <v>2055646</v>
      </c>
      <c r="G18">
        <f t="shared" si="0"/>
        <v>0</v>
      </c>
      <c r="H18" t="str">
        <f t="shared" si="1"/>
        <v>，2055646</v>
      </c>
    </row>
    <row r="19" ht="14.25" hidden="1" customHeight="1" spans="1:8">
      <c r="A19" s="6" t="s">
        <v>210</v>
      </c>
      <c r="B19" s="7" t="s">
        <v>80</v>
      </c>
      <c r="C19" s="7" t="s">
        <v>81</v>
      </c>
      <c r="D19" s="3">
        <v>78</v>
      </c>
      <c r="E19" t="str">
        <f>VLOOKUP(A19,HOP!A:H,8,0)</f>
        <v>78.00</v>
      </c>
      <c r="F19" t="str">
        <f>VLOOKUP(A19,HOP!A:B,2,0)</f>
        <v>2055348</v>
      </c>
      <c r="G19">
        <f t="shared" si="0"/>
        <v>0</v>
      </c>
      <c r="H19" t="str">
        <f t="shared" si="1"/>
        <v>，2055348</v>
      </c>
    </row>
    <row r="20" ht="14.25" hidden="1" customHeight="1" spans="1:8">
      <c r="A20" s="6" t="s">
        <v>218</v>
      </c>
      <c r="B20" s="7" t="s">
        <v>80</v>
      </c>
      <c r="C20" s="7" t="s">
        <v>81</v>
      </c>
      <c r="D20" s="3">
        <v>115</v>
      </c>
      <c r="E20" t="str">
        <f>VLOOKUP(A20,HOP!A:H,8,0)</f>
        <v>115.00</v>
      </c>
      <c r="F20" t="str">
        <f>VLOOKUP(A20,HOP!A:B,2,0)</f>
        <v>2056211</v>
      </c>
      <c r="G20">
        <f t="shared" si="0"/>
        <v>0</v>
      </c>
      <c r="H20" t="str">
        <f t="shared" si="1"/>
        <v>，2056211</v>
      </c>
    </row>
    <row r="21" ht="14.25" hidden="1" customHeight="1" spans="1:8">
      <c r="A21" s="6" t="s">
        <v>223</v>
      </c>
      <c r="B21" s="7" t="s">
        <v>80</v>
      </c>
      <c r="C21" s="7" t="s">
        <v>81</v>
      </c>
      <c r="D21" s="3">
        <v>112</v>
      </c>
      <c r="E21" t="str">
        <f>VLOOKUP(A21,HOP!A:H,8,0)</f>
        <v>112.00</v>
      </c>
      <c r="F21" t="str">
        <f>VLOOKUP(A21,HOP!A:B,2,0)</f>
        <v>2056113</v>
      </c>
      <c r="G21">
        <f t="shared" si="0"/>
        <v>0</v>
      </c>
      <c r="H21" t="str">
        <f t="shared" si="1"/>
        <v>，2056113</v>
      </c>
    </row>
    <row r="22" ht="14.25" hidden="1" customHeight="1" spans="1:8">
      <c r="A22" s="6" t="s">
        <v>228</v>
      </c>
      <c r="B22" s="7" t="s">
        <v>80</v>
      </c>
      <c r="C22" s="7" t="s">
        <v>81</v>
      </c>
      <c r="D22" s="3">
        <v>176</v>
      </c>
      <c r="E22" t="str">
        <f>VLOOKUP(A22,HOP!A:H,8,0)</f>
        <v>176.00</v>
      </c>
      <c r="F22" t="str">
        <f>VLOOKUP(A22,HOP!A:B,2,0)</f>
        <v>2056081</v>
      </c>
      <c r="G22">
        <f t="shared" si="0"/>
        <v>0</v>
      </c>
      <c r="H22" t="str">
        <f t="shared" si="1"/>
        <v>，2056081</v>
      </c>
    </row>
    <row r="23" ht="14.25" hidden="1" customHeight="1" spans="1:8">
      <c r="A23" s="6" t="s">
        <v>236</v>
      </c>
      <c r="B23" s="7" t="s">
        <v>80</v>
      </c>
      <c r="C23" s="7" t="s">
        <v>81</v>
      </c>
      <c r="D23" s="3">
        <v>112</v>
      </c>
      <c r="E23" t="str">
        <f>VLOOKUP(A23,HOP!A:H,8,0)</f>
        <v>112.00</v>
      </c>
      <c r="F23" t="str">
        <f>VLOOKUP(A23,HOP!A:B,2,0)</f>
        <v>2056184</v>
      </c>
      <c r="G23">
        <f t="shared" si="0"/>
        <v>0</v>
      </c>
      <c r="H23" t="str">
        <f t="shared" si="1"/>
        <v>，2056184</v>
      </c>
    </row>
    <row r="24" ht="14.25" hidden="1" customHeight="1" spans="1:8">
      <c r="A24" s="6" t="s">
        <v>241</v>
      </c>
      <c r="B24" s="7" t="s">
        <v>80</v>
      </c>
      <c r="C24" s="7" t="s">
        <v>81</v>
      </c>
      <c r="D24" s="3">
        <v>106</v>
      </c>
      <c r="E24" t="str">
        <f>VLOOKUP(A24,HOP!A:H,8,0)</f>
        <v>106.00</v>
      </c>
      <c r="F24" t="str">
        <f>VLOOKUP(A24,HOP!A:B,2,0)</f>
        <v>2056318</v>
      </c>
      <c r="G24">
        <f t="shared" si="0"/>
        <v>0</v>
      </c>
      <c r="H24" t="str">
        <f t="shared" si="1"/>
        <v>，2056318</v>
      </c>
    </row>
    <row r="25" ht="14.25" hidden="1" customHeight="1" spans="1:8">
      <c r="A25" s="6" t="s">
        <v>249</v>
      </c>
      <c r="B25" s="7" t="s">
        <v>80</v>
      </c>
      <c r="C25" s="7" t="s">
        <v>81</v>
      </c>
      <c r="D25" s="3">
        <v>115</v>
      </c>
      <c r="E25" t="str">
        <f>VLOOKUP(A25,HOP!A:H,8,0)</f>
        <v>115.00</v>
      </c>
      <c r="F25" t="str">
        <f>VLOOKUP(A25,HOP!A:B,2,0)</f>
        <v>2055187</v>
      </c>
      <c r="G25">
        <f t="shared" si="0"/>
        <v>0</v>
      </c>
      <c r="H25" t="str">
        <f t="shared" si="1"/>
        <v>，2055187</v>
      </c>
    </row>
    <row r="26" ht="14.25" hidden="1" customHeight="1" spans="1:8">
      <c r="A26" s="6" t="s">
        <v>254</v>
      </c>
      <c r="B26" s="7" t="s">
        <v>80</v>
      </c>
      <c r="C26" s="7" t="s">
        <v>81</v>
      </c>
      <c r="D26" s="3">
        <v>196</v>
      </c>
      <c r="E26" t="str">
        <f>VLOOKUP(A26,HOP!A:H,8,0)</f>
        <v>196.00</v>
      </c>
      <c r="F26" t="str">
        <f>VLOOKUP(A26,HOP!A:B,2,0)</f>
        <v>2055493</v>
      </c>
      <c r="G26">
        <f t="shared" si="0"/>
        <v>0</v>
      </c>
      <c r="H26" t="str">
        <f t="shared" si="1"/>
        <v>，2055493</v>
      </c>
    </row>
    <row r="27" ht="14.25" hidden="1" customHeight="1" spans="1:8">
      <c r="A27" s="6" t="s">
        <v>261</v>
      </c>
      <c r="B27" s="7" t="s">
        <v>80</v>
      </c>
      <c r="C27" s="7" t="s">
        <v>81</v>
      </c>
      <c r="D27" s="3">
        <v>311</v>
      </c>
      <c r="E27" t="str">
        <f>VLOOKUP(A27,HOP!A:H,8,0)</f>
        <v>311.00</v>
      </c>
      <c r="F27" t="str">
        <f>VLOOKUP(A27,HOP!A:B,2,0)</f>
        <v>2035263</v>
      </c>
      <c r="G27">
        <f t="shared" si="0"/>
        <v>0</v>
      </c>
      <c r="H27" t="str">
        <f t="shared" si="1"/>
        <v>，2035263</v>
      </c>
    </row>
    <row r="28" ht="14.25" hidden="1" customHeight="1" spans="1:8">
      <c r="A28" s="6" t="s">
        <v>270</v>
      </c>
      <c r="B28" s="7" t="s">
        <v>80</v>
      </c>
      <c r="C28" s="7" t="s">
        <v>81</v>
      </c>
      <c r="D28" s="3">
        <v>121</v>
      </c>
      <c r="E28" t="str">
        <f>VLOOKUP(A28,HOP!A:H,8,0)</f>
        <v>121.00</v>
      </c>
      <c r="F28" t="str">
        <f>VLOOKUP(A28,HOP!A:B,2,0)</f>
        <v>2036724</v>
      </c>
      <c r="G28">
        <f t="shared" si="0"/>
        <v>0</v>
      </c>
      <c r="H28" t="str">
        <f t="shared" si="1"/>
        <v>，2036724</v>
      </c>
    </row>
    <row r="29" ht="14.25" hidden="1" customHeight="1" spans="1:8">
      <c r="A29" s="6" t="s">
        <v>276</v>
      </c>
      <c r="B29" s="7" t="s">
        <v>101</v>
      </c>
      <c r="C29" s="7" t="s">
        <v>81</v>
      </c>
      <c r="D29" s="3">
        <v>580</v>
      </c>
      <c r="E29" t="str">
        <f>VLOOKUP(A29,HOP!A:H,8,0)</f>
        <v>580.00</v>
      </c>
      <c r="F29" t="str">
        <f>VLOOKUP(A29,HOP!A:B,2,0)</f>
        <v>2046967</v>
      </c>
      <c r="G29">
        <f t="shared" si="0"/>
        <v>0</v>
      </c>
      <c r="H29" t="str">
        <f t="shared" si="1"/>
        <v>，2046967</v>
      </c>
    </row>
    <row r="30" ht="14.25" hidden="1" customHeight="1" spans="1:8">
      <c r="A30" s="6" t="s">
        <v>284</v>
      </c>
      <c r="B30" s="7" t="s">
        <v>288</v>
      </c>
      <c r="C30" s="7" t="s">
        <v>81</v>
      </c>
      <c r="D30" s="3">
        <v>360</v>
      </c>
      <c r="E30" t="str">
        <f>VLOOKUP(A30,HOP!A:H,8,0)</f>
        <v>360.00</v>
      </c>
      <c r="F30" t="str">
        <f>VLOOKUP(A30,HOP!A:B,2,0)</f>
        <v>2052029</v>
      </c>
      <c r="G30">
        <f t="shared" si="0"/>
        <v>0</v>
      </c>
      <c r="H30" t="str">
        <f t="shared" si="1"/>
        <v>，2052029</v>
      </c>
    </row>
    <row r="31" ht="14.25" hidden="1" customHeight="1" spans="1:8">
      <c r="A31" s="6" t="s">
        <v>293</v>
      </c>
      <c r="B31" s="7" t="s">
        <v>288</v>
      </c>
      <c r="C31" s="7" t="s">
        <v>81</v>
      </c>
      <c r="D31" s="3">
        <v>309</v>
      </c>
      <c r="E31" t="str">
        <f>VLOOKUP(A31,HOP!A:H,8,0)</f>
        <v>309.00</v>
      </c>
      <c r="F31" t="str">
        <f>VLOOKUP(A31,HOP!A:B,2,0)</f>
        <v>2051437</v>
      </c>
      <c r="G31">
        <f t="shared" si="0"/>
        <v>0</v>
      </c>
      <c r="H31" t="str">
        <f t="shared" si="1"/>
        <v>，2051437</v>
      </c>
    </row>
    <row r="32" ht="14.25" hidden="1" customHeight="1" spans="1:8">
      <c r="A32" s="6" t="s">
        <v>301</v>
      </c>
      <c r="B32" s="7" t="s">
        <v>101</v>
      </c>
      <c r="C32" s="7" t="s">
        <v>81</v>
      </c>
      <c r="D32" s="3">
        <v>500</v>
      </c>
      <c r="E32" t="str">
        <f>VLOOKUP(A32,HOP!A:H,8,0)</f>
        <v>500.00</v>
      </c>
      <c r="F32" t="str">
        <f>VLOOKUP(A32,HOP!A:B,2,0)</f>
        <v>2052939</v>
      </c>
      <c r="G32">
        <f t="shared" si="0"/>
        <v>0</v>
      </c>
      <c r="H32" t="str">
        <f t="shared" si="1"/>
        <v>，2052939</v>
      </c>
    </row>
    <row r="33" ht="14.25" hidden="1" customHeight="1" spans="1:8">
      <c r="A33" s="6" t="s">
        <v>309</v>
      </c>
      <c r="B33" s="7" t="s">
        <v>80</v>
      </c>
      <c r="C33" s="7" t="s">
        <v>81</v>
      </c>
      <c r="D33" s="3">
        <v>206</v>
      </c>
      <c r="E33" t="str">
        <f>VLOOKUP(A33,HOP!A:H,8,0)</f>
        <v>206.00</v>
      </c>
      <c r="F33" t="str">
        <f>VLOOKUP(A33,HOP!A:B,2,0)</f>
        <v>2050878</v>
      </c>
      <c r="G33">
        <f t="shared" si="0"/>
        <v>0</v>
      </c>
      <c r="H33" t="str">
        <f t="shared" si="1"/>
        <v>，2050878</v>
      </c>
    </row>
    <row r="34" ht="14.25" hidden="1" customHeight="1" spans="1:8">
      <c r="A34" s="6" t="s">
        <v>316</v>
      </c>
      <c r="B34" s="7" t="s">
        <v>80</v>
      </c>
      <c r="C34" s="7" t="s">
        <v>81</v>
      </c>
      <c r="D34" s="3">
        <v>294</v>
      </c>
      <c r="E34" t="str">
        <f>VLOOKUP(A34,HOP!A:H,8,0)</f>
        <v>294.00</v>
      </c>
      <c r="F34" t="str">
        <f>VLOOKUP(A34,HOP!A:B,2,0)</f>
        <v>2053186</v>
      </c>
      <c r="G34">
        <f t="shared" si="0"/>
        <v>0</v>
      </c>
      <c r="H34" t="str">
        <f t="shared" si="1"/>
        <v>，2053186</v>
      </c>
    </row>
    <row r="35" ht="14.25" hidden="1" customHeight="1" spans="1:8">
      <c r="A35" s="6" t="s">
        <v>322</v>
      </c>
      <c r="B35" s="7" t="s">
        <v>288</v>
      </c>
      <c r="C35" s="7" t="s">
        <v>81</v>
      </c>
      <c r="D35" s="3">
        <v>1152</v>
      </c>
      <c r="E35" t="str">
        <f>VLOOKUP(A35,HOP!A:H,8,0)</f>
        <v>1152.00</v>
      </c>
      <c r="F35" t="str">
        <f>VLOOKUP(A35,HOP!A:B,2,0)</f>
        <v>2052429</v>
      </c>
      <c r="G35">
        <f t="shared" si="0"/>
        <v>0</v>
      </c>
      <c r="H35" t="str">
        <f t="shared" si="1"/>
        <v>，2052429</v>
      </c>
    </row>
    <row r="36" ht="14.25" customHeight="1" spans="1:9">
      <c r="A36" s="42" t="s">
        <v>328</v>
      </c>
      <c r="B36" s="7" t="s">
        <v>101</v>
      </c>
      <c r="C36" s="7" t="s">
        <v>81</v>
      </c>
      <c r="D36" s="3">
        <v>254</v>
      </c>
      <c r="E36" t="str">
        <f>VLOOKUP(A36,HOP!A:H,8,0)</f>
        <v>127.00</v>
      </c>
      <c r="F36" t="str">
        <f>VLOOKUP(A36,HOP!A:B,2,0)</f>
        <v>2052312</v>
      </c>
      <c r="G36">
        <f t="shared" si="0"/>
        <v>127</v>
      </c>
      <c r="H36" t="str">
        <f t="shared" si="1"/>
        <v>，2052312</v>
      </c>
      <c r="I36" t="s">
        <v>1827</v>
      </c>
    </row>
    <row r="37" ht="14.25" hidden="1" customHeight="1" spans="1:8">
      <c r="A37" s="6" t="s">
        <v>334</v>
      </c>
      <c r="B37" s="7" t="s">
        <v>80</v>
      </c>
      <c r="C37" s="7" t="s">
        <v>81</v>
      </c>
      <c r="D37" s="3">
        <v>65</v>
      </c>
      <c r="E37" t="str">
        <f>VLOOKUP(A37,HOP!A:H,8,0)</f>
        <v>65.00</v>
      </c>
      <c r="F37" t="str">
        <f>VLOOKUP(A37,HOP!A:B,2,0)</f>
        <v>2054412</v>
      </c>
      <c r="G37">
        <f t="shared" si="0"/>
        <v>0</v>
      </c>
      <c r="H37" t="str">
        <f t="shared" si="1"/>
        <v>，2054412</v>
      </c>
    </row>
    <row r="38" ht="14.25" hidden="1" customHeight="1" spans="1:8">
      <c r="A38" s="6" t="s">
        <v>342</v>
      </c>
      <c r="B38" s="7" t="s">
        <v>80</v>
      </c>
      <c r="C38" s="7" t="s">
        <v>81</v>
      </c>
      <c r="D38" s="3">
        <v>108</v>
      </c>
      <c r="E38" t="str">
        <f>VLOOKUP(A38,HOP!A:H,8,0)</f>
        <v>108.00</v>
      </c>
      <c r="F38" t="str">
        <f>VLOOKUP(A38,HOP!A:B,2,0)</f>
        <v>2054967</v>
      </c>
      <c r="G38">
        <f t="shared" si="0"/>
        <v>0</v>
      </c>
      <c r="H38" t="str">
        <f t="shared" si="1"/>
        <v>，2054967</v>
      </c>
    </row>
    <row r="39" ht="14.25" hidden="1" customHeight="1" spans="1:8">
      <c r="A39" s="6" t="s">
        <v>347</v>
      </c>
      <c r="B39" s="7" t="s">
        <v>80</v>
      </c>
      <c r="C39" s="7" t="s">
        <v>81</v>
      </c>
      <c r="D39" s="3">
        <v>512</v>
      </c>
      <c r="E39" t="str">
        <f>VLOOKUP(A39,HOP!A:H,8,0)</f>
        <v>512.00</v>
      </c>
      <c r="F39" t="str">
        <f>VLOOKUP(A39,HOP!A:B,2,0)</f>
        <v>2054943</v>
      </c>
      <c r="G39">
        <f t="shared" si="0"/>
        <v>0</v>
      </c>
      <c r="H39" t="str">
        <f t="shared" si="1"/>
        <v>，2054943</v>
      </c>
    </row>
    <row r="40" ht="14.25" hidden="1" customHeight="1" spans="1:8">
      <c r="A40" s="6" t="s">
        <v>354</v>
      </c>
      <c r="B40" s="7" t="s">
        <v>80</v>
      </c>
      <c r="C40" s="7" t="s">
        <v>81</v>
      </c>
      <c r="D40" s="3">
        <v>149</v>
      </c>
      <c r="E40" t="str">
        <f>VLOOKUP(A40,HOP!A:H,8,0)</f>
        <v>149.00</v>
      </c>
      <c r="F40" t="str">
        <f>VLOOKUP(A40,HOP!A:B,2,0)</f>
        <v>2055386</v>
      </c>
      <c r="G40">
        <f t="shared" si="0"/>
        <v>0</v>
      </c>
      <c r="H40" t="str">
        <f t="shared" si="1"/>
        <v>，2055386</v>
      </c>
    </row>
    <row r="41" ht="14.25" hidden="1" customHeight="1" spans="1:8">
      <c r="A41" s="6" t="s">
        <v>360</v>
      </c>
      <c r="B41" s="7" t="s">
        <v>80</v>
      </c>
      <c r="C41" s="7" t="s">
        <v>81</v>
      </c>
      <c r="D41" s="3">
        <v>106</v>
      </c>
      <c r="E41" t="str">
        <f>VLOOKUP(A41,HOP!A:H,8,0)</f>
        <v>106.00</v>
      </c>
      <c r="F41" t="str">
        <f>VLOOKUP(A41,HOP!A:B,2,0)</f>
        <v>2055057</v>
      </c>
      <c r="G41">
        <f t="shared" si="0"/>
        <v>0</v>
      </c>
      <c r="H41" t="str">
        <f t="shared" si="1"/>
        <v>，2055057</v>
      </c>
    </row>
    <row r="42" ht="14.25" hidden="1" customHeight="1" spans="1:8">
      <c r="A42" s="6" t="s">
        <v>364</v>
      </c>
      <c r="B42" s="7" t="s">
        <v>80</v>
      </c>
      <c r="C42" s="7" t="s">
        <v>81</v>
      </c>
      <c r="D42" s="3">
        <v>835</v>
      </c>
      <c r="E42" t="str">
        <f>VLOOKUP(A42,HOP!A:H,8,0)</f>
        <v>835.00</v>
      </c>
      <c r="F42" t="str">
        <f>VLOOKUP(A42,HOP!A:B,2,0)</f>
        <v>2054651</v>
      </c>
      <c r="G42">
        <f t="shared" si="0"/>
        <v>0</v>
      </c>
      <c r="H42" t="str">
        <f t="shared" si="1"/>
        <v>，2054651</v>
      </c>
    </row>
    <row r="43" ht="14.25" hidden="1" customHeight="1" spans="1:8">
      <c r="A43" s="6" t="s">
        <v>372</v>
      </c>
      <c r="B43" s="7" t="s">
        <v>80</v>
      </c>
      <c r="C43" s="7" t="s">
        <v>81</v>
      </c>
      <c r="D43" s="3">
        <v>214</v>
      </c>
      <c r="E43" t="str">
        <f>VLOOKUP(A43,HOP!A:H,8,0)</f>
        <v>214.00</v>
      </c>
      <c r="F43" t="str">
        <f>VLOOKUP(A43,HOP!A:B,2,0)</f>
        <v>2055817</v>
      </c>
      <c r="G43">
        <f t="shared" si="0"/>
        <v>0</v>
      </c>
      <c r="H43" t="str">
        <f t="shared" si="1"/>
        <v>，2055817</v>
      </c>
    </row>
    <row r="44" ht="14.25" hidden="1" customHeight="1" spans="1:8">
      <c r="A44" s="6" t="s">
        <v>379</v>
      </c>
      <c r="B44" s="7" t="s">
        <v>80</v>
      </c>
      <c r="C44" s="7" t="s">
        <v>81</v>
      </c>
      <c r="D44" s="3">
        <v>102</v>
      </c>
      <c r="E44" t="str">
        <f>VLOOKUP(A44,HOP!A:H,8,0)</f>
        <v>102.00</v>
      </c>
      <c r="F44" t="str">
        <f>VLOOKUP(A44,HOP!A:B,2,0)</f>
        <v>2055479</v>
      </c>
      <c r="G44">
        <f t="shared" si="0"/>
        <v>0</v>
      </c>
      <c r="H44" t="str">
        <f t="shared" si="1"/>
        <v>，2055479</v>
      </c>
    </row>
    <row r="45" ht="14.25" hidden="1" customHeight="1" spans="1:8">
      <c r="A45" s="6" t="s">
        <v>386</v>
      </c>
      <c r="B45" s="7" t="s">
        <v>80</v>
      </c>
      <c r="C45" s="7" t="s">
        <v>81</v>
      </c>
      <c r="D45" s="3">
        <v>87</v>
      </c>
      <c r="E45" t="str">
        <f>VLOOKUP(A45,HOP!A:H,8,0)</f>
        <v>87.00</v>
      </c>
      <c r="F45" t="str">
        <f>VLOOKUP(A45,HOP!A:B,2,0)</f>
        <v>2055780</v>
      </c>
      <c r="G45">
        <f t="shared" si="0"/>
        <v>0</v>
      </c>
      <c r="H45" t="str">
        <f t="shared" si="1"/>
        <v>，2055780</v>
      </c>
    </row>
    <row r="46" ht="14.25" hidden="1" customHeight="1" spans="1:8">
      <c r="A46" s="6" t="s">
        <v>393</v>
      </c>
      <c r="B46" s="7" t="s">
        <v>80</v>
      </c>
      <c r="C46" s="7" t="s">
        <v>81</v>
      </c>
      <c r="D46" s="3">
        <v>196</v>
      </c>
      <c r="E46" t="str">
        <f>VLOOKUP(A46,HOP!A:H,8,0)</f>
        <v>196.00</v>
      </c>
      <c r="F46" t="str">
        <f>VLOOKUP(A46,HOP!A:B,2,0)</f>
        <v>2055626</v>
      </c>
      <c r="G46">
        <f t="shared" si="0"/>
        <v>0</v>
      </c>
      <c r="H46" t="str">
        <f t="shared" si="1"/>
        <v>，2055626</v>
      </c>
    </row>
    <row r="47" ht="14.25" hidden="1" customHeight="1" spans="1:8">
      <c r="A47" s="6" t="s">
        <v>398</v>
      </c>
      <c r="B47" s="7" t="s">
        <v>80</v>
      </c>
      <c r="C47" s="7" t="s">
        <v>81</v>
      </c>
      <c r="D47" s="3">
        <v>109</v>
      </c>
      <c r="E47" t="str">
        <f>VLOOKUP(A47,HOP!A:H,8,0)</f>
        <v>109.00</v>
      </c>
      <c r="F47" t="str">
        <f>VLOOKUP(A47,HOP!A:B,2,0)</f>
        <v>2055547</v>
      </c>
      <c r="G47">
        <f t="shared" si="0"/>
        <v>0</v>
      </c>
      <c r="H47" t="str">
        <f t="shared" si="1"/>
        <v>，2055547</v>
      </c>
    </row>
    <row r="48" ht="14.25" hidden="1" customHeight="1" spans="1:8">
      <c r="A48" s="6" t="s">
        <v>403</v>
      </c>
      <c r="B48" s="7" t="s">
        <v>80</v>
      </c>
      <c r="C48" s="7" t="s">
        <v>81</v>
      </c>
      <c r="D48" s="3">
        <v>130</v>
      </c>
      <c r="E48" t="str">
        <f>VLOOKUP(A48,HOP!A:H,8,0)</f>
        <v>130.00</v>
      </c>
      <c r="F48" t="str">
        <f>VLOOKUP(A48,HOP!A:B,2,0)</f>
        <v>2055713</v>
      </c>
      <c r="G48">
        <f t="shared" si="0"/>
        <v>0</v>
      </c>
      <c r="H48" t="str">
        <f t="shared" si="1"/>
        <v>，2055713</v>
      </c>
    </row>
    <row r="49" ht="14.25" hidden="1" customHeight="1" spans="1:8">
      <c r="A49" s="6" t="s">
        <v>410</v>
      </c>
      <c r="B49" s="7" t="s">
        <v>80</v>
      </c>
      <c r="C49" s="7" t="s">
        <v>81</v>
      </c>
      <c r="D49" s="3">
        <v>156</v>
      </c>
      <c r="E49" t="str">
        <f>VLOOKUP(A49,HOP!A:H,8,0)</f>
        <v>156.00</v>
      </c>
      <c r="F49" t="str">
        <f>VLOOKUP(A49,HOP!A:B,2,0)</f>
        <v>2055567</v>
      </c>
      <c r="G49">
        <f t="shared" si="0"/>
        <v>0</v>
      </c>
      <c r="H49" t="str">
        <f t="shared" si="1"/>
        <v>，2055567</v>
      </c>
    </row>
    <row r="50" ht="14.25" hidden="1" customHeight="1" spans="1:8">
      <c r="A50" s="6" t="s">
        <v>418</v>
      </c>
      <c r="B50" s="7" t="s">
        <v>80</v>
      </c>
      <c r="C50" s="7" t="s">
        <v>81</v>
      </c>
      <c r="D50" s="3">
        <v>111</v>
      </c>
      <c r="E50" t="str">
        <f>VLOOKUP(A50,HOP!A:H,8,0)</f>
        <v>111.00</v>
      </c>
      <c r="F50" t="str">
        <f>VLOOKUP(A50,HOP!A:B,2,0)</f>
        <v>2055509</v>
      </c>
      <c r="G50">
        <f t="shared" si="0"/>
        <v>0</v>
      </c>
      <c r="H50" t="str">
        <f t="shared" si="1"/>
        <v>，2055509</v>
      </c>
    </row>
    <row r="51" ht="14.25" hidden="1" customHeight="1" spans="1:8">
      <c r="A51" s="6" t="s">
        <v>424</v>
      </c>
      <c r="B51" s="7" t="s">
        <v>80</v>
      </c>
      <c r="C51" s="7" t="s">
        <v>81</v>
      </c>
      <c r="D51" s="3">
        <v>113</v>
      </c>
      <c r="E51" t="str">
        <f>VLOOKUP(A51,HOP!A:H,8,0)</f>
        <v>113.00</v>
      </c>
      <c r="F51" t="str">
        <f>VLOOKUP(A51,HOP!A:B,2,0)</f>
        <v>2055498</v>
      </c>
      <c r="G51">
        <f t="shared" si="0"/>
        <v>0</v>
      </c>
      <c r="H51" t="str">
        <f t="shared" si="1"/>
        <v>，2055498</v>
      </c>
    </row>
    <row r="52" ht="14.25" hidden="1" customHeight="1" spans="1:8">
      <c r="A52" s="6" t="s">
        <v>430</v>
      </c>
      <c r="B52" s="7" t="s">
        <v>80</v>
      </c>
      <c r="C52" s="7" t="s">
        <v>81</v>
      </c>
      <c r="D52" s="3">
        <v>177</v>
      </c>
      <c r="E52" t="str">
        <f>VLOOKUP(A52,HOP!A:H,8,0)</f>
        <v>177.00</v>
      </c>
      <c r="F52" t="str">
        <f>VLOOKUP(A52,HOP!A:B,2,0)</f>
        <v>2055657</v>
      </c>
      <c r="G52">
        <f t="shared" si="0"/>
        <v>0</v>
      </c>
      <c r="H52" t="str">
        <f t="shared" si="1"/>
        <v>，2055657</v>
      </c>
    </row>
    <row r="53" ht="14.25" hidden="1" customHeight="1" spans="1:8">
      <c r="A53" s="6" t="s">
        <v>437</v>
      </c>
      <c r="B53" s="7" t="s">
        <v>80</v>
      </c>
      <c r="C53" s="7" t="s">
        <v>81</v>
      </c>
      <c r="D53" s="3">
        <v>197</v>
      </c>
      <c r="E53" t="str">
        <f>VLOOKUP(A53,HOP!A:H,8,0)</f>
        <v>197.00</v>
      </c>
      <c r="F53" t="str">
        <f>VLOOKUP(A53,HOP!A:B,2,0)</f>
        <v>2056330</v>
      </c>
      <c r="G53">
        <f t="shared" si="0"/>
        <v>0</v>
      </c>
      <c r="H53" t="str">
        <f t="shared" si="1"/>
        <v>，2056330</v>
      </c>
    </row>
    <row r="54" ht="14.25" hidden="1" customHeight="1" spans="1:8">
      <c r="A54" s="6" t="s">
        <v>444</v>
      </c>
      <c r="B54" s="7" t="s">
        <v>80</v>
      </c>
      <c r="C54" s="7" t="s">
        <v>81</v>
      </c>
      <c r="D54" s="3">
        <v>113</v>
      </c>
      <c r="E54" t="str">
        <f>VLOOKUP(A54,HOP!A:H,8,0)</f>
        <v>113.00</v>
      </c>
      <c r="F54" t="str">
        <f>VLOOKUP(A54,HOP!A:B,2,0)</f>
        <v>2056091</v>
      </c>
      <c r="G54">
        <f t="shared" si="0"/>
        <v>0</v>
      </c>
      <c r="H54" t="str">
        <f t="shared" si="1"/>
        <v>，2056091</v>
      </c>
    </row>
    <row r="55" ht="14.25" hidden="1" customHeight="1" spans="1:8">
      <c r="A55" s="6" t="s">
        <v>448</v>
      </c>
      <c r="B55" s="7" t="s">
        <v>80</v>
      </c>
      <c r="C55" s="7" t="s">
        <v>81</v>
      </c>
      <c r="D55" s="3">
        <v>201</v>
      </c>
      <c r="E55" t="str">
        <f>VLOOKUP(A55,HOP!A:H,8,0)</f>
        <v>201.00</v>
      </c>
      <c r="F55" t="str">
        <f>VLOOKUP(A55,HOP!A:B,2,0)</f>
        <v>2056237</v>
      </c>
      <c r="G55">
        <f t="shared" si="0"/>
        <v>0</v>
      </c>
      <c r="H55" t="str">
        <f t="shared" si="1"/>
        <v>，2056237</v>
      </c>
    </row>
    <row r="56" ht="14.25" hidden="1" customHeight="1" spans="1:8">
      <c r="A56" s="6" t="s">
        <v>454</v>
      </c>
      <c r="B56" s="7" t="s">
        <v>101</v>
      </c>
      <c r="C56" s="7" t="s">
        <v>81</v>
      </c>
      <c r="D56" s="3">
        <v>1188</v>
      </c>
      <c r="E56" t="str">
        <f>VLOOKUP(A56,HOP!A:H,8,0)</f>
        <v>1188.00</v>
      </c>
      <c r="F56" t="str">
        <f>VLOOKUP(A56,HOP!A:B,2,0)</f>
        <v>2026801</v>
      </c>
      <c r="G56">
        <f t="shared" si="0"/>
        <v>0</v>
      </c>
      <c r="H56" t="str">
        <f t="shared" si="1"/>
        <v>，2026801</v>
      </c>
    </row>
    <row r="57" ht="14.25" hidden="1" customHeight="1" spans="1:8">
      <c r="A57" s="6" t="s">
        <v>462</v>
      </c>
      <c r="B57" s="7" t="s">
        <v>80</v>
      </c>
      <c r="C57" s="7" t="s">
        <v>81</v>
      </c>
      <c r="D57" s="3">
        <v>145</v>
      </c>
      <c r="E57" t="str">
        <f>VLOOKUP(A57,HOP!A:H,8,0)</f>
        <v>145.00</v>
      </c>
      <c r="F57" t="str">
        <f>VLOOKUP(A57,HOP!A:B,2,0)</f>
        <v>2052862</v>
      </c>
      <c r="G57">
        <f t="shared" si="0"/>
        <v>0</v>
      </c>
      <c r="H57" t="str">
        <f t="shared" si="1"/>
        <v>，2052862</v>
      </c>
    </row>
    <row r="58" ht="14.25" hidden="1" customHeight="1" spans="1:8">
      <c r="A58" s="6" t="s">
        <v>469</v>
      </c>
      <c r="B58" s="7" t="s">
        <v>80</v>
      </c>
      <c r="C58" s="7" t="s">
        <v>81</v>
      </c>
      <c r="D58" s="3">
        <v>102</v>
      </c>
      <c r="E58" t="str">
        <f>VLOOKUP(A58,HOP!A:H,8,0)</f>
        <v>102.00</v>
      </c>
      <c r="F58" t="str">
        <f>VLOOKUP(A58,HOP!A:B,2,0)</f>
        <v>2053415</v>
      </c>
      <c r="G58">
        <f t="shared" si="0"/>
        <v>0</v>
      </c>
      <c r="H58" t="str">
        <f t="shared" si="1"/>
        <v>，2053415</v>
      </c>
    </row>
    <row r="59" ht="14.25" hidden="1" customHeight="1" spans="1:8">
      <c r="A59" s="6" t="s">
        <v>474</v>
      </c>
      <c r="B59" s="7" t="s">
        <v>101</v>
      </c>
      <c r="C59" s="7" t="s">
        <v>81</v>
      </c>
      <c r="D59" s="3">
        <v>66</v>
      </c>
      <c r="E59" t="str">
        <f>VLOOKUP(A59,HOP!A:H,8,0)</f>
        <v>66.00</v>
      </c>
      <c r="F59" t="str">
        <f>VLOOKUP(A59,HOP!A:B,2,0)</f>
        <v>2053556</v>
      </c>
      <c r="G59">
        <f t="shared" si="0"/>
        <v>0</v>
      </c>
      <c r="H59" t="str">
        <f t="shared" si="1"/>
        <v>，2053556</v>
      </c>
    </row>
    <row r="60" ht="14.25" hidden="1" customHeight="1" spans="1:8">
      <c r="A60" s="6" t="s">
        <v>481</v>
      </c>
      <c r="B60" s="7" t="s">
        <v>101</v>
      </c>
      <c r="C60" s="7" t="s">
        <v>81</v>
      </c>
      <c r="D60" s="3">
        <v>532</v>
      </c>
      <c r="E60" t="str">
        <f>VLOOKUP(A60,HOP!A:H,8,0)</f>
        <v>532.00</v>
      </c>
      <c r="F60" t="str">
        <f>VLOOKUP(A60,HOP!A:B,2,0)</f>
        <v>2053598</v>
      </c>
      <c r="G60">
        <f t="shared" si="0"/>
        <v>0</v>
      </c>
      <c r="H60" t="str">
        <f t="shared" si="1"/>
        <v>，2053598</v>
      </c>
    </row>
    <row r="61" ht="14.25" hidden="1" customHeight="1" spans="1:8">
      <c r="A61" s="6" t="s">
        <v>489</v>
      </c>
      <c r="B61" s="7" t="s">
        <v>80</v>
      </c>
      <c r="C61" s="7" t="s">
        <v>81</v>
      </c>
      <c r="D61" s="3">
        <v>189</v>
      </c>
      <c r="E61" t="str">
        <f>VLOOKUP(A61,HOP!A:H,8,0)</f>
        <v>189.00</v>
      </c>
      <c r="F61" t="str">
        <f>VLOOKUP(A61,HOP!A:B,2,0)</f>
        <v>2054807</v>
      </c>
      <c r="G61">
        <f t="shared" si="0"/>
        <v>0</v>
      </c>
      <c r="H61" t="str">
        <f t="shared" si="1"/>
        <v>，2054807</v>
      </c>
    </row>
    <row r="62" ht="14.25" hidden="1" customHeight="1" spans="1:8">
      <c r="A62" s="6" t="s">
        <v>497</v>
      </c>
      <c r="B62" s="7" t="s">
        <v>80</v>
      </c>
      <c r="C62" s="7" t="s">
        <v>81</v>
      </c>
      <c r="D62" s="3">
        <v>106</v>
      </c>
      <c r="E62" t="str">
        <f>VLOOKUP(A62,HOP!A:H,8,0)</f>
        <v>106.00</v>
      </c>
      <c r="F62" t="str">
        <f>VLOOKUP(A62,HOP!A:B,2,0)</f>
        <v>2055202</v>
      </c>
      <c r="G62">
        <f t="shared" si="0"/>
        <v>0</v>
      </c>
      <c r="H62" t="str">
        <f t="shared" si="1"/>
        <v>，2055202</v>
      </c>
    </row>
    <row r="63" ht="14.25" hidden="1" customHeight="1" spans="1:8">
      <c r="A63" s="6" t="s">
        <v>502</v>
      </c>
      <c r="B63" s="7" t="s">
        <v>80</v>
      </c>
      <c r="C63" s="7" t="s">
        <v>81</v>
      </c>
      <c r="D63" s="3">
        <v>114</v>
      </c>
      <c r="E63" t="str">
        <f>VLOOKUP(A63,HOP!A:H,8,0)</f>
        <v>114.00</v>
      </c>
      <c r="F63" t="str">
        <f>VLOOKUP(A63,HOP!A:B,2,0)</f>
        <v>2055124</v>
      </c>
      <c r="G63">
        <f t="shared" si="0"/>
        <v>0</v>
      </c>
      <c r="H63" t="str">
        <f t="shared" si="1"/>
        <v>，2055124</v>
      </c>
    </row>
    <row r="64" ht="14.25" hidden="1" customHeight="1" spans="1:8">
      <c r="A64" s="6" t="s">
        <v>509</v>
      </c>
      <c r="B64" s="7" t="s">
        <v>80</v>
      </c>
      <c r="C64" s="7" t="s">
        <v>81</v>
      </c>
      <c r="D64" s="3">
        <v>277</v>
      </c>
      <c r="E64" t="str">
        <f>VLOOKUP(A64,HOP!A:H,8,0)</f>
        <v>277.00</v>
      </c>
      <c r="F64" t="str">
        <f>VLOOKUP(A64,HOP!A:B,2,0)</f>
        <v>2055295</v>
      </c>
      <c r="G64">
        <f t="shared" si="0"/>
        <v>0</v>
      </c>
      <c r="H64" t="str">
        <f t="shared" si="1"/>
        <v>，2055295</v>
      </c>
    </row>
    <row r="65" ht="14.25" hidden="1" customHeight="1" spans="1:8">
      <c r="A65" s="6" t="s">
        <v>517</v>
      </c>
      <c r="B65" s="7" t="s">
        <v>80</v>
      </c>
      <c r="C65" s="7" t="s">
        <v>81</v>
      </c>
      <c r="D65" s="3">
        <v>84</v>
      </c>
      <c r="E65" t="str">
        <f>VLOOKUP(A65,HOP!A:H,8,0)</f>
        <v>84.00</v>
      </c>
      <c r="F65" t="str">
        <f>VLOOKUP(A65,HOP!A:B,2,0)</f>
        <v>2055610</v>
      </c>
      <c r="G65">
        <f t="shared" si="0"/>
        <v>0</v>
      </c>
      <c r="H65" t="str">
        <f t="shared" si="1"/>
        <v>，2055610</v>
      </c>
    </row>
    <row r="66" ht="14.25" hidden="1" customHeight="1" spans="1:8">
      <c r="A66" s="6" t="s">
        <v>525</v>
      </c>
      <c r="B66" s="7" t="s">
        <v>80</v>
      </c>
      <c r="C66" s="7" t="s">
        <v>81</v>
      </c>
      <c r="D66" s="3">
        <v>188</v>
      </c>
      <c r="E66" t="str">
        <f>VLOOKUP(A66,HOP!A:H,8,0)</f>
        <v>188.00</v>
      </c>
      <c r="F66" t="str">
        <f>VLOOKUP(A66,HOP!A:B,2,0)</f>
        <v>2055719</v>
      </c>
      <c r="G66">
        <f t="shared" si="0"/>
        <v>0</v>
      </c>
      <c r="H66" t="str">
        <f t="shared" si="1"/>
        <v>，2055719</v>
      </c>
    </row>
    <row r="67" ht="14.25" hidden="1" customHeight="1" spans="1:8">
      <c r="A67" s="6" t="s">
        <v>532</v>
      </c>
      <c r="B67" s="7" t="s">
        <v>80</v>
      </c>
      <c r="C67" s="7" t="s">
        <v>81</v>
      </c>
      <c r="D67" s="3">
        <v>158</v>
      </c>
      <c r="E67" t="str">
        <f>VLOOKUP(A67,HOP!A:H,8,0)</f>
        <v>158.00</v>
      </c>
      <c r="F67" t="str">
        <f>VLOOKUP(A67,HOP!A:B,2,0)</f>
        <v>2055321</v>
      </c>
      <c r="G67">
        <f t="shared" ref="G67:G130" si="2">D67-E67</f>
        <v>0</v>
      </c>
      <c r="H67" t="str">
        <f t="shared" ref="H67:H130" si="3">$H$1&amp;F67</f>
        <v>，2055321</v>
      </c>
    </row>
    <row r="68" ht="14.25" hidden="1" customHeight="1" spans="1:8">
      <c r="A68" s="6" t="s">
        <v>539</v>
      </c>
      <c r="B68" s="7" t="s">
        <v>80</v>
      </c>
      <c r="C68" s="7" t="s">
        <v>81</v>
      </c>
      <c r="D68" s="3">
        <v>126</v>
      </c>
      <c r="E68" t="str">
        <f>VLOOKUP(A68,HOP!A:H,8,0)</f>
        <v>126.00</v>
      </c>
      <c r="F68" t="str">
        <f>VLOOKUP(A68,HOP!A:B,2,0)</f>
        <v>2055661</v>
      </c>
      <c r="G68">
        <f t="shared" si="2"/>
        <v>0</v>
      </c>
      <c r="H68" t="str">
        <f t="shared" si="3"/>
        <v>，2055661</v>
      </c>
    </row>
    <row r="69" ht="14.25" hidden="1" customHeight="1" spans="1:8">
      <c r="A69" s="6" t="s">
        <v>544</v>
      </c>
      <c r="B69" s="7" t="s">
        <v>80</v>
      </c>
      <c r="C69" s="7" t="s">
        <v>81</v>
      </c>
      <c r="D69" s="3">
        <v>102</v>
      </c>
      <c r="E69" t="str">
        <f>VLOOKUP(A69,HOP!A:H,8,0)</f>
        <v>102.00</v>
      </c>
      <c r="F69" t="str">
        <f>VLOOKUP(A69,HOP!A:B,2,0)</f>
        <v>2055063</v>
      </c>
      <c r="G69">
        <f t="shared" si="2"/>
        <v>0</v>
      </c>
      <c r="H69" t="str">
        <f t="shared" si="3"/>
        <v>，2055063</v>
      </c>
    </row>
    <row r="70" ht="14.25" hidden="1" customHeight="1" spans="1:8">
      <c r="A70" s="6" t="s">
        <v>548</v>
      </c>
      <c r="B70" s="7" t="s">
        <v>80</v>
      </c>
      <c r="C70" s="7" t="s">
        <v>81</v>
      </c>
      <c r="D70" s="3">
        <v>120</v>
      </c>
      <c r="E70" t="str">
        <f>VLOOKUP(A70,HOP!A:H,8,0)</f>
        <v>120.00</v>
      </c>
      <c r="F70" t="str">
        <f>VLOOKUP(A70,HOP!A:B,2,0)</f>
        <v>2055404</v>
      </c>
      <c r="G70">
        <f t="shared" si="2"/>
        <v>0</v>
      </c>
      <c r="H70" t="str">
        <f t="shared" si="3"/>
        <v>，2055404</v>
      </c>
    </row>
    <row r="71" ht="14.25" hidden="1" customHeight="1" spans="1:8">
      <c r="A71" s="6" t="s">
        <v>555</v>
      </c>
      <c r="B71" s="7" t="s">
        <v>80</v>
      </c>
      <c r="C71" s="7" t="s">
        <v>81</v>
      </c>
      <c r="D71" s="3">
        <v>100</v>
      </c>
      <c r="E71" t="str">
        <f>VLOOKUP(A71,HOP!A:H,8,0)</f>
        <v>100.00</v>
      </c>
      <c r="F71" t="str">
        <f>VLOOKUP(A71,HOP!A:B,2,0)</f>
        <v>2055359</v>
      </c>
      <c r="G71">
        <f t="shared" si="2"/>
        <v>0</v>
      </c>
      <c r="H71" t="str">
        <f t="shared" si="3"/>
        <v>，2055359</v>
      </c>
    </row>
    <row r="72" ht="14.25" hidden="1" customHeight="1" spans="1:8">
      <c r="A72" s="6" t="s">
        <v>562</v>
      </c>
      <c r="B72" s="7" t="s">
        <v>80</v>
      </c>
      <c r="C72" s="7" t="s">
        <v>81</v>
      </c>
      <c r="D72" s="3">
        <v>173</v>
      </c>
      <c r="E72" t="str">
        <f>VLOOKUP(A72,HOP!A:H,8,0)</f>
        <v>173.00</v>
      </c>
      <c r="F72" t="str">
        <f>VLOOKUP(A72,HOP!A:B,2,0)</f>
        <v>2055362</v>
      </c>
      <c r="G72">
        <f t="shared" si="2"/>
        <v>0</v>
      </c>
      <c r="H72" t="str">
        <f t="shared" si="3"/>
        <v>，2055362</v>
      </c>
    </row>
    <row r="73" ht="14.25" hidden="1" customHeight="1" spans="1:8">
      <c r="A73" s="6" t="s">
        <v>568</v>
      </c>
      <c r="B73" s="7" t="s">
        <v>80</v>
      </c>
      <c r="C73" s="7" t="s">
        <v>81</v>
      </c>
      <c r="D73" s="3">
        <v>519</v>
      </c>
      <c r="E73" t="str">
        <f>VLOOKUP(A73,HOP!A:H,8,0)</f>
        <v>519.00</v>
      </c>
      <c r="F73" t="str">
        <f>VLOOKUP(A73,HOP!A:B,2,0)</f>
        <v>2055212</v>
      </c>
      <c r="G73">
        <f t="shared" si="2"/>
        <v>0</v>
      </c>
      <c r="H73" t="str">
        <f t="shared" si="3"/>
        <v>，2055212</v>
      </c>
    </row>
    <row r="74" ht="14.25" hidden="1" customHeight="1" spans="1:8">
      <c r="A74" s="6" t="s">
        <v>574</v>
      </c>
      <c r="B74" s="7" t="s">
        <v>80</v>
      </c>
      <c r="C74" s="7" t="s">
        <v>81</v>
      </c>
      <c r="D74" s="3">
        <v>333</v>
      </c>
      <c r="E74" t="str">
        <f>VLOOKUP(A74,HOP!A:H,8,0)</f>
        <v>333.00</v>
      </c>
      <c r="F74" t="str">
        <f>VLOOKUP(A74,HOP!A:B,2,0)</f>
        <v>2056198</v>
      </c>
      <c r="G74">
        <f t="shared" si="2"/>
        <v>0</v>
      </c>
      <c r="H74" t="str">
        <f t="shared" si="3"/>
        <v>，2056198</v>
      </c>
    </row>
    <row r="75" ht="14.25" hidden="1" customHeight="1" spans="1:8">
      <c r="A75" s="6" t="s">
        <v>582</v>
      </c>
      <c r="B75" s="7" t="s">
        <v>80</v>
      </c>
      <c r="C75" s="7" t="s">
        <v>81</v>
      </c>
      <c r="D75" s="3">
        <v>296</v>
      </c>
      <c r="E75" t="str">
        <f>VLOOKUP(A75,HOP!A:H,8,0)</f>
        <v>296.00</v>
      </c>
      <c r="F75" t="str">
        <f>VLOOKUP(A75,HOP!A:B,2,0)</f>
        <v>2054629</v>
      </c>
      <c r="G75">
        <f t="shared" si="2"/>
        <v>0</v>
      </c>
      <c r="H75" t="str">
        <f t="shared" si="3"/>
        <v>，2054629</v>
      </c>
    </row>
    <row r="76" ht="14.25" hidden="1" customHeight="1" spans="1:8">
      <c r="A76" s="6" t="s">
        <v>589</v>
      </c>
      <c r="B76" s="7" t="s">
        <v>80</v>
      </c>
      <c r="C76" s="7" t="s">
        <v>81</v>
      </c>
      <c r="D76" s="3">
        <v>209</v>
      </c>
      <c r="E76" t="str">
        <f>VLOOKUP(A76,HOP!A:H,8,0)</f>
        <v>209.00</v>
      </c>
      <c r="F76" t="str">
        <f>VLOOKUP(A76,HOP!A:B,2,0)</f>
        <v>2056471</v>
      </c>
      <c r="G76">
        <f t="shared" si="2"/>
        <v>0</v>
      </c>
      <c r="H76" t="str">
        <f t="shared" si="3"/>
        <v>，2056471</v>
      </c>
    </row>
    <row r="77" ht="14.25" hidden="1" customHeight="1" spans="1:8">
      <c r="A77" s="6" t="s">
        <v>596</v>
      </c>
      <c r="B77" s="7" t="s">
        <v>80</v>
      </c>
      <c r="C77" s="7" t="s">
        <v>81</v>
      </c>
      <c r="D77" s="3">
        <v>178</v>
      </c>
      <c r="E77" t="str">
        <f>VLOOKUP(A77,HOP!A:H,8,0)</f>
        <v>178.00</v>
      </c>
      <c r="F77" t="str">
        <f>VLOOKUP(A77,HOP!A:B,2,0)</f>
        <v>2056459</v>
      </c>
      <c r="G77">
        <f t="shared" si="2"/>
        <v>0</v>
      </c>
      <c r="H77" t="str">
        <f t="shared" si="3"/>
        <v>，2056459</v>
      </c>
    </row>
    <row r="78" ht="14.25" hidden="1" customHeight="1" spans="1:8">
      <c r="A78" s="6" t="s">
        <v>603</v>
      </c>
      <c r="B78" s="7" t="s">
        <v>80</v>
      </c>
      <c r="C78" s="7" t="s">
        <v>81</v>
      </c>
      <c r="D78" s="3">
        <v>217</v>
      </c>
      <c r="E78" t="str">
        <f>VLOOKUP(A78,HOP!A:H,8,0)</f>
        <v>217.00</v>
      </c>
      <c r="F78" t="str">
        <f>VLOOKUP(A78,HOP!A:B,2,0)</f>
        <v>2056145</v>
      </c>
      <c r="G78">
        <f t="shared" si="2"/>
        <v>0</v>
      </c>
      <c r="H78" t="str">
        <f t="shared" si="3"/>
        <v>，2056145</v>
      </c>
    </row>
    <row r="79" ht="14.25" hidden="1" customHeight="1" spans="1:8">
      <c r="A79" s="6" t="s">
        <v>608</v>
      </c>
      <c r="B79" s="7" t="s">
        <v>80</v>
      </c>
      <c r="C79" s="7" t="s">
        <v>81</v>
      </c>
      <c r="D79" s="3">
        <v>206</v>
      </c>
      <c r="E79" t="str">
        <f>VLOOKUP(A79,HOP!A:H,8,0)</f>
        <v>206.00</v>
      </c>
      <c r="F79" t="str">
        <f>VLOOKUP(A79,HOP!A:B,2,0)</f>
        <v>2055405</v>
      </c>
      <c r="G79">
        <f t="shared" si="2"/>
        <v>0</v>
      </c>
      <c r="H79" t="str">
        <f t="shared" si="3"/>
        <v>，2055405</v>
      </c>
    </row>
    <row r="80" ht="14.25" customHeight="1" spans="1:9">
      <c r="A80" s="42" t="s">
        <v>612</v>
      </c>
      <c r="B80" s="7" t="s">
        <v>288</v>
      </c>
      <c r="C80" s="7" t="s">
        <v>81</v>
      </c>
      <c r="D80" s="3">
        <v>1224</v>
      </c>
      <c r="E80" t="str">
        <f>VLOOKUP(A80,HOP!A:H,8,0)</f>
        <v>408.00</v>
      </c>
      <c r="F80" t="str">
        <f>VLOOKUP(A80,HOP!A:B,2,0)</f>
        <v>2038411</v>
      </c>
      <c r="G80">
        <f t="shared" si="2"/>
        <v>816</v>
      </c>
      <c r="H80" t="str">
        <f t="shared" si="3"/>
        <v>，2038411</v>
      </c>
      <c r="I80" t="s">
        <v>1828</v>
      </c>
    </row>
    <row r="81" ht="14.25" hidden="1" customHeight="1" spans="1:8">
      <c r="A81" s="6" t="s">
        <v>620</v>
      </c>
      <c r="B81" s="7" t="s">
        <v>624</v>
      </c>
      <c r="C81" s="7" t="s">
        <v>81</v>
      </c>
      <c r="D81" s="3">
        <v>767</v>
      </c>
      <c r="E81" t="str">
        <f>VLOOKUP(A81,HOP!A:H,8,0)</f>
        <v>767.00</v>
      </c>
      <c r="F81" t="str">
        <f>VLOOKUP(A81,HOP!A:B,2,0)</f>
        <v>2048173</v>
      </c>
      <c r="G81">
        <f t="shared" si="2"/>
        <v>0</v>
      </c>
      <c r="H81" t="str">
        <f t="shared" si="3"/>
        <v>，2048173</v>
      </c>
    </row>
    <row r="82" ht="14.25" hidden="1" customHeight="1" spans="1:8">
      <c r="A82" s="6" t="s">
        <v>628</v>
      </c>
      <c r="B82" s="7" t="s">
        <v>80</v>
      </c>
      <c r="C82" s="7" t="s">
        <v>81</v>
      </c>
      <c r="D82" s="3">
        <v>112</v>
      </c>
      <c r="E82" t="str">
        <f>VLOOKUP(A82,HOP!A:H,8,0)</f>
        <v>112.00</v>
      </c>
      <c r="F82" t="str">
        <f>VLOOKUP(A82,HOP!A:B,2,0)</f>
        <v>2050396</v>
      </c>
      <c r="G82">
        <f t="shared" si="2"/>
        <v>0</v>
      </c>
      <c r="H82" t="str">
        <f t="shared" si="3"/>
        <v>，2050396</v>
      </c>
    </row>
    <row r="83" ht="14.25" hidden="1" customHeight="1" spans="1:8">
      <c r="A83" s="6" t="s">
        <v>632</v>
      </c>
      <c r="B83" s="7" t="s">
        <v>80</v>
      </c>
      <c r="C83" s="7" t="s">
        <v>81</v>
      </c>
      <c r="D83" s="3">
        <v>88</v>
      </c>
      <c r="E83" t="str">
        <f>VLOOKUP(A83,HOP!A:H,8,0)</f>
        <v>88.00</v>
      </c>
      <c r="F83" t="str">
        <f>VLOOKUP(A83,HOP!A:B,2,0)</f>
        <v>2049895</v>
      </c>
      <c r="G83">
        <f t="shared" si="2"/>
        <v>0</v>
      </c>
      <c r="H83" t="str">
        <f t="shared" si="3"/>
        <v>，2049895</v>
      </c>
    </row>
    <row r="84" ht="14.25" hidden="1" customHeight="1" spans="1:8">
      <c r="A84" s="6" t="s">
        <v>637</v>
      </c>
      <c r="B84" s="7" t="s">
        <v>101</v>
      </c>
      <c r="C84" s="7" t="s">
        <v>81</v>
      </c>
      <c r="D84" s="3">
        <v>498</v>
      </c>
      <c r="E84" t="str">
        <f>VLOOKUP(A84,HOP!A:H,8,0)</f>
        <v>498.00</v>
      </c>
      <c r="F84" t="str">
        <f>VLOOKUP(A84,HOP!A:B,2,0)</f>
        <v>2051727</v>
      </c>
      <c r="G84">
        <f t="shared" si="2"/>
        <v>0</v>
      </c>
      <c r="H84" t="str">
        <f t="shared" si="3"/>
        <v>，2051727</v>
      </c>
    </row>
    <row r="85" ht="14.25" hidden="1" customHeight="1" spans="1:8">
      <c r="A85" s="6" t="s">
        <v>644</v>
      </c>
      <c r="B85" s="7" t="s">
        <v>288</v>
      </c>
      <c r="C85" s="7" t="s">
        <v>81</v>
      </c>
      <c r="D85" s="3">
        <v>840</v>
      </c>
      <c r="E85" t="str">
        <f>VLOOKUP(A85,HOP!A:H,8,0)</f>
        <v>840.00</v>
      </c>
      <c r="F85" t="str">
        <f>VLOOKUP(A85,HOP!A:B,2,0)</f>
        <v>2050949</v>
      </c>
      <c r="G85">
        <f t="shared" si="2"/>
        <v>0</v>
      </c>
      <c r="H85" t="str">
        <f t="shared" si="3"/>
        <v>，2050949</v>
      </c>
    </row>
    <row r="86" ht="14.25" hidden="1" customHeight="1" spans="1:8">
      <c r="A86" s="6" t="s">
        <v>651</v>
      </c>
      <c r="B86" s="7" t="s">
        <v>80</v>
      </c>
      <c r="C86" s="7" t="s">
        <v>81</v>
      </c>
      <c r="D86" s="3">
        <v>156</v>
      </c>
      <c r="E86" t="str">
        <f>VLOOKUP(A86,HOP!A:H,8,0)</f>
        <v>156.00</v>
      </c>
      <c r="F86" t="str">
        <f>VLOOKUP(A86,HOP!A:B,2,0)</f>
        <v>2053826</v>
      </c>
      <c r="G86">
        <f t="shared" si="2"/>
        <v>0</v>
      </c>
      <c r="H86" t="str">
        <f t="shared" si="3"/>
        <v>，2053826</v>
      </c>
    </row>
    <row r="87" ht="14.25" hidden="1" customHeight="1" spans="1:8">
      <c r="A87" s="6" t="s">
        <v>657</v>
      </c>
      <c r="B87" s="7" t="s">
        <v>101</v>
      </c>
      <c r="C87" s="7" t="s">
        <v>81</v>
      </c>
      <c r="D87" s="3">
        <v>356</v>
      </c>
      <c r="E87" t="str">
        <f>VLOOKUP(A87,HOP!A:H,8,0)</f>
        <v>356.00</v>
      </c>
      <c r="F87" t="str">
        <f>VLOOKUP(A87,HOP!A:B,2,0)</f>
        <v>2054161</v>
      </c>
      <c r="G87">
        <f t="shared" si="2"/>
        <v>0</v>
      </c>
      <c r="H87" t="str">
        <f t="shared" si="3"/>
        <v>，2054161</v>
      </c>
    </row>
    <row r="88" ht="14.25" hidden="1" customHeight="1" spans="1:8">
      <c r="A88" s="6" t="s">
        <v>665</v>
      </c>
      <c r="B88" s="7" t="s">
        <v>80</v>
      </c>
      <c r="C88" s="7" t="s">
        <v>81</v>
      </c>
      <c r="D88" s="3">
        <v>180</v>
      </c>
      <c r="E88" t="str">
        <f>VLOOKUP(A88,HOP!A:H,8,0)</f>
        <v>180.00</v>
      </c>
      <c r="F88" t="str">
        <f>VLOOKUP(A88,HOP!A:B,2,0)</f>
        <v>2053822</v>
      </c>
      <c r="G88">
        <f t="shared" si="2"/>
        <v>0</v>
      </c>
      <c r="H88" t="str">
        <f t="shared" si="3"/>
        <v>，2053822</v>
      </c>
    </row>
    <row r="89" ht="14.25" hidden="1" customHeight="1" spans="1:8">
      <c r="A89" s="6" t="s">
        <v>670</v>
      </c>
      <c r="B89" s="7" t="s">
        <v>80</v>
      </c>
      <c r="C89" s="7" t="s">
        <v>81</v>
      </c>
      <c r="D89" s="3">
        <v>141</v>
      </c>
      <c r="E89" t="str">
        <f>VLOOKUP(A89,HOP!A:H,8,0)</f>
        <v>141.00</v>
      </c>
      <c r="F89" t="str">
        <f>VLOOKUP(A89,HOP!A:B,2,0)</f>
        <v>2054745</v>
      </c>
      <c r="G89">
        <f t="shared" si="2"/>
        <v>0</v>
      </c>
      <c r="H89" t="str">
        <f t="shared" si="3"/>
        <v>，2054745</v>
      </c>
    </row>
    <row r="90" ht="14.25" hidden="1" customHeight="1" spans="1:8">
      <c r="A90" s="6" t="s">
        <v>676</v>
      </c>
      <c r="B90" s="7" t="s">
        <v>80</v>
      </c>
      <c r="C90" s="7" t="s">
        <v>81</v>
      </c>
      <c r="D90" s="3">
        <v>446</v>
      </c>
      <c r="E90" t="str">
        <f>VLOOKUP(A90,HOP!A:H,8,0)</f>
        <v>446.00</v>
      </c>
      <c r="F90" t="str">
        <f>VLOOKUP(A90,HOP!A:B,2,0)</f>
        <v>2055876</v>
      </c>
      <c r="G90">
        <f t="shared" si="2"/>
        <v>0</v>
      </c>
      <c r="H90" t="str">
        <f t="shared" si="3"/>
        <v>，2055876</v>
      </c>
    </row>
    <row r="91" ht="14.25" hidden="1" customHeight="1" spans="1:8">
      <c r="A91" s="6" t="s">
        <v>684</v>
      </c>
      <c r="B91" s="7" t="s">
        <v>80</v>
      </c>
      <c r="C91" s="7" t="s">
        <v>81</v>
      </c>
      <c r="D91" s="3">
        <v>132</v>
      </c>
      <c r="E91" t="str">
        <f>VLOOKUP(A91,HOP!A:H,8,0)</f>
        <v>132.00</v>
      </c>
      <c r="F91" t="str">
        <f>VLOOKUP(A91,HOP!A:B,2,0)</f>
        <v>2056029</v>
      </c>
      <c r="G91">
        <f t="shared" si="2"/>
        <v>0</v>
      </c>
      <c r="H91" t="str">
        <f t="shared" si="3"/>
        <v>，2056029</v>
      </c>
    </row>
    <row r="92" ht="14.25" hidden="1" customHeight="1" spans="1:8">
      <c r="A92" s="6" t="s">
        <v>690</v>
      </c>
      <c r="B92" s="7" t="s">
        <v>80</v>
      </c>
      <c r="C92" s="7" t="s">
        <v>81</v>
      </c>
      <c r="D92" s="3">
        <v>132</v>
      </c>
      <c r="E92" t="str">
        <f>VLOOKUP(A92,HOP!A:H,8,0)</f>
        <v>132.00</v>
      </c>
      <c r="F92" t="str">
        <f>VLOOKUP(A92,HOP!A:B,2,0)</f>
        <v>2055722</v>
      </c>
      <c r="G92">
        <f t="shared" si="2"/>
        <v>0</v>
      </c>
      <c r="H92" t="str">
        <f t="shared" si="3"/>
        <v>，2055722</v>
      </c>
    </row>
    <row r="93" ht="14.25" hidden="1" customHeight="1" spans="1:8">
      <c r="A93" s="6" t="s">
        <v>694</v>
      </c>
      <c r="B93" s="7" t="s">
        <v>80</v>
      </c>
      <c r="C93" s="7" t="s">
        <v>81</v>
      </c>
      <c r="D93" s="3">
        <v>105</v>
      </c>
      <c r="E93" t="str">
        <f>VLOOKUP(A93,HOP!A:H,8,0)</f>
        <v>105.00</v>
      </c>
      <c r="F93" t="str">
        <f>VLOOKUP(A93,HOP!A:B,2,0)</f>
        <v>2055811</v>
      </c>
      <c r="G93">
        <f t="shared" si="2"/>
        <v>0</v>
      </c>
      <c r="H93" t="str">
        <f t="shared" si="3"/>
        <v>，2055811</v>
      </c>
    </row>
    <row r="94" ht="14.25" hidden="1" customHeight="1" spans="1:8">
      <c r="A94" s="6" t="s">
        <v>700</v>
      </c>
      <c r="B94" s="7" t="s">
        <v>80</v>
      </c>
      <c r="C94" s="7" t="s">
        <v>81</v>
      </c>
      <c r="D94" s="3">
        <v>109</v>
      </c>
      <c r="E94" t="str">
        <f>VLOOKUP(A94,HOP!A:H,8,0)</f>
        <v>109.00</v>
      </c>
      <c r="F94" t="str">
        <f>VLOOKUP(A94,HOP!A:B,2,0)</f>
        <v>2054914</v>
      </c>
      <c r="G94">
        <f t="shared" si="2"/>
        <v>0</v>
      </c>
      <c r="H94" t="str">
        <f t="shared" si="3"/>
        <v>，2054914</v>
      </c>
    </row>
    <row r="95" ht="14.25" hidden="1" customHeight="1" spans="1:8">
      <c r="A95" s="6" t="s">
        <v>704</v>
      </c>
      <c r="B95" s="7" t="s">
        <v>80</v>
      </c>
      <c r="C95" s="7" t="s">
        <v>81</v>
      </c>
      <c r="D95" s="3">
        <v>232</v>
      </c>
      <c r="E95" t="str">
        <f>VLOOKUP(A95,HOP!A:H,8,0)</f>
        <v>232.00</v>
      </c>
      <c r="F95" t="str">
        <f>VLOOKUP(A95,HOP!A:B,2,0)</f>
        <v>2053832</v>
      </c>
      <c r="G95">
        <f t="shared" si="2"/>
        <v>0</v>
      </c>
      <c r="H95" t="str">
        <f t="shared" si="3"/>
        <v>，2053832</v>
      </c>
    </row>
    <row r="96" ht="14.25" hidden="1" customHeight="1" spans="1:8">
      <c r="A96" s="6" t="s">
        <v>710</v>
      </c>
      <c r="B96" s="7" t="s">
        <v>80</v>
      </c>
      <c r="C96" s="7" t="s">
        <v>81</v>
      </c>
      <c r="D96" s="3">
        <v>121</v>
      </c>
      <c r="E96" t="str">
        <f>VLOOKUP(A96,HOP!A:H,8,0)</f>
        <v>121.00</v>
      </c>
      <c r="F96" t="str">
        <f>VLOOKUP(A96,HOP!A:B,2,0)</f>
        <v>2055074</v>
      </c>
      <c r="G96">
        <f t="shared" si="2"/>
        <v>0</v>
      </c>
      <c r="H96" t="str">
        <f t="shared" si="3"/>
        <v>，2055074</v>
      </c>
    </row>
    <row r="97" ht="14.25" hidden="1" customHeight="1" spans="1:8">
      <c r="A97" s="6" t="s">
        <v>714</v>
      </c>
      <c r="B97" s="7" t="s">
        <v>80</v>
      </c>
      <c r="C97" s="7" t="s">
        <v>81</v>
      </c>
      <c r="D97" s="3">
        <v>156</v>
      </c>
      <c r="E97" t="str">
        <f>VLOOKUP(A97,HOP!A:H,8,0)</f>
        <v>156.00</v>
      </c>
      <c r="F97" t="str">
        <f>VLOOKUP(A97,HOP!A:B,2,0)</f>
        <v>2055017</v>
      </c>
      <c r="G97">
        <f t="shared" si="2"/>
        <v>0</v>
      </c>
      <c r="H97" t="str">
        <f t="shared" si="3"/>
        <v>，2055017</v>
      </c>
    </row>
    <row r="98" ht="14.25" hidden="1" customHeight="1" spans="1:8">
      <c r="A98" s="6" t="s">
        <v>718</v>
      </c>
      <c r="B98" s="7" t="s">
        <v>80</v>
      </c>
      <c r="C98" s="7" t="s">
        <v>81</v>
      </c>
      <c r="D98" s="3">
        <v>179</v>
      </c>
      <c r="E98" t="str">
        <f>VLOOKUP(A98,HOP!A:H,8,0)</f>
        <v>179.00</v>
      </c>
      <c r="F98" t="str">
        <f>VLOOKUP(A98,HOP!A:B,2,0)</f>
        <v>2056096</v>
      </c>
      <c r="G98">
        <f t="shared" si="2"/>
        <v>0</v>
      </c>
      <c r="H98" t="str">
        <f t="shared" si="3"/>
        <v>，2056096</v>
      </c>
    </row>
    <row r="99" ht="14.25" hidden="1" customHeight="1" spans="1:8">
      <c r="A99" s="6" t="s">
        <v>724</v>
      </c>
      <c r="B99" s="7" t="s">
        <v>80</v>
      </c>
      <c r="C99" s="7" t="s">
        <v>81</v>
      </c>
      <c r="D99" s="3">
        <v>307</v>
      </c>
      <c r="E99" t="str">
        <f>VLOOKUP(A99,HOP!A:H,8,0)</f>
        <v>307.00</v>
      </c>
      <c r="F99" t="str">
        <f>VLOOKUP(A99,HOP!A:B,2,0)</f>
        <v>2055617</v>
      </c>
      <c r="G99">
        <f t="shared" si="2"/>
        <v>0</v>
      </c>
      <c r="H99" t="str">
        <f t="shared" si="3"/>
        <v>，2055617</v>
      </c>
    </row>
    <row r="100" ht="14.25" hidden="1" customHeight="1" spans="1:8">
      <c r="A100" s="6" t="s">
        <v>731</v>
      </c>
      <c r="B100" s="7" t="s">
        <v>80</v>
      </c>
      <c r="C100" s="7" t="s">
        <v>81</v>
      </c>
      <c r="D100" s="3">
        <v>108</v>
      </c>
      <c r="E100" t="str">
        <f>VLOOKUP(A100,HOP!A:H,8,0)</f>
        <v>108.00</v>
      </c>
      <c r="F100" t="str">
        <f>VLOOKUP(A100,HOP!A:B,2,0)</f>
        <v>2056143</v>
      </c>
      <c r="G100">
        <f t="shared" si="2"/>
        <v>0</v>
      </c>
      <c r="H100" t="str">
        <f t="shared" si="3"/>
        <v>，2056143</v>
      </c>
    </row>
    <row r="101" ht="14.25" hidden="1" customHeight="1" spans="1:8">
      <c r="A101" s="6" t="s">
        <v>735</v>
      </c>
      <c r="B101" s="7" t="s">
        <v>80</v>
      </c>
      <c r="C101" s="7" t="s">
        <v>81</v>
      </c>
      <c r="D101" s="3">
        <v>151</v>
      </c>
      <c r="E101" t="str">
        <f>VLOOKUP(A101,HOP!A:H,8,0)</f>
        <v>151.00</v>
      </c>
      <c r="F101" t="str">
        <f>VLOOKUP(A101,HOP!A:B,2,0)</f>
        <v>2056422</v>
      </c>
      <c r="G101">
        <f t="shared" si="2"/>
        <v>0</v>
      </c>
      <c r="H101" t="str">
        <f t="shared" si="3"/>
        <v>，2056422</v>
      </c>
    </row>
    <row r="102" ht="14.25" hidden="1" customHeight="1" spans="1:8">
      <c r="A102" s="6" t="s">
        <v>740</v>
      </c>
      <c r="B102" s="7" t="s">
        <v>80</v>
      </c>
      <c r="C102" s="7" t="s">
        <v>81</v>
      </c>
      <c r="D102" s="3">
        <v>131</v>
      </c>
      <c r="E102" t="str">
        <f>VLOOKUP(A102,HOP!A:H,8,0)</f>
        <v>131.00</v>
      </c>
      <c r="F102" t="str">
        <f>VLOOKUP(A102,HOP!A:B,2,0)</f>
        <v>2055393</v>
      </c>
      <c r="G102">
        <f t="shared" si="2"/>
        <v>0</v>
      </c>
      <c r="H102" t="str">
        <f t="shared" si="3"/>
        <v>，2055393</v>
      </c>
    </row>
    <row r="103" ht="14.25" hidden="1" customHeight="1" spans="1:8">
      <c r="A103" s="6" t="s">
        <v>745</v>
      </c>
      <c r="B103" s="7" t="s">
        <v>80</v>
      </c>
      <c r="C103" s="7" t="s">
        <v>81</v>
      </c>
      <c r="D103" s="3">
        <v>102</v>
      </c>
      <c r="E103" t="str">
        <f>VLOOKUP(A103,HOP!A:H,8,0)</f>
        <v>102.00</v>
      </c>
      <c r="F103" t="str">
        <f>VLOOKUP(A103,HOP!A:B,2,0)</f>
        <v>2055185</v>
      </c>
      <c r="G103">
        <f t="shared" si="2"/>
        <v>0</v>
      </c>
      <c r="H103" t="str">
        <f t="shared" si="3"/>
        <v>，2055185</v>
      </c>
    </row>
    <row r="104" ht="14.25" hidden="1" customHeight="1" spans="1:8">
      <c r="A104" s="6" t="s">
        <v>750</v>
      </c>
      <c r="B104" s="7" t="s">
        <v>80</v>
      </c>
      <c r="C104" s="7" t="s">
        <v>81</v>
      </c>
      <c r="D104" s="3">
        <v>382</v>
      </c>
      <c r="E104" t="str">
        <f>VLOOKUP(A104,HOP!A:H,8,0)</f>
        <v>382.00</v>
      </c>
      <c r="F104" t="str">
        <f>VLOOKUP(A104,HOP!A:B,2,0)</f>
        <v>2055260</v>
      </c>
      <c r="G104">
        <f t="shared" si="2"/>
        <v>0</v>
      </c>
      <c r="H104" t="str">
        <f t="shared" si="3"/>
        <v>，2055260</v>
      </c>
    </row>
    <row r="105" ht="14.25" hidden="1" customHeight="1" spans="1:8">
      <c r="A105" s="6" t="s">
        <v>754</v>
      </c>
      <c r="B105" s="7" t="s">
        <v>80</v>
      </c>
      <c r="C105" s="7" t="s">
        <v>81</v>
      </c>
      <c r="D105" s="3">
        <v>791</v>
      </c>
      <c r="E105" t="str">
        <f>VLOOKUP(A105,HOP!A:H,8,0)</f>
        <v>791.00</v>
      </c>
      <c r="F105" t="str">
        <f>VLOOKUP(A105,HOP!A:B,2,0)</f>
        <v>2055665</v>
      </c>
      <c r="G105">
        <f t="shared" si="2"/>
        <v>0</v>
      </c>
      <c r="H105" t="str">
        <f t="shared" si="3"/>
        <v>，2055665</v>
      </c>
    </row>
    <row r="106" ht="14.25" hidden="1" customHeight="1" spans="1:8">
      <c r="A106" s="6" t="s">
        <v>762</v>
      </c>
      <c r="B106" s="7" t="s">
        <v>80</v>
      </c>
      <c r="C106" s="7" t="s">
        <v>81</v>
      </c>
      <c r="D106" s="3">
        <v>142</v>
      </c>
      <c r="E106" t="str">
        <f>VLOOKUP(A106,HOP!A:H,8,0)</f>
        <v>142.00</v>
      </c>
      <c r="F106" t="str">
        <f>VLOOKUP(A106,HOP!A:B,2,0)</f>
        <v>2055852</v>
      </c>
      <c r="G106">
        <f t="shared" si="2"/>
        <v>0</v>
      </c>
      <c r="H106" t="str">
        <f t="shared" si="3"/>
        <v>，2055852</v>
      </c>
    </row>
    <row r="107" ht="14.25" hidden="1" customHeight="1" spans="1:8">
      <c r="A107" s="6" t="s">
        <v>768</v>
      </c>
      <c r="B107" s="7" t="s">
        <v>80</v>
      </c>
      <c r="C107" s="7" t="s">
        <v>81</v>
      </c>
      <c r="D107" s="3">
        <v>199</v>
      </c>
      <c r="E107" t="str">
        <f>VLOOKUP(A107,HOP!A:H,8,0)</f>
        <v>199.00</v>
      </c>
      <c r="F107" t="str">
        <f>VLOOKUP(A107,HOP!A:B,2,0)</f>
        <v>2054850</v>
      </c>
      <c r="G107">
        <f t="shared" si="2"/>
        <v>0</v>
      </c>
      <c r="H107" t="str">
        <f t="shared" si="3"/>
        <v>，2054850</v>
      </c>
    </row>
    <row r="108" ht="14.25" hidden="1" customHeight="1" spans="1:8">
      <c r="A108" s="6" t="s">
        <v>771</v>
      </c>
      <c r="B108" s="7" t="s">
        <v>80</v>
      </c>
      <c r="C108" s="7" t="s">
        <v>81</v>
      </c>
      <c r="D108" s="3">
        <v>216</v>
      </c>
      <c r="E108" t="str">
        <f>VLOOKUP(A108,HOP!A:H,8,0)</f>
        <v>216.00</v>
      </c>
      <c r="F108" t="str">
        <f>VLOOKUP(A108,HOP!A:B,2,0)</f>
        <v>2040892</v>
      </c>
      <c r="G108">
        <f t="shared" si="2"/>
        <v>0</v>
      </c>
      <c r="H108" t="str">
        <f t="shared" si="3"/>
        <v>，2040892</v>
      </c>
    </row>
    <row r="109" ht="14.25" hidden="1" customHeight="1" spans="1:8">
      <c r="A109" s="6" t="s">
        <v>778</v>
      </c>
      <c r="B109" s="7" t="s">
        <v>101</v>
      </c>
      <c r="C109" s="7" t="s">
        <v>81</v>
      </c>
      <c r="D109" s="3">
        <v>450</v>
      </c>
      <c r="E109" t="str">
        <f>VLOOKUP(A109,HOP!A:H,8,0)</f>
        <v>450.00</v>
      </c>
      <c r="F109" t="str">
        <f>VLOOKUP(A109,HOP!A:B,2,0)</f>
        <v>2049705</v>
      </c>
      <c r="G109">
        <f t="shared" si="2"/>
        <v>0</v>
      </c>
      <c r="H109" t="str">
        <f t="shared" si="3"/>
        <v>，2049705</v>
      </c>
    </row>
    <row r="110" ht="14.25" hidden="1" customHeight="1" spans="1:8">
      <c r="A110" s="6" t="s">
        <v>782</v>
      </c>
      <c r="B110" s="7" t="s">
        <v>80</v>
      </c>
      <c r="C110" s="7" t="s">
        <v>81</v>
      </c>
      <c r="D110" s="3">
        <v>175</v>
      </c>
      <c r="E110" t="str">
        <f>VLOOKUP(A110,HOP!A:H,8,0)</f>
        <v>175.00</v>
      </c>
      <c r="F110" t="str">
        <f>VLOOKUP(A110,HOP!A:B,2,0)</f>
        <v>2045586</v>
      </c>
      <c r="G110">
        <f t="shared" si="2"/>
        <v>0</v>
      </c>
      <c r="H110" t="str">
        <f t="shared" si="3"/>
        <v>，2045586</v>
      </c>
    </row>
    <row r="111" ht="14.25" hidden="1" customHeight="1" spans="1:8">
      <c r="A111" s="6" t="s">
        <v>787</v>
      </c>
      <c r="B111" s="7" t="s">
        <v>80</v>
      </c>
      <c r="C111" s="7" t="s">
        <v>81</v>
      </c>
      <c r="D111" s="3">
        <v>179</v>
      </c>
      <c r="E111" t="str">
        <f>VLOOKUP(A111,HOP!A:H,8,0)</f>
        <v>179.00</v>
      </c>
      <c r="F111" t="str">
        <f>VLOOKUP(A111,HOP!A:B,2,0)</f>
        <v>2046606</v>
      </c>
      <c r="G111">
        <f t="shared" si="2"/>
        <v>0</v>
      </c>
      <c r="H111" t="str">
        <f t="shared" si="3"/>
        <v>，2046606</v>
      </c>
    </row>
    <row r="112" ht="14.25" hidden="1" customHeight="1" spans="1:8">
      <c r="A112" s="6" t="s">
        <v>792</v>
      </c>
      <c r="B112" s="7" t="s">
        <v>80</v>
      </c>
      <c r="C112" s="7" t="s">
        <v>81</v>
      </c>
      <c r="D112" s="3">
        <v>158</v>
      </c>
      <c r="E112" t="str">
        <f>VLOOKUP(A112,HOP!A:H,8,0)</f>
        <v>158.00</v>
      </c>
      <c r="F112" t="str">
        <f>VLOOKUP(A112,HOP!A:B,2,0)</f>
        <v>2052959</v>
      </c>
      <c r="G112">
        <f t="shared" si="2"/>
        <v>0</v>
      </c>
      <c r="H112" t="str">
        <f t="shared" si="3"/>
        <v>，2052959</v>
      </c>
    </row>
    <row r="113" ht="14.25" hidden="1" customHeight="1" spans="1:8">
      <c r="A113" s="6" t="s">
        <v>796</v>
      </c>
      <c r="B113" s="7" t="s">
        <v>101</v>
      </c>
      <c r="C113" s="7" t="s">
        <v>81</v>
      </c>
      <c r="D113" s="3">
        <v>1518</v>
      </c>
      <c r="E113" t="str">
        <f>VLOOKUP(A113,HOP!A:H,8,0)</f>
        <v>1518.00</v>
      </c>
      <c r="F113" t="str">
        <f>VLOOKUP(A113,HOP!A:B,2,0)</f>
        <v>2052268</v>
      </c>
      <c r="G113">
        <f t="shared" si="2"/>
        <v>0</v>
      </c>
      <c r="H113" t="str">
        <f t="shared" si="3"/>
        <v>，2052268</v>
      </c>
    </row>
    <row r="114" ht="14.25" hidden="1" customHeight="1" spans="1:8">
      <c r="A114" s="6" t="s">
        <v>803</v>
      </c>
      <c r="B114" s="7" t="s">
        <v>110</v>
      </c>
      <c r="C114" s="7" t="s">
        <v>81</v>
      </c>
      <c r="D114" s="3">
        <v>628</v>
      </c>
      <c r="E114" t="str">
        <f>VLOOKUP(A114,HOP!A:H,8,0)</f>
        <v>628.00</v>
      </c>
      <c r="F114" t="str">
        <f>VLOOKUP(A114,HOP!A:B,2,0)</f>
        <v>2050862</v>
      </c>
      <c r="G114">
        <f t="shared" si="2"/>
        <v>0</v>
      </c>
      <c r="H114" t="str">
        <f t="shared" si="3"/>
        <v>，2050862</v>
      </c>
    </row>
    <row r="115" ht="14.25" hidden="1" customHeight="1" spans="1:8">
      <c r="A115" s="6" t="s">
        <v>810</v>
      </c>
      <c r="B115" s="7" t="s">
        <v>80</v>
      </c>
      <c r="C115" s="7" t="s">
        <v>81</v>
      </c>
      <c r="D115" s="3">
        <v>376</v>
      </c>
      <c r="E115" t="str">
        <f>VLOOKUP(A115,HOP!A:H,8,0)</f>
        <v>376.00</v>
      </c>
      <c r="F115" t="str">
        <f>VLOOKUP(A115,HOP!A:B,2,0)</f>
        <v>2054531</v>
      </c>
      <c r="G115">
        <f t="shared" si="2"/>
        <v>0</v>
      </c>
      <c r="H115" t="str">
        <f t="shared" si="3"/>
        <v>，2054531</v>
      </c>
    </row>
    <row r="116" ht="14.25" hidden="1" customHeight="1" spans="1:8">
      <c r="A116" s="6" t="s">
        <v>817</v>
      </c>
      <c r="B116" s="7" t="s">
        <v>80</v>
      </c>
      <c r="C116" s="7" t="s">
        <v>81</v>
      </c>
      <c r="D116" s="3">
        <v>140</v>
      </c>
      <c r="E116" t="str">
        <f>VLOOKUP(A116,HOP!A:H,8,0)</f>
        <v>140.00</v>
      </c>
      <c r="F116" t="str">
        <f>VLOOKUP(A116,HOP!A:B,2,0)</f>
        <v>2054959</v>
      </c>
      <c r="G116">
        <f t="shared" si="2"/>
        <v>0</v>
      </c>
      <c r="H116" t="str">
        <f t="shared" si="3"/>
        <v>，2054959</v>
      </c>
    </row>
    <row r="117" ht="14.25" hidden="1" customHeight="1" spans="1:8">
      <c r="A117" s="6" t="s">
        <v>821</v>
      </c>
      <c r="B117" s="7" t="s">
        <v>80</v>
      </c>
      <c r="C117" s="7" t="s">
        <v>81</v>
      </c>
      <c r="D117" s="3">
        <v>338</v>
      </c>
      <c r="E117" t="str">
        <f>VLOOKUP(A117,HOP!A:H,8,0)</f>
        <v>338.00</v>
      </c>
      <c r="F117" t="str">
        <f>VLOOKUP(A117,HOP!A:B,2,0)</f>
        <v>2046926</v>
      </c>
      <c r="G117">
        <f t="shared" si="2"/>
        <v>0</v>
      </c>
      <c r="H117" t="str">
        <f t="shared" si="3"/>
        <v>，2046926</v>
      </c>
    </row>
    <row r="118" ht="14.25" hidden="1" customHeight="1" spans="1:8">
      <c r="A118" s="6" t="s">
        <v>827</v>
      </c>
      <c r="B118" s="7" t="s">
        <v>80</v>
      </c>
      <c r="C118" s="7" t="s">
        <v>81</v>
      </c>
      <c r="D118" s="3">
        <v>169</v>
      </c>
      <c r="E118" t="str">
        <f>VLOOKUP(A118,HOP!A:H,8,0)</f>
        <v>169.00</v>
      </c>
      <c r="F118" t="str">
        <f>VLOOKUP(A118,HOP!A:B,2,0)</f>
        <v>2055541</v>
      </c>
      <c r="G118">
        <f t="shared" si="2"/>
        <v>0</v>
      </c>
      <c r="H118" t="str">
        <f t="shared" si="3"/>
        <v>，2055541</v>
      </c>
    </row>
    <row r="119" ht="14.25" hidden="1" customHeight="1" spans="1:8">
      <c r="A119" s="6" t="s">
        <v>834</v>
      </c>
      <c r="B119" s="7" t="s">
        <v>80</v>
      </c>
      <c r="C119" s="7" t="s">
        <v>81</v>
      </c>
      <c r="D119" s="3">
        <v>133</v>
      </c>
      <c r="E119" t="str">
        <f>VLOOKUP(A119,HOP!A:H,8,0)</f>
        <v>133.00</v>
      </c>
      <c r="F119" t="str">
        <f>VLOOKUP(A119,HOP!A:B,2,0)</f>
        <v>2055768</v>
      </c>
      <c r="G119">
        <f t="shared" si="2"/>
        <v>0</v>
      </c>
      <c r="H119" t="str">
        <f t="shared" si="3"/>
        <v>，2055768</v>
      </c>
    </row>
    <row r="120" ht="14.25" hidden="1" customHeight="1" spans="1:8">
      <c r="A120" s="6" t="s">
        <v>840</v>
      </c>
      <c r="B120" s="7" t="s">
        <v>80</v>
      </c>
      <c r="C120" s="7" t="s">
        <v>81</v>
      </c>
      <c r="D120" s="3">
        <v>165</v>
      </c>
      <c r="E120" t="str">
        <f>VLOOKUP(A120,HOP!A:H,8,0)</f>
        <v>165.00</v>
      </c>
      <c r="F120" t="str">
        <f>VLOOKUP(A120,HOP!A:B,2,0)</f>
        <v>2056012</v>
      </c>
      <c r="G120">
        <f t="shared" si="2"/>
        <v>0</v>
      </c>
      <c r="H120" t="str">
        <f t="shared" si="3"/>
        <v>，2056012</v>
      </c>
    </row>
    <row r="121" ht="14.25" hidden="1" customHeight="1" spans="1:8">
      <c r="A121" s="6" t="s">
        <v>848</v>
      </c>
      <c r="B121" s="7" t="s">
        <v>80</v>
      </c>
      <c r="C121" s="7" t="s">
        <v>81</v>
      </c>
      <c r="D121" s="3">
        <v>634</v>
      </c>
      <c r="E121" t="str">
        <f>VLOOKUP(A121,HOP!A:H,8,0)</f>
        <v>634.00</v>
      </c>
      <c r="F121" t="str">
        <f>VLOOKUP(A121,HOP!A:B,2,0)</f>
        <v>2055088</v>
      </c>
      <c r="G121">
        <f t="shared" si="2"/>
        <v>0</v>
      </c>
      <c r="H121" t="str">
        <f t="shared" si="3"/>
        <v>，2055088</v>
      </c>
    </row>
    <row r="122" ht="14.25" hidden="1" customHeight="1" spans="1:8">
      <c r="A122" s="6" t="s">
        <v>855</v>
      </c>
      <c r="B122" s="7" t="s">
        <v>80</v>
      </c>
      <c r="C122" s="7" t="s">
        <v>81</v>
      </c>
      <c r="D122" s="3">
        <v>333</v>
      </c>
      <c r="E122" t="str">
        <f>VLOOKUP(A122,HOP!A:H,8,0)</f>
        <v>333.00</v>
      </c>
      <c r="F122" t="str">
        <f>VLOOKUP(A122,HOP!A:B,2,0)</f>
        <v>2055500</v>
      </c>
      <c r="G122">
        <f t="shared" si="2"/>
        <v>0</v>
      </c>
      <c r="H122" t="str">
        <f t="shared" si="3"/>
        <v>，2055500</v>
      </c>
    </row>
    <row r="123" ht="14.25" hidden="1" customHeight="1" spans="1:8">
      <c r="A123" s="6" t="s">
        <v>857</v>
      </c>
      <c r="B123" s="7" t="s">
        <v>80</v>
      </c>
      <c r="C123" s="7" t="s">
        <v>81</v>
      </c>
      <c r="D123" s="3">
        <v>133</v>
      </c>
      <c r="E123" t="str">
        <f>VLOOKUP(A123,HOP!A:H,8,0)</f>
        <v>133.00</v>
      </c>
      <c r="F123" t="str">
        <f>VLOOKUP(A123,HOP!A:B,2,0)</f>
        <v>2055778</v>
      </c>
      <c r="G123">
        <f t="shared" si="2"/>
        <v>0</v>
      </c>
      <c r="H123" t="str">
        <f t="shared" si="3"/>
        <v>，2055778</v>
      </c>
    </row>
    <row r="124" ht="14.25" hidden="1" customHeight="1" spans="1:8">
      <c r="A124" s="6" t="s">
        <v>862</v>
      </c>
      <c r="B124" s="7" t="s">
        <v>80</v>
      </c>
      <c r="C124" s="7" t="s">
        <v>81</v>
      </c>
      <c r="D124" s="3">
        <v>475</v>
      </c>
      <c r="E124" t="str">
        <f>VLOOKUP(A124,HOP!A:H,8,0)</f>
        <v>475.00</v>
      </c>
      <c r="F124" t="str">
        <f>VLOOKUP(A124,HOP!A:B,2,0)</f>
        <v>2055700</v>
      </c>
      <c r="G124">
        <f t="shared" si="2"/>
        <v>0</v>
      </c>
      <c r="H124" t="str">
        <f t="shared" si="3"/>
        <v>，2055700</v>
      </c>
    </row>
    <row r="125" ht="14.25" hidden="1" customHeight="1" spans="1:8">
      <c r="A125" s="6" t="s">
        <v>870</v>
      </c>
      <c r="B125" s="7" t="s">
        <v>80</v>
      </c>
      <c r="C125" s="7" t="s">
        <v>81</v>
      </c>
      <c r="D125" s="3">
        <v>175</v>
      </c>
      <c r="E125" t="str">
        <f>VLOOKUP(A125,HOP!A:H,8,0)</f>
        <v>175.00</v>
      </c>
      <c r="F125" t="str">
        <f>VLOOKUP(A125,HOP!A:B,2,0)</f>
        <v>2055613</v>
      </c>
      <c r="G125">
        <f t="shared" si="2"/>
        <v>0</v>
      </c>
      <c r="H125" t="str">
        <f t="shared" si="3"/>
        <v>，2055613</v>
      </c>
    </row>
    <row r="126" ht="14.25" hidden="1" customHeight="1" spans="1:8">
      <c r="A126" s="6" t="s">
        <v>875</v>
      </c>
      <c r="B126" s="7" t="s">
        <v>80</v>
      </c>
      <c r="C126" s="7" t="s">
        <v>81</v>
      </c>
      <c r="D126" s="3">
        <v>113</v>
      </c>
      <c r="E126" t="str">
        <f>VLOOKUP(A126,HOP!A:H,8,0)</f>
        <v>113.00</v>
      </c>
      <c r="F126" t="str">
        <f>VLOOKUP(A126,HOP!A:B,2,0)</f>
        <v>2056268</v>
      </c>
      <c r="G126">
        <f t="shared" si="2"/>
        <v>0</v>
      </c>
      <c r="H126" t="str">
        <f t="shared" si="3"/>
        <v>，2056268</v>
      </c>
    </row>
    <row r="127" ht="14.25" hidden="1" customHeight="1" spans="1:8">
      <c r="A127" s="6" t="s">
        <v>877</v>
      </c>
      <c r="B127" s="7" t="s">
        <v>80</v>
      </c>
      <c r="C127" s="7" t="s">
        <v>81</v>
      </c>
      <c r="D127" s="3">
        <v>530</v>
      </c>
      <c r="E127" t="str">
        <f>VLOOKUP(A127,HOP!A:H,8,0)</f>
        <v>530.00</v>
      </c>
      <c r="F127" t="str">
        <f>VLOOKUP(A127,HOP!A:B,2,0)</f>
        <v>2056323</v>
      </c>
      <c r="G127">
        <f t="shared" si="2"/>
        <v>0</v>
      </c>
      <c r="H127" t="str">
        <f t="shared" si="3"/>
        <v>，2056323</v>
      </c>
    </row>
    <row r="128" ht="14.25" hidden="1" customHeight="1" spans="1:8">
      <c r="A128" s="6" t="s">
        <v>884</v>
      </c>
      <c r="B128" s="7" t="s">
        <v>80</v>
      </c>
      <c r="C128" s="7" t="s">
        <v>81</v>
      </c>
      <c r="D128" s="3">
        <v>604</v>
      </c>
      <c r="E128" t="str">
        <f>VLOOKUP(A128,HOP!A:H,8,0)</f>
        <v>604.00</v>
      </c>
      <c r="F128" t="str">
        <f>VLOOKUP(A128,HOP!A:B,2,0)</f>
        <v>2056109</v>
      </c>
      <c r="G128">
        <f t="shared" si="2"/>
        <v>0</v>
      </c>
      <c r="H128" t="str">
        <f t="shared" si="3"/>
        <v>，2056109</v>
      </c>
    </row>
    <row r="129" ht="14.25" hidden="1" customHeight="1" spans="1:8">
      <c r="A129" s="6" t="s">
        <v>892</v>
      </c>
      <c r="B129" s="7" t="s">
        <v>80</v>
      </c>
      <c r="C129" s="7" t="s">
        <v>81</v>
      </c>
      <c r="D129" s="3">
        <v>295</v>
      </c>
      <c r="E129" t="str">
        <f>VLOOKUP(A129,HOP!A:H,8,0)</f>
        <v>295.00</v>
      </c>
      <c r="F129" t="str">
        <f>VLOOKUP(A129,HOP!A:B,2,0)</f>
        <v>2045535</v>
      </c>
      <c r="G129">
        <f t="shared" si="2"/>
        <v>0</v>
      </c>
      <c r="H129" t="str">
        <f t="shared" si="3"/>
        <v>，2045535</v>
      </c>
    </row>
    <row r="130" ht="14.25" hidden="1" customHeight="1" spans="1:8">
      <c r="A130" s="6" t="s">
        <v>899</v>
      </c>
      <c r="B130" s="7" t="s">
        <v>80</v>
      </c>
      <c r="C130" s="7" t="s">
        <v>81</v>
      </c>
      <c r="D130" s="3">
        <v>99</v>
      </c>
      <c r="E130" t="str">
        <f>VLOOKUP(A130,HOP!A:H,8,0)</f>
        <v>99.00</v>
      </c>
      <c r="F130" t="str">
        <f>VLOOKUP(A130,HOP!A:B,2,0)</f>
        <v>2052744</v>
      </c>
      <c r="G130">
        <f t="shared" si="2"/>
        <v>0</v>
      </c>
      <c r="H130" t="str">
        <f t="shared" si="3"/>
        <v>，2052744</v>
      </c>
    </row>
    <row r="131" ht="14.25" hidden="1" customHeight="1" spans="1:8">
      <c r="A131" s="6" t="s">
        <v>904</v>
      </c>
      <c r="B131" s="7" t="s">
        <v>101</v>
      </c>
      <c r="C131" s="7" t="s">
        <v>81</v>
      </c>
      <c r="D131" s="3">
        <v>560</v>
      </c>
      <c r="E131" t="str">
        <f>VLOOKUP(A131,HOP!A:H,8,0)</f>
        <v>560.00</v>
      </c>
      <c r="F131" t="str">
        <f>VLOOKUP(A131,HOP!A:B,2,0)</f>
        <v>2048699</v>
      </c>
      <c r="G131">
        <f t="shared" ref="G131:G194" si="4">D131-E131</f>
        <v>0</v>
      </c>
      <c r="H131" t="str">
        <f t="shared" ref="H131:H194" si="5">$H$1&amp;F131</f>
        <v>，2048699</v>
      </c>
    </row>
    <row r="132" ht="14.25" hidden="1" customHeight="1" spans="1:8">
      <c r="A132" s="6" t="s">
        <v>910</v>
      </c>
      <c r="B132" s="7" t="s">
        <v>110</v>
      </c>
      <c r="C132" s="7" t="s">
        <v>81</v>
      </c>
      <c r="D132" s="3">
        <v>549</v>
      </c>
      <c r="E132" t="str">
        <f>VLOOKUP(A132,HOP!A:H,8,0)</f>
        <v>549.00</v>
      </c>
      <c r="F132" t="str">
        <f>VLOOKUP(A132,HOP!A:B,2,0)</f>
        <v>2048828</v>
      </c>
      <c r="G132">
        <f t="shared" si="4"/>
        <v>0</v>
      </c>
      <c r="H132" t="str">
        <f t="shared" si="5"/>
        <v>，2048828</v>
      </c>
    </row>
    <row r="133" ht="14.25" hidden="1" customHeight="1" spans="1:8">
      <c r="A133" s="6" t="s">
        <v>917</v>
      </c>
      <c r="B133" s="7" t="s">
        <v>288</v>
      </c>
      <c r="C133" s="7" t="s">
        <v>81</v>
      </c>
      <c r="D133" s="3">
        <v>789</v>
      </c>
      <c r="E133" t="str">
        <f>VLOOKUP(A133,HOP!A:H,8,0)</f>
        <v>789.00</v>
      </c>
      <c r="F133" t="str">
        <f>VLOOKUP(A133,HOP!A:B,2,0)</f>
        <v>2051904</v>
      </c>
      <c r="G133">
        <f t="shared" si="4"/>
        <v>0</v>
      </c>
      <c r="H133" t="str">
        <f t="shared" si="5"/>
        <v>，2051904</v>
      </c>
    </row>
    <row r="134" ht="14.25" hidden="1" customHeight="1" spans="1:8">
      <c r="A134" s="6" t="s">
        <v>923</v>
      </c>
      <c r="B134" s="7" t="s">
        <v>80</v>
      </c>
      <c r="C134" s="7" t="s">
        <v>81</v>
      </c>
      <c r="D134" s="3">
        <v>189</v>
      </c>
      <c r="E134" t="str">
        <f>VLOOKUP(A134,HOP!A:H,8,0)</f>
        <v>189.00</v>
      </c>
      <c r="F134" t="str">
        <f>VLOOKUP(A134,HOP!A:B,2,0)</f>
        <v>2053259</v>
      </c>
      <c r="G134">
        <f t="shared" si="4"/>
        <v>0</v>
      </c>
      <c r="H134" t="str">
        <f t="shared" si="5"/>
        <v>，2053259</v>
      </c>
    </row>
    <row r="135" ht="14.25" hidden="1" customHeight="1" spans="1:8">
      <c r="A135" s="6" t="s">
        <v>928</v>
      </c>
      <c r="B135" s="7" t="s">
        <v>101</v>
      </c>
      <c r="C135" s="7" t="s">
        <v>81</v>
      </c>
      <c r="D135" s="3">
        <v>312</v>
      </c>
      <c r="E135" t="str">
        <f>VLOOKUP(A135,HOP!A:H,8,0)</f>
        <v>312.00</v>
      </c>
      <c r="F135" t="str">
        <f>VLOOKUP(A135,HOP!A:B,2,0)</f>
        <v>2053348</v>
      </c>
      <c r="G135">
        <f t="shared" si="4"/>
        <v>0</v>
      </c>
      <c r="H135" t="str">
        <f t="shared" si="5"/>
        <v>，2053348</v>
      </c>
    </row>
    <row r="136" ht="14.25" hidden="1" customHeight="1" spans="1:8">
      <c r="A136" s="6" t="s">
        <v>933</v>
      </c>
      <c r="B136" s="7" t="s">
        <v>80</v>
      </c>
      <c r="C136" s="7" t="s">
        <v>81</v>
      </c>
      <c r="D136" s="3">
        <v>174</v>
      </c>
      <c r="E136" t="str">
        <f>VLOOKUP(A136,HOP!A:H,8,0)</f>
        <v>174.00</v>
      </c>
      <c r="F136" t="str">
        <f>VLOOKUP(A136,HOP!A:B,2,0)</f>
        <v>2053962</v>
      </c>
      <c r="G136">
        <f t="shared" si="4"/>
        <v>0</v>
      </c>
      <c r="H136" t="str">
        <f t="shared" si="5"/>
        <v>，2053962</v>
      </c>
    </row>
    <row r="137" ht="14.25" hidden="1" customHeight="1" spans="1:8">
      <c r="A137" s="6" t="s">
        <v>935</v>
      </c>
      <c r="B137" s="7" t="s">
        <v>80</v>
      </c>
      <c r="C137" s="7" t="s">
        <v>81</v>
      </c>
      <c r="D137" s="3">
        <v>134</v>
      </c>
      <c r="E137" t="str">
        <f>VLOOKUP(A137,HOP!A:H,8,0)</f>
        <v>134.00</v>
      </c>
      <c r="F137" t="str">
        <f>VLOOKUP(A137,HOP!A:B,2,0)</f>
        <v>2054191</v>
      </c>
      <c r="G137">
        <f t="shared" si="4"/>
        <v>0</v>
      </c>
      <c r="H137" t="str">
        <f t="shared" si="5"/>
        <v>，2054191</v>
      </c>
    </row>
    <row r="138" ht="14.25" hidden="1" customHeight="1" spans="1:8">
      <c r="A138" s="6" t="s">
        <v>942</v>
      </c>
      <c r="B138" s="7" t="s">
        <v>101</v>
      </c>
      <c r="C138" s="7" t="s">
        <v>81</v>
      </c>
      <c r="D138" s="3">
        <v>258</v>
      </c>
      <c r="E138" t="str">
        <f>VLOOKUP(A138,HOP!A:H,8,0)</f>
        <v>258.00</v>
      </c>
      <c r="F138" t="str">
        <f>VLOOKUP(A138,HOP!A:B,2,0)</f>
        <v>2054493</v>
      </c>
      <c r="G138">
        <f t="shared" si="4"/>
        <v>0</v>
      </c>
      <c r="H138" t="str">
        <f t="shared" si="5"/>
        <v>，2054493</v>
      </c>
    </row>
    <row r="139" ht="14.25" hidden="1" customHeight="1" spans="1:8">
      <c r="A139" s="6" t="s">
        <v>949</v>
      </c>
      <c r="B139" s="7" t="s">
        <v>80</v>
      </c>
      <c r="C139" s="7" t="s">
        <v>81</v>
      </c>
      <c r="D139" s="3">
        <v>219</v>
      </c>
      <c r="E139" t="str">
        <f>VLOOKUP(A139,HOP!A:H,8,0)</f>
        <v>219.00</v>
      </c>
      <c r="F139" t="str">
        <f>VLOOKUP(A139,HOP!A:B,2,0)</f>
        <v>2054613</v>
      </c>
      <c r="G139">
        <f t="shared" si="4"/>
        <v>0</v>
      </c>
      <c r="H139" t="str">
        <f t="shared" si="5"/>
        <v>，2054613</v>
      </c>
    </row>
    <row r="140" ht="14.25" hidden="1" customHeight="1" spans="1:8">
      <c r="A140" s="6" t="s">
        <v>955</v>
      </c>
      <c r="B140" s="7" t="s">
        <v>80</v>
      </c>
      <c r="C140" s="7" t="s">
        <v>81</v>
      </c>
      <c r="D140" s="3">
        <v>188</v>
      </c>
      <c r="E140" t="str">
        <f>VLOOKUP(A140,HOP!A:H,8,0)</f>
        <v>188.00</v>
      </c>
      <c r="F140" t="str">
        <f>VLOOKUP(A140,HOP!A:B,2,0)</f>
        <v>2055536</v>
      </c>
      <c r="G140">
        <f t="shared" si="4"/>
        <v>0</v>
      </c>
      <c r="H140" t="str">
        <f t="shared" si="5"/>
        <v>，2055536</v>
      </c>
    </row>
    <row r="141" ht="14.25" hidden="1" customHeight="1" spans="1:8">
      <c r="A141" s="6" t="s">
        <v>960</v>
      </c>
      <c r="B141" s="7" t="s">
        <v>80</v>
      </c>
      <c r="C141" s="7" t="s">
        <v>81</v>
      </c>
      <c r="D141" s="3">
        <v>130</v>
      </c>
      <c r="E141" t="str">
        <f>VLOOKUP(A141,HOP!A:H,8,0)</f>
        <v>130.00</v>
      </c>
      <c r="F141" t="str">
        <f>VLOOKUP(A141,HOP!A:B,2,0)</f>
        <v>2055578</v>
      </c>
      <c r="G141">
        <f t="shared" si="4"/>
        <v>0</v>
      </c>
      <c r="H141" t="str">
        <f t="shared" si="5"/>
        <v>，2055578</v>
      </c>
    </row>
    <row r="142" ht="14.25" hidden="1" customHeight="1" spans="1:8">
      <c r="A142" s="6" t="s">
        <v>964</v>
      </c>
      <c r="B142" s="7" t="s">
        <v>80</v>
      </c>
      <c r="C142" s="7" t="s">
        <v>81</v>
      </c>
      <c r="D142" s="3">
        <v>519</v>
      </c>
      <c r="E142" t="str">
        <f>VLOOKUP(A142,HOP!A:H,8,0)</f>
        <v>519.00</v>
      </c>
      <c r="F142" t="str">
        <f>VLOOKUP(A142,HOP!A:B,2,0)</f>
        <v>2055109</v>
      </c>
      <c r="G142">
        <f t="shared" si="4"/>
        <v>0</v>
      </c>
      <c r="H142" t="str">
        <f t="shared" si="5"/>
        <v>，2055109</v>
      </c>
    </row>
    <row r="143" ht="14.25" hidden="1" customHeight="1" spans="1:8">
      <c r="A143" s="6" t="s">
        <v>966</v>
      </c>
      <c r="B143" s="7" t="s">
        <v>80</v>
      </c>
      <c r="C143" s="7" t="s">
        <v>81</v>
      </c>
      <c r="D143" s="3">
        <v>312</v>
      </c>
      <c r="E143" t="str">
        <f>VLOOKUP(A143,HOP!A:H,8,0)</f>
        <v>312.00</v>
      </c>
      <c r="F143" t="str">
        <f>VLOOKUP(A143,HOP!A:B,2,0)</f>
        <v>2055141</v>
      </c>
      <c r="G143">
        <f t="shared" si="4"/>
        <v>0</v>
      </c>
      <c r="H143" t="str">
        <f t="shared" si="5"/>
        <v>，2055141</v>
      </c>
    </row>
    <row r="144" ht="14.25" hidden="1" customHeight="1" spans="1:8">
      <c r="A144" s="6" t="s">
        <v>971</v>
      </c>
      <c r="B144" s="7" t="s">
        <v>80</v>
      </c>
      <c r="C144" s="7" t="s">
        <v>81</v>
      </c>
      <c r="D144" s="3">
        <v>163</v>
      </c>
      <c r="E144" t="str">
        <f>VLOOKUP(A144,HOP!A:H,8,0)</f>
        <v>163.00</v>
      </c>
      <c r="F144" t="str">
        <f>VLOOKUP(A144,HOP!A:B,2,0)</f>
        <v>2055106</v>
      </c>
      <c r="G144">
        <f t="shared" si="4"/>
        <v>0</v>
      </c>
      <c r="H144" t="str">
        <f t="shared" si="5"/>
        <v>，2055106</v>
      </c>
    </row>
    <row r="145" ht="14.25" hidden="1" customHeight="1" spans="1:8">
      <c r="A145" s="6" t="s">
        <v>977</v>
      </c>
      <c r="B145" s="7" t="s">
        <v>80</v>
      </c>
      <c r="C145" s="7" t="s">
        <v>81</v>
      </c>
      <c r="D145" s="3">
        <v>109</v>
      </c>
      <c r="E145" t="str">
        <f>VLOOKUP(A145,HOP!A:H,8,0)</f>
        <v>109.00</v>
      </c>
      <c r="F145" t="str">
        <f>VLOOKUP(A145,HOP!A:B,2,0)</f>
        <v>2055514</v>
      </c>
      <c r="G145">
        <f t="shared" si="4"/>
        <v>0</v>
      </c>
      <c r="H145" t="str">
        <f t="shared" si="5"/>
        <v>，2055514</v>
      </c>
    </row>
    <row r="146" ht="14.25" hidden="1" customHeight="1" spans="1:8">
      <c r="A146" s="6" t="s">
        <v>981</v>
      </c>
      <c r="B146" s="7" t="s">
        <v>80</v>
      </c>
      <c r="C146" s="7" t="s">
        <v>81</v>
      </c>
      <c r="D146" s="3">
        <v>177</v>
      </c>
      <c r="E146" t="str">
        <f>VLOOKUP(A146,HOP!A:H,8,0)</f>
        <v>177.00</v>
      </c>
      <c r="F146" t="str">
        <f>VLOOKUP(A146,HOP!A:B,2,0)</f>
        <v>2055549</v>
      </c>
      <c r="G146">
        <f t="shared" si="4"/>
        <v>0</v>
      </c>
      <c r="H146" t="str">
        <f t="shared" si="5"/>
        <v>，2055549</v>
      </c>
    </row>
    <row r="147" ht="14.25" hidden="1" customHeight="1" spans="1:8">
      <c r="A147" s="6" t="s">
        <v>986</v>
      </c>
      <c r="B147" s="7" t="s">
        <v>80</v>
      </c>
      <c r="C147" s="7" t="s">
        <v>81</v>
      </c>
      <c r="D147" s="3">
        <v>780</v>
      </c>
      <c r="E147" t="str">
        <f>VLOOKUP(A147,HOP!A:H,8,0)</f>
        <v>780.00</v>
      </c>
      <c r="F147" t="str">
        <f>VLOOKUP(A147,HOP!A:B,2,0)</f>
        <v>2054182</v>
      </c>
      <c r="G147">
        <f t="shared" si="4"/>
        <v>0</v>
      </c>
      <c r="H147" t="str">
        <f t="shared" si="5"/>
        <v>，2054182</v>
      </c>
    </row>
    <row r="148" ht="14.25" hidden="1" customHeight="1" spans="1:8">
      <c r="A148" s="6" t="s">
        <v>994</v>
      </c>
      <c r="B148" s="7" t="s">
        <v>80</v>
      </c>
      <c r="C148" s="7" t="s">
        <v>81</v>
      </c>
      <c r="D148" s="3">
        <v>321</v>
      </c>
      <c r="E148" t="str">
        <f>VLOOKUP(A148,HOP!A:H,8,0)</f>
        <v>321.00</v>
      </c>
      <c r="F148" t="str">
        <f>VLOOKUP(A148,HOP!A:B,2,0)</f>
        <v>2055499</v>
      </c>
      <c r="G148">
        <f t="shared" si="4"/>
        <v>0</v>
      </c>
      <c r="H148" t="str">
        <f t="shared" si="5"/>
        <v>，2055499</v>
      </c>
    </row>
    <row r="149" ht="14.25" hidden="1" customHeight="1" spans="1:8">
      <c r="A149" s="6" t="s">
        <v>1001</v>
      </c>
      <c r="B149" s="7" t="s">
        <v>80</v>
      </c>
      <c r="C149" s="7" t="s">
        <v>81</v>
      </c>
      <c r="D149" s="3">
        <v>831</v>
      </c>
      <c r="E149" t="str">
        <f>VLOOKUP(A149,HOP!A:H,8,0)</f>
        <v>831.00</v>
      </c>
      <c r="F149" t="str">
        <f>VLOOKUP(A149,HOP!A:B,2,0)</f>
        <v>2055144</v>
      </c>
      <c r="G149">
        <f t="shared" si="4"/>
        <v>0</v>
      </c>
      <c r="H149" t="str">
        <f t="shared" si="5"/>
        <v>，2055144</v>
      </c>
    </row>
    <row r="150" ht="14.25" hidden="1" customHeight="1" spans="1:8">
      <c r="A150" s="6" t="s">
        <v>1008</v>
      </c>
      <c r="B150" s="7" t="s">
        <v>80</v>
      </c>
      <c r="C150" s="7" t="s">
        <v>81</v>
      </c>
      <c r="D150" s="3">
        <v>233</v>
      </c>
      <c r="E150" t="str">
        <f>VLOOKUP(A150,HOP!A:H,8,0)</f>
        <v>233.00</v>
      </c>
      <c r="F150" t="str">
        <f>VLOOKUP(A150,HOP!A:B,2,0)</f>
        <v>2055907</v>
      </c>
      <c r="G150">
        <f t="shared" si="4"/>
        <v>0</v>
      </c>
      <c r="H150" t="str">
        <f t="shared" si="5"/>
        <v>，2055907</v>
      </c>
    </row>
    <row r="151" ht="14.25" hidden="1" customHeight="1" spans="1:8">
      <c r="A151" s="6" t="s">
        <v>1015</v>
      </c>
      <c r="B151" s="7" t="s">
        <v>80</v>
      </c>
      <c r="C151" s="7" t="s">
        <v>81</v>
      </c>
      <c r="D151" s="3">
        <v>154</v>
      </c>
      <c r="E151" t="str">
        <f>VLOOKUP(A151,HOP!A:H,8,0)</f>
        <v>154.00</v>
      </c>
      <c r="F151" t="str">
        <f>VLOOKUP(A151,HOP!A:B,2,0)</f>
        <v>2055917</v>
      </c>
      <c r="G151">
        <f t="shared" si="4"/>
        <v>0</v>
      </c>
      <c r="H151" t="str">
        <f t="shared" si="5"/>
        <v>，2055917</v>
      </c>
    </row>
    <row r="152" ht="14.25" hidden="1" customHeight="1" spans="1:8">
      <c r="A152" s="6" t="s">
        <v>1021</v>
      </c>
      <c r="B152" s="7" t="s">
        <v>80</v>
      </c>
      <c r="C152" s="7" t="s">
        <v>81</v>
      </c>
      <c r="D152" s="3">
        <v>137</v>
      </c>
      <c r="E152" t="str">
        <f>VLOOKUP(A152,HOP!A:H,8,0)</f>
        <v>137.00</v>
      </c>
      <c r="F152" t="str">
        <f>VLOOKUP(A152,HOP!A:B,2,0)</f>
        <v>2056460</v>
      </c>
      <c r="G152">
        <f t="shared" si="4"/>
        <v>0</v>
      </c>
      <c r="H152" t="str">
        <f t="shared" si="5"/>
        <v>，2056460</v>
      </c>
    </row>
    <row r="153" ht="14.25" hidden="1" customHeight="1" spans="1:8">
      <c r="A153" s="6" t="s">
        <v>1027</v>
      </c>
      <c r="B153" s="7" t="s">
        <v>80</v>
      </c>
      <c r="C153" s="7" t="s">
        <v>81</v>
      </c>
      <c r="D153" s="3">
        <v>131</v>
      </c>
      <c r="E153" t="str">
        <f>VLOOKUP(A153,HOP!A:H,8,0)</f>
        <v>131.00</v>
      </c>
      <c r="F153" t="str">
        <f>VLOOKUP(A153,HOP!A:B,2,0)</f>
        <v>2056378</v>
      </c>
      <c r="G153">
        <f t="shared" si="4"/>
        <v>0</v>
      </c>
      <c r="H153" t="str">
        <f t="shared" si="5"/>
        <v>，2056378</v>
      </c>
    </row>
    <row r="154" ht="14.25" hidden="1" customHeight="1" spans="1:8">
      <c r="A154" s="6" t="s">
        <v>1031</v>
      </c>
      <c r="B154" s="7" t="s">
        <v>80</v>
      </c>
      <c r="C154" s="7" t="s">
        <v>81</v>
      </c>
      <c r="D154" s="3">
        <v>137</v>
      </c>
      <c r="E154" t="str">
        <f>VLOOKUP(A154,HOP!A:H,8,0)</f>
        <v>137.00</v>
      </c>
      <c r="F154" t="str">
        <f>VLOOKUP(A154,HOP!A:B,2,0)</f>
        <v>2056465</v>
      </c>
      <c r="G154">
        <f t="shared" si="4"/>
        <v>0</v>
      </c>
      <c r="H154" t="str">
        <f t="shared" si="5"/>
        <v>，2056465</v>
      </c>
    </row>
    <row r="155" ht="14.25" hidden="1" customHeight="1" spans="1:8">
      <c r="A155" s="6" t="s">
        <v>1033</v>
      </c>
      <c r="B155" s="7" t="s">
        <v>80</v>
      </c>
      <c r="C155" s="7" t="s">
        <v>81</v>
      </c>
      <c r="D155" s="3">
        <v>160</v>
      </c>
      <c r="E155" t="str">
        <f>VLOOKUP(A155,HOP!A:H,8,0)</f>
        <v>160.00</v>
      </c>
      <c r="F155" t="str">
        <f>VLOOKUP(A155,HOP!A:B,2,0)</f>
        <v>2056070</v>
      </c>
      <c r="G155">
        <f t="shared" si="4"/>
        <v>0</v>
      </c>
      <c r="H155" t="str">
        <f t="shared" si="5"/>
        <v>，2056070</v>
      </c>
    </row>
    <row r="156" ht="14.25" hidden="1" customHeight="1" spans="1:8">
      <c r="A156" s="6" t="s">
        <v>1039</v>
      </c>
      <c r="B156" s="7" t="s">
        <v>80</v>
      </c>
      <c r="C156" s="7" t="s">
        <v>81</v>
      </c>
      <c r="D156" s="3">
        <v>225</v>
      </c>
      <c r="E156" t="str">
        <f>VLOOKUP(A156,HOP!A:H,8,0)</f>
        <v>225.00</v>
      </c>
      <c r="F156" t="str">
        <f>VLOOKUP(A156,HOP!A:B,2,0)</f>
        <v>2054635</v>
      </c>
      <c r="G156">
        <f t="shared" si="4"/>
        <v>0</v>
      </c>
      <c r="H156" t="str">
        <f t="shared" si="5"/>
        <v>，2054635</v>
      </c>
    </row>
    <row r="157" ht="14.25" hidden="1" customHeight="1" spans="1:8">
      <c r="A157" s="6" t="s">
        <v>1045</v>
      </c>
      <c r="B157" s="7" t="s">
        <v>80</v>
      </c>
      <c r="C157" s="7" t="s">
        <v>81</v>
      </c>
      <c r="D157" s="3">
        <v>214</v>
      </c>
      <c r="E157" t="str">
        <f>VLOOKUP(A157,HOP!A:H,8,0)</f>
        <v>214.00</v>
      </c>
      <c r="F157" t="str">
        <f>VLOOKUP(A157,HOP!A:B,2,0)</f>
        <v>2055975</v>
      </c>
      <c r="G157">
        <f t="shared" si="4"/>
        <v>0</v>
      </c>
      <c r="H157" t="str">
        <f t="shared" si="5"/>
        <v>，2055975</v>
      </c>
    </row>
    <row r="158" ht="14.25" hidden="1" customHeight="1" spans="1:8">
      <c r="A158" s="6" t="s">
        <v>1051</v>
      </c>
      <c r="B158" s="7" t="s">
        <v>80</v>
      </c>
      <c r="C158" s="7" t="s">
        <v>81</v>
      </c>
      <c r="D158" s="3">
        <v>227</v>
      </c>
      <c r="E158" t="str">
        <f>VLOOKUP(A158,HOP!A:H,8,0)</f>
        <v>227.00</v>
      </c>
      <c r="F158" t="str">
        <f>VLOOKUP(A158,HOP!A:B,2,0)</f>
        <v>2056039</v>
      </c>
      <c r="G158">
        <f t="shared" si="4"/>
        <v>0</v>
      </c>
      <c r="H158" t="str">
        <f t="shared" si="5"/>
        <v>，2056039</v>
      </c>
    </row>
    <row r="159" ht="14.25" hidden="1" customHeight="1" spans="1:8">
      <c r="A159" s="6" t="s">
        <v>1056</v>
      </c>
      <c r="B159" s="7" t="s">
        <v>80</v>
      </c>
      <c r="C159" s="7" t="s">
        <v>81</v>
      </c>
      <c r="D159" s="3">
        <v>124</v>
      </c>
      <c r="E159" t="str">
        <f>VLOOKUP(A159,HOP!A:H,8,0)</f>
        <v>124.00</v>
      </c>
      <c r="F159" t="str">
        <f>VLOOKUP(A159,HOP!A:B,2,0)</f>
        <v>2055867</v>
      </c>
      <c r="G159">
        <f t="shared" si="4"/>
        <v>0</v>
      </c>
      <c r="H159" t="str">
        <f t="shared" si="5"/>
        <v>，2055867</v>
      </c>
    </row>
    <row r="160" ht="14.25" hidden="1" customHeight="1" spans="1:8">
      <c r="A160" s="6" t="s">
        <v>1062</v>
      </c>
      <c r="B160" s="7" t="s">
        <v>80</v>
      </c>
      <c r="C160" s="7" t="s">
        <v>81</v>
      </c>
      <c r="D160" s="3">
        <v>101</v>
      </c>
      <c r="E160" t="str">
        <f>VLOOKUP(A160,HOP!A:H,8,0)</f>
        <v>101.00</v>
      </c>
      <c r="F160" t="str">
        <f>VLOOKUP(A160,HOP!A:B,2,0)</f>
        <v>2056412</v>
      </c>
      <c r="G160">
        <f t="shared" si="4"/>
        <v>0</v>
      </c>
      <c r="H160" t="str">
        <f t="shared" si="5"/>
        <v>，2056412</v>
      </c>
    </row>
    <row r="161" ht="14.25" hidden="1" customHeight="1" spans="1:8">
      <c r="A161" s="6" t="s">
        <v>1067</v>
      </c>
      <c r="B161" s="7" t="s">
        <v>80</v>
      </c>
      <c r="C161" s="7" t="s">
        <v>81</v>
      </c>
      <c r="D161" s="3">
        <v>130</v>
      </c>
      <c r="E161" t="str">
        <f>VLOOKUP(A161,HOP!A:H,8,0)</f>
        <v>130.00</v>
      </c>
      <c r="F161" t="str">
        <f>VLOOKUP(A161,HOP!A:B,2,0)</f>
        <v>2055205</v>
      </c>
      <c r="G161">
        <f t="shared" si="4"/>
        <v>0</v>
      </c>
      <c r="H161" t="str">
        <f t="shared" si="5"/>
        <v>，2055205</v>
      </c>
    </row>
    <row r="162" ht="14.25" hidden="1" customHeight="1" spans="1:8">
      <c r="A162" s="6" t="s">
        <v>1071</v>
      </c>
      <c r="B162" s="7" t="s">
        <v>110</v>
      </c>
      <c r="C162" s="7" t="s">
        <v>81</v>
      </c>
      <c r="D162" s="3">
        <v>1120</v>
      </c>
      <c r="E162" t="str">
        <f>VLOOKUP(A162,HOP!A:H,8,0)</f>
        <v>1120.00</v>
      </c>
      <c r="F162" t="str">
        <f>VLOOKUP(A162,HOP!A:B,2,0)</f>
        <v>2015627</v>
      </c>
      <c r="G162">
        <f t="shared" si="4"/>
        <v>0</v>
      </c>
      <c r="H162" t="str">
        <f t="shared" si="5"/>
        <v>，2015627</v>
      </c>
    </row>
    <row r="163" ht="14.25" hidden="1" customHeight="1" spans="1:8">
      <c r="A163" s="6" t="s">
        <v>1079</v>
      </c>
      <c r="B163" s="7" t="s">
        <v>80</v>
      </c>
      <c r="C163" s="7" t="s">
        <v>81</v>
      </c>
      <c r="D163" s="3">
        <v>165</v>
      </c>
      <c r="E163" t="str">
        <f>VLOOKUP(A163,HOP!A:H,8,0)</f>
        <v>165.00</v>
      </c>
      <c r="F163" t="str">
        <f>VLOOKUP(A163,HOP!A:B,2,0)</f>
        <v>2052941</v>
      </c>
      <c r="G163">
        <f t="shared" si="4"/>
        <v>0</v>
      </c>
      <c r="H163" t="str">
        <f t="shared" si="5"/>
        <v>，2052941</v>
      </c>
    </row>
    <row r="164" ht="14.25" hidden="1" customHeight="1" spans="1:8">
      <c r="A164" s="6" t="s">
        <v>1083</v>
      </c>
      <c r="B164" s="7" t="s">
        <v>101</v>
      </c>
      <c r="C164" s="7" t="s">
        <v>81</v>
      </c>
      <c r="D164" s="3">
        <v>1112</v>
      </c>
      <c r="E164" t="str">
        <f>VLOOKUP(A164,HOP!A:H,8,0)</f>
        <v>1112.00</v>
      </c>
      <c r="F164" t="str">
        <f>VLOOKUP(A164,HOP!A:B,2,0)</f>
        <v>2051948</v>
      </c>
      <c r="G164">
        <f t="shared" si="4"/>
        <v>0</v>
      </c>
      <c r="H164" t="str">
        <f t="shared" si="5"/>
        <v>，2051948</v>
      </c>
    </row>
    <row r="165" ht="14.25" hidden="1" customHeight="1" spans="1:8">
      <c r="A165" s="6" t="s">
        <v>1090</v>
      </c>
      <c r="B165" s="7" t="s">
        <v>80</v>
      </c>
      <c r="C165" s="7" t="s">
        <v>81</v>
      </c>
      <c r="D165" s="3">
        <v>621</v>
      </c>
      <c r="E165" t="str">
        <f>VLOOKUP(A165,HOP!A:H,8,0)</f>
        <v>621.00</v>
      </c>
      <c r="F165" t="str">
        <f>VLOOKUP(A165,HOP!A:B,2,0)</f>
        <v>2054015</v>
      </c>
      <c r="G165">
        <f t="shared" si="4"/>
        <v>0</v>
      </c>
      <c r="H165" t="str">
        <f t="shared" si="5"/>
        <v>，2054015</v>
      </c>
    </row>
    <row r="166" ht="14.25" hidden="1" customHeight="1" spans="1:8">
      <c r="A166" s="6" t="s">
        <v>1098</v>
      </c>
      <c r="B166" s="7" t="s">
        <v>80</v>
      </c>
      <c r="C166" s="7" t="s">
        <v>81</v>
      </c>
      <c r="D166" s="3">
        <v>555</v>
      </c>
      <c r="E166" t="str">
        <f>VLOOKUP(A166,HOP!A:H,8,0)</f>
        <v>555.00</v>
      </c>
      <c r="F166" t="str">
        <f>VLOOKUP(A166,HOP!A:B,2,0)</f>
        <v>2055322</v>
      </c>
      <c r="G166">
        <f t="shared" si="4"/>
        <v>0</v>
      </c>
      <c r="H166" t="str">
        <f t="shared" si="5"/>
        <v>，2055322</v>
      </c>
    </row>
    <row r="167" ht="14.25" hidden="1" customHeight="1" spans="1:8">
      <c r="A167" s="6" t="s">
        <v>1103</v>
      </c>
      <c r="B167" s="7" t="s">
        <v>80</v>
      </c>
      <c r="C167" s="7" t="s">
        <v>81</v>
      </c>
      <c r="D167" s="3">
        <v>307</v>
      </c>
      <c r="E167" t="str">
        <f>VLOOKUP(A167,HOP!A:H,8,0)</f>
        <v>307.00</v>
      </c>
      <c r="F167" t="str">
        <f>VLOOKUP(A167,HOP!A:B,2,0)</f>
        <v>2055808</v>
      </c>
      <c r="G167">
        <f t="shared" si="4"/>
        <v>0</v>
      </c>
      <c r="H167" t="str">
        <f t="shared" si="5"/>
        <v>，2055808</v>
      </c>
    </row>
    <row r="168" ht="14.25" hidden="1" customHeight="1" spans="1:8">
      <c r="A168" s="6" t="s">
        <v>1105</v>
      </c>
      <c r="B168" s="7" t="s">
        <v>80</v>
      </c>
      <c r="C168" s="7" t="s">
        <v>81</v>
      </c>
      <c r="D168" s="3">
        <v>240</v>
      </c>
      <c r="E168" t="str">
        <f>VLOOKUP(A168,HOP!A:H,8,0)</f>
        <v>240.00</v>
      </c>
      <c r="F168" t="str">
        <f>VLOOKUP(A168,HOP!A:B,2,0)</f>
        <v>2056409</v>
      </c>
      <c r="G168">
        <f t="shared" si="4"/>
        <v>0</v>
      </c>
      <c r="H168" t="str">
        <f t="shared" si="5"/>
        <v>，2056409</v>
      </c>
    </row>
    <row r="169" ht="14.25" hidden="1" customHeight="1" spans="1:8">
      <c r="A169" s="6" t="s">
        <v>1111</v>
      </c>
      <c r="B169" s="7" t="s">
        <v>80</v>
      </c>
      <c r="C169" s="7" t="s">
        <v>81</v>
      </c>
      <c r="D169" s="3">
        <v>114</v>
      </c>
      <c r="E169" t="str">
        <f>VLOOKUP(A169,HOP!A:H,8,0)</f>
        <v>114.00</v>
      </c>
      <c r="F169" t="str">
        <f>VLOOKUP(A169,HOP!A:B,2,0)</f>
        <v>2056076</v>
      </c>
      <c r="G169">
        <f t="shared" si="4"/>
        <v>0</v>
      </c>
      <c r="H169" t="str">
        <f t="shared" si="5"/>
        <v>，2056076</v>
      </c>
    </row>
    <row r="170" ht="14.25" hidden="1" customHeight="1" spans="1:8">
      <c r="A170" s="6" t="s">
        <v>1116</v>
      </c>
      <c r="B170" s="7" t="s">
        <v>80</v>
      </c>
      <c r="C170" s="7" t="s">
        <v>81</v>
      </c>
      <c r="D170" s="3">
        <v>475</v>
      </c>
      <c r="E170" t="str">
        <f>VLOOKUP(A170,HOP!A:H,8,0)</f>
        <v>475.00</v>
      </c>
      <c r="F170" t="str">
        <f>VLOOKUP(A170,HOP!A:B,2,0)</f>
        <v>2056115</v>
      </c>
      <c r="G170">
        <f t="shared" si="4"/>
        <v>0</v>
      </c>
      <c r="H170" t="str">
        <f t="shared" si="5"/>
        <v>，2056115</v>
      </c>
    </row>
    <row r="171" ht="14.25" hidden="1" customHeight="1" spans="1:8">
      <c r="A171" s="6" t="s">
        <v>1120</v>
      </c>
      <c r="B171" s="7" t="s">
        <v>80</v>
      </c>
      <c r="C171" s="7" t="s">
        <v>81</v>
      </c>
      <c r="D171" s="3">
        <v>430</v>
      </c>
      <c r="E171" t="str">
        <f>VLOOKUP(A171,HOP!A:H,8,0)</f>
        <v>430.00</v>
      </c>
      <c r="F171" t="str">
        <f>VLOOKUP(A171,HOP!A:B,2,0)</f>
        <v>2056454</v>
      </c>
      <c r="G171">
        <f t="shared" si="4"/>
        <v>0</v>
      </c>
      <c r="H171" t="str">
        <f t="shared" si="5"/>
        <v>，2056454</v>
      </c>
    </row>
    <row r="172" ht="14.25" hidden="1" customHeight="1" spans="1:8">
      <c r="A172" s="6" t="s">
        <v>1127</v>
      </c>
      <c r="B172" s="7" t="s">
        <v>80</v>
      </c>
      <c r="C172" s="7" t="s">
        <v>81</v>
      </c>
      <c r="D172" s="3">
        <v>256</v>
      </c>
      <c r="E172" t="str">
        <f>VLOOKUP(A172,HOP!A:H,8,0)</f>
        <v>256.00</v>
      </c>
      <c r="F172" t="str">
        <f>VLOOKUP(A172,HOP!A:B,2,0)</f>
        <v>2056189</v>
      </c>
      <c r="G172">
        <f t="shared" si="4"/>
        <v>0</v>
      </c>
      <c r="H172" t="str">
        <f t="shared" si="5"/>
        <v>，2056189</v>
      </c>
    </row>
    <row r="173" ht="14.25" hidden="1" customHeight="1" spans="1:8">
      <c r="A173" s="6" t="s">
        <v>1133</v>
      </c>
      <c r="B173" s="7" t="s">
        <v>80</v>
      </c>
      <c r="C173" s="7" t="s">
        <v>81</v>
      </c>
      <c r="D173" s="3">
        <v>183</v>
      </c>
      <c r="E173" t="str">
        <f>VLOOKUP(A173,HOP!A:H,8,0)</f>
        <v>183.00</v>
      </c>
      <c r="F173" t="str">
        <f>VLOOKUP(A173,HOP!A:B,2,0)</f>
        <v>2055937</v>
      </c>
      <c r="G173">
        <f t="shared" si="4"/>
        <v>0</v>
      </c>
      <c r="H173" t="str">
        <f t="shared" si="5"/>
        <v>，2055937</v>
      </c>
    </row>
    <row r="174" ht="14.25" hidden="1" customHeight="1" spans="1:8">
      <c r="A174" s="6" t="s">
        <v>1140</v>
      </c>
      <c r="B174" s="7" t="s">
        <v>80</v>
      </c>
      <c r="C174" s="7" t="s">
        <v>81</v>
      </c>
      <c r="D174" s="3">
        <v>183</v>
      </c>
      <c r="E174" t="str">
        <f>VLOOKUP(A174,HOP!A:H,8,0)</f>
        <v>183.00</v>
      </c>
      <c r="F174" t="str">
        <f>VLOOKUP(A174,HOP!A:B,2,0)</f>
        <v>2055939</v>
      </c>
      <c r="G174">
        <f t="shared" si="4"/>
        <v>0</v>
      </c>
      <c r="H174" t="str">
        <f t="shared" si="5"/>
        <v>，2055939</v>
      </c>
    </row>
    <row r="175" ht="14.25" hidden="1" customHeight="1" spans="1:8">
      <c r="A175" s="6" t="s">
        <v>1142</v>
      </c>
      <c r="B175" s="7" t="s">
        <v>80</v>
      </c>
      <c r="C175" s="7" t="s">
        <v>81</v>
      </c>
      <c r="D175" s="3">
        <v>170</v>
      </c>
      <c r="E175" t="str">
        <f>VLOOKUP(A175,HOP!A:H,8,0)</f>
        <v>170.00</v>
      </c>
      <c r="F175" t="str">
        <f>VLOOKUP(A175,HOP!A:B,2,0)</f>
        <v>2055398</v>
      </c>
      <c r="G175">
        <f t="shared" si="4"/>
        <v>0</v>
      </c>
      <c r="H175" t="str">
        <f t="shared" si="5"/>
        <v>，2055398</v>
      </c>
    </row>
    <row r="176" ht="14.25" hidden="1" customHeight="1" spans="1:8">
      <c r="A176" s="6" t="s">
        <v>1148</v>
      </c>
      <c r="B176" s="7" t="s">
        <v>101</v>
      </c>
      <c r="C176" s="7" t="s">
        <v>81</v>
      </c>
      <c r="D176" s="3">
        <v>291</v>
      </c>
      <c r="E176" t="str">
        <f>VLOOKUP(A176,HOP!A:H,8,0)</f>
        <v>291.00</v>
      </c>
      <c r="F176" t="str">
        <f>VLOOKUP(A176,HOP!A:B,2,0)</f>
        <v>2050321</v>
      </c>
      <c r="G176">
        <f t="shared" si="4"/>
        <v>0</v>
      </c>
      <c r="H176" t="str">
        <f t="shared" si="5"/>
        <v>，2050321</v>
      </c>
    </row>
    <row r="177" ht="14.25" hidden="1" customHeight="1" spans="1:8">
      <c r="A177" s="6" t="s">
        <v>1154</v>
      </c>
      <c r="B177" s="7" t="s">
        <v>80</v>
      </c>
      <c r="C177" s="7" t="s">
        <v>81</v>
      </c>
      <c r="D177" s="3">
        <v>478</v>
      </c>
      <c r="E177" t="str">
        <f>VLOOKUP(A177,HOP!A:H,8,0)</f>
        <v>478.00</v>
      </c>
      <c r="F177" t="str">
        <f>VLOOKUP(A177,HOP!A:B,2,0)</f>
        <v>2054229</v>
      </c>
      <c r="G177">
        <f t="shared" si="4"/>
        <v>0</v>
      </c>
      <c r="H177" t="str">
        <f t="shared" si="5"/>
        <v>，2054229</v>
      </c>
    </row>
    <row r="178" ht="14.25" hidden="1" customHeight="1" spans="1:8">
      <c r="A178" s="6" t="s">
        <v>1160</v>
      </c>
      <c r="B178" s="7" t="s">
        <v>80</v>
      </c>
      <c r="C178" s="7" t="s">
        <v>81</v>
      </c>
      <c r="D178" s="3">
        <v>166</v>
      </c>
      <c r="E178" t="str">
        <f>VLOOKUP(A178,HOP!A:H,8,0)</f>
        <v>166.00</v>
      </c>
      <c r="F178" t="str">
        <f>VLOOKUP(A178,HOP!A:B,2,0)</f>
        <v>2055825</v>
      </c>
      <c r="G178">
        <f t="shared" si="4"/>
        <v>0</v>
      </c>
      <c r="H178" t="str">
        <f t="shared" si="5"/>
        <v>，2055825</v>
      </c>
    </row>
    <row r="179" ht="14.25" hidden="1" customHeight="1" spans="1:8">
      <c r="A179" s="6" t="s">
        <v>1166</v>
      </c>
      <c r="B179" s="7" t="s">
        <v>80</v>
      </c>
      <c r="C179" s="7" t="s">
        <v>81</v>
      </c>
      <c r="D179" s="3">
        <v>121</v>
      </c>
      <c r="E179" t="str">
        <f>VLOOKUP(A179,HOP!A:H,8,0)</f>
        <v>121.00</v>
      </c>
      <c r="F179" t="str">
        <f>VLOOKUP(A179,HOP!A:B,2,0)</f>
        <v>2056309</v>
      </c>
      <c r="G179">
        <f t="shared" si="4"/>
        <v>0</v>
      </c>
      <c r="H179" t="str">
        <f t="shared" si="5"/>
        <v>，2056309</v>
      </c>
    </row>
    <row r="180" ht="14.25" hidden="1" customHeight="1" spans="1:8">
      <c r="A180" s="6" t="s">
        <v>1170</v>
      </c>
      <c r="B180" s="7" t="s">
        <v>80</v>
      </c>
      <c r="C180" s="7" t="s">
        <v>81</v>
      </c>
      <c r="D180" s="3">
        <v>187</v>
      </c>
      <c r="E180" t="str">
        <f>VLOOKUP(A180,HOP!A:H,8,0)</f>
        <v>187.00</v>
      </c>
      <c r="F180" t="str">
        <f>VLOOKUP(A180,HOP!A:B,2,0)</f>
        <v>2056256</v>
      </c>
      <c r="G180">
        <f t="shared" si="4"/>
        <v>0</v>
      </c>
      <c r="H180" t="str">
        <f t="shared" si="5"/>
        <v>，2056256</v>
      </c>
    </row>
    <row r="181" ht="14.25" hidden="1" customHeight="1" spans="1:8">
      <c r="A181" s="6" t="s">
        <v>1175</v>
      </c>
      <c r="B181" s="7" t="s">
        <v>288</v>
      </c>
      <c r="C181" s="7" t="s">
        <v>81</v>
      </c>
      <c r="D181" s="3">
        <v>561</v>
      </c>
      <c r="E181" t="str">
        <f>VLOOKUP(A181,HOP!A:H,8,0)</f>
        <v>561.00</v>
      </c>
      <c r="F181" t="str">
        <f>VLOOKUP(A181,HOP!A:B,2,0)</f>
        <v>2051478</v>
      </c>
      <c r="G181">
        <f t="shared" si="4"/>
        <v>0</v>
      </c>
      <c r="H181" t="str">
        <f t="shared" si="5"/>
        <v>，2051478</v>
      </c>
    </row>
    <row r="182" ht="14.25" hidden="1" customHeight="1" spans="1:8">
      <c r="A182" s="6" t="s">
        <v>1181</v>
      </c>
      <c r="B182" s="7" t="s">
        <v>80</v>
      </c>
      <c r="C182" s="7" t="s">
        <v>81</v>
      </c>
      <c r="D182" s="3">
        <v>205</v>
      </c>
      <c r="E182" t="str">
        <f>VLOOKUP(A182,HOP!A:H,8,0)</f>
        <v>205.00</v>
      </c>
      <c r="F182" t="str">
        <f>VLOOKUP(A182,HOP!A:B,2,0)</f>
        <v>2056219</v>
      </c>
      <c r="G182">
        <f t="shared" si="4"/>
        <v>0</v>
      </c>
      <c r="H182" t="str">
        <f t="shared" si="5"/>
        <v>，2056219</v>
      </c>
    </row>
    <row r="183" ht="14.25" hidden="1" customHeight="1" spans="1:8">
      <c r="A183" s="6" t="s">
        <v>1186</v>
      </c>
      <c r="B183" s="7" t="s">
        <v>80</v>
      </c>
      <c r="C183" s="7" t="s">
        <v>81</v>
      </c>
      <c r="D183" s="3">
        <v>191</v>
      </c>
      <c r="E183" t="str">
        <f>VLOOKUP(A183,HOP!A:H,8,0)</f>
        <v>191.00</v>
      </c>
      <c r="F183" t="str">
        <f>VLOOKUP(A183,HOP!A:B,2,0)</f>
        <v>2056060</v>
      </c>
      <c r="G183">
        <f t="shared" si="4"/>
        <v>0</v>
      </c>
      <c r="H183" t="str">
        <f t="shared" si="5"/>
        <v>，2056060</v>
      </c>
    </row>
    <row r="184" ht="14.25" hidden="1" customHeight="1" spans="1:8">
      <c r="A184" s="6" t="s">
        <v>1191</v>
      </c>
      <c r="B184" s="7" t="s">
        <v>80</v>
      </c>
      <c r="C184" s="7" t="s">
        <v>81</v>
      </c>
      <c r="D184" s="3">
        <v>278</v>
      </c>
      <c r="E184" t="str">
        <f>VLOOKUP(A184,HOP!A:H,8,0)</f>
        <v>278.00</v>
      </c>
      <c r="F184" t="str">
        <f>VLOOKUP(A184,HOP!A:B,2,0)</f>
        <v>2056429</v>
      </c>
      <c r="G184">
        <f t="shared" si="4"/>
        <v>0</v>
      </c>
      <c r="H184" t="str">
        <f t="shared" si="5"/>
        <v>，2056429</v>
      </c>
    </row>
    <row r="185" ht="14.25" hidden="1" customHeight="1" spans="1:8">
      <c r="A185" s="6" t="s">
        <v>1197</v>
      </c>
      <c r="B185" s="7" t="s">
        <v>80</v>
      </c>
      <c r="C185" s="7" t="s">
        <v>81</v>
      </c>
      <c r="D185" s="3">
        <v>263</v>
      </c>
      <c r="E185" t="str">
        <f>VLOOKUP(A185,HOP!A:H,8,0)</f>
        <v>263.00</v>
      </c>
      <c r="F185" t="str">
        <f>VLOOKUP(A185,HOP!A:B,2,0)</f>
        <v>2055842</v>
      </c>
      <c r="G185">
        <f t="shared" si="4"/>
        <v>0</v>
      </c>
      <c r="H185" t="str">
        <f t="shared" si="5"/>
        <v>，2055842</v>
      </c>
    </row>
    <row r="186" ht="14.25" hidden="1" customHeight="1" spans="1:8">
      <c r="A186" s="6" t="s">
        <v>1203</v>
      </c>
      <c r="B186" s="7" t="s">
        <v>80</v>
      </c>
      <c r="C186" s="7" t="s">
        <v>81</v>
      </c>
      <c r="D186" s="3">
        <v>136</v>
      </c>
      <c r="E186" t="str">
        <f>VLOOKUP(A186,HOP!A:H,8,0)</f>
        <v>136.00</v>
      </c>
      <c r="F186" t="str">
        <f>VLOOKUP(A186,HOP!A:B,2,0)</f>
        <v>2055209</v>
      </c>
      <c r="G186">
        <f t="shared" si="4"/>
        <v>0</v>
      </c>
      <c r="H186" t="str">
        <f t="shared" si="5"/>
        <v>，2055209</v>
      </c>
    </row>
    <row r="187" ht="14.25" hidden="1" customHeight="1" spans="1:8">
      <c r="A187" s="6" t="s">
        <v>1210</v>
      </c>
      <c r="B187" s="7" t="s">
        <v>288</v>
      </c>
      <c r="C187" s="7" t="s">
        <v>81</v>
      </c>
      <c r="D187" s="3">
        <v>651</v>
      </c>
      <c r="E187" t="str">
        <f>VLOOKUP(A187,HOP!A:H,8,0)</f>
        <v>651.00</v>
      </c>
      <c r="F187" t="str">
        <f>VLOOKUP(A187,HOP!A:B,2,0)</f>
        <v>2051506</v>
      </c>
      <c r="G187">
        <f t="shared" si="4"/>
        <v>0</v>
      </c>
      <c r="H187" t="str">
        <f t="shared" si="5"/>
        <v>，2051506</v>
      </c>
    </row>
    <row r="188" ht="14.25" hidden="1" customHeight="1" spans="1:8">
      <c r="A188" s="6" t="s">
        <v>1217</v>
      </c>
      <c r="B188" s="7" t="s">
        <v>101</v>
      </c>
      <c r="C188" s="7" t="s">
        <v>81</v>
      </c>
      <c r="D188" s="3">
        <v>120</v>
      </c>
      <c r="E188" t="str">
        <f>VLOOKUP(A188,HOP!A:H,8,0)</f>
        <v>120.00</v>
      </c>
      <c r="F188" t="str">
        <f>VLOOKUP(A188,HOP!A:B,2,0)</f>
        <v>2052526</v>
      </c>
      <c r="G188">
        <f t="shared" si="4"/>
        <v>0</v>
      </c>
      <c r="H188" t="str">
        <f t="shared" si="5"/>
        <v>，2052526</v>
      </c>
    </row>
    <row r="189" ht="14.25" hidden="1" customHeight="1" spans="1:8">
      <c r="A189" s="6" t="s">
        <v>1222</v>
      </c>
      <c r="B189" s="7" t="s">
        <v>80</v>
      </c>
      <c r="C189" s="7" t="s">
        <v>81</v>
      </c>
      <c r="D189" s="3">
        <v>120</v>
      </c>
      <c r="E189" t="str">
        <f>VLOOKUP(A189,HOP!A:H,8,0)</f>
        <v>120.00</v>
      </c>
      <c r="F189" t="str">
        <f>VLOOKUP(A189,HOP!A:B,2,0)</f>
        <v>2055597</v>
      </c>
      <c r="G189">
        <f t="shared" si="4"/>
        <v>0</v>
      </c>
      <c r="H189" t="str">
        <f t="shared" si="5"/>
        <v>，2055597</v>
      </c>
    </row>
    <row r="190" ht="14.25" hidden="1" customHeight="1" spans="1:8">
      <c r="A190" s="6" t="s">
        <v>1226</v>
      </c>
      <c r="B190" s="7" t="s">
        <v>80</v>
      </c>
      <c r="C190" s="7" t="s">
        <v>81</v>
      </c>
      <c r="D190" s="3">
        <v>104</v>
      </c>
      <c r="E190" t="str">
        <f>VLOOKUP(A190,HOP!A:H,8,0)</f>
        <v>104.00</v>
      </c>
      <c r="F190" t="str">
        <f>VLOOKUP(A190,HOP!A:B,2,0)</f>
        <v>2055806</v>
      </c>
      <c r="G190">
        <f t="shared" si="4"/>
        <v>0</v>
      </c>
      <c r="H190" t="str">
        <f t="shared" si="5"/>
        <v>，2055806</v>
      </c>
    </row>
    <row r="191" ht="14.25" hidden="1" customHeight="1" spans="1:8">
      <c r="A191" s="6" t="s">
        <v>1232</v>
      </c>
      <c r="B191" s="7" t="s">
        <v>80</v>
      </c>
      <c r="C191" s="7" t="s">
        <v>81</v>
      </c>
      <c r="D191" s="3">
        <v>572</v>
      </c>
      <c r="E191" t="str">
        <f>VLOOKUP(A191,HOP!A:H,8,0)</f>
        <v>572.00</v>
      </c>
      <c r="F191" t="str">
        <f>VLOOKUP(A191,HOP!A:B,2,0)</f>
        <v>2055861</v>
      </c>
      <c r="G191">
        <f t="shared" si="4"/>
        <v>0</v>
      </c>
      <c r="H191" t="str">
        <f t="shared" si="5"/>
        <v>，2055861</v>
      </c>
    </row>
    <row r="192" ht="14.25" customHeight="1" spans="1:9">
      <c r="A192" s="42" t="s">
        <v>1239</v>
      </c>
      <c r="B192" s="7" t="s">
        <v>288</v>
      </c>
      <c r="C192" s="7" t="s">
        <v>81</v>
      </c>
      <c r="D192" s="3">
        <v>495</v>
      </c>
      <c r="E192" t="str">
        <f>VLOOKUP(A192,HOP!A:H,8,0)</f>
        <v>165.00</v>
      </c>
      <c r="F192" t="str">
        <f>VLOOKUP(A192,HOP!A:B,2,0)</f>
        <v>2052465</v>
      </c>
      <c r="G192">
        <f t="shared" si="4"/>
        <v>330</v>
      </c>
      <c r="H192" t="str">
        <f t="shared" si="5"/>
        <v>，2052465</v>
      </c>
      <c r="I192" t="s">
        <v>1829</v>
      </c>
    </row>
    <row r="193" ht="14.25" hidden="1" customHeight="1" spans="1:8">
      <c r="A193" s="6" t="s">
        <v>1244</v>
      </c>
      <c r="B193" s="7" t="s">
        <v>80</v>
      </c>
      <c r="C193" s="7" t="s">
        <v>81</v>
      </c>
      <c r="D193" s="3">
        <v>140</v>
      </c>
      <c r="E193" t="str">
        <f>VLOOKUP(A193,HOP!A:H,8,0)</f>
        <v>140.00</v>
      </c>
      <c r="F193" t="str">
        <f>VLOOKUP(A193,HOP!A:B,2,0)</f>
        <v>2054900</v>
      </c>
      <c r="G193">
        <f t="shared" si="4"/>
        <v>0</v>
      </c>
      <c r="H193" t="str">
        <f t="shared" si="5"/>
        <v>，2054900</v>
      </c>
    </row>
    <row r="194" ht="14.25" hidden="1" customHeight="1" spans="1:8">
      <c r="A194" s="6" t="s">
        <v>1246</v>
      </c>
      <c r="B194" s="7" t="s">
        <v>80</v>
      </c>
      <c r="C194" s="7" t="s">
        <v>81</v>
      </c>
      <c r="D194" s="3">
        <v>140</v>
      </c>
      <c r="E194" t="str">
        <f>VLOOKUP(A194,HOP!A:H,8,0)</f>
        <v>140.00</v>
      </c>
      <c r="F194" t="str">
        <f>VLOOKUP(A194,HOP!A:B,2,0)</f>
        <v>2056045</v>
      </c>
      <c r="G194">
        <f t="shared" si="4"/>
        <v>0</v>
      </c>
      <c r="H194" t="str">
        <f t="shared" si="5"/>
        <v>，2056045</v>
      </c>
    </row>
    <row r="195" ht="14.25" hidden="1" customHeight="1" spans="1:8">
      <c r="A195" s="6" t="s">
        <v>1250</v>
      </c>
      <c r="B195" s="7" t="s">
        <v>80</v>
      </c>
      <c r="C195" s="7" t="s">
        <v>81</v>
      </c>
      <c r="D195" s="3">
        <v>263</v>
      </c>
      <c r="E195" t="str">
        <f>VLOOKUP(A195,HOP!A:H,8,0)</f>
        <v>263.00</v>
      </c>
      <c r="F195" t="str">
        <f>VLOOKUP(A195,HOP!A:B,2,0)</f>
        <v>2055991</v>
      </c>
      <c r="G195">
        <f t="shared" ref="G195:G258" si="6">D195-E195</f>
        <v>0</v>
      </c>
      <c r="H195" t="str">
        <f t="shared" ref="H195:H258" si="7">$H$1&amp;F195</f>
        <v>，2055991</v>
      </c>
    </row>
    <row r="196" ht="14.25" hidden="1" customHeight="1" spans="1:8">
      <c r="A196" s="6" t="s">
        <v>1254</v>
      </c>
      <c r="B196" s="7" t="s">
        <v>80</v>
      </c>
      <c r="C196" s="7" t="s">
        <v>81</v>
      </c>
      <c r="D196" s="3">
        <v>447</v>
      </c>
      <c r="E196" t="str">
        <f>VLOOKUP(A196,HOP!A:H,8,0)</f>
        <v>447.00</v>
      </c>
      <c r="F196" t="str">
        <f>VLOOKUP(A196,HOP!A:B,2,0)</f>
        <v>2042129</v>
      </c>
      <c r="G196">
        <f t="shared" si="6"/>
        <v>0</v>
      </c>
      <c r="H196" t="str">
        <f t="shared" si="7"/>
        <v>，2042129</v>
      </c>
    </row>
    <row r="197" ht="14.25" hidden="1" customHeight="1" spans="1:8">
      <c r="A197" s="6" t="s">
        <v>1262</v>
      </c>
      <c r="B197" s="7" t="s">
        <v>80</v>
      </c>
      <c r="C197" s="7" t="s">
        <v>81</v>
      </c>
      <c r="D197" s="3">
        <v>388</v>
      </c>
      <c r="E197" t="str">
        <f>VLOOKUP(A197,HOP!A:H,8,0)</f>
        <v>388.00</v>
      </c>
      <c r="F197" t="str">
        <f>VLOOKUP(A197,HOP!A:B,2,0)</f>
        <v>2042126</v>
      </c>
      <c r="G197">
        <f t="shared" si="6"/>
        <v>0</v>
      </c>
      <c r="H197" t="str">
        <f t="shared" si="7"/>
        <v>，2042126</v>
      </c>
    </row>
    <row r="198" ht="14.25" hidden="1" customHeight="1" spans="1:8">
      <c r="A198" s="6" t="s">
        <v>1266</v>
      </c>
      <c r="B198" s="7" t="s">
        <v>80</v>
      </c>
      <c r="C198" s="7" t="s">
        <v>81</v>
      </c>
      <c r="D198" s="3">
        <v>388</v>
      </c>
      <c r="E198" t="str">
        <f>VLOOKUP(A198,HOP!A:H,8,0)</f>
        <v>388.00</v>
      </c>
      <c r="F198" t="str">
        <f>VLOOKUP(A198,HOP!A:B,2,0)</f>
        <v>2045870</v>
      </c>
      <c r="G198">
        <f t="shared" si="6"/>
        <v>0</v>
      </c>
      <c r="H198" t="str">
        <f t="shared" si="7"/>
        <v>，2045870</v>
      </c>
    </row>
    <row r="199" ht="14.25" hidden="1" customHeight="1" spans="1:8">
      <c r="A199" s="6" t="s">
        <v>1271</v>
      </c>
      <c r="B199" s="7" t="s">
        <v>80</v>
      </c>
      <c r="C199" s="7" t="s">
        <v>81</v>
      </c>
      <c r="D199" s="3">
        <v>161</v>
      </c>
      <c r="E199" t="str">
        <f>VLOOKUP(A199,HOP!A:H,8,0)</f>
        <v>161.00</v>
      </c>
      <c r="F199" t="str">
        <f>VLOOKUP(A199,HOP!A:B,2,0)</f>
        <v>2055897</v>
      </c>
      <c r="G199">
        <f t="shared" si="6"/>
        <v>0</v>
      </c>
      <c r="H199" t="str">
        <f t="shared" si="7"/>
        <v>，2055897</v>
      </c>
    </row>
    <row r="200" ht="14.25" hidden="1" customHeight="1" spans="1:8">
      <c r="A200" s="6" t="s">
        <v>1276</v>
      </c>
      <c r="B200" s="7" t="s">
        <v>80</v>
      </c>
      <c r="C200" s="7" t="s">
        <v>81</v>
      </c>
      <c r="D200" s="3">
        <v>178</v>
      </c>
      <c r="E200" t="str">
        <f>VLOOKUP(A200,HOP!A:H,8,0)</f>
        <v>178.00</v>
      </c>
      <c r="F200" t="str">
        <f>VLOOKUP(A200,HOP!A:B,2,0)</f>
        <v>2055675</v>
      </c>
      <c r="G200">
        <f t="shared" si="6"/>
        <v>0</v>
      </c>
      <c r="H200" t="str">
        <f t="shared" si="7"/>
        <v>，2055675</v>
      </c>
    </row>
    <row r="201" ht="14.25" hidden="1" customHeight="1" spans="1:8">
      <c r="A201" s="6" t="s">
        <v>1281</v>
      </c>
      <c r="B201" s="7" t="s">
        <v>80</v>
      </c>
      <c r="C201" s="7" t="s">
        <v>81</v>
      </c>
      <c r="D201" s="3">
        <v>174</v>
      </c>
      <c r="E201" t="str">
        <f>VLOOKUP(A201,HOP!A:H,8,0)</f>
        <v>174.00</v>
      </c>
      <c r="F201" t="str">
        <f>VLOOKUP(A201,HOP!A:B,2,0)</f>
        <v>2056146</v>
      </c>
      <c r="G201">
        <f t="shared" si="6"/>
        <v>0</v>
      </c>
      <c r="H201" t="str">
        <f t="shared" si="7"/>
        <v>，2056146</v>
      </c>
    </row>
    <row r="202" ht="14.25" hidden="1" customHeight="1" spans="1:8">
      <c r="A202" s="6" t="s">
        <v>1286</v>
      </c>
      <c r="B202" s="7" t="s">
        <v>80</v>
      </c>
      <c r="C202" s="7" t="s">
        <v>81</v>
      </c>
      <c r="D202" s="3">
        <v>103</v>
      </c>
      <c r="E202" t="str">
        <f>VLOOKUP(A202,HOP!A:H,8,0)</f>
        <v>103.00</v>
      </c>
      <c r="F202" t="str">
        <f>VLOOKUP(A202,HOP!A:B,2,0)</f>
        <v>2056233</v>
      </c>
      <c r="G202">
        <f t="shared" si="6"/>
        <v>0</v>
      </c>
      <c r="H202" t="str">
        <f t="shared" si="7"/>
        <v>，2056233</v>
      </c>
    </row>
    <row r="203" ht="14.25" hidden="1" customHeight="1" spans="1:8">
      <c r="A203" s="6" t="s">
        <v>1291</v>
      </c>
      <c r="B203" s="7" t="s">
        <v>80</v>
      </c>
      <c r="C203" s="7" t="s">
        <v>81</v>
      </c>
      <c r="D203" s="3">
        <v>148</v>
      </c>
      <c r="E203" t="str">
        <f>VLOOKUP(A203,HOP!A:H,8,0)</f>
        <v>148.00</v>
      </c>
      <c r="F203" t="str">
        <f>VLOOKUP(A203,HOP!A:B,2,0)</f>
        <v>2054757</v>
      </c>
      <c r="G203">
        <f t="shared" si="6"/>
        <v>0</v>
      </c>
      <c r="H203" t="str">
        <f t="shared" si="7"/>
        <v>，2054757</v>
      </c>
    </row>
    <row r="204" ht="14.25" hidden="1" customHeight="1" spans="1:8">
      <c r="A204" s="6" t="s">
        <v>1296</v>
      </c>
      <c r="B204" s="7" t="s">
        <v>80</v>
      </c>
      <c r="C204" s="7" t="s">
        <v>81</v>
      </c>
      <c r="D204" s="3">
        <v>139</v>
      </c>
      <c r="E204" t="str">
        <f>VLOOKUP(A204,HOP!A:H,8,0)</f>
        <v>139.00</v>
      </c>
      <c r="F204" t="str">
        <f>VLOOKUP(A204,HOP!A:B,2,0)</f>
        <v>2054021</v>
      </c>
      <c r="G204">
        <f t="shared" si="6"/>
        <v>0</v>
      </c>
      <c r="H204" t="str">
        <f t="shared" si="7"/>
        <v>，2054021</v>
      </c>
    </row>
    <row r="205" ht="14.25" hidden="1" customHeight="1" spans="1:8">
      <c r="A205" s="6" t="s">
        <v>1303</v>
      </c>
      <c r="B205" s="7" t="s">
        <v>80</v>
      </c>
      <c r="C205" s="7" t="s">
        <v>81</v>
      </c>
      <c r="D205" s="3">
        <v>316</v>
      </c>
      <c r="E205" t="str">
        <f>VLOOKUP(A205,HOP!A:H,8,0)</f>
        <v>316.00</v>
      </c>
      <c r="F205" t="str">
        <f>VLOOKUP(A205,HOP!A:B,2,0)</f>
        <v>2051624</v>
      </c>
      <c r="G205">
        <f t="shared" si="6"/>
        <v>0</v>
      </c>
      <c r="H205" t="str">
        <f t="shared" si="7"/>
        <v>，2051624</v>
      </c>
    </row>
    <row r="206" ht="14.25" hidden="1" customHeight="1" spans="1:8">
      <c r="A206" s="6" t="s">
        <v>1308</v>
      </c>
      <c r="B206" s="7" t="s">
        <v>80</v>
      </c>
      <c r="C206" s="7" t="s">
        <v>81</v>
      </c>
      <c r="D206" s="3">
        <v>460</v>
      </c>
      <c r="E206" t="str">
        <f>VLOOKUP(A206,HOP!A:H,8,0)</f>
        <v>460.00</v>
      </c>
      <c r="F206" t="str">
        <f>VLOOKUP(A206,HOP!A:B,2,0)</f>
        <v>2056155</v>
      </c>
      <c r="G206">
        <f t="shared" si="6"/>
        <v>0</v>
      </c>
      <c r="H206" t="str">
        <f t="shared" si="7"/>
        <v>，2056155</v>
      </c>
    </row>
    <row r="207" ht="14.25" hidden="1" customHeight="1" spans="1:8">
      <c r="A207" s="6" t="s">
        <v>1316</v>
      </c>
      <c r="B207" s="7" t="s">
        <v>80</v>
      </c>
      <c r="C207" s="7" t="s">
        <v>81</v>
      </c>
      <c r="D207" s="3">
        <v>233</v>
      </c>
      <c r="E207" t="str">
        <f>VLOOKUP(A207,HOP!A:H,8,0)</f>
        <v>233.00</v>
      </c>
      <c r="F207" t="str">
        <f>VLOOKUP(A207,HOP!A:B,2,0)</f>
        <v>2055736</v>
      </c>
      <c r="G207">
        <f t="shared" si="6"/>
        <v>0</v>
      </c>
      <c r="H207" t="str">
        <f t="shared" si="7"/>
        <v>，2055736</v>
      </c>
    </row>
    <row r="208" ht="14.25" hidden="1" customHeight="1" spans="1:8">
      <c r="A208" s="6" t="s">
        <v>1321</v>
      </c>
      <c r="B208" s="7" t="s">
        <v>80</v>
      </c>
      <c r="C208" s="7" t="s">
        <v>81</v>
      </c>
      <c r="D208" s="3">
        <v>124</v>
      </c>
      <c r="E208" t="str">
        <f>VLOOKUP(A208,HOP!A:H,8,0)</f>
        <v>124.00</v>
      </c>
      <c r="F208" t="str">
        <f>VLOOKUP(A208,HOP!A:B,2,0)</f>
        <v>2056049</v>
      </c>
      <c r="G208">
        <f t="shared" si="6"/>
        <v>0</v>
      </c>
      <c r="H208" t="str">
        <f t="shared" si="7"/>
        <v>，2056049</v>
      </c>
    </row>
    <row r="209" ht="14.25" hidden="1" customHeight="1" spans="1:8">
      <c r="A209" s="6" t="s">
        <v>1326</v>
      </c>
      <c r="B209" s="7" t="s">
        <v>80</v>
      </c>
      <c r="C209" s="7" t="s">
        <v>81</v>
      </c>
      <c r="D209" s="3">
        <v>131</v>
      </c>
      <c r="E209" t="str">
        <f>VLOOKUP(A209,HOP!A:H,8,0)</f>
        <v>131.00</v>
      </c>
      <c r="F209" t="str">
        <f>VLOOKUP(A209,HOP!A:B,2,0)</f>
        <v>2055121</v>
      </c>
      <c r="G209">
        <f t="shared" si="6"/>
        <v>0</v>
      </c>
      <c r="H209" t="str">
        <f t="shared" si="7"/>
        <v>，2055121</v>
      </c>
    </row>
    <row r="210" ht="14.25" hidden="1" customHeight="1" spans="1:8">
      <c r="A210" s="6" t="s">
        <v>1331</v>
      </c>
      <c r="B210" s="7" t="s">
        <v>80</v>
      </c>
      <c r="C210" s="7" t="s">
        <v>81</v>
      </c>
      <c r="D210" s="3">
        <v>178</v>
      </c>
      <c r="E210" t="str">
        <f>VLOOKUP(A210,HOP!A:H,8,0)</f>
        <v>178.00</v>
      </c>
      <c r="F210" t="str">
        <f>VLOOKUP(A210,HOP!A:B,2,0)</f>
        <v>2055339</v>
      </c>
      <c r="G210">
        <f t="shared" si="6"/>
        <v>0</v>
      </c>
      <c r="H210" t="str">
        <f t="shared" si="7"/>
        <v>，2055339</v>
      </c>
    </row>
    <row r="211" ht="14.25" hidden="1" customHeight="1" spans="1:8">
      <c r="A211" s="6" t="s">
        <v>1336</v>
      </c>
      <c r="B211" s="7" t="s">
        <v>80</v>
      </c>
      <c r="C211" s="7" t="s">
        <v>81</v>
      </c>
      <c r="D211" s="3">
        <v>613</v>
      </c>
      <c r="E211" t="str">
        <f>VLOOKUP(A211,HOP!A:H,8,0)</f>
        <v>613.00</v>
      </c>
      <c r="F211" t="str">
        <f>VLOOKUP(A211,HOP!A:B,2,0)</f>
        <v>2056223</v>
      </c>
      <c r="G211">
        <f t="shared" si="6"/>
        <v>0</v>
      </c>
      <c r="H211" t="str">
        <f t="shared" si="7"/>
        <v>，2056223</v>
      </c>
    </row>
    <row r="212" ht="14.25" hidden="1" customHeight="1" spans="1:8">
      <c r="A212" s="6" t="s">
        <v>1344</v>
      </c>
      <c r="B212" s="7" t="s">
        <v>80</v>
      </c>
      <c r="C212" s="7" t="s">
        <v>81</v>
      </c>
      <c r="D212" s="3">
        <v>121</v>
      </c>
      <c r="E212" t="str">
        <f>VLOOKUP(A212,HOP!A:H,8,0)</f>
        <v>121.00</v>
      </c>
      <c r="F212" t="str">
        <f>VLOOKUP(A212,HOP!A:B,2,0)</f>
        <v>2056226</v>
      </c>
      <c r="G212">
        <f t="shared" si="6"/>
        <v>0</v>
      </c>
      <c r="H212" t="str">
        <f t="shared" si="7"/>
        <v>，2056226</v>
      </c>
    </row>
    <row r="213" ht="14.25" hidden="1" customHeight="1" spans="1:8">
      <c r="A213" s="6" t="s">
        <v>1349</v>
      </c>
      <c r="B213" s="7" t="s">
        <v>80</v>
      </c>
      <c r="C213" s="7" t="s">
        <v>81</v>
      </c>
      <c r="D213" s="3">
        <v>130</v>
      </c>
      <c r="E213" t="str">
        <f>VLOOKUP(A213,HOP!A:H,8,0)</f>
        <v>130.00</v>
      </c>
      <c r="F213" t="str">
        <f>VLOOKUP(A213,HOP!A:B,2,0)</f>
        <v>2056181</v>
      </c>
      <c r="G213">
        <f t="shared" si="6"/>
        <v>0</v>
      </c>
      <c r="H213" t="str">
        <f t="shared" si="7"/>
        <v>，2056181</v>
      </c>
    </row>
    <row r="214" ht="14.25" hidden="1" customHeight="1" spans="1:8">
      <c r="A214" s="6" t="s">
        <v>1353</v>
      </c>
      <c r="B214" s="7" t="s">
        <v>288</v>
      </c>
      <c r="C214" s="7" t="s">
        <v>81</v>
      </c>
      <c r="D214" s="3">
        <v>597</v>
      </c>
      <c r="E214" t="str">
        <f>VLOOKUP(A214,HOP!A:H,8,0)</f>
        <v>597.00</v>
      </c>
      <c r="F214" t="str">
        <f>VLOOKUP(A214,HOP!A:B,2,0)</f>
        <v>2050181</v>
      </c>
      <c r="G214">
        <f t="shared" si="6"/>
        <v>0</v>
      </c>
      <c r="H214" t="str">
        <f t="shared" si="7"/>
        <v>，2050181</v>
      </c>
    </row>
    <row r="215" ht="14.25" hidden="1" customHeight="1" spans="1:8">
      <c r="A215" s="6" t="s">
        <v>1359</v>
      </c>
      <c r="B215" s="7" t="s">
        <v>80</v>
      </c>
      <c r="C215" s="7" t="s">
        <v>81</v>
      </c>
      <c r="D215" s="3">
        <v>119</v>
      </c>
      <c r="E215" t="str">
        <f>VLOOKUP(A215,HOP!A:H,8,0)</f>
        <v>119.00</v>
      </c>
      <c r="F215" t="str">
        <f>VLOOKUP(A215,HOP!A:B,2,0)</f>
        <v>2053074</v>
      </c>
      <c r="G215">
        <f t="shared" si="6"/>
        <v>0</v>
      </c>
      <c r="H215" t="str">
        <f t="shared" si="7"/>
        <v>，2053074</v>
      </c>
    </row>
    <row r="216" ht="14.25" hidden="1" customHeight="1" spans="1:8">
      <c r="A216" s="6" t="s">
        <v>1364</v>
      </c>
      <c r="B216" s="7" t="s">
        <v>80</v>
      </c>
      <c r="C216" s="7" t="s">
        <v>81</v>
      </c>
      <c r="D216" s="3">
        <v>118</v>
      </c>
      <c r="E216" t="str">
        <f>VLOOKUP(A216,HOP!A:H,8,0)</f>
        <v>118.00</v>
      </c>
      <c r="F216" t="str">
        <f>VLOOKUP(A216,HOP!A:B,2,0)</f>
        <v>2052199</v>
      </c>
      <c r="G216">
        <f t="shared" si="6"/>
        <v>0</v>
      </c>
      <c r="H216" t="str">
        <f t="shared" si="7"/>
        <v>，2052199</v>
      </c>
    </row>
    <row r="217" ht="14.25" hidden="1" customHeight="1" spans="1:8">
      <c r="A217" s="6" t="s">
        <v>1369</v>
      </c>
      <c r="B217" s="7" t="s">
        <v>80</v>
      </c>
      <c r="C217" s="7" t="s">
        <v>81</v>
      </c>
      <c r="D217" s="3">
        <v>757</v>
      </c>
      <c r="E217" t="str">
        <f>VLOOKUP(A217,HOP!A:H,8,0)</f>
        <v>757.00</v>
      </c>
      <c r="F217" t="str">
        <f>VLOOKUP(A217,HOP!A:B,2,0)</f>
        <v>2053925</v>
      </c>
      <c r="G217">
        <f t="shared" si="6"/>
        <v>0</v>
      </c>
      <c r="H217" t="str">
        <f t="shared" si="7"/>
        <v>，2053925</v>
      </c>
    </row>
    <row r="218" ht="14.25" hidden="1" customHeight="1" spans="1:8">
      <c r="A218" s="6" t="s">
        <v>1376</v>
      </c>
      <c r="B218" s="7" t="s">
        <v>80</v>
      </c>
      <c r="C218" s="7" t="s">
        <v>81</v>
      </c>
      <c r="D218" s="3">
        <v>200</v>
      </c>
      <c r="E218" t="str">
        <f>VLOOKUP(A218,HOP!A:H,8,0)</f>
        <v>200.00</v>
      </c>
      <c r="F218" t="str">
        <f>VLOOKUP(A218,HOP!A:B,2,0)</f>
        <v>2054770</v>
      </c>
      <c r="G218">
        <f t="shared" si="6"/>
        <v>0</v>
      </c>
      <c r="H218" t="str">
        <f t="shared" si="7"/>
        <v>，2054770</v>
      </c>
    </row>
    <row r="219" ht="14.25" hidden="1" customHeight="1" spans="1:8">
      <c r="A219" s="6" t="s">
        <v>1381</v>
      </c>
      <c r="B219" s="7" t="s">
        <v>80</v>
      </c>
      <c r="C219" s="7" t="s">
        <v>81</v>
      </c>
      <c r="D219" s="3">
        <v>156</v>
      </c>
      <c r="E219" t="str">
        <f>VLOOKUP(A219,HOP!A:H,8,0)</f>
        <v>156.00</v>
      </c>
      <c r="F219" t="str">
        <f>VLOOKUP(A219,HOP!A:B,2,0)</f>
        <v>2054836</v>
      </c>
      <c r="G219">
        <f t="shared" si="6"/>
        <v>0</v>
      </c>
      <c r="H219" t="str">
        <f t="shared" si="7"/>
        <v>，2054836</v>
      </c>
    </row>
    <row r="220" ht="14.25" hidden="1" customHeight="1" spans="1:8">
      <c r="A220" s="6" t="s">
        <v>1386</v>
      </c>
      <c r="B220" s="7" t="s">
        <v>80</v>
      </c>
      <c r="C220" s="7" t="s">
        <v>81</v>
      </c>
      <c r="D220" s="3">
        <v>235</v>
      </c>
      <c r="E220" t="str">
        <f>VLOOKUP(A220,HOP!A:H,8,0)</f>
        <v>235.00</v>
      </c>
      <c r="F220" t="str">
        <f>VLOOKUP(A220,HOP!A:B,2,0)</f>
        <v>2055812</v>
      </c>
      <c r="G220">
        <f t="shared" si="6"/>
        <v>0</v>
      </c>
      <c r="H220" t="str">
        <f t="shared" si="7"/>
        <v>，2055812</v>
      </c>
    </row>
    <row r="221" ht="14.25" hidden="1" customHeight="1" spans="1:8">
      <c r="A221" s="6" t="s">
        <v>1392</v>
      </c>
      <c r="B221" s="7" t="s">
        <v>80</v>
      </c>
      <c r="C221" s="7" t="s">
        <v>81</v>
      </c>
      <c r="D221" s="3">
        <v>197</v>
      </c>
      <c r="E221" t="str">
        <f>VLOOKUP(A221,HOP!A:H,8,0)</f>
        <v>197.00</v>
      </c>
      <c r="F221" t="str">
        <f>VLOOKUP(A221,HOP!A:B,2,0)</f>
        <v>2055726</v>
      </c>
      <c r="G221">
        <f t="shared" si="6"/>
        <v>0</v>
      </c>
      <c r="H221" t="str">
        <f t="shared" si="7"/>
        <v>，2055726</v>
      </c>
    </row>
    <row r="222" ht="14.25" hidden="1" customHeight="1" spans="1:8">
      <c r="A222" s="6" t="s">
        <v>1396</v>
      </c>
      <c r="B222" s="7" t="s">
        <v>80</v>
      </c>
      <c r="C222" s="7" t="s">
        <v>81</v>
      </c>
      <c r="D222" s="3">
        <v>270</v>
      </c>
      <c r="E222" t="str">
        <f>VLOOKUP(A222,HOP!A:H,8,0)</f>
        <v>270.00</v>
      </c>
      <c r="F222" t="str">
        <f>VLOOKUP(A222,HOP!A:B,2,0)</f>
        <v>2055654</v>
      </c>
      <c r="G222">
        <f t="shared" si="6"/>
        <v>0</v>
      </c>
      <c r="H222" t="str">
        <f t="shared" si="7"/>
        <v>，2055654</v>
      </c>
    </row>
    <row r="223" ht="14.25" hidden="1" customHeight="1" spans="1:8">
      <c r="A223" s="6" t="s">
        <v>1402</v>
      </c>
      <c r="B223" s="7" t="s">
        <v>101</v>
      </c>
      <c r="C223" s="7" t="s">
        <v>81</v>
      </c>
      <c r="D223" s="3">
        <v>484</v>
      </c>
      <c r="E223" t="str">
        <f>VLOOKUP(A223,HOP!A:H,8,0)</f>
        <v>484.00</v>
      </c>
      <c r="F223" t="str">
        <f>VLOOKUP(A223,HOP!A:B,2,0)</f>
        <v>2039751</v>
      </c>
      <c r="G223">
        <f t="shared" si="6"/>
        <v>0</v>
      </c>
      <c r="H223" t="str">
        <f t="shared" si="7"/>
        <v>，2039751</v>
      </c>
    </row>
    <row r="224" ht="14.25" hidden="1" customHeight="1" spans="1:8">
      <c r="A224" s="6" t="s">
        <v>1409</v>
      </c>
      <c r="B224" s="7" t="s">
        <v>624</v>
      </c>
      <c r="C224" s="7" t="s">
        <v>81</v>
      </c>
      <c r="D224" s="3">
        <v>1050</v>
      </c>
      <c r="E224" t="str">
        <f>VLOOKUP(A224,HOP!A:H,8,0)</f>
        <v>1050.00</v>
      </c>
      <c r="F224" t="str">
        <f>VLOOKUP(A224,HOP!A:B,2,0)</f>
        <v>2042967</v>
      </c>
      <c r="G224">
        <f t="shared" si="6"/>
        <v>0</v>
      </c>
      <c r="H224" t="str">
        <f t="shared" si="7"/>
        <v>，2042967</v>
      </c>
    </row>
    <row r="225" ht="14.25" hidden="1" customHeight="1" spans="1:8">
      <c r="A225" s="6" t="s">
        <v>1416</v>
      </c>
      <c r="B225" s="7" t="s">
        <v>101</v>
      </c>
      <c r="C225" s="7" t="s">
        <v>81</v>
      </c>
      <c r="D225" s="3">
        <v>274</v>
      </c>
      <c r="E225" t="str">
        <f>VLOOKUP(A225,HOP!A:H,8,0)</f>
        <v>274.00</v>
      </c>
      <c r="F225" t="str">
        <f>VLOOKUP(A225,HOP!A:B,2,0)</f>
        <v>2052716</v>
      </c>
      <c r="G225">
        <f t="shared" si="6"/>
        <v>0</v>
      </c>
      <c r="H225" t="str">
        <f t="shared" si="7"/>
        <v>，2052716</v>
      </c>
    </row>
    <row r="226" ht="14.25" hidden="1" customHeight="1" spans="1:8">
      <c r="A226" s="6" t="s">
        <v>1422</v>
      </c>
      <c r="B226" s="7" t="s">
        <v>80</v>
      </c>
      <c r="C226" s="7" t="s">
        <v>81</v>
      </c>
      <c r="D226" s="3">
        <v>243</v>
      </c>
      <c r="E226" t="str">
        <f>VLOOKUP(A226,HOP!A:H,8,0)</f>
        <v>243.00</v>
      </c>
      <c r="F226" t="str">
        <f>VLOOKUP(A226,HOP!A:B,2,0)</f>
        <v>2052783</v>
      </c>
      <c r="G226">
        <f t="shared" si="6"/>
        <v>0</v>
      </c>
      <c r="H226" t="str">
        <f t="shared" si="7"/>
        <v>，2052783</v>
      </c>
    </row>
    <row r="227" ht="14.25" hidden="1" customHeight="1" spans="1:8">
      <c r="A227" s="6" t="s">
        <v>1429</v>
      </c>
      <c r="B227" s="7" t="s">
        <v>288</v>
      </c>
      <c r="C227" s="7" t="s">
        <v>81</v>
      </c>
      <c r="D227" s="3">
        <v>2808</v>
      </c>
      <c r="E227" t="str">
        <f>VLOOKUP(A227,HOP!A:H,8,0)</f>
        <v>2808.00</v>
      </c>
      <c r="F227" t="str">
        <f>VLOOKUP(A227,HOP!A:B,2,0)</f>
        <v>2048386</v>
      </c>
      <c r="G227">
        <f t="shared" si="6"/>
        <v>0</v>
      </c>
      <c r="H227" t="str">
        <f t="shared" si="7"/>
        <v>，2048386</v>
      </c>
    </row>
    <row r="228" ht="14.25" hidden="1" customHeight="1" spans="1:8">
      <c r="A228" s="6" t="s">
        <v>1437</v>
      </c>
      <c r="B228" s="7" t="s">
        <v>101</v>
      </c>
      <c r="C228" s="7" t="s">
        <v>81</v>
      </c>
      <c r="D228" s="3">
        <v>472</v>
      </c>
      <c r="E228" t="str">
        <f>VLOOKUP(A228,HOP!A:H,8,0)</f>
        <v>472.00</v>
      </c>
      <c r="F228" t="str">
        <f>VLOOKUP(A228,HOP!A:B,2,0)</f>
        <v>2042194</v>
      </c>
      <c r="G228">
        <f t="shared" si="6"/>
        <v>0</v>
      </c>
      <c r="H228" t="str">
        <f t="shared" si="7"/>
        <v>，2042194</v>
      </c>
    </row>
    <row r="229" ht="14.25" hidden="1" customHeight="1" spans="1:8">
      <c r="A229" s="6" t="s">
        <v>1444</v>
      </c>
      <c r="B229" s="7" t="s">
        <v>101</v>
      </c>
      <c r="C229" s="7" t="s">
        <v>81</v>
      </c>
      <c r="D229" s="3">
        <v>330</v>
      </c>
      <c r="E229" t="str">
        <f>VLOOKUP(A229,HOP!A:H,8,0)</f>
        <v>330.00</v>
      </c>
      <c r="F229" t="str">
        <f>VLOOKUP(A229,HOP!A:B,2,0)</f>
        <v>2052881</v>
      </c>
      <c r="G229">
        <f t="shared" si="6"/>
        <v>0</v>
      </c>
      <c r="H229" t="str">
        <f t="shared" si="7"/>
        <v>，2052881</v>
      </c>
    </row>
    <row r="230" ht="14.25" hidden="1" customHeight="1" spans="1:8">
      <c r="A230" s="6" t="s">
        <v>1451</v>
      </c>
      <c r="B230" s="7" t="s">
        <v>101</v>
      </c>
      <c r="C230" s="7" t="s">
        <v>81</v>
      </c>
      <c r="D230" s="3">
        <v>370</v>
      </c>
      <c r="E230" t="str">
        <f>VLOOKUP(A230,HOP!A:H,8,0)</f>
        <v>370.00</v>
      </c>
      <c r="F230" t="str">
        <f>VLOOKUP(A230,HOP!A:B,2,0)</f>
        <v>2050869</v>
      </c>
      <c r="G230">
        <f t="shared" si="6"/>
        <v>0</v>
      </c>
      <c r="H230" t="str">
        <f t="shared" si="7"/>
        <v>，2050869</v>
      </c>
    </row>
    <row r="231" ht="14.25" hidden="1" customHeight="1" spans="1:8">
      <c r="A231" s="6" t="s">
        <v>1457</v>
      </c>
      <c r="B231" s="7" t="s">
        <v>80</v>
      </c>
      <c r="C231" s="7" t="s">
        <v>81</v>
      </c>
      <c r="D231" s="3">
        <v>121</v>
      </c>
      <c r="E231" t="str">
        <f>VLOOKUP(A231,HOP!A:H,8,0)</f>
        <v>121.00</v>
      </c>
      <c r="F231" t="str">
        <f>VLOOKUP(A231,HOP!A:B,2,0)</f>
        <v>2054120</v>
      </c>
      <c r="G231">
        <f t="shared" si="6"/>
        <v>0</v>
      </c>
      <c r="H231" t="str">
        <f t="shared" si="7"/>
        <v>，2054120</v>
      </c>
    </row>
    <row r="232" ht="14.25" hidden="1" customHeight="1" spans="1:8">
      <c r="A232" s="6" t="s">
        <v>1462</v>
      </c>
      <c r="B232" s="7" t="s">
        <v>80</v>
      </c>
      <c r="C232" s="7" t="s">
        <v>81</v>
      </c>
      <c r="D232" s="3">
        <v>209</v>
      </c>
      <c r="E232" t="str">
        <f>VLOOKUP(A232,HOP!A:H,8,0)</f>
        <v>209.00</v>
      </c>
      <c r="F232" t="str">
        <f>VLOOKUP(A232,HOP!A:B,2,0)</f>
        <v>2054869</v>
      </c>
      <c r="G232">
        <f t="shared" si="6"/>
        <v>0</v>
      </c>
      <c r="H232" t="str">
        <f t="shared" si="7"/>
        <v>，2054869</v>
      </c>
    </row>
    <row r="233" ht="14.25" hidden="1" customHeight="1" spans="1:8">
      <c r="A233" s="6" t="s">
        <v>1467</v>
      </c>
      <c r="B233" s="7" t="s">
        <v>101</v>
      </c>
      <c r="C233" s="7" t="s">
        <v>81</v>
      </c>
      <c r="D233" s="3">
        <v>304</v>
      </c>
      <c r="E233" t="str">
        <f>VLOOKUP(A233,HOP!A:H,8,0)</f>
        <v>304.00</v>
      </c>
      <c r="F233" t="str">
        <f>VLOOKUP(A233,HOP!A:B,2,0)</f>
        <v>2053473</v>
      </c>
      <c r="G233">
        <f t="shared" si="6"/>
        <v>0</v>
      </c>
      <c r="H233" t="str">
        <f t="shared" si="7"/>
        <v>，2053473</v>
      </c>
    </row>
    <row r="234" ht="14.25" hidden="1" customHeight="1" spans="1:8">
      <c r="A234" s="6" t="s">
        <v>1472</v>
      </c>
      <c r="B234" s="7" t="s">
        <v>80</v>
      </c>
      <c r="C234" s="7" t="s">
        <v>81</v>
      </c>
      <c r="D234" s="3">
        <v>140</v>
      </c>
      <c r="E234" t="str">
        <f>VLOOKUP(A234,HOP!A:H,8,0)</f>
        <v>140.00</v>
      </c>
      <c r="F234" t="str">
        <f>VLOOKUP(A234,HOP!A:B,2,0)</f>
        <v>2055040</v>
      </c>
      <c r="G234">
        <f t="shared" si="6"/>
        <v>0</v>
      </c>
      <c r="H234" t="str">
        <f t="shared" si="7"/>
        <v>，2055040</v>
      </c>
    </row>
    <row r="235" ht="14.25" hidden="1" customHeight="1" spans="1:8">
      <c r="A235" s="6" t="s">
        <v>1477</v>
      </c>
      <c r="B235" s="7" t="s">
        <v>80</v>
      </c>
      <c r="C235" s="7" t="s">
        <v>81</v>
      </c>
      <c r="D235" s="3">
        <v>121</v>
      </c>
      <c r="E235" t="str">
        <f>VLOOKUP(A235,HOP!A:H,8,0)</f>
        <v>121.00</v>
      </c>
      <c r="F235" t="str">
        <f>VLOOKUP(A235,HOP!A:B,2,0)</f>
        <v>2055030</v>
      </c>
      <c r="G235">
        <f t="shared" si="6"/>
        <v>0</v>
      </c>
      <c r="H235" t="str">
        <f t="shared" si="7"/>
        <v>，2055030</v>
      </c>
    </row>
    <row r="236" ht="14.25" hidden="1" customHeight="1" spans="1:8">
      <c r="A236" s="6" t="s">
        <v>1481</v>
      </c>
      <c r="B236" s="7" t="s">
        <v>80</v>
      </c>
      <c r="C236" s="7" t="s">
        <v>81</v>
      </c>
      <c r="D236" s="3">
        <v>305</v>
      </c>
      <c r="E236" t="str">
        <f>VLOOKUP(A236,HOP!A:H,8,0)</f>
        <v>305.00</v>
      </c>
      <c r="F236" t="str">
        <f>VLOOKUP(A236,HOP!A:B,2,0)</f>
        <v>2055691</v>
      </c>
      <c r="G236">
        <f t="shared" si="6"/>
        <v>0</v>
      </c>
      <c r="H236" t="str">
        <f t="shared" si="7"/>
        <v>，2055691</v>
      </c>
    </row>
    <row r="237" ht="14.25" hidden="1" customHeight="1" spans="1:8">
      <c r="A237" s="6" t="s">
        <v>1487</v>
      </c>
      <c r="B237" s="7" t="s">
        <v>80</v>
      </c>
      <c r="C237" s="7" t="s">
        <v>81</v>
      </c>
      <c r="D237" s="3">
        <v>174</v>
      </c>
      <c r="E237" t="str">
        <f>VLOOKUP(A237,HOP!A:H,8,0)</f>
        <v>174.00</v>
      </c>
      <c r="F237" t="str">
        <f>VLOOKUP(A237,HOP!A:B,2,0)</f>
        <v>2055485</v>
      </c>
      <c r="G237">
        <f t="shared" si="6"/>
        <v>0</v>
      </c>
      <c r="H237" t="str">
        <f t="shared" si="7"/>
        <v>，2055485</v>
      </c>
    </row>
    <row r="238" ht="14.25" hidden="1" customHeight="1" spans="1:8">
      <c r="A238" s="6" t="s">
        <v>1491</v>
      </c>
      <c r="B238" s="7" t="s">
        <v>80</v>
      </c>
      <c r="C238" s="7" t="s">
        <v>81</v>
      </c>
      <c r="D238" s="3">
        <v>131</v>
      </c>
      <c r="E238" t="str">
        <f>VLOOKUP(A238,HOP!A:H,8,0)</f>
        <v>131.00</v>
      </c>
      <c r="F238" t="str">
        <f>VLOOKUP(A238,HOP!A:B,2,0)</f>
        <v>2056282</v>
      </c>
      <c r="G238">
        <f t="shared" si="6"/>
        <v>0</v>
      </c>
      <c r="H238" t="str">
        <f t="shared" si="7"/>
        <v>，2056282</v>
      </c>
    </row>
    <row r="239" ht="14.25" hidden="1" customHeight="1" spans="1:8">
      <c r="A239" s="6" t="s">
        <v>1493</v>
      </c>
      <c r="B239" s="7" t="s">
        <v>80</v>
      </c>
      <c r="C239" s="7" t="s">
        <v>81</v>
      </c>
      <c r="D239" s="3">
        <v>180</v>
      </c>
      <c r="E239" t="str">
        <f>VLOOKUP(A239,HOP!A:H,8,0)</f>
        <v>180.00</v>
      </c>
      <c r="F239" t="str">
        <f>VLOOKUP(A239,HOP!A:B,2,0)</f>
        <v>2056440</v>
      </c>
      <c r="G239">
        <f t="shared" si="6"/>
        <v>0</v>
      </c>
      <c r="H239" t="str">
        <f t="shared" si="7"/>
        <v>，2056440</v>
      </c>
    </row>
    <row r="240" ht="14.25" hidden="1" customHeight="1" spans="1:8">
      <c r="A240" s="6" t="s">
        <v>1499</v>
      </c>
      <c r="B240" s="7" t="s">
        <v>80</v>
      </c>
      <c r="C240" s="7" t="s">
        <v>81</v>
      </c>
      <c r="D240" s="3">
        <v>82</v>
      </c>
      <c r="E240" t="str">
        <f>VLOOKUP(A240,HOP!A:H,8,0)</f>
        <v>82.00</v>
      </c>
      <c r="F240" t="str">
        <f>VLOOKUP(A240,HOP!A:B,2,0)</f>
        <v>2055388</v>
      </c>
      <c r="G240">
        <f t="shared" si="6"/>
        <v>0</v>
      </c>
      <c r="H240" t="str">
        <f t="shared" si="7"/>
        <v>，2055388</v>
      </c>
    </row>
    <row r="241" ht="14.25" hidden="1" customHeight="1" spans="1:8">
      <c r="A241" s="6" t="s">
        <v>1506</v>
      </c>
      <c r="B241" s="7" t="s">
        <v>80</v>
      </c>
      <c r="C241" s="7" t="s">
        <v>81</v>
      </c>
      <c r="D241" s="3">
        <v>332</v>
      </c>
      <c r="E241" t="str">
        <f>VLOOKUP(A241,HOP!A:H,8,0)</f>
        <v>332.00</v>
      </c>
      <c r="F241" t="str">
        <f>VLOOKUP(A241,HOP!A:B,2,0)</f>
        <v>2056489</v>
      </c>
      <c r="G241">
        <f t="shared" si="6"/>
        <v>0</v>
      </c>
      <c r="H241" t="str">
        <f t="shared" si="7"/>
        <v>，2056489</v>
      </c>
    </row>
    <row r="242" ht="14.25" hidden="1" customHeight="1" spans="1:8">
      <c r="A242" s="6" t="s">
        <v>1513</v>
      </c>
      <c r="B242" s="7" t="s">
        <v>80</v>
      </c>
      <c r="C242" s="7" t="s">
        <v>81</v>
      </c>
      <c r="D242" s="3">
        <v>141</v>
      </c>
      <c r="E242" t="str">
        <f>VLOOKUP(A242,HOP!A:H,8,0)</f>
        <v>141.00</v>
      </c>
      <c r="F242" t="str">
        <f>VLOOKUP(A242,HOP!A:B,2,0)</f>
        <v>2056100</v>
      </c>
      <c r="G242">
        <f t="shared" si="6"/>
        <v>0</v>
      </c>
      <c r="H242" t="str">
        <f t="shared" si="7"/>
        <v>，2056100</v>
      </c>
    </row>
    <row r="243" ht="14.25" hidden="1" customHeight="1" spans="1:8">
      <c r="A243" s="6" t="s">
        <v>1518</v>
      </c>
      <c r="B243" s="7" t="s">
        <v>80</v>
      </c>
      <c r="C243" s="7" t="s">
        <v>81</v>
      </c>
      <c r="D243" s="3">
        <v>103</v>
      </c>
      <c r="E243" t="str">
        <f>VLOOKUP(A243,HOP!A:H,8,0)</f>
        <v>103.00</v>
      </c>
      <c r="F243" t="str">
        <f>VLOOKUP(A243,HOP!A:B,2,0)</f>
        <v>2056087</v>
      </c>
      <c r="G243">
        <f t="shared" si="6"/>
        <v>0</v>
      </c>
      <c r="H243" t="str">
        <f t="shared" si="7"/>
        <v>，2056087</v>
      </c>
    </row>
    <row r="244" ht="14.25" hidden="1" customHeight="1" spans="1:8">
      <c r="A244" s="6" t="s">
        <v>1522</v>
      </c>
      <c r="B244" s="7" t="s">
        <v>80</v>
      </c>
      <c r="C244" s="7" t="s">
        <v>81</v>
      </c>
      <c r="D244" s="3">
        <v>169</v>
      </c>
      <c r="E244" t="str">
        <f>VLOOKUP(A244,HOP!A:H,8,0)</f>
        <v>169.00</v>
      </c>
      <c r="F244" t="str">
        <f>VLOOKUP(A244,HOP!A:B,2,0)</f>
        <v>2056120</v>
      </c>
      <c r="G244">
        <f t="shared" si="6"/>
        <v>0</v>
      </c>
      <c r="H244" t="str">
        <f t="shared" si="7"/>
        <v>，2056120</v>
      </c>
    </row>
    <row r="245" ht="14.25" hidden="1" customHeight="1" spans="1:8">
      <c r="A245" s="6" t="s">
        <v>1527</v>
      </c>
      <c r="B245" s="7" t="s">
        <v>80</v>
      </c>
      <c r="C245" s="7" t="s">
        <v>81</v>
      </c>
      <c r="D245" s="3">
        <v>113</v>
      </c>
      <c r="E245" t="str">
        <f>VLOOKUP(A245,HOP!A:H,8,0)</f>
        <v>113.00</v>
      </c>
      <c r="F245" t="str">
        <f>VLOOKUP(A245,HOP!A:B,2,0)</f>
        <v>2055079</v>
      </c>
      <c r="G245">
        <f t="shared" si="6"/>
        <v>0</v>
      </c>
      <c r="H245" t="str">
        <f t="shared" si="7"/>
        <v>，2055079</v>
      </c>
    </row>
    <row r="246" ht="14.25" hidden="1" customHeight="1" spans="1:8">
      <c r="A246" s="6" t="s">
        <v>1531</v>
      </c>
      <c r="B246" s="7" t="s">
        <v>80</v>
      </c>
      <c r="C246" s="7" t="s">
        <v>81</v>
      </c>
      <c r="D246" s="3">
        <v>124</v>
      </c>
      <c r="E246" t="str">
        <f>VLOOKUP(A246,HOP!A:H,8,0)</f>
        <v>124.00</v>
      </c>
      <c r="F246" t="str">
        <f>VLOOKUP(A246,HOP!A:B,2,0)</f>
        <v>2055385</v>
      </c>
      <c r="G246">
        <f t="shared" si="6"/>
        <v>0</v>
      </c>
      <c r="H246" t="str">
        <f t="shared" si="7"/>
        <v>，2055385</v>
      </c>
    </row>
    <row r="247" ht="14.25" hidden="1" customHeight="1" spans="1:8">
      <c r="A247" s="6" t="s">
        <v>1536</v>
      </c>
      <c r="B247" s="7" t="s">
        <v>80</v>
      </c>
      <c r="C247" s="7" t="s">
        <v>81</v>
      </c>
      <c r="D247" s="3">
        <v>174</v>
      </c>
      <c r="E247" t="str">
        <f>VLOOKUP(A247,HOP!A:H,8,0)</f>
        <v>174.00</v>
      </c>
      <c r="F247" t="str">
        <f>VLOOKUP(A247,HOP!A:B,2,0)</f>
        <v>2055228</v>
      </c>
      <c r="G247">
        <f t="shared" si="6"/>
        <v>0</v>
      </c>
      <c r="H247" t="str">
        <f t="shared" si="7"/>
        <v>，2055228</v>
      </c>
    </row>
    <row r="248" ht="14.25" hidden="1" customHeight="1" spans="1:8">
      <c r="A248" s="6" t="s">
        <v>1538</v>
      </c>
      <c r="B248" s="7" t="s">
        <v>80</v>
      </c>
      <c r="C248" s="7" t="s">
        <v>81</v>
      </c>
      <c r="D248" s="3">
        <v>284</v>
      </c>
      <c r="E248" t="str">
        <f>VLOOKUP(A248,HOP!A:H,8,0)</f>
        <v>284.00</v>
      </c>
      <c r="F248" t="str">
        <f>VLOOKUP(A248,HOP!A:B,2,0)</f>
        <v>2055229</v>
      </c>
      <c r="G248">
        <f t="shared" si="6"/>
        <v>0</v>
      </c>
      <c r="H248" t="str">
        <f t="shared" si="7"/>
        <v>，2055229</v>
      </c>
    </row>
    <row r="249" ht="14.25" hidden="1" customHeight="1" spans="1:8">
      <c r="A249" s="6" t="s">
        <v>1545</v>
      </c>
      <c r="B249" s="7" t="s">
        <v>80</v>
      </c>
      <c r="C249" s="7" t="s">
        <v>81</v>
      </c>
      <c r="D249" s="3">
        <v>156</v>
      </c>
      <c r="E249" t="str">
        <f>VLOOKUP(A249,HOP!A:H,8,0)</f>
        <v>156.00</v>
      </c>
      <c r="F249" t="str">
        <f>VLOOKUP(A249,HOP!A:B,2,0)</f>
        <v>2055251</v>
      </c>
      <c r="G249">
        <f t="shared" si="6"/>
        <v>0</v>
      </c>
      <c r="H249" t="str">
        <f t="shared" si="7"/>
        <v>，2055251</v>
      </c>
    </row>
    <row r="250" ht="14.25" hidden="1" customHeight="1" spans="1:8">
      <c r="A250" s="6" t="s">
        <v>1550</v>
      </c>
      <c r="B250" s="7" t="s">
        <v>80</v>
      </c>
      <c r="C250" s="7" t="s">
        <v>81</v>
      </c>
      <c r="D250" s="3">
        <v>613</v>
      </c>
      <c r="E250" t="str">
        <f>VLOOKUP(A250,HOP!A:H,8,0)</f>
        <v>613.00</v>
      </c>
      <c r="F250" t="str">
        <f>VLOOKUP(A250,HOP!A:B,2,0)</f>
        <v>2056336</v>
      </c>
      <c r="G250">
        <f t="shared" si="6"/>
        <v>0</v>
      </c>
      <c r="H250" t="str">
        <f t="shared" si="7"/>
        <v>，2056336</v>
      </c>
    </row>
    <row r="251" ht="14.25" hidden="1" customHeight="1" spans="1:8">
      <c r="A251" s="6" t="s">
        <v>1554</v>
      </c>
      <c r="B251" s="7" t="s">
        <v>80</v>
      </c>
      <c r="C251" s="7" t="s">
        <v>81</v>
      </c>
      <c r="D251" s="3">
        <v>168</v>
      </c>
      <c r="E251" t="str">
        <f>VLOOKUP(A251,HOP!A:H,8,0)</f>
        <v>168.00</v>
      </c>
      <c r="F251" t="str">
        <f>VLOOKUP(A251,HOP!A:B,2,0)</f>
        <v>2055564</v>
      </c>
      <c r="G251">
        <f t="shared" si="6"/>
        <v>0</v>
      </c>
      <c r="H251" t="str">
        <f t="shared" si="7"/>
        <v>，2055564</v>
      </c>
    </row>
    <row r="252" ht="14.25" hidden="1" customHeight="1" spans="1:8">
      <c r="A252" s="6" t="s">
        <v>1560</v>
      </c>
      <c r="B252" s="7" t="s">
        <v>80</v>
      </c>
      <c r="C252" s="7" t="s">
        <v>81</v>
      </c>
      <c r="D252" s="3">
        <v>107</v>
      </c>
      <c r="E252" t="str">
        <f>VLOOKUP(A252,HOP!A:H,8,0)</f>
        <v>107.00</v>
      </c>
      <c r="F252" t="str">
        <f>VLOOKUP(A252,HOP!A:B,2,0)</f>
        <v>2055840</v>
      </c>
      <c r="G252">
        <f t="shared" si="6"/>
        <v>0</v>
      </c>
      <c r="H252" t="str">
        <f t="shared" si="7"/>
        <v>，2055840</v>
      </c>
    </row>
    <row r="253" ht="14.25" hidden="1" customHeight="1" spans="1:8">
      <c r="A253" s="6" t="s">
        <v>1565</v>
      </c>
      <c r="B253" s="7" t="s">
        <v>80</v>
      </c>
      <c r="C253" s="7" t="s">
        <v>81</v>
      </c>
      <c r="D253" s="3">
        <v>102</v>
      </c>
      <c r="E253" t="str">
        <f>VLOOKUP(A253,HOP!A:H,8,0)</f>
        <v>102.00</v>
      </c>
      <c r="F253" t="str">
        <f>VLOOKUP(A253,HOP!A:B,2,0)</f>
        <v>2055554</v>
      </c>
      <c r="G253">
        <f t="shared" si="6"/>
        <v>0</v>
      </c>
      <c r="H253" t="str">
        <f t="shared" si="7"/>
        <v>，2055554</v>
      </c>
    </row>
    <row r="254" ht="14.25" hidden="1" customHeight="1" spans="1:8">
      <c r="A254" s="6" t="s">
        <v>1569</v>
      </c>
      <c r="B254" s="7" t="s">
        <v>101</v>
      </c>
      <c r="C254" s="7" t="s">
        <v>81</v>
      </c>
      <c r="D254" s="3">
        <v>916</v>
      </c>
      <c r="E254" t="str">
        <f>VLOOKUP(A254,HOP!A:H,8,0)</f>
        <v>916.00</v>
      </c>
      <c r="F254" t="str">
        <f>VLOOKUP(A254,HOP!A:B,2,0)</f>
        <v>2050506</v>
      </c>
      <c r="G254">
        <f t="shared" si="6"/>
        <v>0</v>
      </c>
      <c r="H254" t="str">
        <f t="shared" si="7"/>
        <v>，2050506</v>
      </c>
    </row>
    <row r="255" ht="14.25" hidden="1" customHeight="1" spans="1:8">
      <c r="A255" s="6" t="s">
        <v>1575</v>
      </c>
      <c r="B255" s="7" t="s">
        <v>1577</v>
      </c>
      <c r="C255" s="7" t="s">
        <v>81</v>
      </c>
      <c r="D255" s="3">
        <v>1680</v>
      </c>
      <c r="E255" t="str">
        <f>VLOOKUP(A255,HOP!A:H,8,0)</f>
        <v>1680.00</v>
      </c>
      <c r="F255" t="str">
        <f>VLOOKUP(A255,HOP!A:B,2,0)</f>
        <v>2042948</v>
      </c>
      <c r="G255">
        <f t="shared" si="6"/>
        <v>0</v>
      </c>
      <c r="H255" t="str">
        <f t="shared" si="7"/>
        <v>，2042948</v>
      </c>
    </row>
    <row r="256" ht="14.25" hidden="1" customHeight="1" spans="1:8">
      <c r="A256" s="6" t="s">
        <v>1580</v>
      </c>
      <c r="B256" s="7" t="s">
        <v>80</v>
      </c>
      <c r="C256" s="7" t="s">
        <v>81</v>
      </c>
      <c r="D256" s="3">
        <v>178</v>
      </c>
      <c r="E256" t="str">
        <f>VLOOKUP(A256,HOP!A:H,8,0)</f>
        <v>178.00</v>
      </c>
      <c r="F256" t="str">
        <f>VLOOKUP(A256,HOP!A:B,2,0)</f>
        <v>2042781</v>
      </c>
      <c r="G256">
        <f t="shared" si="6"/>
        <v>0</v>
      </c>
      <c r="H256" t="str">
        <f t="shared" si="7"/>
        <v>，2042781</v>
      </c>
    </row>
    <row r="257" ht="14.25" hidden="1" customHeight="1" spans="1:8">
      <c r="A257" s="6" t="s">
        <v>1585</v>
      </c>
      <c r="B257" s="7" t="s">
        <v>110</v>
      </c>
      <c r="C257" s="7" t="s">
        <v>81</v>
      </c>
      <c r="D257" s="3">
        <v>1852</v>
      </c>
      <c r="E257" t="str">
        <f>VLOOKUP(A257,HOP!A:H,8,0)</f>
        <v>1852.00</v>
      </c>
      <c r="F257" t="str">
        <f>VLOOKUP(A257,HOP!A:B,2,0)</f>
        <v>2050272</v>
      </c>
      <c r="G257">
        <f t="shared" si="6"/>
        <v>0</v>
      </c>
      <c r="H257" t="str">
        <f t="shared" si="7"/>
        <v>，2050272</v>
      </c>
    </row>
    <row r="258" ht="14.25" hidden="1" customHeight="1" spans="1:8">
      <c r="A258" s="6" t="s">
        <v>1591</v>
      </c>
      <c r="B258" s="7" t="s">
        <v>101</v>
      </c>
      <c r="C258" s="7" t="s">
        <v>81</v>
      </c>
      <c r="D258" s="3">
        <v>336</v>
      </c>
      <c r="E258" t="str">
        <f>VLOOKUP(A258,HOP!A:H,8,0)</f>
        <v>336.00</v>
      </c>
      <c r="F258" t="str">
        <f>VLOOKUP(A258,HOP!A:B,2,0)</f>
        <v>2045905</v>
      </c>
      <c r="G258">
        <f t="shared" si="6"/>
        <v>0</v>
      </c>
      <c r="H258" t="str">
        <f t="shared" si="7"/>
        <v>，2045905</v>
      </c>
    </row>
    <row r="259" ht="14.25" hidden="1" customHeight="1" spans="1:8">
      <c r="A259" s="6" t="s">
        <v>1595</v>
      </c>
      <c r="B259" s="7" t="s">
        <v>80</v>
      </c>
      <c r="C259" s="7" t="s">
        <v>81</v>
      </c>
      <c r="D259" s="3">
        <v>306</v>
      </c>
      <c r="E259" t="str">
        <f>VLOOKUP(A259,HOP!A:H,8,0)</f>
        <v>306.00</v>
      </c>
      <c r="F259" t="str">
        <f>VLOOKUP(A259,HOP!A:B,2,0)</f>
        <v>2053092</v>
      </c>
      <c r="G259">
        <f t="shared" ref="G259:G306" si="8">D259-E259</f>
        <v>0</v>
      </c>
      <c r="H259" t="str">
        <f t="shared" ref="H259:H306" si="9">$H$1&amp;F259</f>
        <v>，2053092</v>
      </c>
    </row>
    <row r="260" ht="14.25" hidden="1" customHeight="1" spans="1:8">
      <c r="A260" s="6" t="s">
        <v>1601</v>
      </c>
      <c r="B260" s="7" t="s">
        <v>80</v>
      </c>
      <c r="C260" s="7" t="s">
        <v>81</v>
      </c>
      <c r="D260" s="3">
        <v>289</v>
      </c>
      <c r="E260" t="str">
        <f>VLOOKUP(A260,HOP!A:H,8,0)</f>
        <v>289.00</v>
      </c>
      <c r="F260" t="str">
        <f>VLOOKUP(A260,HOP!A:B,2,0)</f>
        <v>2052040</v>
      </c>
      <c r="G260">
        <f t="shared" si="8"/>
        <v>0</v>
      </c>
      <c r="H260" t="str">
        <f t="shared" si="9"/>
        <v>，2052040</v>
      </c>
    </row>
    <row r="261" ht="14.25" hidden="1" customHeight="1" spans="1:8">
      <c r="A261" s="6" t="s">
        <v>1608</v>
      </c>
      <c r="B261" s="7" t="s">
        <v>288</v>
      </c>
      <c r="C261" s="7" t="s">
        <v>81</v>
      </c>
      <c r="D261" s="3">
        <v>1608</v>
      </c>
      <c r="E261" t="str">
        <f>VLOOKUP(A261,HOP!A:H,8,0)</f>
        <v>1608.00</v>
      </c>
      <c r="F261" t="str">
        <f>VLOOKUP(A261,HOP!A:B,2,0)</f>
        <v>2052812</v>
      </c>
      <c r="G261">
        <f t="shared" si="8"/>
        <v>0</v>
      </c>
      <c r="H261" t="str">
        <f t="shared" si="9"/>
        <v>，2052812</v>
      </c>
    </row>
    <row r="262" ht="14.25" hidden="1" customHeight="1" spans="1:8">
      <c r="A262" s="6" t="s">
        <v>1616</v>
      </c>
      <c r="B262" s="7" t="s">
        <v>288</v>
      </c>
      <c r="C262" s="7" t="s">
        <v>81</v>
      </c>
      <c r="D262" s="3">
        <v>552</v>
      </c>
      <c r="E262" t="str">
        <f>VLOOKUP(A262,HOP!A:H,8,0)</f>
        <v>552.00</v>
      </c>
      <c r="F262" t="str">
        <f>VLOOKUP(A262,HOP!A:B,2,0)</f>
        <v>2051474</v>
      </c>
      <c r="G262">
        <f t="shared" si="8"/>
        <v>0</v>
      </c>
      <c r="H262" t="str">
        <f t="shared" si="9"/>
        <v>，2051474</v>
      </c>
    </row>
    <row r="263" ht="14.25" hidden="1" customHeight="1" spans="1:8">
      <c r="A263" s="6" t="s">
        <v>1621</v>
      </c>
      <c r="B263" s="7" t="s">
        <v>80</v>
      </c>
      <c r="C263" s="7" t="s">
        <v>81</v>
      </c>
      <c r="D263" s="3">
        <v>103</v>
      </c>
      <c r="E263" t="str">
        <f>VLOOKUP(A263,HOP!A:H,8,0)</f>
        <v>103.00</v>
      </c>
      <c r="F263" t="str">
        <f>VLOOKUP(A263,HOP!A:B,2,0)</f>
        <v>2053333</v>
      </c>
      <c r="G263">
        <f t="shared" si="8"/>
        <v>0</v>
      </c>
      <c r="H263" t="str">
        <f t="shared" si="9"/>
        <v>，2053333</v>
      </c>
    </row>
    <row r="264" ht="14.25" hidden="1" customHeight="1" spans="1:8">
      <c r="A264" s="6" t="s">
        <v>1626</v>
      </c>
      <c r="B264" s="7" t="s">
        <v>80</v>
      </c>
      <c r="C264" s="7" t="s">
        <v>81</v>
      </c>
      <c r="D264" s="3">
        <v>122</v>
      </c>
      <c r="E264" t="str">
        <f>VLOOKUP(A264,HOP!A:H,8,0)</f>
        <v>122.00</v>
      </c>
      <c r="F264" t="str">
        <f>VLOOKUP(A264,HOP!A:B,2,0)</f>
        <v>2053951</v>
      </c>
      <c r="G264">
        <f t="shared" si="8"/>
        <v>0</v>
      </c>
      <c r="H264" t="str">
        <f t="shared" si="9"/>
        <v>，2053951</v>
      </c>
    </row>
    <row r="265" ht="14.25" hidden="1" customHeight="1" spans="1:8">
      <c r="A265" s="6" t="s">
        <v>1631</v>
      </c>
      <c r="B265" s="7" t="s">
        <v>80</v>
      </c>
      <c r="C265" s="7" t="s">
        <v>81</v>
      </c>
      <c r="D265" s="3">
        <v>121</v>
      </c>
      <c r="E265" t="str">
        <f>VLOOKUP(A265,HOP!A:H,8,0)</f>
        <v>121.00</v>
      </c>
      <c r="F265" t="str">
        <f>VLOOKUP(A265,HOP!A:B,2,0)</f>
        <v>2055037</v>
      </c>
      <c r="G265">
        <f t="shared" si="8"/>
        <v>0</v>
      </c>
      <c r="H265" t="str">
        <f t="shared" si="9"/>
        <v>，2055037</v>
      </c>
    </row>
    <row r="266" ht="14.25" hidden="1" customHeight="1" spans="1:8">
      <c r="A266" s="6" t="s">
        <v>1633</v>
      </c>
      <c r="B266" s="7" t="s">
        <v>101</v>
      </c>
      <c r="C266" s="7" t="s">
        <v>81</v>
      </c>
      <c r="D266" s="3">
        <v>244</v>
      </c>
      <c r="E266" t="str">
        <f>VLOOKUP(A266,HOP!A:H,8,0)</f>
        <v>244.00</v>
      </c>
      <c r="F266" t="str">
        <f>VLOOKUP(A266,HOP!A:B,2,0)</f>
        <v>2053662</v>
      </c>
      <c r="G266">
        <f t="shared" si="8"/>
        <v>0</v>
      </c>
      <c r="H266" t="str">
        <f t="shared" si="9"/>
        <v>，2053662</v>
      </c>
    </row>
    <row r="267" ht="14.25" hidden="1" customHeight="1" spans="1:8">
      <c r="A267" s="6" t="s">
        <v>1639</v>
      </c>
      <c r="B267" s="7" t="s">
        <v>80</v>
      </c>
      <c r="C267" s="7" t="s">
        <v>81</v>
      </c>
      <c r="D267" s="3">
        <v>142</v>
      </c>
      <c r="E267" t="str">
        <f>VLOOKUP(A267,HOP!A:H,8,0)</f>
        <v>142.00</v>
      </c>
      <c r="F267" t="str">
        <f>VLOOKUP(A267,HOP!A:B,2,0)</f>
        <v>2055011</v>
      </c>
      <c r="G267">
        <f t="shared" si="8"/>
        <v>0</v>
      </c>
      <c r="H267" t="str">
        <f t="shared" si="9"/>
        <v>，2055011</v>
      </c>
    </row>
    <row r="268" ht="14.25" hidden="1" customHeight="1" spans="1:8">
      <c r="A268" s="6" t="s">
        <v>1644</v>
      </c>
      <c r="B268" s="7" t="s">
        <v>101</v>
      </c>
      <c r="C268" s="7" t="s">
        <v>81</v>
      </c>
      <c r="D268" s="3">
        <v>240</v>
      </c>
      <c r="E268" t="str">
        <f>VLOOKUP(A268,HOP!A:H,8,0)</f>
        <v>240.00</v>
      </c>
      <c r="F268" t="str">
        <f>VLOOKUP(A268,HOP!A:B,2,0)</f>
        <v>2053995</v>
      </c>
      <c r="G268">
        <f t="shared" si="8"/>
        <v>0</v>
      </c>
      <c r="H268" t="str">
        <f t="shared" si="9"/>
        <v>，2053995</v>
      </c>
    </row>
    <row r="269" ht="14.25" hidden="1" customHeight="1" spans="1:8">
      <c r="A269" s="6" t="s">
        <v>1650</v>
      </c>
      <c r="B269" s="7" t="s">
        <v>101</v>
      </c>
      <c r="C269" s="7" t="s">
        <v>81</v>
      </c>
      <c r="D269" s="3">
        <v>244</v>
      </c>
      <c r="E269" t="str">
        <f>VLOOKUP(A269,HOP!A:H,8,0)</f>
        <v>244.00</v>
      </c>
      <c r="F269" t="str">
        <f>VLOOKUP(A269,HOP!A:B,2,0)</f>
        <v>2054300</v>
      </c>
      <c r="G269">
        <f t="shared" si="8"/>
        <v>0</v>
      </c>
      <c r="H269" t="str">
        <f t="shared" si="9"/>
        <v>，2054300</v>
      </c>
    </row>
    <row r="270" ht="14.25" hidden="1" customHeight="1" spans="1:8">
      <c r="A270" s="6" t="s">
        <v>1657</v>
      </c>
      <c r="B270" s="7" t="s">
        <v>80</v>
      </c>
      <c r="C270" s="7" t="s">
        <v>81</v>
      </c>
      <c r="D270" s="3">
        <v>350</v>
      </c>
      <c r="E270" t="str">
        <f>VLOOKUP(A270,HOP!A:H,8,0)</f>
        <v>350.00</v>
      </c>
      <c r="F270" t="str">
        <f>VLOOKUP(A270,HOP!A:B,2,0)</f>
        <v>2045873</v>
      </c>
      <c r="G270">
        <f t="shared" si="8"/>
        <v>0</v>
      </c>
      <c r="H270" t="str">
        <f t="shared" si="9"/>
        <v>，2045873</v>
      </c>
    </row>
    <row r="271" ht="14.25" hidden="1" customHeight="1" spans="1:8">
      <c r="A271" s="6" t="s">
        <v>1664</v>
      </c>
      <c r="B271" s="7" t="s">
        <v>80</v>
      </c>
      <c r="C271" s="7" t="s">
        <v>81</v>
      </c>
      <c r="D271" s="3">
        <v>103</v>
      </c>
      <c r="E271" t="str">
        <f>VLOOKUP(A271,HOP!A:H,8,0)</f>
        <v>103.00</v>
      </c>
      <c r="F271" t="str">
        <f>VLOOKUP(A271,HOP!A:B,2,0)</f>
        <v>2055161</v>
      </c>
      <c r="G271">
        <f t="shared" si="8"/>
        <v>0</v>
      </c>
      <c r="H271" t="str">
        <f t="shared" si="9"/>
        <v>，2055161</v>
      </c>
    </row>
    <row r="272" ht="14.25" hidden="1" customHeight="1" spans="1:8">
      <c r="A272" s="6" t="s">
        <v>1668</v>
      </c>
      <c r="B272" s="7" t="s">
        <v>80</v>
      </c>
      <c r="C272" s="7" t="s">
        <v>81</v>
      </c>
      <c r="D272" s="3">
        <v>113</v>
      </c>
      <c r="E272" t="str">
        <f>VLOOKUP(A272,HOP!A:H,8,0)</f>
        <v>113.00</v>
      </c>
      <c r="F272" t="str">
        <f>VLOOKUP(A272,HOP!A:B,2,0)</f>
        <v>2055481</v>
      </c>
      <c r="G272">
        <f t="shared" si="8"/>
        <v>0</v>
      </c>
      <c r="H272" t="str">
        <f t="shared" si="9"/>
        <v>，2055481</v>
      </c>
    </row>
    <row r="273" ht="14.25" hidden="1" customHeight="1" spans="1:8">
      <c r="A273" s="6" t="s">
        <v>1670</v>
      </c>
      <c r="B273" s="7" t="s">
        <v>80</v>
      </c>
      <c r="C273" s="7" t="s">
        <v>81</v>
      </c>
      <c r="D273" s="3">
        <v>156</v>
      </c>
      <c r="E273" t="str">
        <f>VLOOKUP(A273,HOP!A:H,8,0)</f>
        <v>156.00</v>
      </c>
      <c r="F273" t="str">
        <f>VLOOKUP(A273,HOP!A:B,2,0)</f>
        <v>2055402</v>
      </c>
      <c r="G273">
        <f t="shared" si="8"/>
        <v>0</v>
      </c>
      <c r="H273" t="str">
        <f t="shared" si="9"/>
        <v>，2055402</v>
      </c>
    </row>
    <row r="274" ht="14.25" hidden="1" customHeight="1" spans="1:8">
      <c r="A274" s="6" t="s">
        <v>1675</v>
      </c>
      <c r="B274" s="7" t="s">
        <v>80</v>
      </c>
      <c r="C274" s="7" t="s">
        <v>81</v>
      </c>
      <c r="D274" s="3">
        <v>187</v>
      </c>
      <c r="E274" t="str">
        <f>VLOOKUP(A274,HOP!A:H,8,0)</f>
        <v>187.00</v>
      </c>
      <c r="F274" t="str">
        <f>VLOOKUP(A274,HOP!A:B,2,0)</f>
        <v>2055413</v>
      </c>
      <c r="G274">
        <f t="shared" si="8"/>
        <v>0</v>
      </c>
      <c r="H274" t="str">
        <f t="shared" si="9"/>
        <v>，2055413</v>
      </c>
    </row>
    <row r="275" ht="14.25" hidden="1" customHeight="1" spans="1:8">
      <c r="A275" s="6" t="s">
        <v>1680</v>
      </c>
      <c r="B275" s="7" t="s">
        <v>80</v>
      </c>
      <c r="C275" s="7" t="s">
        <v>81</v>
      </c>
      <c r="D275" s="3">
        <v>149</v>
      </c>
      <c r="E275" t="str">
        <f>VLOOKUP(A275,HOP!A:H,8,0)</f>
        <v>149.00</v>
      </c>
      <c r="F275" t="str">
        <f>VLOOKUP(A275,HOP!A:B,2,0)</f>
        <v>2056183</v>
      </c>
      <c r="G275">
        <f t="shared" si="8"/>
        <v>0</v>
      </c>
      <c r="H275" t="str">
        <f t="shared" si="9"/>
        <v>，2056183</v>
      </c>
    </row>
    <row r="276" ht="14.25" hidden="1" customHeight="1" spans="1:8">
      <c r="A276" s="6" t="s">
        <v>1685</v>
      </c>
      <c r="B276" s="7" t="s">
        <v>80</v>
      </c>
      <c r="C276" s="7" t="s">
        <v>81</v>
      </c>
      <c r="D276" s="3">
        <v>82</v>
      </c>
      <c r="E276" t="str">
        <f>VLOOKUP(A276,HOP!A:H,8,0)</f>
        <v>82.00</v>
      </c>
      <c r="F276" t="str">
        <f>VLOOKUP(A276,HOP!A:B,2,0)</f>
        <v>2056050</v>
      </c>
      <c r="G276">
        <f t="shared" si="8"/>
        <v>0</v>
      </c>
      <c r="H276" t="str">
        <f t="shared" si="9"/>
        <v>，2056050</v>
      </c>
    </row>
    <row r="277" ht="14.25" hidden="1" customHeight="1" spans="1:8">
      <c r="A277" s="6" t="s">
        <v>1690</v>
      </c>
      <c r="B277" s="7" t="s">
        <v>80</v>
      </c>
      <c r="C277" s="7" t="s">
        <v>81</v>
      </c>
      <c r="D277" s="3">
        <v>124</v>
      </c>
      <c r="E277" t="str">
        <f>VLOOKUP(A277,HOP!A:H,8,0)</f>
        <v>124.00</v>
      </c>
      <c r="F277" t="str">
        <f>VLOOKUP(A277,HOP!A:B,2,0)</f>
        <v>2055391</v>
      </c>
      <c r="G277">
        <f t="shared" si="8"/>
        <v>0</v>
      </c>
      <c r="H277" t="str">
        <f t="shared" si="9"/>
        <v>，2055391</v>
      </c>
    </row>
    <row r="278" ht="14.25" hidden="1" customHeight="1" spans="1:8">
      <c r="A278" s="6" t="s">
        <v>1695</v>
      </c>
      <c r="B278" s="7" t="s">
        <v>80</v>
      </c>
      <c r="C278" s="7" t="s">
        <v>81</v>
      </c>
      <c r="D278" s="3">
        <v>151</v>
      </c>
      <c r="E278" t="str">
        <f>VLOOKUP(A278,HOP!A:H,8,0)</f>
        <v>151.00</v>
      </c>
      <c r="F278" t="str">
        <f>VLOOKUP(A278,HOP!A:B,2,0)</f>
        <v>2056177</v>
      </c>
      <c r="G278">
        <f t="shared" si="8"/>
        <v>0</v>
      </c>
      <c r="H278" t="str">
        <f t="shared" si="9"/>
        <v>，2056177</v>
      </c>
    </row>
    <row r="279" ht="14.25" hidden="1" customHeight="1" spans="1:8">
      <c r="A279" s="6" t="s">
        <v>1700</v>
      </c>
      <c r="B279" s="7" t="s">
        <v>80</v>
      </c>
      <c r="C279" s="7" t="s">
        <v>81</v>
      </c>
      <c r="D279" s="3">
        <v>388</v>
      </c>
      <c r="E279" t="str">
        <f>VLOOKUP(A279,HOP!A:H,8,0)</f>
        <v>388.00</v>
      </c>
      <c r="F279" t="str">
        <f>VLOOKUP(A279,HOP!A:B,2,0)</f>
        <v>2055571</v>
      </c>
      <c r="G279">
        <f t="shared" si="8"/>
        <v>0</v>
      </c>
      <c r="H279" t="str">
        <f t="shared" si="9"/>
        <v>，2055571</v>
      </c>
    </row>
    <row r="280" ht="14.25" hidden="1" customHeight="1" spans="1:8">
      <c r="A280" s="6" t="s">
        <v>1704</v>
      </c>
      <c r="B280" s="7" t="s">
        <v>80</v>
      </c>
      <c r="C280" s="7" t="s">
        <v>81</v>
      </c>
      <c r="D280" s="3">
        <v>92</v>
      </c>
      <c r="E280" t="str">
        <f>VLOOKUP(A280,HOP!A:H,8,0)</f>
        <v>92.00</v>
      </c>
      <c r="F280" t="str">
        <f>VLOOKUP(A280,HOP!A:B,2,0)</f>
        <v>2055728</v>
      </c>
      <c r="G280">
        <f t="shared" si="8"/>
        <v>0</v>
      </c>
      <c r="H280" t="str">
        <f t="shared" si="9"/>
        <v>，2055728</v>
      </c>
    </row>
    <row r="281" ht="14.25" hidden="1" customHeight="1" spans="1:8">
      <c r="A281" s="6" t="s">
        <v>1708</v>
      </c>
      <c r="B281" s="7" t="s">
        <v>80</v>
      </c>
      <c r="C281" s="7" t="s">
        <v>81</v>
      </c>
      <c r="D281" s="3">
        <v>196</v>
      </c>
      <c r="E281" t="str">
        <f>VLOOKUP(A281,HOP!A:H,8,0)</f>
        <v>196.00</v>
      </c>
      <c r="F281" t="str">
        <f>VLOOKUP(A281,HOP!A:B,2,0)</f>
        <v>2056028</v>
      </c>
      <c r="G281">
        <f t="shared" si="8"/>
        <v>0</v>
      </c>
      <c r="H281" t="str">
        <f t="shared" si="9"/>
        <v>，2056028</v>
      </c>
    </row>
    <row r="282" ht="14.25" hidden="1" customHeight="1" spans="1:8">
      <c r="A282" s="6" t="s">
        <v>1713</v>
      </c>
      <c r="B282" s="7" t="s">
        <v>80</v>
      </c>
      <c r="C282" s="7" t="s">
        <v>81</v>
      </c>
      <c r="D282" s="3">
        <v>227</v>
      </c>
      <c r="E282" t="str">
        <f>VLOOKUP(A282,HOP!A:H,8,0)</f>
        <v>227.00</v>
      </c>
      <c r="F282" t="str">
        <f>VLOOKUP(A282,HOP!A:B,2,0)</f>
        <v>2056018</v>
      </c>
      <c r="G282">
        <f t="shared" si="8"/>
        <v>0</v>
      </c>
      <c r="H282" t="str">
        <f t="shared" si="9"/>
        <v>，2056018</v>
      </c>
    </row>
    <row r="283" ht="14.25" hidden="1" customHeight="1" spans="1:8">
      <c r="A283" s="6" t="s">
        <v>1718</v>
      </c>
      <c r="B283" s="7" t="s">
        <v>80</v>
      </c>
      <c r="C283" s="7" t="s">
        <v>81</v>
      </c>
      <c r="D283" s="3">
        <v>134</v>
      </c>
      <c r="E283" t="str">
        <f>VLOOKUP(A283,HOP!A:H,8,0)</f>
        <v>134.00</v>
      </c>
      <c r="F283" t="str">
        <f>VLOOKUP(A283,HOP!A:B,2,0)</f>
        <v>2055708</v>
      </c>
      <c r="G283">
        <f t="shared" si="8"/>
        <v>0</v>
      </c>
      <c r="H283" t="str">
        <f t="shared" si="9"/>
        <v>，2055708</v>
      </c>
    </row>
    <row r="284" ht="14.25" hidden="1" customHeight="1" spans="1:8">
      <c r="A284" s="6" t="s">
        <v>1723</v>
      </c>
      <c r="B284" s="7" t="s">
        <v>80</v>
      </c>
      <c r="C284" s="7" t="s">
        <v>81</v>
      </c>
      <c r="D284" s="3">
        <v>131</v>
      </c>
      <c r="E284" t="str">
        <f>VLOOKUP(A284,HOP!A:H,8,0)</f>
        <v>131.00</v>
      </c>
      <c r="F284" t="str">
        <f>VLOOKUP(A284,HOP!A:B,2,0)</f>
        <v>2055751</v>
      </c>
      <c r="G284">
        <f t="shared" si="8"/>
        <v>0</v>
      </c>
      <c r="H284" t="str">
        <f t="shared" si="9"/>
        <v>，2055751</v>
      </c>
    </row>
    <row r="285" ht="14.25" hidden="1" customHeight="1" spans="1:8">
      <c r="A285" s="6" t="s">
        <v>1725</v>
      </c>
      <c r="B285" s="7" t="s">
        <v>80</v>
      </c>
      <c r="C285" s="7" t="s">
        <v>81</v>
      </c>
      <c r="D285" s="3">
        <v>142</v>
      </c>
      <c r="E285" t="str">
        <f>VLOOKUP(A285,HOP!A:H,8,0)</f>
        <v>142.00</v>
      </c>
      <c r="F285" t="str">
        <f>VLOOKUP(A285,HOP!A:B,2,0)</f>
        <v>2055844</v>
      </c>
      <c r="G285">
        <f t="shared" si="8"/>
        <v>0</v>
      </c>
      <c r="H285" t="str">
        <f t="shared" si="9"/>
        <v>，2055844</v>
      </c>
    </row>
    <row r="286" ht="14.25" hidden="1" customHeight="1" spans="1:8">
      <c r="A286" s="6" t="s">
        <v>1729</v>
      </c>
      <c r="B286" s="7" t="s">
        <v>80</v>
      </c>
      <c r="C286" s="7" t="s">
        <v>81</v>
      </c>
      <c r="D286" s="3">
        <v>82</v>
      </c>
      <c r="E286" t="str">
        <f>VLOOKUP(A286,HOP!A:H,8,0)</f>
        <v>82.00</v>
      </c>
      <c r="F286" t="str">
        <f>VLOOKUP(A286,HOP!A:B,2,0)</f>
        <v>2054403</v>
      </c>
      <c r="G286">
        <f t="shared" si="8"/>
        <v>0</v>
      </c>
      <c r="H286" t="str">
        <f t="shared" si="9"/>
        <v>，2054403</v>
      </c>
    </row>
    <row r="287" ht="14.25" hidden="1" customHeight="1" spans="1:8">
      <c r="A287" s="6" t="s">
        <v>1734</v>
      </c>
      <c r="B287" s="7" t="s">
        <v>80</v>
      </c>
      <c r="C287" s="7" t="s">
        <v>81</v>
      </c>
      <c r="D287" s="3">
        <v>165</v>
      </c>
      <c r="E287" t="str">
        <f>VLOOKUP(A287,HOP!A:H,8,0)</f>
        <v>165.00</v>
      </c>
      <c r="F287" t="str">
        <f>VLOOKUP(A287,HOP!A:B,2,0)</f>
        <v>2055887</v>
      </c>
      <c r="G287">
        <f t="shared" si="8"/>
        <v>0</v>
      </c>
      <c r="H287" t="str">
        <f t="shared" si="9"/>
        <v>，2055887</v>
      </c>
    </row>
    <row r="288" ht="14.25" hidden="1" customHeight="1" spans="1:8">
      <c r="A288" s="6" t="s">
        <v>1738</v>
      </c>
      <c r="B288" s="7" t="s">
        <v>80</v>
      </c>
      <c r="C288" s="7" t="s">
        <v>81</v>
      </c>
      <c r="D288" s="3">
        <v>121</v>
      </c>
      <c r="E288" t="str">
        <f>VLOOKUP(A288,HOP!A:H,8,0)</f>
        <v>121.00</v>
      </c>
      <c r="F288" t="str">
        <f>VLOOKUP(A288,HOP!A:B,2,0)</f>
        <v>2055103</v>
      </c>
      <c r="G288">
        <f t="shared" si="8"/>
        <v>0</v>
      </c>
      <c r="H288" t="str">
        <f t="shared" si="9"/>
        <v>，2055103</v>
      </c>
    </row>
    <row r="289" ht="14.25" hidden="1" customHeight="1" spans="1:8">
      <c r="A289" s="6" t="s">
        <v>1742</v>
      </c>
      <c r="B289" s="7" t="s">
        <v>80</v>
      </c>
      <c r="C289" s="7" t="s">
        <v>81</v>
      </c>
      <c r="D289" s="3">
        <v>169</v>
      </c>
      <c r="E289" t="str">
        <f>VLOOKUP(A289,HOP!A:H,8,0)</f>
        <v>169.00</v>
      </c>
      <c r="F289" t="str">
        <f>VLOOKUP(A289,HOP!A:B,2,0)</f>
        <v>2056188</v>
      </c>
      <c r="G289">
        <f t="shared" si="8"/>
        <v>0</v>
      </c>
      <c r="H289" t="str">
        <f t="shared" si="9"/>
        <v>，2056188</v>
      </c>
    </row>
    <row r="290" ht="14.25" hidden="1" customHeight="1" spans="1:8">
      <c r="A290" s="6" t="s">
        <v>1746</v>
      </c>
      <c r="B290" s="7" t="s">
        <v>80</v>
      </c>
      <c r="C290" s="7" t="s">
        <v>81</v>
      </c>
      <c r="D290" s="3">
        <v>119</v>
      </c>
      <c r="E290" t="str">
        <f>VLOOKUP(A290,HOP!A:H,8,0)</f>
        <v>119.00</v>
      </c>
      <c r="F290" t="str">
        <f>VLOOKUP(A290,HOP!A:B,2,0)</f>
        <v>2056174</v>
      </c>
      <c r="G290">
        <f t="shared" si="8"/>
        <v>0</v>
      </c>
      <c r="H290" t="str">
        <f t="shared" si="9"/>
        <v>，2056174</v>
      </c>
    </row>
    <row r="291" ht="14.25" hidden="1" customHeight="1" spans="1:8">
      <c r="A291" s="6" t="s">
        <v>1750</v>
      </c>
      <c r="B291" s="7" t="s">
        <v>80</v>
      </c>
      <c r="C291" s="7" t="s">
        <v>81</v>
      </c>
      <c r="D291" s="3">
        <v>149</v>
      </c>
      <c r="E291" t="str">
        <f>VLOOKUP(A291,HOP!A:H,8,0)</f>
        <v>149.00</v>
      </c>
      <c r="F291" t="str">
        <f>VLOOKUP(A291,HOP!A:B,2,0)</f>
        <v>2055533</v>
      </c>
      <c r="G291">
        <f t="shared" si="8"/>
        <v>0</v>
      </c>
      <c r="H291" t="str">
        <f t="shared" si="9"/>
        <v>，2055533</v>
      </c>
    </row>
    <row r="292" ht="14.25" hidden="1" customHeight="1" spans="1:8">
      <c r="A292" s="6" t="s">
        <v>1752</v>
      </c>
      <c r="B292" s="7" t="s">
        <v>80</v>
      </c>
      <c r="C292" s="7" t="s">
        <v>81</v>
      </c>
      <c r="D292" s="3">
        <v>114</v>
      </c>
      <c r="E292" t="str">
        <f>VLOOKUP(A292,HOP!A:H,8,0)</f>
        <v>114.00</v>
      </c>
      <c r="F292" t="str">
        <f>VLOOKUP(A292,HOP!A:B,2,0)</f>
        <v>2056270</v>
      </c>
      <c r="G292">
        <f t="shared" si="8"/>
        <v>0</v>
      </c>
      <c r="H292" t="str">
        <f t="shared" si="9"/>
        <v>，2056270</v>
      </c>
    </row>
    <row r="293" ht="14.25" hidden="1" customHeight="1" spans="1:8">
      <c r="A293" s="6" t="s">
        <v>1756</v>
      </c>
      <c r="B293" s="7" t="s">
        <v>80</v>
      </c>
      <c r="C293" s="7" t="s">
        <v>81</v>
      </c>
      <c r="D293" s="3">
        <v>155</v>
      </c>
      <c r="E293" t="str">
        <f>VLOOKUP(A293,HOP!A:H,8,0)</f>
        <v>155.00</v>
      </c>
      <c r="F293" t="str">
        <f>VLOOKUP(A293,HOP!A:B,2,0)</f>
        <v>2055711</v>
      </c>
      <c r="G293">
        <f t="shared" si="8"/>
        <v>0</v>
      </c>
      <c r="H293" t="str">
        <f t="shared" si="9"/>
        <v>，2055711</v>
      </c>
    </row>
    <row r="294" ht="14.25" hidden="1" customHeight="1" spans="1:8">
      <c r="A294" s="6" t="s">
        <v>1760</v>
      </c>
      <c r="B294" s="7" t="s">
        <v>80</v>
      </c>
      <c r="C294" s="7" t="s">
        <v>81</v>
      </c>
      <c r="D294" s="3">
        <v>323</v>
      </c>
      <c r="E294" t="str">
        <f>VLOOKUP(A294,HOP!A:H,8,0)</f>
        <v>323.00</v>
      </c>
      <c r="F294" t="str">
        <f>VLOOKUP(A294,HOP!A:B,2,0)</f>
        <v>2056418</v>
      </c>
      <c r="G294">
        <f t="shared" si="8"/>
        <v>0</v>
      </c>
      <c r="H294" t="str">
        <f t="shared" si="9"/>
        <v>，2056418</v>
      </c>
    </row>
    <row r="295" ht="14.25" hidden="1" customHeight="1" spans="1:8">
      <c r="A295" s="6" t="s">
        <v>1764</v>
      </c>
      <c r="B295" s="7" t="s">
        <v>80</v>
      </c>
      <c r="C295" s="7" t="s">
        <v>81</v>
      </c>
      <c r="D295" s="3">
        <v>309</v>
      </c>
      <c r="E295" t="str">
        <f>VLOOKUP(A295,HOP!A:H,8,0)</f>
        <v>309.00</v>
      </c>
      <c r="F295" t="str">
        <f>VLOOKUP(A295,HOP!A:B,2,0)</f>
        <v>2056225</v>
      </c>
      <c r="G295">
        <f t="shared" si="8"/>
        <v>0</v>
      </c>
      <c r="H295" t="str">
        <f t="shared" si="9"/>
        <v>，2056225</v>
      </c>
    </row>
    <row r="296" ht="14.25" hidden="1" customHeight="1" spans="1:8">
      <c r="A296" s="6" t="s">
        <v>1768</v>
      </c>
      <c r="B296" s="7" t="s">
        <v>80</v>
      </c>
      <c r="C296" s="7" t="s">
        <v>81</v>
      </c>
      <c r="D296" s="3">
        <v>129</v>
      </c>
      <c r="E296" t="str">
        <f>VLOOKUP(A296,HOP!A:H,8,0)</f>
        <v>129.00</v>
      </c>
      <c r="F296" t="str">
        <f>VLOOKUP(A296,HOP!A:B,2,0)</f>
        <v>2055789</v>
      </c>
      <c r="G296">
        <f t="shared" si="8"/>
        <v>0</v>
      </c>
      <c r="H296" t="str">
        <f t="shared" si="9"/>
        <v>，2055789</v>
      </c>
    </row>
    <row r="297" ht="14.25" hidden="1" customHeight="1" spans="1:8">
      <c r="A297" s="6" t="s">
        <v>1772</v>
      </c>
      <c r="B297" s="7" t="s">
        <v>80</v>
      </c>
      <c r="C297" s="7" t="s">
        <v>81</v>
      </c>
      <c r="D297" s="3">
        <v>187</v>
      </c>
      <c r="E297" t="str">
        <f>VLOOKUP(A297,HOP!A:H,8,0)</f>
        <v>187.00</v>
      </c>
      <c r="F297" t="str">
        <f>VLOOKUP(A297,HOP!A:B,2,0)</f>
        <v>2056349</v>
      </c>
      <c r="G297">
        <f t="shared" si="8"/>
        <v>0</v>
      </c>
      <c r="H297" t="str">
        <f t="shared" si="9"/>
        <v>，2056349</v>
      </c>
    </row>
    <row r="298" ht="14.25" hidden="1" customHeight="1" spans="1:8">
      <c r="A298" s="6" t="s">
        <v>1776</v>
      </c>
      <c r="B298" s="7" t="s">
        <v>80</v>
      </c>
      <c r="C298" s="7" t="s">
        <v>81</v>
      </c>
      <c r="D298" s="3">
        <v>257</v>
      </c>
      <c r="E298" t="str">
        <f>VLOOKUP(A298,HOP!A:H,8,0)</f>
        <v>257.00</v>
      </c>
      <c r="F298" t="str">
        <f>VLOOKUP(A298,HOP!A:B,2,0)</f>
        <v>2056494</v>
      </c>
      <c r="G298">
        <f t="shared" si="8"/>
        <v>0</v>
      </c>
      <c r="H298" t="str">
        <f t="shared" si="9"/>
        <v>，2056494</v>
      </c>
    </row>
    <row r="299" ht="14.25" hidden="1" customHeight="1" spans="1:8">
      <c r="A299" s="6" t="s">
        <v>1782</v>
      </c>
      <c r="B299" s="7" t="s">
        <v>80</v>
      </c>
      <c r="C299" s="7" t="s">
        <v>81</v>
      </c>
      <c r="D299" s="3">
        <v>136</v>
      </c>
      <c r="E299" t="str">
        <f>VLOOKUP(A299,HOP!A:H,8,0)</f>
        <v>136.00</v>
      </c>
      <c r="F299" t="str">
        <f>VLOOKUP(A299,HOP!A:B,2,0)</f>
        <v>2055478</v>
      </c>
      <c r="G299">
        <f t="shared" si="8"/>
        <v>0</v>
      </c>
      <c r="H299" t="str">
        <f t="shared" si="9"/>
        <v>，2055478</v>
      </c>
    </row>
    <row r="300" spans="1:9">
      <c r="A300" s="43" t="s">
        <v>1796</v>
      </c>
      <c r="D300" s="8">
        <v>-134</v>
      </c>
      <c r="E300" t="e">
        <f>VLOOKUP(A300,HOP!A:H,8,0)</f>
        <v>#N/A</v>
      </c>
      <c r="F300">
        <v>2041926</v>
      </c>
      <c r="G300" t="e">
        <f t="shared" si="8"/>
        <v>#N/A</v>
      </c>
      <c r="H300" t="str">
        <f t="shared" si="9"/>
        <v>，2041926</v>
      </c>
      <c r="I300" t="s">
        <v>1830</v>
      </c>
    </row>
    <row r="301" spans="1:9">
      <c r="A301" s="43" t="s">
        <v>1802</v>
      </c>
      <c r="D301" s="8">
        <v>-456</v>
      </c>
      <c r="E301" t="e">
        <f>VLOOKUP(A301,HOP!A:H,8,0)</f>
        <v>#N/A</v>
      </c>
      <c r="F301">
        <v>2019891</v>
      </c>
      <c r="G301" t="e">
        <f t="shared" si="8"/>
        <v>#N/A</v>
      </c>
      <c r="H301" t="str">
        <f t="shared" si="9"/>
        <v>，2019891</v>
      </c>
      <c r="I301">
        <v>4.2</v>
      </c>
    </row>
    <row r="302" spans="1:9">
      <c r="A302" s="43" t="s">
        <v>1806</v>
      </c>
      <c r="D302" s="8">
        <v>-127</v>
      </c>
      <c r="E302" t="e">
        <f>VLOOKUP(A302,HOP!A:H,8,0)</f>
        <v>#N/A</v>
      </c>
      <c r="F302">
        <v>2044408</v>
      </c>
      <c r="G302" t="e">
        <f t="shared" si="8"/>
        <v>#N/A</v>
      </c>
      <c r="H302" t="str">
        <f t="shared" si="9"/>
        <v>，2044408</v>
      </c>
      <c r="I302" t="s">
        <v>1831</v>
      </c>
    </row>
    <row r="303" spans="1:9">
      <c r="A303" s="43" t="s">
        <v>1810</v>
      </c>
      <c r="D303" s="8">
        <v>-364</v>
      </c>
      <c r="E303" t="e">
        <f>VLOOKUP(A303,HOP!A:H,8,0)</f>
        <v>#N/A</v>
      </c>
      <c r="F303">
        <v>2043823</v>
      </c>
      <c r="G303" t="e">
        <f t="shared" si="8"/>
        <v>#N/A</v>
      </c>
      <c r="H303" t="str">
        <f t="shared" si="9"/>
        <v>，2043823</v>
      </c>
      <c r="I303" t="s">
        <v>1832</v>
      </c>
    </row>
    <row r="304" spans="1:9">
      <c r="A304" s="43" t="s">
        <v>1814</v>
      </c>
      <c r="D304" s="8">
        <v>-396</v>
      </c>
      <c r="E304" t="e">
        <f>VLOOKUP(A304,HOP!A:H,8,0)</f>
        <v>#N/A</v>
      </c>
      <c r="F304">
        <v>2035129</v>
      </c>
      <c r="G304" t="e">
        <f t="shared" si="8"/>
        <v>#N/A</v>
      </c>
      <c r="H304" t="str">
        <f t="shared" si="9"/>
        <v>，2035129</v>
      </c>
      <c r="I304" t="s">
        <v>1833</v>
      </c>
    </row>
    <row r="305" spans="1:12">
      <c r="A305" s="43" t="s">
        <v>1818</v>
      </c>
      <c r="D305" s="8">
        <v>-467</v>
      </c>
      <c r="E305" t="e">
        <f>VLOOKUP(A305,HOP!A:H,8,0)</f>
        <v>#N/A</v>
      </c>
      <c r="F305">
        <v>2044447</v>
      </c>
      <c r="G305" t="e">
        <f t="shared" si="8"/>
        <v>#N/A</v>
      </c>
      <c r="H305" t="str">
        <f t="shared" si="9"/>
        <v>，2044447</v>
      </c>
      <c r="I305" t="s">
        <v>1834</v>
      </c>
      <c r="L305" s="5" t="s">
        <v>1835</v>
      </c>
    </row>
    <row r="306" spans="1:9">
      <c r="A306" s="43" t="s">
        <v>1822</v>
      </c>
      <c r="D306" s="8">
        <v>-111</v>
      </c>
      <c r="E306" t="e">
        <f>VLOOKUP(A306,HOP!A:H,8,0)</f>
        <v>#N/A</v>
      </c>
      <c r="F306">
        <v>2045701</v>
      </c>
      <c r="G306" t="e">
        <f t="shared" si="8"/>
        <v>#N/A</v>
      </c>
      <c r="H306" t="str">
        <f t="shared" si="9"/>
        <v>，2045701</v>
      </c>
      <c r="I306" t="s">
        <v>1836</v>
      </c>
    </row>
    <row r="308" spans="4:4">
      <c r="D308" s="3">
        <f>SUM(D2:D307)</f>
        <v>85329</v>
      </c>
    </row>
    <row r="311" spans="1:1">
      <c r="A311" t="s">
        <v>1837</v>
      </c>
    </row>
    <row r="312" spans="1:1">
      <c r="A312" t="s">
        <v>1838</v>
      </c>
    </row>
    <row r="313" spans="1:1">
      <c r="A313" t="s">
        <v>1839</v>
      </c>
    </row>
    <row r="314" spans="1:1">
      <c r="A314" t="s">
        <v>1840</v>
      </c>
    </row>
    <row r="315" spans="1:1">
      <c r="A315" t="s">
        <v>1841</v>
      </c>
    </row>
    <row r="316" spans="1:1">
      <c r="A316" t="s">
        <v>1842</v>
      </c>
    </row>
    <row r="317" spans="1:1">
      <c r="A317" t="s">
        <v>1843</v>
      </c>
    </row>
    <row r="318" spans="1:1">
      <c r="A318" t="s">
        <v>1844</v>
      </c>
    </row>
    <row r="319" spans="1:1">
      <c r="A319" t="s">
        <v>1845</v>
      </c>
    </row>
    <row r="320" spans="1:1">
      <c r="A320" t="s">
        <v>1846</v>
      </c>
    </row>
    <row r="321" spans="1:1">
      <c r="A321" s="5" t="s">
        <v>1847</v>
      </c>
    </row>
  </sheetData>
  <autoFilter ref="A1:H306">
    <filterColumn colId="6">
      <filters>
        <filter val="330"/>
        <filter val="#N/A"/>
        <filter val="816"/>
        <filter val="12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6"/>
  <sheetViews>
    <sheetView workbookViewId="0">
      <selection activeCell="B325" sqref="B325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1848</v>
      </c>
      <c r="B1" s="2" t="s">
        <v>1849</v>
      </c>
      <c r="C1" s="2" t="s">
        <v>48</v>
      </c>
      <c r="D1" s="2" t="s">
        <v>1850</v>
      </c>
      <c r="E1" s="2" t="s">
        <v>55</v>
      </c>
      <c r="F1" s="2" t="s">
        <v>1851</v>
      </c>
      <c r="G1" s="2" t="s">
        <v>65</v>
      </c>
      <c r="H1" s="2" t="s">
        <v>1852</v>
      </c>
      <c r="I1" s="2" t="s">
        <v>1853</v>
      </c>
      <c r="J1" s="2" t="s">
        <v>1854</v>
      </c>
      <c r="K1" s="2" t="s">
        <v>54</v>
      </c>
    </row>
    <row r="2" s="1" customFormat="1" ht="20" customHeight="1" spans="1:11">
      <c r="A2" s="2" t="s">
        <v>1776</v>
      </c>
      <c r="B2" s="2" t="s">
        <v>1855</v>
      </c>
      <c r="C2" s="2" t="s">
        <v>1856</v>
      </c>
      <c r="D2" s="2" t="s">
        <v>1779</v>
      </c>
      <c r="E2" s="2" t="s">
        <v>80</v>
      </c>
      <c r="F2" s="2" t="s">
        <v>81</v>
      </c>
      <c r="G2" s="2" t="s">
        <v>1857</v>
      </c>
      <c r="H2" s="2" t="s">
        <v>1858</v>
      </c>
      <c r="I2" s="2" t="s">
        <v>1779</v>
      </c>
      <c r="J2" s="2" t="s">
        <v>1859</v>
      </c>
      <c r="K2" s="2" t="s">
        <v>1860</v>
      </c>
    </row>
    <row r="3" s="1" customFormat="1" ht="20" customHeight="1" spans="1:11">
      <c r="A3" s="2" t="s">
        <v>1506</v>
      </c>
      <c r="B3" s="2" t="s">
        <v>1861</v>
      </c>
      <c r="C3" s="2" t="s">
        <v>1508</v>
      </c>
      <c r="D3" s="2" t="s">
        <v>1509</v>
      </c>
      <c r="E3" s="2" t="s">
        <v>80</v>
      </c>
      <c r="F3" s="2" t="s">
        <v>81</v>
      </c>
      <c r="G3" s="2" t="s">
        <v>1857</v>
      </c>
      <c r="H3" s="2" t="s">
        <v>1862</v>
      </c>
      <c r="I3" s="2" t="s">
        <v>1509</v>
      </c>
      <c r="J3" s="2" t="s">
        <v>1859</v>
      </c>
      <c r="K3" s="2" t="s">
        <v>1863</v>
      </c>
    </row>
    <row r="4" s="1" customFormat="1" ht="20" customHeight="1" spans="1:11">
      <c r="A4" s="2" t="s">
        <v>589</v>
      </c>
      <c r="B4" s="2" t="s">
        <v>1864</v>
      </c>
      <c r="C4" s="2" t="s">
        <v>591</v>
      </c>
      <c r="D4" s="2" t="s">
        <v>592</v>
      </c>
      <c r="E4" s="2" t="s">
        <v>80</v>
      </c>
      <c r="F4" s="2" t="s">
        <v>81</v>
      </c>
      <c r="G4" s="2" t="s">
        <v>1857</v>
      </c>
      <c r="H4" s="2" t="s">
        <v>1865</v>
      </c>
      <c r="I4" s="2" t="s">
        <v>592</v>
      </c>
      <c r="J4" s="2" t="s">
        <v>1859</v>
      </c>
      <c r="K4" s="2" t="s">
        <v>1866</v>
      </c>
    </row>
    <row r="5" s="1" customFormat="1" ht="20" customHeight="1" spans="1:11">
      <c r="A5" s="2" t="s">
        <v>1031</v>
      </c>
      <c r="B5" s="2" t="s">
        <v>1867</v>
      </c>
      <c r="C5" s="2" t="s">
        <v>1868</v>
      </c>
      <c r="D5" s="2" t="s">
        <v>1032</v>
      </c>
      <c r="E5" s="2" t="s">
        <v>80</v>
      </c>
      <c r="F5" s="2" t="s">
        <v>81</v>
      </c>
      <c r="G5" s="2" t="s">
        <v>1857</v>
      </c>
      <c r="H5" s="2" t="s">
        <v>1869</v>
      </c>
      <c r="I5" s="2" t="s">
        <v>1032</v>
      </c>
      <c r="J5" s="2" t="s">
        <v>1859</v>
      </c>
      <c r="K5" s="2" t="s">
        <v>1870</v>
      </c>
    </row>
    <row r="6" s="1" customFormat="1" ht="20" customHeight="1" spans="1:11">
      <c r="A6" s="2" t="s">
        <v>1021</v>
      </c>
      <c r="B6" s="2" t="s">
        <v>1871</v>
      </c>
      <c r="C6" s="2" t="s">
        <v>1868</v>
      </c>
      <c r="D6" s="2" t="s">
        <v>1024</v>
      </c>
      <c r="E6" s="2" t="s">
        <v>80</v>
      </c>
      <c r="F6" s="2" t="s">
        <v>81</v>
      </c>
      <c r="G6" s="2" t="s">
        <v>1857</v>
      </c>
      <c r="H6" s="2" t="s">
        <v>1869</v>
      </c>
      <c r="I6" s="2" t="s">
        <v>1024</v>
      </c>
      <c r="J6" s="2" t="s">
        <v>1859</v>
      </c>
      <c r="K6" s="2" t="s">
        <v>1872</v>
      </c>
    </row>
    <row r="7" s="1" customFormat="1" ht="20" customHeight="1" spans="1:11">
      <c r="A7" s="2" t="s">
        <v>596</v>
      </c>
      <c r="B7" s="2" t="s">
        <v>1873</v>
      </c>
      <c r="C7" s="2" t="s">
        <v>598</v>
      </c>
      <c r="D7" s="2" t="s">
        <v>599</v>
      </c>
      <c r="E7" s="2" t="s">
        <v>80</v>
      </c>
      <c r="F7" s="2" t="s">
        <v>81</v>
      </c>
      <c r="G7" s="2" t="s">
        <v>1857</v>
      </c>
      <c r="H7" s="2" t="s">
        <v>1874</v>
      </c>
      <c r="I7" s="2" t="s">
        <v>599</v>
      </c>
      <c r="J7" s="2" t="s">
        <v>1859</v>
      </c>
      <c r="K7" s="2" t="s">
        <v>1875</v>
      </c>
    </row>
    <row r="8" s="1" customFormat="1" ht="20" customHeight="1" spans="1:11">
      <c r="A8" s="2" t="s">
        <v>1120</v>
      </c>
      <c r="B8" s="2" t="s">
        <v>1876</v>
      </c>
      <c r="C8" s="2" t="s">
        <v>1877</v>
      </c>
      <c r="D8" s="2" t="s">
        <v>1123</v>
      </c>
      <c r="E8" s="2" t="s">
        <v>80</v>
      </c>
      <c r="F8" s="2" t="s">
        <v>81</v>
      </c>
      <c r="G8" s="2" t="s">
        <v>1857</v>
      </c>
      <c r="H8" s="2" t="s">
        <v>1878</v>
      </c>
      <c r="I8" s="2" t="s">
        <v>1123</v>
      </c>
      <c r="J8" s="2" t="s">
        <v>1859</v>
      </c>
      <c r="K8" s="2" t="s">
        <v>1879</v>
      </c>
    </row>
    <row r="9" s="1" customFormat="1" ht="20" customHeight="1" spans="1:11">
      <c r="A9" s="2" t="s">
        <v>1493</v>
      </c>
      <c r="B9" s="2" t="s">
        <v>1880</v>
      </c>
      <c r="C9" s="2" t="s">
        <v>1495</v>
      </c>
      <c r="D9" s="2" t="s">
        <v>1496</v>
      </c>
      <c r="E9" s="2" t="s">
        <v>80</v>
      </c>
      <c r="F9" s="2" t="s">
        <v>81</v>
      </c>
      <c r="G9" s="2" t="s">
        <v>1857</v>
      </c>
      <c r="H9" s="2" t="s">
        <v>1881</v>
      </c>
      <c r="I9" s="2" t="s">
        <v>1496</v>
      </c>
      <c r="J9" s="2" t="s">
        <v>1859</v>
      </c>
      <c r="K9" s="2" t="s">
        <v>1882</v>
      </c>
    </row>
    <row r="10" s="1" customFormat="1" ht="20" customHeight="1" spans="1:11">
      <c r="A10" s="2" t="s">
        <v>1191</v>
      </c>
      <c r="B10" s="2" t="s">
        <v>1883</v>
      </c>
      <c r="C10" s="2" t="s">
        <v>1884</v>
      </c>
      <c r="D10" s="2" t="s">
        <v>1194</v>
      </c>
      <c r="E10" s="2" t="s">
        <v>80</v>
      </c>
      <c r="F10" s="2" t="s">
        <v>81</v>
      </c>
      <c r="G10" s="2" t="s">
        <v>1857</v>
      </c>
      <c r="H10" s="2" t="s">
        <v>1885</v>
      </c>
      <c r="I10" s="2" t="s">
        <v>1194</v>
      </c>
      <c r="J10" s="2" t="s">
        <v>1859</v>
      </c>
      <c r="K10" s="2" t="s">
        <v>1886</v>
      </c>
    </row>
    <row r="11" s="1" customFormat="1" ht="20" customHeight="1" spans="1:11">
      <c r="A11" s="2" t="s">
        <v>735</v>
      </c>
      <c r="B11" s="2" t="s">
        <v>1887</v>
      </c>
      <c r="C11" s="2" t="s">
        <v>737</v>
      </c>
      <c r="D11" s="2" t="s">
        <v>738</v>
      </c>
      <c r="E11" s="2" t="s">
        <v>80</v>
      </c>
      <c r="F11" s="2" t="s">
        <v>81</v>
      </c>
      <c r="G11" s="2" t="s">
        <v>1857</v>
      </c>
      <c r="H11" s="2" t="s">
        <v>1888</v>
      </c>
      <c r="I11" s="2" t="s">
        <v>738</v>
      </c>
      <c r="J11" s="2" t="s">
        <v>1859</v>
      </c>
      <c r="K11" s="2" t="s">
        <v>1889</v>
      </c>
    </row>
    <row r="12" s="1" customFormat="1" ht="20" customHeight="1" spans="1:11">
      <c r="A12" s="2" t="s">
        <v>1760</v>
      </c>
      <c r="B12" s="2" t="s">
        <v>1890</v>
      </c>
      <c r="C12" s="2" t="s">
        <v>89</v>
      </c>
      <c r="D12" s="2" t="s">
        <v>1761</v>
      </c>
      <c r="E12" s="2" t="s">
        <v>80</v>
      </c>
      <c r="F12" s="2" t="s">
        <v>81</v>
      </c>
      <c r="G12" s="2" t="s">
        <v>1857</v>
      </c>
      <c r="H12" s="2" t="s">
        <v>1891</v>
      </c>
      <c r="I12" s="2" t="s">
        <v>1761</v>
      </c>
      <c r="J12" s="2" t="s">
        <v>1859</v>
      </c>
      <c r="K12" s="2" t="s">
        <v>1892</v>
      </c>
    </row>
    <row r="13" s="1" customFormat="1" ht="20" customHeight="1" spans="1:11">
      <c r="A13" s="2" t="s">
        <v>1062</v>
      </c>
      <c r="B13" s="2" t="s">
        <v>1893</v>
      </c>
      <c r="C13" s="2" t="s">
        <v>1064</v>
      </c>
      <c r="D13" s="2" t="s">
        <v>1065</v>
      </c>
      <c r="E13" s="2" t="s">
        <v>80</v>
      </c>
      <c r="F13" s="2" t="s">
        <v>81</v>
      </c>
      <c r="G13" s="2" t="s">
        <v>1857</v>
      </c>
      <c r="H13" s="2" t="s">
        <v>1894</v>
      </c>
      <c r="I13" s="2" t="s">
        <v>1065</v>
      </c>
      <c r="J13" s="2" t="s">
        <v>1859</v>
      </c>
      <c r="K13" s="2" t="s">
        <v>1895</v>
      </c>
    </row>
    <row r="14" s="1" customFormat="1" ht="20" customHeight="1" spans="1:11">
      <c r="A14" s="2" t="s">
        <v>1105</v>
      </c>
      <c r="B14" s="2" t="s">
        <v>1896</v>
      </c>
      <c r="C14" s="2" t="s">
        <v>1107</v>
      </c>
      <c r="D14" s="2" t="s">
        <v>1108</v>
      </c>
      <c r="E14" s="2" t="s">
        <v>80</v>
      </c>
      <c r="F14" s="2" t="s">
        <v>81</v>
      </c>
      <c r="G14" s="2" t="s">
        <v>1857</v>
      </c>
      <c r="H14" s="2" t="s">
        <v>1897</v>
      </c>
      <c r="I14" s="2" t="s">
        <v>1108</v>
      </c>
      <c r="J14" s="2" t="s">
        <v>1859</v>
      </c>
      <c r="K14" s="2" t="s">
        <v>1898</v>
      </c>
    </row>
    <row r="15" s="1" customFormat="1" ht="20" customHeight="1" spans="1:11">
      <c r="A15" s="2" t="s">
        <v>1027</v>
      </c>
      <c r="B15" s="2" t="s">
        <v>1899</v>
      </c>
      <c r="C15" s="2" t="s">
        <v>1029</v>
      </c>
      <c r="D15" s="2" t="s">
        <v>1030</v>
      </c>
      <c r="E15" s="2" t="s">
        <v>80</v>
      </c>
      <c r="F15" s="2" t="s">
        <v>81</v>
      </c>
      <c r="G15" s="2" t="s">
        <v>1857</v>
      </c>
      <c r="H15" s="2" t="s">
        <v>1900</v>
      </c>
      <c r="I15" s="2" t="s">
        <v>1030</v>
      </c>
      <c r="J15" s="2" t="s">
        <v>1859</v>
      </c>
      <c r="K15" s="2" t="s">
        <v>1901</v>
      </c>
    </row>
    <row r="16" s="1" customFormat="1" ht="20" customHeight="1" spans="1:11">
      <c r="A16" s="2" t="s">
        <v>1772</v>
      </c>
      <c r="B16" s="2" t="s">
        <v>1902</v>
      </c>
      <c r="C16" s="2" t="s">
        <v>1774</v>
      </c>
      <c r="D16" s="2" t="s">
        <v>1775</v>
      </c>
      <c r="E16" s="2" t="s">
        <v>80</v>
      </c>
      <c r="F16" s="2" t="s">
        <v>81</v>
      </c>
      <c r="G16" s="2" t="s">
        <v>1857</v>
      </c>
      <c r="H16" s="2" t="s">
        <v>1903</v>
      </c>
      <c r="I16" s="2" t="s">
        <v>1775</v>
      </c>
      <c r="J16" s="2" t="s">
        <v>1859</v>
      </c>
      <c r="K16" s="2" t="s">
        <v>1904</v>
      </c>
    </row>
    <row r="17" s="1" customFormat="1" ht="20" customHeight="1" spans="1:11">
      <c r="A17" s="2" t="s">
        <v>1550</v>
      </c>
      <c r="B17" s="2" t="s">
        <v>1905</v>
      </c>
      <c r="C17" s="2" t="s">
        <v>1552</v>
      </c>
      <c r="D17" s="2" t="s">
        <v>1553</v>
      </c>
      <c r="E17" s="2" t="s">
        <v>80</v>
      </c>
      <c r="F17" s="2" t="s">
        <v>81</v>
      </c>
      <c r="G17" s="2" t="s">
        <v>1857</v>
      </c>
      <c r="H17" s="2" t="s">
        <v>1906</v>
      </c>
      <c r="I17" s="2" t="s">
        <v>1553</v>
      </c>
      <c r="J17" s="2" t="s">
        <v>1859</v>
      </c>
      <c r="K17" s="2" t="s">
        <v>1907</v>
      </c>
    </row>
    <row r="18" s="1" customFormat="1" ht="20" customHeight="1" spans="1:11">
      <c r="A18" s="2" t="s">
        <v>437</v>
      </c>
      <c r="B18" s="2" t="s">
        <v>1908</v>
      </c>
      <c r="C18" s="2" t="s">
        <v>439</v>
      </c>
      <c r="D18" s="2" t="s">
        <v>440</v>
      </c>
      <c r="E18" s="2" t="s">
        <v>80</v>
      </c>
      <c r="F18" s="2" t="s">
        <v>81</v>
      </c>
      <c r="G18" s="2" t="s">
        <v>1857</v>
      </c>
      <c r="H18" s="2" t="s">
        <v>1909</v>
      </c>
      <c r="I18" s="2" t="s">
        <v>440</v>
      </c>
      <c r="J18" s="2" t="s">
        <v>1859</v>
      </c>
      <c r="K18" s="2" t="s">
        <v>1910</v>
      </c>
    </row>
    <row r="19" s="1" customFormat="1" ht="20" customHeight="1" spans="1:11">
      <c r="A19" s="2" t="s">
        <v>877</v>
      </c>
      <c r="B19" s="2" t="s">
        <v>1911</v>
      </c>
      <c r="C19" s="2" t="s">
        <v>879</v>
      </c>
      <c r="D19" s="2" t="s">
        <v>880</v>
      </c>
      <c r="E19" s="2" t="s">
        <v>80</v>
      </c>
      <c r="F19" s="2" t="s">
        <v>81</v>
      </c>
      <c r="G19" s="2" t="s">
        <v>1857</v>
      </c>
      <c r="H19" s="2" t="s">
        <v>1912</v>
      </c>
      <c r="I19" s="2" t="s">
        <v>880</v>
      </c>
      <c r="J19" s="2" t="s">
        <v>1859</v>
      </c>
      <c r="K19" s="2" t="s">
        <v>1913</v>
      </c>
    </row>
    <row r="20" s="1" customFormat="1" ht="20" customHeight="1" spans="1:11">
      <c r="A20" s="2" t="s">
        <v>241</v>
      </c>
      <c r="B20" s="2" t="s">
        <v>1914</v>
      </c>
      <c r="C20" s="2" t="s">
        <v>1915</v>
      </c>
      <c r="D20" s="2" t="s">
        <v>244</v>
      </c>
      <c r="E20" s="2" t="s">
        <v>80</v>
      </c>
      <c r="F20" s="2" t="s">
        <v>81</v>
      </c>
      <c r="G20" s="2" t="s">
        <v>1857</v>
      </c>
      <c r="H20" s="2" t="s">
        <v>1916</v>
      </c>
      <c r="I20" s="2" t="s">
        <v>244</v>
      </c>
      <c r="J20" s="2" t="s">
        <v>1859</v>
      </c>
      <c r="K20" s="2" t="s">
        <v>1917</v>
      </c>
    </row>
    <row r="21" s="1" customFormat="1" ht="20" customHeight="1" spans="1:11">
      <c r="A21" s="2" t="s">
        <v>1166</v>
      </c>
      <c r="B21" s="2" t="s">
        <v>1918</v>
      </c>
      <c r="C21" s="2" t="s">
        <v>1919</v>
      </c>
      <c r="D21" s="2" t="s">
        <v>1169</v>
      </c>
      <c r="E21" s="2" t="s">
        <v>80</v>
      </c>
      <c r="F21" s="2" t="s">
        <v>81</v>
      </c>
      <c r="G21" s="2" t="s">
        <v>1857</v>
      </c>
      <c r="H21" s="2" t="s">
        <v>1920</v>
      </c>
      <c r="I21" s="2" t="s">
        <v>1169</v>
      </c>
      <c r="J21" s="2" t="s">
        <v>1859</v>
      </c>
      <c r="K21" s="2" t="s">
        <v>1921</v>
      </c>
    </row>
    <row r="22" s="1" customFormat="1" ht="20" customHeight="1" spans="1:11">
      <c r="A22" s="2" t="s">
        <v>1491</v>
      </c>
      <c r="B22" s="2" t="s">
        <v>1922</v>
      </c>
      <c r="C22" s="2" t="s">
        <v>1923</v>
      </c>
      <c r="D22" s="2" t="s">
        <v>1492</v>
      </c>
      <c r="E22" s="2" t="s">
        <v>80</v>
      </c>
      <c r="F22" s="2" t="s">
        <v>81</v>
      </c>
      <c r="G22" s="2" t="s">
        <v>1857</v>
      </c>
      <c r="H22" s="2" t="s">
        <v>1900</v>
      </c>
      <c r="I22" s="2" t="s">
        <v>1492</v>
      </c>
      <c r="J22" s="2" t="s">
        <v>1859</v>
      </c>
      <c r="K22" s="2" t="s">
        <v>1924</v>
      </c>
    </row>
    <row r="23" s="1" customFormat="1" ht="20" customHeight="1" spans="1:11">
      <c r="A23" s="2" t="s">
        <v>1752</v>
      </c>
      <c r="B23" s="2" t="s">
        <v>1925</v>
      </c>
      <c r="C23" s="2" t="s">
        <v>1926</v>
      </c>
      <c r="D23" s="2" t="s">
        <v>1755</v>
      </c>
      <c r="E23" s="2" t="s">
        <v>80</v>
      </c>
      <c r="F23" s="2" t="s">
        <v>81</v>
      </c>
      <c r="G23" s="2" t="s">
        <v>1857</v>
      </c>
      <c r="H23" s="2" t="s">
        <v>1927</v>
      </c>
      <c r="I23" s="2" t="s">
        <v>1755</v>
      </c>
      <c r="J23" s="2" t="s">
        <v>1859</v>
      </c>
      <c r="K23" s="2" t="s">
        <v>1928</v>
      </c>
    </row>
    <row r="24" s="1" customFormat="1" ht="20" customHeight="1" spans="1:11">
      <c r="A24" s="2" t="s">
        <v>875</v>
      </c>
      <c r="B24" s="2" t="s">
        <v>1929</v>
      </c>
      <c r="C24" s="2" t="s">
        <v>1930</v>
      </c>
      <c r="D24" s="2" t="s">
        <v>876</v>
      </c>
      <c r="E24" s="2" t="s">
        <v>80</v>
      </c>
      <c r="F24" s="2" t="s">
        <v>81</v>
      </c>
      <c r="G24" s="2" t="s">
        <v>1857</v>
      </c>
      <c r="H24" s="2" t="s">
        <v>1931</v>
      </c>
      <c r="I24" s="2" t="s">
        <v>876</v>
      </c>
      <c r="J24" s="2" t="s">
        <v>1859</v>
      </c>
      <c r="K24" s="2" t="s">
        <v>1932</v>
      </c>
    </row>
    <row r="25" s="1" customFormat="1" ht="20" customHeight="1" spans="1:11">
      <c r="A25" s="2" t="s">
        <v>1170</v>
      </c>
      <c r="B25" s="2" t="s">
        <v>1933</v>
      </c>
      <c r="C25" s="2" t="s">
        <v>1172</v>
      </c>
      <c r="D25" s="2" t="s">
        <v>1173</v>
      </c>
      <c r="E25" s="2" t="s">
        <v>80</v>
      </c>
      <c r="F25" s="2" t="s">
        <v>81</v>
      </c>
      <c r="G25" s="2" t="s">
        <v>1857</v>
      </c>
      <c r="H25" s="2" t="s">
        <v>1903</v>
      </c>
      <c r="I25" s="2" t="s">
        <v>1173</v>
      </c>
      <c r="J25" s="2" t="s">
        <v>1859</v>
      </c>
      <c r="K25" s="2" t="s">
        <v>1934</v>
      </c>
    </row>
    <row r="26" s="1" customFormat="1" ht="20" customHeight="1" spans="1:11">
      <c r="A26" s="2" t="s">
        <v>448</v>
      </c>
      <c r="B26" s="2" t="s">
        <v>1935</v>
      </c>
      <c r="C26" s="2" t="s">
        <v>450</v>
      </c>
      <c r="D26" s="2" t="s">
        <v>451</v>
      </c>
      <c r="E26" s="2" t="s">
        <v>80</v>
      </c>
      <c r="F26" s="2" t="s">
        <v>81</v>
      </c>
      <c r="G26" s="2" t="s">
        <v>1857</v>
      </c>
      <c r="H26" s="2" t="s">
        <v>1936</v>
      </c>
      <c r="I26" s="2" t="s">
        <v>451</v>
      </c>
      <c r="J26" s="2" t="s">
        <v>1859</v>
      </c>
      <c r="K26" s="2" t="s">
        <v>1937</v>
      </c>
    </row>
    <row r="27" s="1" customFormat="1" ht="20" customHeight="1" spans="1:11">
      <c r="A27" s="2" t="s">
        <v>1286</v>
      </c>
      <c r="B27" s="2" t="s">
        <v>1938</v>
      </c>
      <c r="C27" s="2" t="s">
        <v>1939</v>
      </c>
      <c r="D27" s="2" t="s">
        <v>1289</v>
      </c>
      <c r="E27" s="2" t="s">
        <v>80</v>
      </c>
      <c r="F27" s="2" t="s">
        <v>81</v>
      </c>
      <c r="G27" s="2" t="s">
        <v>1857</v>
      </c>
      <c r="H27" s="2" t="s">
        <v>1940</v>
      </c>
      <c r="I27" s="2" t="s">
        <v>1289</v>
      </c>
      <c r="J27" s="2" t="s">
        <v>1859</v>
      </c>
      <c r="K27" s="2" t="s">
        <v>1941</v>
      </c>
    </row>
    <row r="28" s="1" customFormat="1" ht="20" customHeight="1" spans="1:11">
      <c r="A28" s="2" t="s">
        <v>1344</v>
      </c>
      <c r="B28" s="2" t="s">
        <v>1942</v>
      </c>
      <c r="C28" s="2" t="s">
        <v>1943</v>
      </c>
      <c r="D28" s="2" t="s">
        <v>1347</v>
      </c>
      <c r="E28" s="2" t="s">
        <v>80</v>
      </c>
      <c r="F28" s="2" t="s">
        <v>81</v>
      </c>
      <c r="G28" s="2" t="s">
        <v>1857</v>
      </c>
      <c r="H28" s="2" t="s">
        <v>1920</v>
      </c>
      <c r="I28" s="2" t="s">
        <v>1347</v>
      </c>
      <c r="J28" s="2" t="s">
        <v>1859</v>
      </c>
      <c r="K28" s="2" t="s">
        <v>1944</v>
      </c>
    </row>
    <row r="29" s="1" customFormat="1" ht="20" customHeight="1" spans="1:11">
      <c r="A29" s="2" t="s">
        <v>1764</v>
      </c>
      <c r="B29" s="2" t="s">
        <v>1945</v>
      </c>
      <c r="C29" s="2" t="s">
        <v>1766</v>
      </c>
      <c r="D29" s="2" t="s">
        <v>1767</v>
      </c>
      <c r="E29" s="2" t="s">
        <v>80</v>
      </c>
      <c r="F29" s="2" t="s">
        <v>81</v>
      </c>
      <c r="G29" s="2" t="s">
        <v>1857</v>
      </c>
      <c r="H29" s="2" t="s">
        <v>1946</v>
      </c>
      <c r="I29" s="2" t="s">
        <v>1767</v>
      </c>
      <c r="J29" s="2" t="s">
        <v>1859</v>
      </c>
      <c r="K29" s="2" t="s">
        <v>1947</v>
      </c>
    </row>
    <row r="30" s="1" customFormat="1" ht="20" customHeight="1" spans="1:11">
      <c r="A30" s="2" t="s">
        <v>1336</v>
      </c>
      <c r="B30" s="2" t="s">
        <v>1948</v>
      </c>
      <c r="C30" s="2" t="s">
        <v>1338</v>
      </c>
      <c r="D30" s="2" t="s">
        <v>1339</v>
      </c>
      <c r="E30" s="2" t="s">
        <v>80</v>
      </c>
      <c r="F30" s="2" t="s">
        <v>81</v>
      </c>
      <c r="G30" s="2" t="s">
        <v>1857</v>
      </c>
      <c r="H30" s="2" t="s">
        <v>1906</v>
      </c>
      <c r="I30" s="2" t="s">
        <v>1339</v>
      </c>
      <c r="J30" s="2" t="s">
        <v>1859</v>
      </c>
      <c r="K30" s="2" t="s">
        <v>1949</v>
      </c>
    </row>
    <row r="31" s="1" customFormat="1" ht="20" customHeight="1" spans="1:11">
      <c r="A31" s="2" t="s">
        <v>1181</v>
      </c>
      <c r="B31" s="2" t="s">
        <v>1950</v>
      </c>
      <c r="C31" s="2" t="s">
        <v>1183</v>
      </c>
      <c r="D31" s="2" t="s">
        <v>1184</v>
      </c>
      <c r="E31" s="2" t="s">
        <v>80</v>
      </c>
      <c r="F31" s="2" t="s">
        <v>81</v>
      </c>
      <c r="G31" s="2" t="s">
        <v>1857</v>
      </c>
      <c r="H31" s="2" t="s">
        <v>1951</v>
      </c>
      <c r="I31" s="2" t="s">
        <v>1184</v>
      </c>
      <c r="J31" s="2" t="s">
        <v>1859</v>
      </c>
      <c r="K31" s="2" t="s">
        <v>1952</v>
      </c>
    </row>
    <row r="32" s="1" customFormat="1" ht="20" customHeight="1" spans="1:11">
      <c r="A32" s="2" t="s">
        <v>218</v>
      </c>
      <c r="B32" s="2" t="s">
        <v>1953</v>
      </c>
      <c r="C32" s="2" t="s">
        <v>1954</v>
      </c>
      <c r="D32" s="2" t="s">
        <v>221</v>
      </c>
      <c r="E32" s="2" t="s">
        <v>80</v>
      </c>
      <c r="F32" s="2" t="s">
        <v>81</v>
      </c>
      <c r="G32" s="2" t="s">
        <v>1857</v>
      </c>
      <c r="H32" s="2" t="s">
        <v>1955</v>
      </c>
      <c r="I32" s="2" t="s">
        <v>221</v>
      </c>
      <c r="J32" s="2" t="s">
        <v>1859</v>
      </c>
      <c r="K32" s="2" t="s">
        <v>1956</v>
      </c>
    </row>
    <row r="33" s="1" customFormat="1" ht="20" customHeight="1" spans="1:11">
      <c r="A33" s="2" t="s">
        <v>574</v>
      </c>
      <c r="B33" s="2" t="s">
        <v>1957</v>
      </c>
      <c r="C33" s="2" t="s">
        <v>1958</v>
      </c>
      <c r="D33" s="2" t="s">
        <v>577</v>
      </c>
      <c r="E33" s="2" t="s">
        <v>80</v>
      </c>
      <c r="F33" s="2" t="s">
        <v>81</v>
      </c>
      <c r="G33" s="2" t="s">
        <v>1857</v>
      </c>
      <c r="H33" s="2" t="s">
        <v>1959</v>
      </c>
      <c r="I33" s="2" t="s">
        <v>577</v>
      </c>
      <c r="J33" s="2" t="s">
        <v>1859</v>
      </c>
      <c r="K33" s="2" t="s">
        <v>1960</v>
      </c>
    </row>
    <row r="34" s="1" customFormat="1" ht="20" customHeight="1" spans="1:11">
      <c r="A34" s="2" t="s">
        <v>1127</v>
      </c>
      <c r="B34" s="2" t="s">
        <v>1961</v>
      </c>
      <c r="C34" s="2" t="s">
        <v>1129</v>
      </c>
      <c r="D34" s="2" t="s">
        <v>1130</v>
      </c>
      <c r="E34" s="2" t="s">
        <v>80</v>
      </c>
      <c r="F34" s="2" t="s">
        <v>81</v>
      </c>
      <c r="G34" s="2" t="s">
        <v>1857</v>
      </c>
      <c r="H34" s="2" t="s">
        <v>1962</v>
      </c>
      <c r="I34" s="2" t="s">
        <v>1130</v>
      </c>
      <c r="J34" s="2" t="s">
        <v>1859</v>
      </c>
      <c r="K34" s="2" t="s">
        <v>1963</v>
      </c>
    </row>
    <row r="35" s="1" customFormat="1" ht="20" customHeight="1" spans="1:11">
      <c r="A35" s="2" t="s">
        <v>1742</v>
      </c>
      <c r="B35" s="2" t="s">
        <v>1964</v>
      </c>
      <c r="C35" s="2" t="s">
        <v>1744</v>
      </c>
      <c r="D35" s="2" t="s">
        <v>1745</v>
      </c>
      <c r="E35" s="2" t="s">
        <v>80</v>
      </c>
      <c r="F35" s="2" t="s">
        <v>81</v>
      </c>
      <c r="G35" s="2" t="s">
        <v>1857</v>
      </c>
      <c r="H35" s="2" t="s">
        <v>1965</v>
      </c>
      <c r="I35" s="2" t="s">
        <v>1745</v>
      </c>
      <c r="J35" s="2" t="s">
        <v>1859</v>
      </c>
      <c r="K35" s="2" t="s">
        <v>1966</v>
      </c>
    </row>
    <row r="36" s="1" customFormat="1" ht="20" customHeight="1" spans="1:11">
      <c r="A36" s="2" t="s">
        <v>236</v>
      </c>
      <c r="B36" s="2" t="s">
        <v>1967</v>
      </c>
      <c r="C36" s="2" t="s">
        <v>1968</v>
      </c>
      <c r="D36" s="2" t="s">
        <v>239</v>
      </c>
      <c r="E36" s="2" t="s">
        <v>80</v>
      </c>
      <c r="F36" s="2" t="s">
        <v>81</v>
      </c>
      <c r="G36" s="2" t="s">
        <v>1857</v>
      </c>
      <c r="H36" s="2" t="s">
        <v>1969</v>
      </c>
      <c r="I36" s="2" t="s">
        <v>239</v>
      </c>
      <c r="J36" s="2" t="s">
        <v>1859</v>
      </c>
      <c r="K36" s="2" t="s">
        <v>1970</v>
      </c>
    </row>
    <row r="37" s="1" customFormat="1" ht="20" customHeight="1" spans="1:11">
      <c r="A37" s="2" t="s">
        <v>1680</v>
      </c>
      <c r="B37" s="2" t="s">
        <v>1971</v>
      </c>
      <c r="C37" s="2" t="s">
        <v>1682</v>
      </c>
      <c r="D37" s="2" t="s">
        <v>1683</v>
      </c>
      <c r="E37" s="2" t="s">
        <v>80</v>
      </c>
      <c r="F37" s="2" t="s">
        <v>81</v>
      </c>
      <c r="G37" s="2" t="s">
        <v>1857</v>
      </c>
      <c r="H37" s="2" t="s">
        <v>1972</v>
      </c>
      <c r="I37" s="2" t="s">
        <v>1683</v>
      </c>
      <c r="J37" s="2" t="s">
        <v>1859</v>
      </c>
      <c r="K37" s="2" t="s">
        <v>1973</v>
      </c>
    </row>
    <row r="38" s="1" customFormat="1" ht="20" customHeight="1" spans="1:11">
      <c r="A38" s="2" t="s">
        <v>1349</v>
      </c>
      <c r="B38" s="2" t="s">
        <v>1974</v>
      </c>
      <c r="C38" s="2" t="s">
        <v>1351</v>
      </c>
      <c r="D38" s="2" t="s">
        <v>1352</v>
      </c>
      <c r="E38" s="2" t="s">
        <v>80</v>
      </c>
      <c r="F38" s="2" t="s">
        <v>81</v>
      </c>
      <c r="G38" s="2" t="s">
        <v>1857</v>
      </c>
      <c r="H38" s="2" t="s">
        <v>1975</v>
      </c>
      <c r="I38" s="2" t="s">
        <v>1352</v>
      </c>
      <c r="J38" s="2" t="s">
        <v>1859</v>
      </c>
      <c r="K38" s="2" t="s">
        <v>1976</v>
      </c>
    </row>
    <row r="39" s="1" customFormat="1" ht="20" customHeight="1" spans="1:11">
      <c r="A39" s="2" t="s">
        <v>1695</v>
      </c>
      <c r="B39" s="2" t="s">
        <v>1977</v>
      </c>
      <c r="C39" s="2" t="s">
        <v>1697</v>
      </c>
      <c r="D39" s="2" t="s">
        <v>1698</v>
      </c>
      <c r="E39" s="2" t="s">
        <v>80</v>
      </c>
      <c r="F39" s="2" t="s">
        <v>81</v>
      </c>
      <c r="G39" s="2" t="s">
        <v>1857</v>
      </c>
      <c r="H39" s="2" t="s">
        <v>1888</v>
      </c>
      <c r="I39" s="2" t="s">
        <v>1698</v>
      </c>
      <c r="J39" s="2" t="s">
        <v>1859</v>
      </c>
      <c r="K39" s="2" t="s">
        <v>1978</v>
      </c>
    </row>
    <row r="40" s="1" customFormat="1" ht="20" customHeight="1" spans="1:11">
      <c r="A40" s="2" t="s">
        <v>1746</v>
      </c>
      <c r="B40" s="2" t="s">
        <v>1979</v>
      </c>
      <c r="C40" s="2" t="s">
        <v>1980</v>
      </c>
      <c r="D40" s="2" t="s">
        <v>1749</v>
      </c>
      <c r="E40" s="2" t="s">
        <v>80</v>
      </c>
      <c r="F40" s="2" t="s">
        <v>81</v>
      </c>
      <c r="G40" s="2" t="s">
        <v>1857</v>
      </c>
      <c r="H40" s="2" t="s">
        <v>1981</v>
      </c>
      <c r="I40" s="2" t="s">
        <v>1749</v>
      </c>
      <c r="J40" s="2" t="s">
        <v>1859</v>
      </c>
      <c r="K40" s="2" t="s">
        <v>1982</v>
      </c>
    </row>
    <row r="41" s="1" customFormat="1" ht="20" customHeight="1" spans="1:11">
      <c r="A41" s="2" t="s">
        <v>1983</v>
      </c>
      <c r="B41" s="2" t="s">
        <v>1984</v>
      </c>
      <c r="C41" s="2" t="s">
        <v>1985</v>
      </c>
      <c r="D41" s="2" t="s">
        <v>1986</v>
      </c>
      <c r="E41" s="2" t="s">
        <v>80</v>
      </c>
      <c r="F41" s="2" t="s">
        <v>81</v>
      </c>
      <c r="G41" s="2" t="s">
        <v>1857</v>
      </c>
      <c r="H41" s="2" t="s">
        <v>1987</v>
      </c>
      <c r="I41" s="2" t="s">
        <v>1986</v>
      </c>
      <c r="J41" s="2" t="s">
        <v>1859</v>
      </c>
      <c r="K41" s="2" t="s">
        <v>1988</v>
      </c>
    </row>
    <row r="42" s="1" customFormat="1" ht="20" customHeight="1" spans="1:11">
      <c r="A42" s="2" t="s">
        <v>1308</v>
      </c>
      <c r="B42" s="2" t="s">
        <v>1989</v>
      </c>
      <c r="C42" s="2" t="s">
        <v>1310</v>
      </c>
      <c r="D42" s="2" t="s">
        <v>1311</v>
      </c>
      <c r="E42" s="2" t="s">
        <v>80</v>
      </c>
      <c r="F42" s="2" t="s">
        <v>81</v>
      </c>
      <c r="G42" s="2" t="s">
        <v>1857</v>
      </c>
      <c r="H42" s="2" t="s">
        <v>1990</v>
      </c>
      <c r="I42" s="2" t="s">
        <v>1311</v>
      </c>
      <c r="J42" s="2" t="s">
        <v>1859</v>
      </c>
      <c r="K42" s="2" t="s">
        <v>1991</v>
      </c>
    </row>
    <row r="43" s="1" customFormat="1" ht="20" customHeight="1" spans="1:11">
      <c r="A43" s="2" t="s">
        <v>1281</v>
      </c>
      <c r="B43" s="2" t="s">
        <v>1992</v>
      </c>
      <c r="C43" s="2" t="s">
        <v>1283</v>
      </c>
      <c r="D43" s="2" t="s">
        <v>1284</v>
      </c>
      <c r="E43" s="2" t="s">
        <v>80</v>
      </c>
      <c r="F43" s="2" t="s">
        <v>81</v>
      </c>
      <c r="G43" s="2" t="s">
        <v>1857</v>
      </c>
      <c r="H43" s="2" t="s">
        <v>1993</v>
      </c>
      <c r="I43" s="2" t="s">
        <v>1284</v>
      </c>
      <c r="J43" s="2" t="s">
        <v>1859</v>
      </c>
      <c r="K43" s="2" t="s">
        <v>1994</v>
      </c>
    </row>
    <row r="44" s="1" customFormat="1" ht="20" customHeight="1" spans="1:11">
      <c r="A44" s="2" t="s">
        <v>603</v>
      </c>
      <c r="B44" s="2" t="s">
        <v>1995</v>
      </c>
      <c r="C44" s="2" t="s">
        <v>1996</v>
      </c>
      <c r="D44" s="2" t="s">
        <v>606</v>
      </c>
      <c r="E44" s="2" t="s">
        <v>80</v>
      </c>
      <c r="F44" s="2" t="s">
        <v>81</v>
      </c>
      <c r="G44" s="2" t="s">
        <v>1857</v>
      </c>
      <c r="H44" s="2" t="s">
        <v>1997</v>
      </c>
      <c r="I44" s="2" t="s">
        <v>606</v>
      </c>
      <c r="J44" s="2" t="s">
        <v>1859</v>
      </c>
      <c r="K44" s="2" t="s">
        <v>1998</v>
      </c>
    </row>
    <row r="45" s="1" customFormat="1" ht="20" customHeight="1" spans="1:11">
      <c r="A45" s="2" t="s">
        <v>731</v>
      </c>
      <c r="B45" s="2" t="s">
        <v>1999</v>
      </c>
      <c r="C45" s="2" t="s">
        <v>733</v>
      </c>
      <c r="D45" s="2" t="s">
        <v>734</v>
      </c>
      <c r="E45" s="2" t="s">
        <v>80</v>
      </c>
      <c r="F45" s="2" t="s">
        <v>81</v>
      </c>
      <c r="G45" s="2" t="s">
        <v>1857</v>
      </c>
      <c r="H45" s="2" t="s">
        <v>2000</v>
      </c>
      <c r="I45" s="2" t="s">
        <v>734</v>
      </c>
      <c r="J45" s="2" t="s">
        <v>1859</v>
      </c>
      <c r="K45" s="2" t="s">
        <v>2001</v>
      </c>
    </row>
    <row r="46" s="1" customFormat="1" ht="20" customHeight="1" spans="1:11">
      <c r="A46" s="2" t="s">
        <v>1522</v>
      </c>
      <c r="B46" s="2" t="s">
        <v>2002</v>
      </c>
      <c r="C46" s="2" t="s">
        <v>1524</v>
      </c>
      <c r="D46" s="2" t="s">
        <v>1525</v>
      </c>
      <c r="E46" s="2" t="s">
        <v>80</v>
      </c>
      <c r="F46" s="2" t="s">
        <v>81</v>
      </c>
      <c r="G46" s="2" t="s">
        <v>1857</v>
      </c>
      <c r="H46" s="2" t="s">
        <v>1965</v>
      </c>
      <c r="I46" s="2" t="s">
        <v>1525</v>
      </c>
      <c r="J46" s="2" t="s">
        <v>1859</v>
      </c>
      <c r="K46" s="2" t="s">
        <v>2003</v>
      </c>
    </row>
    <row r="47" s="1" customFormat="1" ht="20" customHeight="1" spans="1:11">
      <c r="A47" s="2" t="s">
        <v>1116</v>
      </c>
      <c r="B47" s="2" t="s">
        <v>2004</v>
      </c>
      <c r="C47" s="2" t="s">
        <v>1118</v>
      </c>
      <c r="D47" s="2" t="s">
        <v>1119</v>
      </c>
      <c r="E47" s="2" t="s">
        <v>80</v>
      </c>
      <c r="F47" s="2" t="s">
        <v>81</v>
      </c>
      <c r="G47" s="2" t="s">
        <v>1857</v>
      </c>
      <c r="H47" s="2" t="s">
        <v>2005</v>
      </c>
      <c r="I47" s="2" t="s">
        <v>1119</v>
      </c>
      <c r="J47" s="2" t="s">
        <v>1859</v>
      </c>
      <c r="K47" s="2" t="s">
        <v>2006</v>
      </c>
    </row>
    <row r="48" s="1" customFormat="1" ht="20" customHeight="1" spans="1:11">
      <c r="A48" s="2" t="s">
        <v>223</v>
      </c>
      <c r="B48" s="2" t="s">
        <v>2007</v>
      </c>
      <c r="C48" s="2" t="s">
        <v>2008</v>
      </c>
      <c r="D48" s="2" t="s">
        <v>226</v>
      </c>
      <c r="E48" s="2" t="s">
        <v>80</v>
      </c>
      <c r="F48" s="2" t="s">
        <v>81</v>
      </c>
      <c r="G48" s="2" t="s">
        <v>1857</v>
      </c>
      <c r="H48" s="2" t="s">
        <v>1969</v>
      </c>
      <c r="I48" s="2" t="s">
        <v>226</v>
      </c>
      <c r="J48" s="2" t="s">
        <v>1859</v>
      </c>
      <c r="K48" s="2" t="s">
        <v>2009</v>
      </c>
    </row>
    <row r="49" s="1" customFormat="1" ht="20" customHeight="1" spans="1:11">
      <c r="A49" s="2" t="s">
        <v>884</v>
      </c>
      <c r="B49" s="2" t="s">
        <v>2010</v>
      </c>
      <c r="C49" s="2" t="s">
        <v>886</v>
      </c>
      <c r="D49" s="2" t="s">
        <v>887</v>
      </c>
      <c r="E49" s="2" t="s">
        <v>80</v>
      </c>
      <c r="F49" s="2" t="s">
        <v>81</v>
      </c>
      <c r="G49" s="2" t="s">
        <v>1857</v>
      </c>
      <c r="H49" s="2" t="s">
        <v>2011</v>
      </c>
      <c r="I49" s="2" t="s">
        <v>887</v>
      </c>
      <c r="J49" s="2" t="s">
        <v>1859</v>
      </c>
      <c r="K49" s="2" t="s">
        <v>2012</v>
      </c>
    </row>
    <row r="50" s="1" customFormat="1" ht="20" customHeight="1" spans="1:11">
      <c r="A50" s="2" t="s">
        <v>1513</v>
      </c>
      <c r="B50" s="2" t="s">
        <v>2013</v>
      </c>
      <c r="C50" s="2" t="s">
        <v>1515</v>
      </c>
      <c r="D50" s="2" t="s">
        <v>1516</v>
      </c>
      <c r="E50" s="2" t="s">
        <v>80</v>
      </c>
      <c r="F50" s="2" t="s">
        <v>81</v>
      </c>
      <c r="G50" s="2" t="s">
        <v>1857</v>
      </c>
      <c r="H50" s="2" t="s">
        <v>2014</v>
      </c>
      <c r="I50" s="2" t="s">
        <v>1516</v>
      </c>
      <c r="J50" s="2" t="s">
        <v>1859</v>
      </c>
      <c r="K50" s="2" t="s">
        <v>2015</v>
      </c>
    </row>
    <row r="51" s="1" customFormat="1" ht="20" customHeight="1" spans="1:11">
      <c r="A51" s="2" t="s">
        <v>718</v>
      </c>
      <c r="B51" s="2" t="s">
        <v>2016</v>
      </c>
      <c r="C51" s="2" t="s">
        <v>720</v>
      </c>
      <c r="D51" s="2" t="s">
        <v>721</v>
      </c>
      <c r="E51" s="2" t="s">
        <v>80</v>
      </c>
      <c r="F51" s="2" t="s">
        <v>81</v>
      </c>
      <c r="G51" s="2" t="s">
        <v>1857</v>
      </c>
      <c r="H51" s="2" t="s">
        <v>2017</v>
      </c>
      <c r="I51" s="2" t="s">
        <v>721</v>
      </c>
      <c r="J51" s="2" t="s">
        <v>1859</v>
      </c>
      <c r="K51" s="2" t="s">
        <v>2018</v>
      </c>
    </row>
    <row r="52" s="1" customFormat="1" ht="20" customHeight="1" spans="1:11">
      <c r="A52" s="2" t="s">
        <v>444</v>
      </c>
      <c r="B52" s="2" t="s">
        <v>2019</v>
      </c>
      <c r="C52" s="2" t="s">
        <v>446</v>
      </c>
      <c r="D52" s="2" t="s">
        <v>447</v>
      </c>
      <c r="E52" s="2" t="s">
        <v>80</v>
      </c>
      <c r="F52" s="2" t="s">
        <v>81</v>
      </c>
      <c r="G52" s="2" t="s">
        <v>1857</v>
      </c>
      <c r="H52" s="2" t="s">
        <v>1931</v>
      </c>
      <c r="I52" s="2" t="s">
        <v>447</v>
      </c>
      <c r="J52" s="2" t="s">
        <v>1859</v>
      </c>
      <c r="K52" s="2" t="s">
        <v>2020</v>
      </c>
    </row>
    <row r="53" s="1" customFormat="1" ht="20" customHeight="1" spans="1:11">
      <c r="A53" s="2" t="s">
        <v>1518</v>
      </c>
      <c r="B53" s="2" t="s">
        <v>2021</v>
      </c>
      <c r="C53" s="2" t="s">
        <v>1520</v>
      </c>
      <c r="D53" s="2" t="s">
        <v>1521</v>
      </c>
      <c r="E53" s="2" t="s">
        <v>80</v>
      </c>
      <c r="F53" s="2" t="s">
        <v>81</v>
      </c>
      <c r="G53" s="2" t="s">
        <v>1857</v>
      </c>
      <c r="H53" s="2" t="s">
        <v>1940</v>
      </c>
      <c r="I53" s="2" t="s">
        <v>1521</v>
      </c>
      <c r="J53" s="2" t="s">
        <v>1859</v>
      </c>
      <c r="K53" s="2" t="s">
        <v>2022</v>
      </c>
    </row>
    <row r="54" s="1" customFormat="1" ht="20" customHeight="1" spans="1:11">
      <c r="A54" s="2" t="s">
        <v>228</v>
      </c>
      <c r="B54" s="2" t="s">
        <v>2023</v>
      </c>
      <c r="C54" s="2" t="s">
        <v>2024</v>
      </c>
      <c r="D54" s="2" t="s">
        <v>231</v>
      </c>
      <c r="E54" s="2" t="s">
        <v>80</v>
      </c>
      <c r="F54" s="2" t="s">
        <v>81</v>
      </c>
      <c r="G54" s="2" t="s">
        <v>1857</v>
      </c>
      <c r="H54" s="2" t="s">
        <v>2025</v>
      </c>
      <c r="I54" s="2" t="s">
        <v>231</v>
      </c>
      <c r="J54" s="2" t="s">
        <v>1859</v>
      </c>
      <c r="K54" s="2" t="s">
        <v>2026</v>
      </c>
    </row>
    <row r="55" s="1" customFormat="1" ht="20" customHeight="1" spans="1:11">
      <c r="A55" s="2" t="s">
        <v>1111</v>
      </c>
      <c r="B55" s="2" t="s">
        <v>2027</v>
      </c>
      <c r="C55" s="2" t="s">
        <v>1113</v>
      </c>
      <c r="D55" s="2" t="s">
        <v>1114</v>
      </c>
      <c r="E55" s="2" t="s">
        <v>80</v>
      </c>
      <c r="F55" s="2" t="s">
        <v>81</v>
      </c>
      <c r="G55" s="2" t="s">
        <v>1857</v>
      </c>
      <c r="H55" s="2" t="s">
        <v>1927</v>
      </c>
      <c r="I55" s="2" t="s">
        <v>1114</v>
      </c>
      <c r="J55" s="2" t="s">
        <v>1859</v>
      </c>
      <c r="K55" s="2" t="s">
        <v>2028</v>
      </c>
    </row>
    <row r="56" s="1" customFormat="1" ht="20" customHeight="1" spans="1:11">
      <c r="A56" s="2" t="s">
        <v>1033</v>
      </c>
      <c r="B56" s="2" t="s">
        <v>2029</v>
      </c>
      <c r="C56" s="2" t="s">
        <v>1035</v>
      </c>
      <c r="D56" s="2" t="s">
        <v>1036</v>
      </c>
      <c r="E56" s="2" t="s">
        <v>80</v>
      </c>
      <c r="F56" s="2" t="s">
        <v>81</v>
      </c>
      <c r="G56" s="2" t="s">
        <v>1857</v>
      </c>
      <c r="H56" s="2" t="s">
        <v>2030</v>
      </c>
      <c r="I56" s="2" t="s">
        <v>1036</v>
      </c>
      <c r="J56" s="2" t="s">
        <v>1859</v>
      </c>
      <c r="K56" s="2" t="s">
        <v>2031</v>
      </c>
    </row>
    <row r="57" s="1" customFormat="1" ht="20" customHeight="1" spans="1:11">
      <c r="A57" s="2" t="s">
        <v>1186</v>
      </c>
      <c r="B57" s="2" t="s">
        <v>2032</v>
      </c>
      <c r="C57" s="2" t="s">
        <v>2033</v>
      </c>
      <c r="D57" s="2" t="s">
        <v>1189</v>
      </c>
      <c r="E57" s="2" t="s">
        <v>80</v>
      </c>
      <c r="F57" s="2" t="s">
        <v>81</v>
      </c>
      <c r="G57" s="2" t="s">
        <v>1857</v>
      </c>
      <c r="H57" s="2" t="s">
        <v>2034</v>
      </c>
      <c r="I57" s="2" t="s">
        <v>1189</v>
      </c>
      <c r="J57" s="2" t="s">
        <v>1859</v>
      </c>
      <c r="K57" s="2" t="s">
        <v>2035</v>
      </c>
    </row>
    <row r="58" s="1" customFormat="1" ht="20" customHeight="1" spans="1:11">
      <c r="A58" s="2" t="s">
        <v>2036</v>
      </c>
      <c r="B58" s="2" t="s">
        <v>2037</v>
      </c>
      <c r="C58" s="2" t="s">
        <v>2038</v>
      </c>
      <c r="D58" s="2" t="s">
        <v>2039</v>
      </c>
      <c r="E58" s="2" t="s">
        <v>80</v>
      </c>
      <c r="F58" s="2" t="s">
        <v>81</v>
      </c>
      <c r="G58" s="2" t="s">
        <v>1857</v>
      </c>
      <c r="H58" s="2" t="s">
        <v>2040</v>
      </c>
      <c r="I58" s="2" t="s">
        <v>2039</v>
      </c>
      <c r="J58" s="2" t="s">
        <v>1859</v>
      </c>
      <c r="K58" s="2" t="s">
        <v>2041</v>
      </c>
    </row>
    <row r="59" s="1" customFormat="1" ht="20" customHeight="1" spans="1:11">
      <c r="A59" s="2" t="s">
        <v>1685</v>
      </c>
      <c r="B59" s="2" t="s">
        <v>2042</v>
      </c>
      <c r="C59" s="2" t="s">
        <v>1687</v>
      </c>
      <c r="D59" s="2" t="s">
        <v>1688</v>
      </c>
      <c r="E59" s="2" t="s">
        <v>80</v>
      </c>
      <c r="F59" s="2" t="s">
        <v>81</v>
      </c>
      <c r="G59" s="2" t="s">
        <v>1857</v>
      </c>
      <c r="H59" s="2" t="s">
        <v>2043</v>
      </c>
      <c r="I59" s="2" t="s">
        <v>1688</v>
      </c>
      <c r="J59" s="2" t="s">
        <v>1859</v>
      </c>
      <c r="K59" s="2" t="s">
        <v>2044</v>
      </c>
    </row>
    <row r="60" s="1" customFormat="1" ht="20" customHeight="1" spans="1:11">
      <c r="A60" s="2" t="s">
        <v>1321</v>
      </c>
      <c r="B60" s="2" t="s">
        <v>2045</v>
      </c>
      <c r="C60" s="2" t="s">
        <v>1323</v>
      </c>
      <c r="D60" s="2" t="s">
        <v>1324</v>
      </c>
      <c r="E60" s="2" t="s">
        <v>80</v>
      </c>
      <c r="F60" s="2" t="s">
        <v>81</v>
      </c>
      <c r="G60" s="2" t="s">
        <v>1857</v>
      </c>
      <c r="H60" s="2" t="s">
        <v>2046</v>
      </c>
      <c r="I60" s="2" t="s">
        <v>1324</v>
      </c>
      <c r="J60" s="2" t="s">
        <v>1859</v>
      </c>
      <c r="K60" s="2" t="s">
        <v>2047</v>
      </c>
    </row>
    <row r="61" s="1" customFormat="1" ht="20" customHeight="1" spans="1:11">
      <c r="A61" s="2" t="s">
        <v>1246</v>
      </c>
      <c r="B61" s="2" t="s">
        <v>2048</v>
      </c>
      <c r="C61" s="2" t="s">
        <v>2049</v>
      </c>
      <c r="D61" s="2" t="s">
        <v>1249</v>
      </c>
      <c r="E61" s="2" t="s">
        <v>80</v>
      </c>
      <c r="F61" s="2" t="s">
        <v>81</v>
      </c>
      <c r="G61" s="2" t="s">
        <v>1857</v>
      </c>
      <c r="H61" s="2" t="s">
        <v>2050</v>
      </c>
      <c r="I61" s="2" t="s">
        <v>1249</v>
      </c>
      <c r="J61" s="2" t="s">
        <v>1859</v>
      </c>
      <c r="K61" s="2" t="s">
        <v>2051</v>
      </c>
    </row>
    <row r="62" s="1" customFormat="1" ht="20" customHeight="1" spans="1:11">
      <c r="A62" s="2" t="s">
        <v>1051</v>
      </c>
      <c r="B62" s="2" t="s">
        <v>2052</v>
      </c>
      <c r="C62" s="2" t="s">
        <v>1053</v>
      </c>
      <c r="D62" s="2" t="s">
        <v>1054</v>
      </c>
      <c r="E62" s="2" t="s">
        <v>80</v>
      </c>
      <c r="F62" s="2" t="s">
        <v>81</v>
      </c>
      <c r="G62" s="2" t="s">
        <v>1857</v>
      </c>
      <c r="H62" s="2" t="s">
        <v>2053</v>
      </c>
      <c r="I62" s="2" t="s">
        <v>1054</v>
      </c>
      <c r="J62" s="2" t="s">
        <v>1859</v>
      </c>
      <c r="K62" s="2" t="s">
        <v>2054</v>
      </c>
    </row>
    <row r="63" s="1" customFormat="1" ht="20" customHeight="1" spans="1:11">
      <c r="A63" s="2" t="s">
        <v>684</v>
      </c>
      <c r="B63" s="2" t="s">
        <v>2055</v>
      </c>
      <c r="C63" s="2" t="s">
        <v>686</v>
      </c>
      <c r="D63" s="2" t="s">
        <v>687</v>
      </c>
      <c r="E63" s="2" t="s">
        <v>80</v>
      </c>
      <c r="F63" s="2" t="s">
        <v>81</v>
      </c>
      <c r="G63" s="2" t="s">
        <v>1857</v>
      </c>
      <c r="H63" s="2" t="s">
        <v>2056</v>
      </c>
      <c r="I63" s="2" t="s">
        <v>687</v>
      </c>
      <c r="J63" s="2" t="s">
        <v>1859</v>
      </c>
      <c r="K63" s="2" t="s">
        <v>2057</v>
      </c>
    </row>
    <row r="64" s="1" customFormat="1" ht="20" customHeight="1" spans="1:11">
      <c r="A64" s="2" t="s">
        <v>1708</v>
      </c>
      <c r="B64" s="2" t="s">
        <v>2058</v>
      </c>
      <c r="C64" s="2" t="s">
        <v>1710</v>
      </c>
      <c r="D64" s="2" t="s">
        <v>1711</v>
      </c>
      <c r="E64" s="2" t="s">
        <v>80</v>
      </c>
      <c r="F64" s="2" t="s">
        <v>81</v>
      </c>
      <c r="G64" s="2" t="s">
        <v>1857</v>
      </c>
      <c r="H64" s="2" t="s">
        <v>2059</v>
      </c>
      <c r="I64" s="2" t="s">
        <v>1711</v>
      </c>
      <c r="J64" s="2" t="s">
        <v>1859</v>
      </c>
      <c r="K64" s="2" t="s">
        <v>2060</v>
      </c>
    </row>
    <row r="65" s="1" customFormat="1" ht="20" customHeight="1" spans="1:11">
      <c r="A65" s="2" t="s">
        <v>1713</v>
      </c>
      <c r="B65" s="2" t="s">
        <v>2061</v>
      </c>
      <c r="C65" s="2" t="s">
        <v>1715</v>
      </c>
      <c r="D65" s="2" t="s">
        <v>1716</v>
      </c>
      <c r="E65" s="2" t="s">
        <v>80</v>
      </c>
      <c r="F65" s="2" t="s">
        <v>81</v>
      </c>
      <c r="G65" s="2" t="s">
        <v>1857</v>
      </c>
      <c r="H65" s="2" t="s">
        <v>2053</v>
      </c>
      <c r="I65" s="2" t="s">
        <v>1716</v>
      </c>
      <c r="J65" s="2" t="s">
        <v>1859</v>
      </c>
      <c r="K65" s="2" t="s">
        <v>2062</v>
      </c>
    </row>
    <row r="66" s="1" customFormat="1" ht="20" customHeight="1" spans="1:11">
      <c r="A66" s="2" t="s">
        <v>840</v>
      </c>
      <c r="B66" s="2" t="s">
        <v>2063</v>
      </c>
      <c r="C66" s="2" t="s">
        <v>842</v>
      </c>
      <c r="D66" s="2" t="s">
        <v>843</v>
      </c>
      <c r="E66" s="2" t="s">
        <v>80</v>
      </c>
      <c r="F66" s="2" t="s">
        <v>81</v>
      </c>
      <c r="G66" s="2" t="s">
        <v>1857</v>
      </c>
      <c r="H66" s="2" t="s">
        <v>2064</v>
      </c>
      <c r="I66" s="2" t="s">
        <v>843</v>
      </c>
      <c r="J66" s="2" t="s">
        <v>1859</v>
      </c>
      <c r="K66" s="2" t="s">
        <v>2065</v>
      </c>
    </row>
    <row r="67" s="1" customFormat="1" ht="20" customHeight="1" spans="1:11">
      <c r="A67" s="2" t="s">
        <v>1250</v>
      </c>
      <c r="B67" s="2" t="s">
        <v>2066</v>
      </c>
      <c r="C67" s="2" t="s">
        <v>1252</v>
      </c>
      <c r="D67" s="2" t="s">
        <v>1253</v>
      </c>
      <c r="E67" s="2" t="s">
        <v>80</v>
      </c>
      <c r="F67" s="2" t="s">
        <v>81</v>
      </c>
      <c r="G67" s="2" t="s">
        <v>1857</v>
      </c>
      <c r="H67" s="2" t="s">
        <v>2067</v>
      </c>
      <c r="I67" s="2" t="s">
        <v>1253</v>
      </c>
      <c r="J67" s="2" t="s">
        <v>1859</v>
      </c>
      <c r="K67" s="2" t="s">
        <v>2068</v>
      </c>
    </row>
    <row r="68" s="1" customFormat="1" ht="20" customHeight="1" spans="1:11">
      <c r="A68" s="2" t="s">
        <v>1045</v>
      </c>
      <c r="B68" s="2" t="s">
        <v>2069</v>
      </c>
      <c r="C68" s="2" t="s">
        <v>1047</v>
      </c>
      <c r="D68" s="2" t="s">
        <v>2070</v>
      </c>
      <c r="E68" s="2" t="s">
        <v>80</v>
      </c>
      <c r="F68" s="2" t="s">
        <v>81</v>
      </c>
      <c r="G68" s="2" t="s">
        <v>1857</v>
      </c>
      <c r="H68" s="2" t="s">
        <v>2071</v>
      </c>
      <c r="I68" s="2" t="s">
        <v>2072</v>
      </c>
      <c r="J68" s="2" t="s">
        <v>1859</v>
      </c>
      <c r="K68" s="2" t="s">
        <v>2073</v>
      </c>
    </row>
    <row r="69" s="1" customFormat="1" ht="20" customHeight="1" spans="1:11">
      <c r="A69" s="2" t="s">
        <v>1140</v>
      </c>
      <c r="B69" s="2" t="s">
        <v>2074</v>
      </c>
      <c r="C69" s="2" t="s">
        <v>1135</v>
      </c>
      <c r="D69" s="2" t="s">
        <v>1141</v>
      </c>
      <c r="E69" s="2" t="s">
        <v>80</v>
      </c>
      <c r="F69" s="2" t="s">
        <v>81</v>
      </c>
      <c r="G69" s="2" t="s">
        <v>1857</v>
      </c>
      <c r="H69" s="2" t="s">
        <v>2075</v>
      </c>
      <c r="I69" s="2" t="s">
        <v>1141</v>
      </c>
      <c r="J69" s="2" t="s">
        <v>1859</v>
      </c>
      <c r="K69" s="2" t="s">
        <v>2076</v>
      </c>
    </row>
    <row r="70" s="1" customFormat="1" ht="20" customHeight="1" spans="1:11">
      <c r="A70" s="2" t="s">
        <v>1133</v>
      </c>
      <c r="B70" s="2" t="s">
        <v>2077</v>
      </c>
      <c r="C70" s="2" t="s">
        <v>1135</v>
      </c>
      <c r="D70" s="2" t="s">
        <v>1136</v>
      </c>
      <c r="E70" s="2" t="s">
        <v>80</v>
      </c>
      <c r="F70" s="2" t="s">
        <v>81</v>
      </c>
      <c r="G70" s="2" t="s">
        <v>1857</v>
      </c>
      <c r="H70" s="2" t="s">
        <v>2075</v>
      </c>
      <c r="I70" s="2" t="s">
        <v>1136</v>
      </c>
      <c r="J70" s="2" t="s">
        <v>1859</v>
      </c>
      <c r="K70" s="2" t="s">
        <v>2078</v>
      </c>
    </row>
    <row r="71" s="1" customFormat="1" ht="20" customHeight="1" spans="1:11">
      <c r="A71" s="2" t="s">
        <v>1015</v>
      </c>
      <c r="B71" s="2" t="s">
        <v>2079</v>
      </c>
      <c r="C71" s="2" t="s">
        <v>2080</v>
      </c>
      <c r="D71" s="2" t="s">
        <v>1018</v>
      </c>
      <c r="E71" s="2" t="s">
        <v>80</v>
      </c>
      <c r="F71" s="2" t="s">
        <v>81</v>
      </c>
      <c r="G71" s="2" t="s">
        <v>1857</v>
      </c>
      <c r="H71" s="2" t="s">
        <v>2081</v>
      </c>
      <c r="I71" s="2" t="s">
        <v>1018</v>
      </c>
      <c r="J71" s="2" t="s">
        <v>1859</v>
      </c>
      <c r="K71" s="2" t="s">
        <v>2082</v>
      </c>
    </row>
    <row r="72" s="1" customFormat="1" ht="20" customHeight="1" spans="1:11">
      <c r="A72" s="2" t="s">
        <v>1008</v>
      </c>
      <c r="B72" s="2" t="s">
        <v>2083</v>
      </c>
      <c r="C72" s="2" t="s">
        <v>1010</v>
      </c>
      <c r="D72" s="2" t="s">
        <v>1011</v>
      </c>
      <c r="E72" s="2" t="s">
        <v>80</v>
      </c>
      <c r="F72" s="2" t="s">
        <v>81</v>
      </c>
      <c r="G72" s="2" t="s">
        <v>1857</v>
      </c>
      <c r="H72" s="2" t="s">
        <v>2084</v>
      </c>
      <c r="I72" s="2" t="s">
        <v>1011</v>
      </c>
      <c r="J72" s="2" t="s">
        <v>1859</v>
      </c>
      <c r="K72" s="2" t="s">
        <v>2085</v>
      </c>
    </row>
    <row r="73" s="1" customFormat="1" ht="20" customHeight="1" spans="1:11">
      <c r="A73" s="2" t="s">
        <v>1271</v>
      </c>
      <c r="B73" s="2" t="s">
        <v>2086</v>
      </c>
      <c r="C73" s="2" t="s">
        <v>1273</v>
      </c>
      <c r="D73" s="2" t="s">
        <v>1274</v>
      </c>
      <c r="E73" s="2" t="s">
        <v>80</v>
      </c>
      <c r="F73" s="2" t="s">
        <v>81</v>
      </c>
      <c r="G73" s="2" t="s">
        <v>1857</v>
      </c>
      <c r="H73" s="2" t="s">
        <v>2087</v>
      </c>
      <c r="I73" s="2" t="s">
        <v>1274</v>
      </c>
      <c r="J73" s="2" t="s">
        <v>1859</v>
      </c>
      <c r="K73" s="2" t="s">
        <v>2088</v>
      </c>
    </row>
    <row r="74" s="1" customFormat="1" ht="20" customHeight="1" spans="1:11">
      <c r="A74" s="2" t="s">
        <v>1734</v>
      </c>
      <c r="B74" s="2" t="s">
        <v>2089</v>
      </c>
      <c r="C74" s="2" t="s">
        <v>1736</v>
      </c>
      <c r="D74" s="2" t="s">
        <v>1737</v>
      </c>
      <c r="E74" s="2" t="s">
        <v>80</v>
      </c>
      <c r="F74" s="2" t="s">
        <v>81</v>
      </c>
      <c r="G74" s="2" t="s">
        <v>1857</v>
      </c>
      <c r="H74" s="2" t="s">
        <v>2064</v>
      </c>
      <c r="I74" s="2" t="s">
        <v>1737</v>
      </c>
      <c r="J74" s="2" t="s">
        <v>1859</v>
      </c>
      <c r="K74" s="2" t="s">
        <v>2090</v>
      </c>
    </row>
    <row r="75" s="1" customFormat="1" ht="20" customHeight="1" spans="1:11">
      <c r="A75" s="2" t="s">
        <v>676</v>
      </c>
      <c r="B75" s="2" t="s">
        <v>2091</v>
      </c>
      <c r="C75" s="2" t="s">
        <v>678</v>
      </c>
      <c r="D75" s="2" t="s">
        <v>679</v>
      </c>
      <c r="E75" s="2" t="s">
        <v>80</v>
      </c>
      <c r="F75" s="2" t="s">
        <v>81</v>
      </c>
      <c r="G75" s="2" t="s">
        <v>1857</v>
      </c>
      <c r="H75" s="2" t="s">
        <v>2092</v>
      </c>
      <c r="I75" s="2" t="s">
        <v>679</v>
      </c>
      <c r="J75" s="2" t="s">
        <v>1859</v>
      </c>
      <c r="K75" s="2" t="s">
        <v>2093</v>
      </c>
    </row>
    <row r="76" s="1" customFormat="1" ht="20" customHeight="1" spans="1:11">
      <c r="A76" s="2" t="s">
        <v>1056</v>
      </c>
      <c r="B76" s="2" t="s">
        <v>2094</v>
      </c>
      <c r="C76" s="2" t="s">
        <v>1058</v>
      </c>
      <c r="D76" s="2" t="s">
        <v>1059</v>
      </c>
      <c r="E76" s="2" t="s">
        <v>80</v>
      </c>
      <c r="F76" s="2" t="s">
        <v>81</v>
      </c>
      <c r="G76" s="2" t="s">
        <v>1857</v>
      </c>
      <c r="H76" s="2" t="s">
        <v>2046</v>
      </c>
      <c r="I76" s="2" t="s">
        <v>1059</v>
      </c>
      <c r="J76" s="2" t="s">
        <v>1859</v>
      </c>
      <c r="K76" s="2" t="s">
        <v>2095</v>
      </c>
    </row>
    <row r="77" s="1" customFormat="1" ht="20" customHeight="1" spans="1:11">
      <c r="A77" s="2" t="s">
        <v>1232</v>
      </c>
      <c r="B77" s="2" t="s">
        <v>2096</v>
      </c>
      <c r="C77" s="2" t="s">
        <v>1234</v>
      </c>
      <c r="D77" s="2" t="s">
        <v>1235</v>
      </c>
      <c r="E77" s="2" t="s">
        <v>80</v>
      </c>
      <c r="F77" s="2" t="s">
        <v>81</v>
      </c>
      <c r="G77" s="2" t="s">
        <v>1857</v>
      </c>
      <c r="H77" s="2" t="s">
        <v>2097</v>
      </c>
      <c r="I77" s="2" t="s">
        <v>1235</v>
      </c>
      <c r="J77" s="2" t="s">
        <v>1859</v>
      </c>
      <c r="K77" s="2" t="s">
        <v>2098</v>
      </c>
    </row>
    <row r="78" s="1" customFormat="1" ht="20" customHeight="1" spans="1:11">
      <c r="A78" s="2" t="s">
        <v>762</v>
      </c>
      <c r="B78" s="2" t="s">
        <v>2099</v>
      </c>
      <c r="C78" s="2" t="s">
        <v>2100</v>
      </c>
      <c r="D78" s="2" t="s">
        <v>765</v>
      </c>
      <c r="E78" s="2" t="s">
        <v>80</v>
      </c>
      <c r="F78" s="2" t="s">
        <v>81</v>
      </c>
      <c r="G78" s="2" t="s">
        <v>1857</v>
      </c>
      <c r="H78" s="2" t="s">
        <v>2101</v>
      </c>
      <c r="I78" s="2" t="s">
        <v>765</v>
      </c>
      <c r="J78" s="2" t="s">
        <v>1859</v>
      </c>
      <c r="K78" s="2" t="s">
        <v>2102</v>
      </c>
    </row>
    <row r="79" s="1" customFormat="1" ht="20" customHeight="1" spans="1:11">
      <c r="A79" s="2" t="s">
        <v>1725</v>
      </c>
      <c r="B79" s="2" t="s">
        <v>2103</v>
      </c>
      <c r="C79" s="2" t="s">
        <v>1727</v>
      </c>
      <c r="D79" s="2" t="s">
        <v>1728</v>
      </c>
      <c r="E79" s="2" t="s">
        <v>80</v>
      </c>
      <c r="F79" s="2" t="s">
        <v>81</v>
      </c>
      <c r="G79" s="2" t="s">
        <v>1857</v>
      </c>
      <c r="H79" s="2" t="s">
        <v>2101</v>
      </c>
      <c r="I79" s="2" t="s">
        <v>1728</v>
      </c>
      <c r="J79" s="2" t="s">
        <v>1859</v>
      </c>
      <c r="K79" s="2" t="s">
        <v>2104</v>
      </c>
    </row>
    <row r="80" s="1" customFormat="1" ht="20" customHeight="1" spans="1:11">
      <c r="A80" s="2" t="s">
        <v>1197</v>
      </c>
      <c r="B80" s="2" t="s">
        <v>2105</v>
      </c>
      <c r="C80" s="2" t="s">
        <v>1199</v>
      </c>
      <c r="D80" s="2" t="s">
        <v>1200</v>
      </c>
      <c r="E80" s="2" t="s">
        <v>80</v>
      </c>
      <c r="F80" s="2" t="s">
        <v>81</v>
      </c>
      <c r="G80" s="2" t="s">
        <v>1857</v>
      </c>
      <c r="H80" s="2" t="s">
        <v>2067</v>
      </c>
      <c r="I80" s="2" t="s">
        <v>1200</v>
      </c>
      <c r="J80" s="2" t="s">
        <v>1859</v>
      </c>
      <c r="K80" s="2" t="s">
        <v>2106</v>
      </c>
    </row>
    <row r="81" s="1" customFormat="1" ht="20" customHeight="1" spans="1:11">
      <c r="A81" s="2" t="s">
        <v>1560</v>
      </c>
      <c r="B81" s="2" t="s">
        <v>2107</v>
      </c>
      <c r="C81" s="2" t="s">
        <v>2108</v>
      </c>
      <c r="D81" s="2" t="s">
        <v>1563</v>
      </c>
      <c r="E81" s="2" t="s">
        <v>80</v>
      </c>
      <c r="F81" s="2" t="s">
        <v>81</v>
      </c>
      <c r="G81" s="2" t="s">
        <v>1857</v>
      </c>
      <c r="H81" s="2" t="s">
        <v>2109</v>
      </c>
      <c r="I81" s="2" t="s">
        <v>1563</v>
      </c>
      <c r="J81" s="2" t="s">
        <v>1859</v>
      </c>
      <c r="K81" s="2" t="s">
        <v>2110</v>
      </c>
    </row>
    <row r="82" s="1" customFormat="1" ht="20" customHeight="1" spans="1:11">
      <c r="A82" s="2" t="s">
        <v>1160</v>
      </c>
      <c r="B82" s="2" t="s">
        <v>2111</v>
      </c>
      <c r="C82" s="2" t="s">
        <v>2112</v>
      </c>
      <c r="D82" s="2" t="s">
        <v>1163</v>
      </c>
      <c r="E82" s="2" t="s">
        <v>80</v>
      </c>
      <c r="F82" s="2" t="s">
        <v>81</v>
      </c>
      <c r="G82" s="2" t="s">
        <v>1857</v>
      </c>
      <c r="H82" s="2" t="s">
        <v>2113</v>
      </c>
      <c r="I82" s="2" t="s">
        <v>1163</v>
      </c>
      <c r="J82" s="2" t="s">
        <v>1859</v>
      </c>
      <c r="K82" s="2" t="s">
        <v>2114</v>
      </c>
    </row>
    <row r="83" s="1" customFormat="1" ht="20" customHeight="1" spans="1:11">
      <c r="A83" s="2" t="s">
        <v>372</v>
      </c>
      <c r="B83" s="2" t="s">
        <v>2115</v>
      </c>
      <c r="C83" s="2" t="s">
        <v>374</v>
      </c>
      <c r="D83" s="2" t="s">
        <v>375</v>
      </c>
      <c r="E83" s="2" t="s">
        <v>80</v>
      </c>
      <c r="F83" s="2" t="s">
        <v>81</v>
      </c>
      <c r="G83" s="2" t="s">
        <v>1857</v>
      </c>
      <c r="H83" s="2" t="s">
        <v>2071</v>
      </c>
      <c r="I83" s="2" t="s">
        <v>375</v>
      </c>
      <c r="J83" s="2" t="s">
        <v>1859</v>
      </c>
      <c r="K83" s="2" t="s">
        <v>2116</v>
      </c>
    </row>
    <row r="84" s="1" customFormat="1" ht="20" customHeight="1" spans="1:11">
      <c r="A84" s="2" t="s">
        <v>1386</v>
      </c>
      <c r="B84" s="2" t="s">
        <v>2117</v>
      </c>
      <c r="C84" s="2" t="s">
        <v>1388</v>
      </c>
      <c r="D84" s="2" t="s">
        <v>1389</v>
      </c>
      <c r="E84" s="2" t="s">
        <v>80</v>
      </c>
      <c r="F84" s="2" t="s">
        <v>81</v>
      </c>
      <c r="G84" s="2" t="s">
        <v>1857</v>
      </c>
      <c r="H84" s="2" t="s">
        <v>2118</v>
      </c>
      <c r="I84" s="2" t="s">
        <v>1389</v>
      </c>
      <c r="J84" s="2" t="s">
        <v>1859</v>
      </c>
      <c r="K84" s="2" t="s">
        <v>2119</v>
      </c>
    </row>
    <row r="85" s="1" customFormat="1" ht="20" customHeight="1" spans="1:11">
      <c r="A85" s="2" t="s">
        <v>694</v>
      </c>
      <c r="B85" s="2" t="s">
        <v>2120</v>
      </c>
      <c r="C85" s="2" t="s">
        <v>696</v>
      </c>
      <c r="D85" s="2" t="s">
        <v>697</v>
      </c>
      <c r="E85" s="2" t="s">
        <v>80</v>
      </c>
      <c r="F85" s="2" t="s">
        <v>81</v>
      </c>
      <c r="G85" s="2" t="s">
        <v>1857</v>
      </c>
      <c r="H85" s="2" t="s">
        <v>2121</v>
      </c>
      <c r="I85" s="2" t="s">
        <v>697</v>
      </c>
      <c r="J85" s="2" t="s">
        <v>1859</v>
      </c>
      <c r="K85" s="2" t="s">
        <v>2122</v>
      </c>
    </row>
    <row r="86" s="1" customFormat="1" ht="20" customHeight="1" spans="1:11">
      <c r="A86" s="2" t="s">
        <v>1103</v>
      </c>
      <c r="B86" s="2" t="s">
        <v>2123</v>
      </c>
      <c r="C86" s="2" t="s">
        <v>2124</v>
      </c>
      <c r="D86" s="2" t="s">
        <v>1104</v>
      </c>
      <c r="E86" s="2" t="s">
        <v>80</v>
      </c>
      <c r="F86" s="2" t="s">
        <v>81</v>
      </c>
      <c r="G86" s="2" t="s">
        <v>1857</v>
      </c>
      <c r="H86" s="2" t="s">
        <v>2125</v>
      </c>
      <c r="I86" s="2" t="s">
        <v>1104</v>
      </c>
      <c r="J86" s="2" t="s">
        <v>1859</v>
      </c>
      <c r="K86" s="2" t="s">
        <v>2126</v>
      </c>
    </row>
    <row r="87" s="1" customFormat="1" ht="20" customHeight="1" spans="1:11">
      <c r="A87" s="2" t="s">
        <v>1226</v>
      </c>
      <c r="B87" s="2" t="s">
        <v>2127</v>
      </c>
      <c r="C87" s="2" t="s">
        <v>2128</v>
      </c>
      <c r="D87" s="2" t="s">
        <v>1229</v>
      </c>
      <c r="E87" s="2" t="s">
        <v>80</v>
      </c>
      <c r="F87" s="2" t="s">
        <v>81</v>
      </c>
      <c r="G87" s="2" t="s">
        <v>1857</v>
      </c>
      <c r="H87" s="2" t="s">
        <v>2129</v>
      </c>
      <c r="I87" s="2" t="s">
        <v>1229</v>
      </c>
      <c r="J87" s="2" t="s">
        <v>1859</v>
      </c>
      <c r="K87" s="2" t="s">
        <v>2130</v>
      </c>
    </row>
    <row r="88" s="1" customFormat="1" ht="20" customHeight="1" spans="1:11">
      <c r="A88" s="2" t="s">
        <v>2131</v>
      </c>
      <c r="B88" s="2" t="s">
        <v>2132</v>
      </c>
      <c r="C88" s="2" t="s">
        <v>2133</v>
      </c>
      <c r="D88" s="2" t="s">
        <v>2134</v>
      </c>
      <c r="E88" s="2" t="s">
        <v>80</v>
      </c>
      <c r="F88" s="2" t="s">
        <v>81</v>
      </c>
      <c r="G88" s="2" t="s">
        <v>1857</v>
      </c>
      <c r="H88" s="2" t="s">
        <v>2040</v>
      </c>
      <c r="I88" s="2" t="s">
        <v>2134</v>
      </c>
      <c r="J88" s="2" t="s">
        <v>1859</v>
      </c>
      <c r="K88" s="2" t="s">
        <v>2135</v>
      </c>
    </row>
    <row r="89" s="1" customFormat="1" ht="20" customHeight="1" spans="1:11">
      <c r="A89" s="2" t="s">
        <v>1768</v>
      </c>
      <c r="B89" s="2" t="s">
        <v>2136</v>
      </c>
      <c r="C89" s="2" t="s">
        <v>1770</v>
      </c>
      <c r="D89" s="2" t="s">
        <v>1771</v>
      </c>
      <c r="E89" s="2" t="s">
        <v>80</v>
      </c>
      <c r="F89" s="2" t="s">
        <v>81</v>
      </c>
      <c r="G89" s="2" t="s">
        <v>1857</v>
      </c>
      <c r="H89" s="2" t="s">
        <v>2137</v>
      </c>
      <c r="I89" s="2" t="s">
        <v>1771</v>
      </c>
      <c r="J89" s="2" t="s">
        <v>1859</v>
      </c>
      <c r="K89" s="2" t="s">
        <v>2138</v>
      </c>
    </row>
    <row r="90" s="1" customFormat="1" ht="20" customHeight="1" spans="1:11">
      <c r="A90" s="2" t="s">
        <v>386</v>
      </c>
      <c r="B90" s="2" t="s">
        <v>2139</v>
      </c>
      <c r="C90" s="2" t="s">
        <v>388</v>
      </c>
      <c r="D90" s="2" t="s">
        <v>389</v>
      </c>
      <c r="E90" s="2" t="s">
        <v>80</v>
      </c>
      <c r="F90" s="2" t="s">
        <v>81</v>
      </c>
      <c r="G90" s="2" t="s">
        <v>1857</v>
      </c>
      <c r="H90" s="2" t="s">
        <v>2140</v>
      </c>
      <c r="I90" s="2" t="s">
        <v>389</v>
      </c>
      <c r="J90" s="2" t="s">
        <v>1859</v>
      </c>
      <c r="K90" s="2" t="s">
        <v>2141</v>
      </c>
    </row>
    <row r="91" s="1" customFormat="1" ht="20" customHeight="1" spans="1:11">
      <c r="A91" s="2" t="s">
        <v>857</v>
      </c>
      <c r="B91" s="2" t="s">
        <v>2142</v>
      </c>
      <c r="C91" s="2" t="s">
        <v>859</v>
      </c>
      <c r="D91" s="2" t="s">
        <v>860</v>
      </c>
      <c r="E91" s="2" t="s">
        <v>80</v>
      </c>
      <c r="F91" s="2" t="s">
        <v>81</v>
      </c>
      <c r="G91" s="2" t="s">
        <v>1857</v>
      </c>
      <c r="H91" s="2" t="s">
        <v>2143</v>
      </c>
      <c r="I91" s="2" t="s">
        <v>860</v>
      </c>
      <c r="J91" s="2" t="s">
        <v>1859</v>
      </c>
      <c r="K91" s="2" t="s">
        <v>2144</v>
      </c>
    </row>
    <row r="92" s="1" customFormat="1" ht="20" customHeight="1" spans="1:11">
      <c r="A92" s="2" t="s">
        <v>834</v>
      </c>
      <c r="B92" s="2" t="s">
        <v>2145</v>
      </c>
      <c r="C92" s="2" t="s">
        <v>836</v>
      </c>
      <c r="D92" s="2" t="s">
        <v>837</v>
      </c>
      <c r="E92" s="2" t="s">
        <v>80</v>
      </c>
      <c r="F92" s="2" t="s">
        <v>81</v>
      </c>
      <c r="G92" s="2" t="s">
        <v>1857</v>
      </c>
      <c r="H92" s="2" t="s">
        <v>2143</v>
      </c>
      <c r="I92" s="2" t="s">
        <v>837</v>
      </c>
      <c r="J92" s="2" t="s">
        <v>1859</v>
      </c>
      <c r="K92" s="2" t="s">
        <v>2146</v>
      </c>
    </row>
    <row r="93" s="1" customFormat="1" ht="20" customHeight="1" spans="1:11">
      <c r="A93" s="2" t="s">
        <v>1723</v>
      </c>
      <c r="B93" s="2" t="s">
        <v>2147</v>
      </c>
      <c r="C93" s="2" t="s">
        <v>1328</v>
      </c>
      <c r="D93" s="2" t="s">
        <v>1724</v>
      </c>
      <c r="E93" s="2" t="s">
        <v>80</v>
      </c>
      <c r="F93" s="2" t="s">
        <v>81</v>
      </c>
      <c r="G93" s="2" t="s">
        <v>1857</v>
      </c>
      <c r="H93" s="2" t="s">
        <v>1900</v>
      </c>
      <c r="I93" s="2" t="s">
        <v>1724</v>
      </c>
      <c r="J93" s="2" t="s">
        <v>1859</v>
      </c>
      <c r="K93" s="2" t="s">
        <v>2148</v>
      </c>
    </row>
    <row r="94" s="1" customFormat="1" ht="20" customHeight="1" spans="1:11">
      <c r="A94" s="2" t="s">
        <v>1316</v>
      </c>
      <c r="B94" s="2" t="s">
        <v>2149</v>
      </c>
      <c r="C94" s="2" t="s">
        <v>1318</v>
      </c>
      <c r="D94" s="2" t="s">
        <v>1319</v>
      </c>
      <c r="E94" s="2" t="s">
        <v>80</v>
      </c>
      <c r="F94" s="2" t="s">
        <v>81</v>
      </c>
      <c r="G94" s="2" t="s">
        <v>1857</v>
      </c>
      <c r="H94" s="2" t="s">
        <v>2084</v>
      </c>
      <c r="I94" s="2" t="s">
        <v>1319</v>
      </c>
      <c r="J94" s="2" t="s">
        <v>1859</v>
      </c>
      <c r="K94" s="2" t="s">
        <v>2150</v>
      </c>
    </row>
    <row r="95" s="1" customFormat="1" ht="20" customHeight="1" spans="1:11">
      <c r="A95" s="2" t="s">
        <v>1704</v>
      </c>
      <c r="B95" s="2" t="s">
        <v>2151</v>
      </c>
      <c r="C95" s="2" t="s">
        <v>1706</v>
      </c>
      <c r="D95" s="2" t="s">
        <v>1707</v>
      </c>
      <c r="E95" s="2" t="s">
        <v>80</v>
      </c>
      <c r="F95" s="2" t="s">
        <v>81</v>
      </c>
      <c r="G95" s="2" t="s">
        <v>1857</v>
      </c>
      <c r="H95" s="2" t="s">
        <v>2152</v>
      </c>
      <c r="I95" s="2" t="s">
        <v>1707</v>
      </c>
      <c r="J95" s="2" t="s">
        <v>1859</v>
      </c>
      <c r="K95" s="2" t="s">
        <v>2153</v>
      </c>
    </row>
    <row r="96" s="1" customFormat="1" ht="20" customHeight="1" spans="1:11">
      <c r="A96" s="2" t="s">
        <v>1392</v>
      </c>
      <c r="B96" s="2" t="s">
        <v>2154</v>
      </c>
      <c r="C96" s="2" t="s">
        <v>1394</v>
      </c>
      <c r="D96" s="2" t="s">
        <v>1395</v>
      </c>
      <c r="E96" s="2" t="s">
        <v>80</v>
      </c>
      <c r="F96" s="2" t="s">
        <v>81</v>
      </c>
      <c r="G96" s="2" t="s">
        <v>1857</v>
      </c>
      <c r="H96" s="2" t="s">
        <v>1909</v>
      </c>
      <c r="I96" s="2" t="s">
        <v>1395</v>
      </c>
      <c r="J96" s="2" t="s">
        <v>1859</v>
      </c>
      <c r="K96" s="2" t="s">
        <v>2155</v>
      </c>
    </row>
    <row r="97" s="1" customFormat="1" ht="20" customHeight="1" spans="1:11">
      <c r="A97" s="2" t="s">
        <v>690</v>
      </c>
      <c r="B97" s="2" t="s">
        <v>2156</v>
      </c>
      <c r="C97" s="2" t="s">
        <v>692</v>
      </c>
      <c r="D97" s="2" t="s">
        <v>693</v>
      </c>
      <c r="E97" s="2" t="s">
        <v>80</v>
      </c>
      <c r="F97" s="2" t="s">
        <v>81</v>
      </c>
      <c r="G97" s="2" t="s">
        <v>1857</v>
      </c>
      <c r="H97" s="2" t="s">
        <v>2056</v>
      </c>
      <c r="I97" s="2" t="s">
        <v>693</v>
      </c>
      <c r="J97" s="2" t="s">
        <v>1859</v>
      </c>
      <c r="K97" s="2" t="s">
        <v>2157</v>
      </c>
    </row>
    <row r="98" s="1" customFormat="1" ht="20" customHeight="1" spans="1:11">
      <c r="A98" s="2" t="s">
        <v>525</v>
      </c>
      <c r="B98" s="2" t="s">
        <v>2158</v>
      </c>
      <c r="C98" s="2" t="s">
        <v>527</v>
      </c>
      <c r="D98" s="2" t="s">
        <v>528</v>
      </c>
      <c r="E98" s="2" t="s">
        <v>80</v>
      </c>
      <c r="F98" s="2" t="s">
        <v>81</v>
      </c>
      <c r="G98" s="2" t="s">
        <v>1857</v>
      </c>
      <c r="H98" s="2" t="s">
        <v>2159</v>
      </c>
      <c r="I98" s="2" t="s">
        <v>528</v>
      </c>
      <c r="J98" s="2" t="s">
        <v>1859</v>
      </c>
      <c r="K98" s="2" t="s">
        <v>2160</v>
      </c>
    </row>
    <row r="99" s="1" customFormat="1" ht="20" customHeight="1" spans="1:11">
      <c r="A99" s="2" t="s">
        <v>403</v>
      </c>
      <c r="B99" s="2" t="s">
        <v>2161</v>
      </c>
      <c r="C99" s="2" t="s">
        <v>2162</v>
      </c>
      <c r="D99" s="2" t="s">
        <v>406</v>
      </c>
      <c r="E99" s="2" t="s">
        <v>80</v>
      </c>
      <c r="F99" s="2" t="s">
        <v>81</v>
      </c>
      <c r="G99" s="2" t="s">
        <v>1857</v>
      </c>
      <c r="H99" s="2" t="s">
        <v>1975</v>
      </c>
      <c r="I99" s="2" t="s">
        <v>406</v>
      </c>
      <c r="J99" s="2" t="s">
        <v>1859</v>
      </c>
      <c r="K99" s="2" t="s">
        <v>2163</v>
      </c>
    </row>
    <row r="100" s="1" customFormat="1" ht="20" customHeight="1" spans="1:11">
      <c r="A100" s="2" t="s">
        <v>1756</v>
      </c>
      <c r="B100" s="2" t="s">
        <v>2164</v>
      </c>
      <c r="C100" s="2" t="s">
        <v>1758</v>
      </c>
      <c r="D100" s="2" t="s">
        <v>1678</v>
      </c>
      <c r="E100" s="2" t="s">
        <v>80</v>
      </c>
      <c r="F100" s="2" t="s">
        <v>81</v>
      </c>
      <c r="G100" s="2" t="s">
        <v>1857</v>
      </c>
      <c r="H100" s="2" t="s">
        <v>2165</v>
      </c>
      <c r="I100" s="2" t="s">
        <v>1678</v>
      </c>
      <c r="J100" s="2" t="s">
        <v>1859</v>
      </c>
      <c r="K100" s="2" t="s">
        <v>2166</v>
      </c>
    </row>
    <row r="101" s="1" customFormat="1" ht="20" customHeight="1" spans="1:11">
      <c r="A101" s="2" t="s">
        <v>1718</v>
      </c>
      <c r="B101" s="2" t="s">
        <v>2167</v>
      </c>
      <c r="C101" s="2" t="s">
        <v>1720</v>
      </c>
      <c r="D101" s="2" t="s">
        <v>1721</v>
      </c>
      <c r="E101" s="2" t="s">
        <v>80</v>
      </c>
      <c r="F101" s="2" t="s">
        <v>81</v>
      </c>
      <c r="G101" s="2" t="s">
        <v>1857</v>
      </c>
      <c r="H101" s="2" t="s">
        <v>2168</v>
      </c>
      <c r="I101" s="2" t="s">
        <v>1721</v>
      </c>
      <c r="J101" s="2" t="s">
        <v>1859</v>
      </c>
      <c r="K101" s="2" t="s">
        <v>2169</v>
      </c>
    </row>
    <row r="102" s="1" customFormat="1" ht="20" customHeight="1" spans="1:11">
      <c r="A102" s="2" t="s">
        <v>862</v>
      </c>
      <c r="B102" s="2" t="s">
        <v>2170</v>
      </c>
      <c r="C102" s="2" t="s">
        <v>864</v>
      </c>
      <c r="D102" s="2" t="s">
        <v>865</v>
      </c>
      <c r="E102" s="2" t="s">
        <v>80</v>
      </c>
      <c r="F102" s="2" t="s">
        <v>81</v>
      </c>
      <c r="G102" s="2" t="s">
        <v>1857</v>
      </c>
      <c r="H102" s="2" t="s">
        <v>2005</v>
      </c>
      <c r="I102" s="2" t="s">
        <v>865</v>
      </c>
      <c r="J102" s="2" t="s">
        <v>1859</v>
      </c>
      <c r="K102" s="2" t="s">
        <v>2171</v>
      </c>
    </row>
    <row r="103" s="1" customFormat="1" ht="20" customHeight="1" spans="1:11">
      <c r="A103" s="2" t="s">
        <v>1481</v>
      </c>
      <c r="B103" s="2" t="s">
        <v>2172</v>
      </c>
      <c r="C103" s="2" t="s">
        <v>1483</v>
      </c>
      <c r="D103" s="2" t="s">
        <v>1484</v>
      </c>
      <c r="E103" s="2" t="s">
        <v>80</v>
      </c>
      <c r="F103" s="2" t="s">
        <v>81</v>
      </c>
      <c r="G103" s="2" t="s">
        <v>1857</v>
      </c>
      <c r="H103" s="2" t="s">
        <v>2173</v>
      </c>
      <c r="I103" s="2" t="s">
        <v>1484</v>
      </c>
      <c r="J103" s="2" t="s">
        <v>1859</v>
      </c>
      <c r="K103" s="2" t="s">
        <v>2174</v>
      </c>
    </row>
    <row r="104" s="1" customFormat="1" ht="20" customHeight="1" spans="1:11">
      <c r="A104" s="2" t="s">
        <v>1276</v>
      </c>
      <c r="B104" s="2" t="s">
        <v>2175</v>
      </c>
      <c r="C104" s="2" t="s">
        <v>1278</v>
      </c>
      <c r="D104" s="2" t="s">
        <v>1279</v>
      </c>
      <c r="E104" s="2" t="s">
        <v>80</v>
      </c>
      <c r="F104" s="2" t="s">
        <v>81</v>
      </c>
      <c r="G104" s="2" t="s">
        <v>1857</v>
      </c>
      <c r="H104" s="2" t="s">
        <v>1874</v>
      </c>
      <c r="I104" s="2" t="s">
        <v>1279</v>
      </c>
      <c r="J104" s="2" t="s">
        <v>1859</v>
      </c>
      <c r="K104" s="2" t="s">
        <v>2176</v>
      </c>
    </row>
    <row r="105" s="1" customFormat="1" ht="20" customHeight="1" spans="1:11">
      <c r="A105" s="2" t="s">
        <v>754</v>
      </c>
      <c r="B105" s="2" t="s">
        <v>2177</v>
      </c>
      <c r="C105" s="2" t="s">
        <v>756</v>
      </c>
      <c r="D105" s="2" t="s">
        <v>757</v>
      </c>
      <c r="E105" s="2" t="s">
        <v>80</v>
      </c>
      <c r="F105" s="2" t="s">
        <v>81</v>
      </c>
      <c r="G105" s="2" t="s">
        <v>1857</v>
      </c>
      <c r="H105" s="2" t="s">
        <v>2178</v>
      </c>
      <c r="I105" s="2" t="s">
        <v>757</v>
      </c>
      <c r="J105" s="2" t="s">
        <v>1859</v>
      </c>
      <c r="K105" s="2" t="s">
        <v>2179</v>
      </c>
    </row>
    <row r="106" s="1" customFormat="1" ht="20" customHeight="1" spans="1:11">
      <c r="A106" s="2" t="s">
        <v>539</v>
      </c>
      <c r="B106" s="2" t="s">
        <v>2180</v>
      </c>
      <c r="C106" s="2" t="s">
        <v>541</v>
      </c>
      <c r="D106" s="2" t="s">
        <v>542</v>
      </c>
      <c r="E106" s="2" t="s">
        <v>80</v>
      </c>
      <c r="F106" s="2" t="s">
        <v>81</v>
      </c>
      <c r="G106" s="2" t="s">
        <v>1857</v>
      </c>
      <c r="H106" s="2" t="s">
        <v>2181</v>
      </c>
      <c r="I106" s="2" t="s">
        <v>542</v>
      </c>
      <c r="J106" s="2" t="s">
        <v>1859</v>
      </c>
      <c r="K106" s="2" t="s">
        <v>2182</v>
      </c>
    </row>
    <row r="107" s="1" customFormat="1" ht="20" customHeight="1" spans="1:11">
      <c r="A107" s="2" t="s">
        <v>430</v>
      </c>
      <c r="B107" s="2" t="s">
        <v>2183</v>
      </c>
      <c r="C107" s="2" t="s">
        <v>432</v>
      </c>
      <c r="D107" s="2" t="s">
        <v>433</v>
      </c>
      <c r="E107" s="2" t="s">
        <v>80</v>
      </c>
      <c r="F107" s="2" t="s">
        <v>81</v>
      </c>
      <c r="G107" s="2" t="s">
        <v>1857</v>
      </c>
      <c r="H107" s="2" t="s">
        <v>2184</v>
      </c>
      <c r="I107" s="2" t="s">
        <v>433</v>
      </c>
      <c r="J107" s="2" t="s">
        <v>1859</v>
      </c>
      <c r="K107" s="2" t="s">
        <v>2185</v>
      </c>
    </row>
    <row r="108" s="1" customFormat="1" ht="20" customHeight="1" spans="1:11">
      <c r="A108" s="2" t="s">
        <v>1396</v>
      </c>
      <c r="B108" s="2" t="s">
        <v>2186</v>
      </c>
      <c r="C108" s="2" t="s">
        <v>1398</v>
      </c>
      <c r="D108" s="2" t="s">
        <v>1399</v>
      </c>
      <c r="E108" s="2" t="s">
        <v>80</v>
      </c>
      <c r="F108" s="2" t="s">
        <v>81</v>
      </c>
      <c r="G108" s="2" t="s">
        <v>1857</v>
      </c>
      <c r="H108" s="2" t="s">
        <v>2187</v>
      </c>
      <c r="I108" s="2" t="s">
        <v>1399</v>
      </c>
      <c r="J108" s="2" t="s">
        <v>1859</v>
      </c>
      <c r="K108" s="2" t="s">
        <v>2188</v>
      </c>
    </row>
    <row r="109" s="1" customFormat="1" ht="20" customHeight="1" spans="1:11">
      <c r="A109" s="2" t="s">
        <v>202</v>
      </c>
      <c r="B109" s="2" t="s">
        <v>2189</v>
      </c>
      <c r="C109" s="2" t="s">
        <v>204</v>
      </c>
      <c r="D109" s="2" t="s">
        <v>205</v>
      </c>
      <c r="E109" s="2" t="s">
        <v>80</v>
      </c>
      <c r="F109" s="2" t="s">
        <v>81</v>
      </c>
      <c r="G109" s="2" t="s">
        <v>1857</v>
      </c>
      <c r="H109" s="2" t="s">
        <v>1955</v>
      </c>
      <c r="I109" s="2" t="s">
        <v>205</v>
      </c>
      <c r="J109" s="2" t="s">
        <v>1859</v>
      </c>
      <c r="K109" s="2" t="s">
        <v>2190</v>
      </c>
    </row>
    <row r="110" s="1" customFormat="1" ht="20" customHeight="1" spans="1:11">
      <c r="A110" s="2" t="s">
        <v>393</v>
      </c>
      <c r="B110" s="2" t="s">
        <v>2191</v>
      </c>
      <c r="C110" s="2" t="s">
        <v>395</v>
      </c>
      <c r="D110" s="2" t="s">
        <v>396</v>
      </c>
      <c r="E110" s="2" t="s">
        <v>80</v>
      </c>
      <c r="F110" s="2" t="s">
        <v>81</v>
      </c>
      <c r="G110" s="2" t="s">
        <v>1857</v>
      </c>
      <c r="H110" s="2" t="s">
        <v>2059</v>
      </c>
      <c r="I110" s="2" t="s">
        <v>396</v>
      </c>
      <c r="J110" s="2" t="s">
        <v>1859</v>
      </c>
      <c r="K110" s="2" t="s">
        <v>2192</v>
      </c>
    </row>
    <row r="111" s="1" customFormat="1" ht="20" customHeight="1" spans="1:11">
      <c r="A111" s="2" t="s">
        <v>724</v>
      </c>
      <c r="B111" s="2" t="s">
        <v>2193</v>
      </c>
      <c r="C111" s="2" t="s">
        <v>2124</v>
      </c>
      <c r="D111" s="2" t="s">
        <v>727</v>
      </c>
      <c r="E111" s="2" t="s">
        <v>80</v>
      </c>
      <c r="F111" s="2" t="s">
        <v>81</v>
      </c>
      <c r="G111" s="2" t="s">
        <v>1857</v>
      </c>
      <c r="H111" s="2" t="s">
        <v>2125</v>
      </c>
      <c r="I111" s="2" t="s">
        <v>727</v>
      </c>
      <c r="J111" s="2" t="s">
        <v>1859</v>
      </c>
      <c r="K111" s="2" t="s">
        <v>2194</v>
      </c>
    </row>
    <row r="112" s="1" customFormat="1" ht="20" customHeight="1" spans="1:11">
      <c r="A112" s="2" t="s">
        <v>870</v>
      </c>
      <c r="B112" s="2" t="s">
        <v>2195</v>
      </c>
      <c r="C112" s="2" t="s">
        <v>872</v>
      </c>
      <c r="D112" s="2" t="s">
        <v>873</v>
      </c>
      <c r="E112" s="2" t="s">
        <v>80</v>
      </c>
      <c r="F112" s="2" t="s">
        <v>81</v>
      </c>
      <c r="G112" s="2" t="s">
        <v>1857</v>
      </c>
      <c r="H112" s="2" t="s">
        <v>2196</v>
      </c>
      <c r="I112" s="2" t="s">
        <v>873</v>
      </c>
      <c r="J112" s="2" t="s">
        <v>1859</v>
      </c>
      <c r="K112" s="2" t="s">
        <v>2197</v>
      </c>
    </row>
    <row r="113" s="1" customFormat="1" ht="20" customHeight="1" spans="1:11">
      <c r="A113" s="2" t="s">
        <v>517</v>
      </c>
      <c r="B113" s="2" t="s">
        <v>2198</v>
      </c>
      <c r="C113" s="2" t="s">
        <v>2199</v>
      </c>
      <c r="D113" s="2" t="s">
        <v>520</v>
      </c>
      <c r="E113" s="2" t="s">
        <v>80</v>
      </c>
      <c r="F113" s="2" t="s">
        <v>81</v>
      </c>
      <c r="G113" s="2" t="s">
        <v>1857</v>
      </c>
      <c r="H113" s="2" t="s">
        <v>2200</v>
      </c>
      <c r="I113" s="2" t="s">
        <v>520</v>
      </c>
      <c r="J113" s="2" t="s">
        <v>1859</v>
      </c>
      <c r="K113" s="2" t="s">
        <v>2201</v>
      </c>
    </row>
    <row r="114" s="1" customFormat="1" ht="20" customHeight="1" spans="1:11">
      <c r="A114" s="2" t="s">
        <v>180</v>
      </c>
      <c r="B114" s="2" t="s">
        <v>2202</v>
      </c>
      <c r="C114" s="2" t="s">
        <v>182</v>
      </c>
      <c r="D114" s="2" t="s">
        <v>183</v>
      </c>
      <c r="E114" s="2" t="s">
        <v>80</v>
      </c>
      <c r="F114" s="2" t="s">
        <v>81</v>
      </c>
      <c r="G114" s="2" t="s">
        <v>1857</v>
      </c>
      <c r="H114" s="2" t="s">
        <v>2050</v>
      </c>
      <c r="I114" s="2" t="s">
        <v>183</v>
      </c>
      <c r="J114" s="2" t="s">
        <v>1859</v>
      </c>
      <c r="K114" s="2" t="s">
        <v>2203</v>
      </c>
    </row>
    <row r="115" s="1" customFormat="1" ht="20" customHeight="1" spans="1:11">
      <c r="A115" s="2" t="s">
        <v>187</v>
      </c>
      <c r="B115" s="2" t="s">
        <v>2204</v>
      </c>
      <c r="C115" s="2" t="s">
        <v>189</v>
      </c>
      <c r="D115" s="2" t="s">
        <v>190</v>
      </c>
      <c r="E115" s="2" t="s">
        <v>80</v>
      </c>
      <c r="F115" s="2" t="s">
        <v>81</v>
      </c>
      <c r="G115" s="2" t="s">
        <v>1857</v>
      </c>
      <c r="H115" s="2" t="s">
        <v>1888</v>
      </c>
      <c r="I115" s="2" t="s">
        <v>190</v>
      </c>
      <c r="J115" s="2" t="s">
        <v>1859</v>
      </c>
      <c r="K115" s="2" t="s">
        <v>2205</v>
      </c>
    </row>
    <row r="116" s="1" customFormat="1" ht="20" customHeight="1" spans="1:11">
      <c r="A116" s="2" t="s">
        <v>1222</v>
      </c>
      <c r="B116" s="2" t="s">
        <v>2206</v>
      </c>
      <c r="C116" s="2" t="s">
        <v>1224</v>
      </c>
      <c r="D116" s="2" t="s">
        <v>1225</v>
      </c>
      <c r="E116" s="2" t="s">
        <v>80</v>
      </c>
      <c r="F116" s="2" t="s">
        <v>81</v>
      </c>
      <c r="G116" s="2" t="s">
        <v>1857</v>
      </c>
      <c r="H116" s="2" t="s">
        <v>2207</v>
      </c>
      <c r="I116" s="2" t="s">
        <v>1225</v>
      </c>
      <c r="J116" s="2" t="s">
        <v>1859</v>
      </c>
      <c r="K116" s="2" t="s">
        <v>2208</v>
      </c>
    </row>
    <row r="117" s="1" customFormat="1" ht="20" customHeight="1" spans="1:11">
      <c r="A117" s="2" t="s">
        <v>960</v>
      </c>
      <c r="B117" s="2" t="s">
        <v>2209</v>
      </c>
      <c r="C117" s="2" t="s">
        <v>2210</v>
      </c>
      <c r="D117" s="2" t="s">
        <v>963</v>
      </c>
      <c r="E117" s="2" t="s">
        <v>80</v>
      </c>
      <c r="F117" s="2" t="s">
        <v>81</v>
      </c>
      <c r="G117" s="2" t="s">
        <v>1857</v>
      </c>
      <c r="H117" s="2" t="s">
        <v>1975</v>
      </c>
      <c r="I117" s="2" t="s">
        <v>963</v>
      </c>
      <c r="J117" s="2" t="s">
        <v>1859</v>
      </c>
      <c r="K117" s="2" t="s">
        <v>2211</v>
      </c>
    </row>
    <row r="118" s="1" customFormat="1" ht="20" customHeight="1" spans="1:11">
      <c r="A118" s="2" t="s">
        <v>1700</v>
      </c>
      <c r="B118" s="2" t="s">
        <v>2212</v>
      </c>
      <c r="C118" s="2" t="s">
        <v>1702</v>
      </c>
      <c r="D118" s="2" t="s">
        <v>1703</v>
      </c>
      <c r="E118" s="2" t="s">
        <v>80</v>
      </c>
      <c r="F118" s="2" t="s">
        <v>81</v>
      </c>
      <c r="G118" s="2" t="s">
        <v>1857</v>
      </c>
      <c r="H118" s="2" t="s">
        <v>2213</v>
      </c>
      <c r="I118" s="2" t="s">
        <v>1703</v>
      </c>
      <c r="J118" s="2" t="s">
        <v>1859</v>
      </c>
      <c r="K118" s="2" t="s">
        <v>2214</v>
      </c>
    </row>
    <row r="119" s="1" customFormat="1" ht="20" customHeight="1" spans="1:11">
      <c r="A119" s="2" t="s">
        <v>410</v>
      </c>
      <c r="B119" s="2" t="s">
        <v>2215</v>
      </c>
      <c r="C119" s="2" t="s">
        <v>412</v>
      </c>
      <c r="D119" s="2" t="s">
        <v>413</v>
      </c>
      <c r="E119" s="2" t="s">
        <v>80</v>
      </c>
      <c r="F119" s="2" t="s">
        <v>81</v>
      </c>
      <c r="G119" s="2" t="s">
        <v>1857</v>
      </c>
      <c r="H119" s="2" t="s">
        <v>2216</v>
      </c>
      <c r="I119" s="2" t="s">
        <v>413</v>
      </c>
      <c r="J119" s="2" t="s">
        <v>1859</v>
      </c>
      <c r="K119" s="2" t="s">
        <v>2217</v>
      </c>
    </row>
    <row r="120" s="1" customFormat="1" ht="20" customHeight="1" spans="1:11">
      <c r="A120" s="2" t="s">
        <v>1554</v>
      </c>
      <c r="B120" s="2" t="s">
        <v>2218</v>
      </c>
      <c r="C120" s="2" t="s">
        <v>1556</v>
      </c>
      <c r="D120" s="2" t="s">
        <v>1557</v>
      </c>
      <c r="E120" s="2" t="s">
        <v>80</v>
      </c>
      <c r="F120" s="2" t="s">
        <v>81</v>
      </c>
      <c r="G120" s="2" t="s">
        <v>1857</v>
      </c>
      <c r="H120" s="2" t="s">
        <v>2219</v>
      </c>
      <c r="I120" s="2" t="s">
        <v>1557</v>
      </c>
      <c r="J120" s="2" t="s">
        <v>1859</v>
      </c>
      <c r="K120" s="2" t="s">
        <v>2220</v>
      </c>
    </row>
    <row r="121" s="1" customFormat="1" ht="20" customHeight="1" spans="1:11">
      <c r="A121" s="2" t="s">
        <v>1565</v>
      </c>
      <c r="B121" s="2" t="s">
        <v>2221</v>
      </c>
      <c r="C121" s="2" t="s">
        <v>1567</v>
      </c>
      <c r="D121" s="2" t="s">
        <v>1568</v>
      </c>
      <c r="E121" s="2" t="s">
        <v>80</v>
      </c>
      <c r="F121" s="2" t="s">
        <v>81</v>
      </c>
      <c r="G121" s="2" t="s">
        <v>1857</v>
      </c>
      <c r="H121" s="2" t="s">
        <v>2222</v>
      </c>
      <c r="I121" s="2" t="s">
        <v>1568</v>
      </c>
      <c r="J121" s="2" t="s">
        <v>1859</v>
      </c>
      <c r="K121" s="2" t="s">
        <v>2223</v>
      </c>
    </row>
    <row r="122" s="1" customFormat="1" ht="20" customHeight="1" spans="1:11">
      <c r="A122" s="2" t="s">
        <v>981</v>
      </c>
      <c r="B122" s="2" t="s">
        <v>2224</v>
      </c>
      <c r="C122" s="2" t="s">
        <v>983</v>
      </c>
      <c r="D122" s="2" t="s">
        <v>984</v>
      </c>
      <c r="E122" s="2" t="s">
        <v>80</v>
      </c>
      <c r="F122" s="2" t="s">
        <v>81</v>
      </c>
      <c r="G122" s="2" t="s">
        <v>1857</v>
      </c>
      <c r="H122" s="2" t="s">
        <v>2184</v>
      </c>
      <c r="I122" s="2" t="s">
        <v>984</v>
      </c>
      <c r="J122" s="2" t="s">
        <v>1859</v>
      </c>
      <c r="K122" s="2" t="s">
        <v>2225</v>
      </c>
    </row>
    <row r="123" s="1" customFormat="1" ht="20" customHeight="1" spans="1:11">
      <c r="A123" s="2" t="s">
        <v>398</v>
      </c>
      <c r="B123" s="2" t="s">
        <v>2226</v>
      </c>
      <c r="C123" s="2" t="s">
        <v>2227</v>
      </c>
      <c r="D123" s="2" t="s">
        <v>401</v>
      </c>
      <c r="E123" s="2" t="s">
        <v>80</v>
      </c>
      <c r="F123" s="2" t="s">
        <v>81</v>
      </c>
      <c r="G123" s="2" t="s">
        <v>1857</v>
      </c>
      <c r="H123" s="2" t="s">
        <v>2228</v>
      </c>
      <c r="I123" s="2" t="s">
        <v>401</v>
      </c>
      <c r="J123" s="2" t="s">
        <v>1859</v>
      </c>
      <c r="K123" s="2" t="s">
        <v>2229</v>
      </c>
    </row>
    <row r="124" s="1" customFormat="1" ht="20" customHeight="1" spans="1:11">
      <c r="A124" s="2" t="s">
        <v>827</v>
      </c>
      <c r="B124" s="2" t="s">
        <v>2230</v>
      </c>
      <c r="C124" s="2" t="s">
        <v>829</v>
      </c>
      <c r="D124" s="2" t="s">
        <v>830</v>
      </c>
      <c r="E124" s="2" t="s">
        <v>80</v>
      </c>
      <c r="F124" s="2" t="s">
        <v>81</v>
      </c>
      <c r="G124" s="2" t="s">
        <v>1857</v>
      </c>
      <c r="H124" s="2" t="s">
        <v>1965</v>
      </c>
      <c r="I124" s="2" t="s">
        <v>830</v>
      </c>
      <c r="J124" s="2" t="s">
        <v>1859</v>
      </c>
      <c r="K124" s="2" t="s">
        <v>2231</v>
      </c>
    </row>
    <row r="125" s="1" customFormat="1" ht="20" customHeight="1" spans="1:11">
      <c r="A125" s="2" t="s">
        <v>955</v>
      </c>
      <c r="B125" s="2" t="s">
        <v>2232</v>
      </c>
      <c r="C125" s="2" t="s">
        <v>957</v>
      </c>
      <c r="D125" s="2" t="s">
        <v>958</v>
      </c>
      <c r="E125" s="2" t="s">
        <v>80</v>
      </c>
      <c r="F125" s="2" t="s">
        <v>81</v>
      </c>
      <c r="G125" s="2" t="s">
        <v>1857</v>
      </c>
      <c r="H125" s="2" t="s">
        <v>2159</v>
      </c>
      <c r="I125" s="2" t="s">
        <v>958</v>
      </c>
      <c r="J125" s="2" t="s">
        <v>1859</v>
      </c>
      <c r="K125" s="2" t="s">
        <v>2233</v>
      </c>
    </row>
    <row r="126" s="1" customFormat="1" ht="20" customHeight="1" spans="1:11">
      <c r="A126" s="2" t="s">
        <v>1750</v>
      </c>
      <c r="B126" s="2" t="s">
        <v>2234</v>
      </c>
      <c r="C126" s="2" t="s">
        <v>356</v>
      </c>
      <c r="D126" s="2" t="s">
        <v>1751</v>
      </c>
      <c r="E126" s="2" t="s">
        <v>80</v>
      </c>
      <c r="F126" s="2" t="s">
        <v>81</v>
      </c>
      <c r="G126" s="2" t="s">
        <v>1857</v>
      </c>
      <c r="H126" s="2" t="s">
        <v>1972</v>
      </c>
      <c r="I126" s="2" t="s">
        <v>1751</v>
      </c>
      <c r="J126" s="2" t="s">
        <v>1859</v>
      </c>
      <c r="K126" s="2" t="s">
        <v>2235</v>
      </c>
    </row>
    <row r="127" s="1" customFormat="1" ht="20" customHeight="1" spans="1:11">
      <c r="A127" s="2" t="s">
        <v>159</v>
      </c>
      <c r="B127" s="2" t="s">
        <v>2236</v>
      </c>
      <c r="C127" s="2" t="s">
        <v>2237</v>
      </c>
      <c r="D127" s="2" t="s">
        <v>162</v>
      </c>
      <c r="E127" s="2" t="s">
        <v>80</v>
      </c>
      <c r="F127" s="2" t="s">
        <v>81</v>
      </c>
      <c r="G127" s="2" t="s">
        <v>1857</v>
      </c>
      <c r="H127" s="2" t="s">
        <v>1969</v>
      </c>
      <c r="I127" s="2" t="s">
        <v>162</v>
      </c>
      <c r="J127" s="2" t="s">
        <v>1859</v>
      </c>
      <c r="K127" s="2" t="s">
        <v>2238</v>
      </c>
    </row>
    <row r="128" s="1" customFormat="1" ht="20" customHeight="1" spans="1:11">
      <c r="A128" s="2" t="s">
        <v>167</v>
      </c>
      <c r="B128" s="2" t="s">
        <v>2239</v>
      </c>
      <c r="C128" s="2" t="s">
        <v>2240</v>
      </c>
      <c r="D128" s="2" t="s">
        <v>170</v>
      </c>
      <c r="E128" s="2" t="s">
        <v>80</v>
      </c>
      <c r="F128" s="2" t="s">
        <v>81</v>
      </c>
      <c r="G128" s="2" t="s">
        <v>1857</v>
      </c>
      <c r="H128" s="2" t="s">
        <v>2241</v>
      </c>
      <c r="I128" s="2" t="s">
        <v>170</v>
      </c>
      <c r="J128" s="2" t="s">
        <v>1859</v>
      </c>
      <c r="K128" s="2" t="s">
        <v>2242</v>
      </c>
    </row>
    <row r="129" s="1" customFormat="1" ht="20" customHeight="1" spans="1:11">
      <c r="A129" s="2" t="s">
        <v>977</v>
      </c>
      <c r="B129" s="2" t="s">
        <v>2243</v>
      </c>
      <c r="C129" s="2" t="s">
        <v>2244</v>
      </c>
      <c r="D129" s="2" t="s">
        <v>980</v>
      </c>
      <c r="E129" s="2" t="s">
        <v>80</v>
      </c>
      <c r="F129" s="2" t="s">
        <v>81</v>
      </c>
      <c r="G129" s="2" t="s">
        <v>1857</v>
      </c>
      <c r="H129" s="2" t="s">
        <v>2228</v>
      </c>
      <c r="I129" s="2" t="s">
        <v>980</v>
      </c>
      <c r="J129" s="2" t="s">
        <v>1859</v>
      </c>
      <c r="K129" s="2" t="s">
        <v>2245</v>
      </c>
    </row>
    <row r="130" s="1" customFormat="1" ht="20" customHeight="1" spans="1:11">
      <c r="A130" s="2" t="s">
        <v>418</v>
      </c>
      <c r="B130" s="2" t="s">
        <v>2246</v>
      </c>
      <c r="C130" s="2" t="s">
        <v>420</v>
      </c>
      <c r="D130" s="2" t="s">
        <v>421</v>
      </c>
      <c r="E130" s="2" t="s">
        <v>80</v>
      </c>
      <c r="F130" s="2" t="s">
        <v>81</v>
      </c>
      <c r="G130" s="2" t="s">
        <v>1857</v>
      </c>
      <c r="H130" s="2" t="s">
        <v>2247</v>
      </c>
      <c r="I130" s="2" t="s">
        <v>421</v>
      </c>
      <c r="J130" s="2" t="s">
        <v>1859</v>
      </c>
      <c r="K130" s="2" t="s">
        <v>2248</v>
      </c>
    </row>
    <row r="131" s="1" customFormat="1" ht="20" customHeight="1" spans="1:11">
      <c r="A131" s="2" t="s">
        <v>855</v>
      </c>
      <c r="B131" s="2" t="s">
        <v>2249</v>
      </c>
      <c r="C131" s="2" t="s">
        <v>1958</v>
      </c>
      <c r="D131" s="2" t="s">
        <v>856</v>
      </c>
      <c r="E131" s="2" t="s">
        <v>80</v>
      </c>
      <c r="F131" s="2" t="s">
        <v>81</v>
      </c>
      <c r="G131" s="2" t="s">
        <v>1857</v>
      </c>
      <c r="H131" s="2" t="s">
        <v>1959</v>
      </c>
      <c r="I131" s="2" t="s">
        <v>856</v>
      </c>
      <c r="J131" s="2" t="s">
        <v>1859</v>
      </c>
      <c r="K131" s="2" t="s">
        <v>2250</v>
      </c>
    </row>
    <row r="132" s="1" customFormat="1" ht="20" customHeight="1" spans="1:11">
      <c r="A132" s="2" t="s">
        <v>994</v>
      </c>
      <c r="B132" s="2" t="s">
        <v>2251</v>
      </c>
      <c r="C132" s="2" t="s">
        <v>996</v>
      </c>
      <c r="D132" s="2" t="s">
        <v>997</v>
      </c>
      <c r="E132" s="2" t="s">
        <v>80</v>
      </c>
      <c r="F132" s="2" t="s">
        <v>81</v>
      </c>
      <c r="G132" s="2" t="s">
        <v>1857</v>
      </c>
      <c r="H132" s="2" t="s">
        <v>2252</v>
      </c>
      <c r="I132" s="2" t="s">
        <v>997</v>
      </c>
      <c r="J132" s="2" t="s">
        <v>1859</v>
      </c>
      <c r="K132" s="2" t="s">
        <v>2250</v>
      </c>
    </row>
    <row r="133" s="1" customFormat="1" ht="20" customHeight="1" spans="1:11">
      <c r="A133" s="2" t="s">
        <v>424</v>
      </c>
      <c r="B133" s="2" t="s">
        <v>2253</v>
      </c>
      <c r="C133" s="2" t="s">
        <v>2254</v>
      </c>
      <c r="D133" s="2" t="s">
        <v>427</v>
      </c>
      <c r="E133" s="2" t="s">
        <v>80</v>
      </c>
      <c r="F133" s="2" t="s">
        <v>81</v>
      </c>
      <c r="G133" s="2" t="s">
        <v>1857</v>
      </c>
      <c r="H133" s="2" t="s">
        <v>1931</v>
      </c>
      <c r="I133" s="2" t="s">
        <v>427</v>
      </c>
      <c r="J133" s="2" t="s">
        <v>1859</v>
      </c>
      <c r="K133" s="2" t="s">
        <v>2255</v>
      </c>
    </row>
    <row r="134" s="1" customFormat="1" ht="20" customHeight="1" spans="1:11">
      <c r="A134" s="2" t="s">
        <v>254</v>
      </c>
      <c r="B134" s="2" t="s">
        <v>2256</v>
      </c>
      <c r="C134" s="2" t="s">
        <v>256</v>
      </c>
      <c r="D134" s="2" t="s">
        <v>257</v>
      </c>
      <c r="E134" s="2" t="s">
        <v>80</v>
      </c>
      <c r="F134" s="2" t="s">
        <v>81</v>
      </c>
      <c r="G134" s="2" t="s">
        <v>1857</v>
      </c>
      <c r="H134" s="2" t="s">
        <v>2059</v>
      </c>
      <c r="I134" s="2" t="s">
        <v>257</v>
      </c>
      <c r="J134" s="2" t="s">
        <v>1859</v>
      </c>
      <c r="K134" s="2" t="s">
        <v>2257</v>
      </c>
    </row>
    <row r="135" s="1" customFormat="1" ht="20" customHeight="1" spans="1:11">
      <c r="A135" s="2" t="s">
        <v>1487</v>
      </c>
      <c r="B135" s="2" t="s">
        <v>2258</v>
      </c>
      <c r="C135" s="2" t="s">
        <v>1489</v>
      </c>
      <c r="D135" s="2" t="s">
        <v>1490</v>
      </c>
      <c r="E135" s="2" t="s">
        <v>80</v>
      </c>
      <c r="F135" s="2" t="s">
        <v>81</v>
      </c>
      <c r="G135" s="2" t="s">
        <v>1857</v>
      </c>
      <c r="H135" s="2" t="s">
        <v>1993</v>
      </c>
      <c r="I135" s="2" t="s">
        <v>1490</v>
      </c>
      <c r="J135" s="2" t="s">
        <v>1859</v>
      </c>
      <c r="K135" s="2" t="s">
        <v>2259</v>
      </c>
    </row>
    <row r="136" s="1" customFormat="1" ht="20" customHeight="1" spans="1:11">
      <c r="A136" s="2" t="s">
        <v>1668</v>
      </c>
      <c r="B136" s="2" t="s">
        <v>2260</v>
      </c>
      <c r="C136" s="2" t="s">
        <v>1930</v>
      </c>
      <c r="D136" s="2" t="s">
        <v>1669</v>
      </c>
      <c r="E136" s="2" t="s">
        <v>80</v>
      </c>
      <c r="F136" s="2" t="s">
        <v>81</v>
      </c>
      <c r="G136" s="2" t="s">
        <v>1857</v>
      </c>
      <c r="H136" s="2" t="s">
        <v>1931</v>
      </c>
      <c r="I136" s="2" t="s">
        <v>1669</v>
      </c>
      <c r="J136" s="2" t="s">
        <v>1859</v>
      </c>
      <c r="K136" s="2" t="s">
        <v>2261</v>
      </c>
    </row>
    <row r="137" s="1" customFormat="1" ht="20" customHeight="1" spans="1:11">
      <c r="A137" s="2" t="s">
        <v>379</v>
      </c>
      <c r="B137" s="2" t="s">
        <v>2262</v>
      </c>
      <c r="C137" s="2" t="s">
        <v>2263</v>
      </c>
      <c r="D137" s="2" t="s">
        <v>382</v>
      </c>
      <c r="E137" s="2" t="s">
        <v>80</v>
      </c>
      <c r="F137" s="2" t="s">
        <v>81</v>
      </c>
      <c r="G137" s="2" t="s">
        <v>1857</v>
      </c>
      <c r="H137" s="2" t="s">
        <v>2222</v>
      </c>
      <c r="I137" s="2" t="s">
        <v>382</v>
      </c>
      <c r="J137" s="2" t="s">
        <v>1859</v>
      </c>
      <c r="K137" s="2" t="s">
        <v>2264</v>
      </c>
    </row>
    <row r="138" s="1" customFormat="1" ht="20" customHeight="1" spans="1:11">
      <c r="A138" s="2" t="s">
        <v>1782</v>
      </c>
      <c r="B138" s="2" t="s">
        <v>2265</v>
      </c>
      <c r="C138" s="2" t="s">
        <v>1784</v>
      </c>
      <c r="D138" s="2" t="s">
        <v>1785</v>
      </c>
      <c r="E138" s="2" t="s">
        <v>80</v>
      </c>
      <c r="F138" s="2" t="s">
        <v>81</v>
      </c>
      <c r="G138" s="2" t="s">
        <v>1857</v>
      </c>
      <c r="H138" s="2" t="s">
        <v>2266</v>
      </c>
      <c r="I138" s="2" t="s">
        <v>1785</v>
      </c>
      <c r="J138" s="2" t="s">
        <v>1859</v>
      </c>
      <c r="K138" s="2" t="s">
        <v>2267</v>
      </c>
    </row>
    <row r="139" s="1" customFormat="1" ht="20" customHeight="1" spans="1:11">
      <c r="A139" s="2" t="s">
        <v>1675</v>
      </c>
      <c r="B139" s="2" t="s">
        <v>2268</v>
      </c>
      <c r="C139" s="2" t="s">
        <v>1677</v>
      </c>
      <c r="D139" s="2" t="s">
        <v>1678</v>
      </c>
      <c r="E139" s="2" t="s">
        <v>80</v>
      </c>
      <c r="F139" s="2" t="s">
        <v>81</v>
      </c>
      <c r="G139" s="2" t="s">
        <v>1857</v>
      </c>
      <c r="H139" s="2" t="s">
        <v>1903</v>
      </c>
      <c r="I139" s="2" t="s">
        <v>1678</v>
      </c>
      <c r="J139" s="2" t="s">
        <v>1859</v>
      </c>
      <c r="K139" s="2" t="s">
        <v>2269</v>
      </c>
    </row>
    <row r="140" s="1" customFormat="1" ht="20" customHeight="1" spans="1:11">
      <c r="A140" s="2" t="s">
        <v>608</v>
      </c>
      <c r="B140" s="2" t="s">
        <v>2270</v>
      </c>
      <c r="C140" s="2" t="s">
        <v>2271</v>
      </c>
      <c r="D140" s="2" t="s">
        <v>611</v>
      </c>
      <c r="E140" s="2" t="s">
        <v>80</v>
      </c>
      <c r="F140" s="2" t="s">
        <v>81</v>
      </c>
      <c r="G140" s="2" t="s">
        <v>1857</v>
      </c>
      <c r="H140" s="2" t="s">
        <v>2272</v>
      </c>
      <c r="I140" s="2" t="s">
        <v>611</v>
      </c>
      <c r="J140" s="2" t="s">
        <v>1859</v>
      </c>
      <c r="K140" s="2" t="s">
        <v>2273</v>
      </c>
    </row>
    <row r="141" s="1" customFormat="1" ht="20" customHeight="1" spans="1:11">
      <c r="A141" s="2" t="s">
        <v>548</v>
      </c>
      <c r="B141" s="2" t="s">
        <v>2274</v>
      </c>
      <c r="C141" s="2" t="s">
        <v>550</v>
      </c>
      <c r="D141" s="2" t="s">
        <v>551</v>
      </c>
      <c r="E141" s="2" t="s">
        <v>80</v>
      </c>
      <c r="F141" s="2" t="s">
        <v>81</v>
      </c>
      <c r="G141" s="2" t="s">
        <v>1857</v>
      </c>
      <c r="H141" s="2" t="s">
        <v>2207</v>
      </c>
      <c r="I141" s="2" t="s">
        <v>551</v>
      </c>
      <c r="J141" s="2" t="s">
        <v>1859</v>
      </c>
      <c r="K141" s="2" t="s">
        <v>2275</v>
      </c>
    </row>
    <row r="142" s="1" customFormat="1" ht="20" customHeight="1" spans="1:11">
      <c r="A142" s="2" t="s">
        <v>1670</v>
      </c>
      <c r="B142" s="2" t="s">
        <v>2276</v>
      </c>
      <c r="C142" s="2" t="s">
        <v>1672</v>
      </c>
      <c r="D142" s="2" t="s">
        <v>1673</v>
      </c>
      <c r="E142" s="2" t="s">
        <v>80</v>
      </c>
      <c r="F142" s="2" t="s">
        <v>81</v>
      </c>
      <c r="G142" s="2" t="s">
        <v>1857</v>
      </c>
      <c r="H142" s="2" t="s">
        <v>2216</v>
      </c>
      <c r="I142" s="2" t="s">
        <v>1673</v>
      </c>
      <c r="J142" s="2" t="s">
        <v>1859</v>
      </c>
      <c r="K142" s="2" t="s">
        <v>2277</v>
      </c>
    </row>
    <row r="143" s="1" customFormat="1" ht="20" customHeight="1" spans="1:11">
      <c r="A143" s="2" t="s">
        <v>1142</v>
      </c>
      <c r="B143" s="2" t="s">
        <v>2278</v>
      </c>
      <c r="C143" s="2" t="s">
        <v>1144</v>
      </c>
      <c r="D143" s="2" t="s">
        <v>1145</v>
      </c>
      <c r="E143" s="2" t="s">
        <v>80</v>
      </c>
      <c r="F143" s="2" t="s">
        <v>81</v>
      </c>
      <c r="G143" s="2" t="s">
        <v>1857</v>
      </c>
      <c r="H143" s="2" t="s">
        <v>2279</v>
      </c>
      <c r="I143" s="2" t="s">
        <v>1145</v>
      </c>
      <c r="J143" s="2" t="s">
        <v>1859</v>
      </c>
      <c r="K143" s="2" t="s">
        <v>2280</v>
      </c>
    </row>
    <row r="144" s="1" customFormat="1" ht="20" customHeight="1" spans="1:11">
      <c r="A144" s="2" t="s">
        <v>740</v>
      </c>
      <c r="B144" s="2" t="s">
        <v>2281</v>
      </c>
      <c r="C144" s="2" t="s">
        <v>1923</v>
      </c>
      <c r="D144" s="2" t="s">
        <v>743</v>
      </c>
      <c r="E144" s="2" t="s">
        <v>80</v>
      </c>
      <c r="F144" s="2" t="s">
        <v>81</v>
      </c>
      <c r="G144" s="2" t="s">
        <v>1857</v>
      </c>
      <c r="H144" s="2" t="s">
        <v>1900</v>
      </c>
      <c r="I144" s="2" t="s">
        <v>743</v>
      </c>
      <c r="J144" s="2" t="s">
        <v>1859</v>
      </c>
      <c r="K144" s="2" t="s">
        <v>2282</v>
      </c>
    </row>
    <row r="145" s="1" customFormat="1" ht="20" customHeight="1" spans="1:11">
      <c r="A145" s="2" t="s">
        <v>1690</v>
      </c>
      <c r="B145" s="2" t="s">
        <v>2283</v>
      </c>
      <c r="C145" s="2" t="s">
        <v>1692</v>
      </c>
      <c r="D145" s="2" t="s">
        <v>1693</v>
      </c>
      <c r="E145" s="2" t="s">
        <v>80</v>
      </c>
      <c r="F145" s="2" t="s">
        <v>81</v>
      </c>
      <c r="G145" s="2" t="s">
        <v>1857</v>
      </c>
      <c r="H145" s="2" t="s">
        <v>2046</v>
      </c>
      <c r="I145" s="2" t="s">
        <v>1693</v>
      </c>
      <c r="J145" s="2" t="s">
        <v>1859</v>
      </c>
      <c r="K145" s="2" t="s">
        <v>2284</v>
      </c>
    </row>
    <row r="146" s="1" customFormat="1" ht="20" customHeight="1" spans="1:11">
      <c r="A146" s="2" t="s">
        <v>1499</v>
      </c>
      <c r="B146" s="2" t="s">
        <v>2285</v>
      </c>
      <c r="C146" s="2" t="s">
        <v>2286</v>
      </c>
      <c r="D146" s="2" t="s">
        <v>1502</v>
      </c>
      <c r="E146" s="2" t="s">
        <v>80</v>
      </c>
      <c r="F146" s="2" t="s">
        <v>81</v>
      </c>
      <c r="G146" s="2" t="s">
        <v>1857</v>
      </c>
      <c r="H146" s="2" t="s">
        <v>2043</v>
      </c>
      <c r="I146" s="2" t="s">
        <v>1502</v>
      </c>
      <c r="J146" s="2" t="s">
        <v>1859</v>
      </c>
      <c r="K146" s="2" t="s">
        <v>2287</v>
      </c>
    </row>
    <row r="147" s="1" customFormat="1" ht="20" customHeight="1" spans="1:11">
      <c r="A147" s="2" t="s">
        <v>354</v>
      </c>
      <c r="B147" s="2" t="s">
        <v>2288</v>
      </c>
      <c r="C147" s="2" t="s">
        <v>356</v>
      </c>
      <c r="D147" s="2" t="s">
        <v>357</v>
      </c>
      <c r="E147" s="2" t="s">
        <v>80</v>
      </c>
      <c r="F147" s="2" t="s">
        <v>81</v>
      </c>
      <c r="G147" s="2" t="s">
        <v>1857</v>
      </c>
      <c r="H147" s="2" t="s">
        <v>1972</v>
      </c>
      <c r="I147" s="2" t="s">
        <v>357</v>
      </c>
      <c r="J147" s="2" t="s">
        <v>1859</v>
      </c>
      <c r="K147" s="2" t="s">
        <v>2289</v>
      </c>
    </row>
    <row r="148" s="1" customFormat="1" ht="20" customHeight="1" spans="1:11">
      <c r="A148" s="2" t="s">
        <v>1531</v>
      </c>
      <c r="B148" s="2" t="s">
        <v>2290</v>
      </c>
      <c r="C148" s="2" t="s">
        <v>1533</v>
      </c>
      <c r="D148" s="2" t="s">
        <v>1534</v>
      </c>
      <c r="E148" s="2" t="s">
        <v>80</v>
      </c>
      <c r="F148" s="2" t="s">
        <v>81</v>
      </c>
      <c r="G148" s="2" t="s">
        <v>1857</v>
      </c>
      <c r="H148" s="2" t="s">
        <v>2046</v>
      </c>
      <c r="I148" s="2" t="s">
        <v>1534</v>
      </c>
      <c r="J148" s="2" t="s">
        <v>1859</v>
      </c>
      <c r="K148" s="2" t="s">
        <v>2291</v>
      </c>
    </row>
    <row r="149" s="1" customFormat="1" ht="20" customHeight="1" spans="1:11">
      <c r="A149" s="2" t="s">
        <v>2292</v>
      </c>
      <c r="B149" s="2" t="s">
        <v>2293</v>
      </c>
      <c r="C149" s="2" t="s">
        <v>951</v>
      </c>
      <c r="D149" s="2" t="s">
        <v>2294</v>
      </c>
      <c r="E149" s="2" t="s">
        <v>80</v>
      </c>
      <c r="F149" s="2" t="s">
        <v>81</v>
      </c>
      <c r="G149" s="2" t="s">
        <v>1857</v>
      </c>
      <c r="H149" s="2" t="s">
        <v>2040</v>
      </c>
      <c r="I149" s="2" t="s">
        <v>2294</v>
      </c>
      <c r="J149" s="2" t="s">
        <v>1859</v>
      </c>
      <c r="K149" s="2" t="s">
        <v>2295</v>
      </c>
    </row>
    <row r="150" s="1" customFormat="1" ht="20" customHeight="1" spans="1:11">
      <c r="A150" s="2" t="s">
        <v>562</v>
      </c>
      <c r="B150" s="2" t="s">
        <v>2296</v>
      </c>
      <c r="C150" s="2" t="s">
        <v>564</v>
      </c>
      <c r="D150" s="2" t="s">
        <v>565</v>
      </c>
      <c r="E150" s="2" t="s">
        <v>80</v>
      </c>
      <c r="F150" s="2" t="s">
        <v>81</v>
      </c>
      <c r="G150" s="2" t="s">
        <v>1857</v>
      </c>
      <c r="H150" s="2" t="s">
        <v>2297</v>
      </c>
      <c r="I150" s="2" t="s">
        <v>565</v>
      </c>
      <c r="J150" s="2" t="s">
        <v>1859</v>
      </c>
      <c r="K150" s="2" t="s">
        <v>2298</v>
      </c>
    </row>
    <row r="151" s="1" customFormat="1" ht="20" customHeight="1" spans="1:11">
      <c r="A151" s="2" t="s">
        <v>555</v>
      </c>
      <c r="B151" s="2" t="s">
        <v>2299</v>
      </c>
      <c r="C151" s="2" t="s">
        <v>2300</v>
      </c>
      <c r="D151" s="2" t="s">
        <v>558</v>
      </c>
      <c r="E151" s="2" t="s">
        <v>80</v>
      </c>
      <c r="F151" s="2" t="s">
        <v>81</v>
      </c>
      <c r="G151" s="2" t="s">
        <v>1857</v>
      </c>
      <c r="H151" s="2" t="s">
        <v>2301</v>
      </c>
      <c r="I151" s="2" t="s">
        <v>558</v>
      </c>
      <c r="J151" s="2" t="s">
        <v>1859</v>
      </c>
      <c r="K151" s="2" t="s">
        <v>2302</v>
      </c>
    </row>
    <row r="152" s="1" customFormat="1" ht="20" customHeight="1" spans="1:11">
      <c r="A152" s="2" t="s">
        <v>210</v>
      </c>
      <c r="B152" s="2" t="s">
        <v>2303</v>
      </c>
      <c r="C152" s="2" t="s">
        <v>2304</v>
      </c>
      <c r="D152" s="2" t="s">
        <v>213</v>
      </c>
      <c r="E152" s="2" t="s">
        <v>80</v>
      </c>
      <c r="F152" s="2" t="s">
        <v>81</v>
      </c>
      <c r="G152" s="2" t="s">
        <v>1857</v>
      </c>
      <c r="H152" s="2" t="s">
        <v>2305</v>
      </c>
      <c r="I152" s="2" t="s">
        <v>213</v>
      </c>
      <c r="J152" s="2" t="s">
        <v>1859</v>
      </c>
      <c r="K152" s="2" t="s">
        <v>2306</v>
      </c>
    </row>
    <row r="153" s="1" customFormat="1" ht="20" customHeight="1" spans="1:11">
      <c r="A153" s="2" t="s">
        <v>1331</v>
      </c>
      <c r="B153" s="2" t="s">
        <v>2307</v>
      </c>
      <c r="C153" s="2" t="s">
        <v>1333</v>
      </c>
      <c r="D153" s="2" t="s">
        <v>1334</v>
      </c>
      <c r="E153" s="2" t="s">
        <v>80</v>
      </c>
      <c r="F153" s="2" t="s">
        <v>81</v>
      </c>
      <c r="G153" s="2" t="s">
        <v>1857</v>
      </c>
      <c r="H153" s="2" t="s">
        <v>1874</v>
      </c>
      <c r="I153" s="2" t="s">
        <v>1334</v>
      </c>
      <c r="J153" s="2" t="s">
        <v>1859</v>
      </c>
      <c r="K153" s="2" t="s">
        <v>2308</v>
      </c>
    </row>
    <row r="154" s="1" customFormat="1" ht="20" customHeight="1" spans="1:11">
      <c r="A154" s="2" t="s">
        <v>1098</v>
      </c>
      <c r="B154" s="2" t="s">
        <v>2309</v>
      </c>
      <c r="C154" s="2" t="s">
        <v>614</v>
      </c>
      <c r="D154" s="2" t="s">
        <v>1099</v>
      </c>
      <c r="E154" s="2" t="s">
        <v>80</v>
      </c>
      <c r="F154" s="2" t="s">
        <v>81</v>
      </c>
      <c r="G154" s="2" t="s">
        <v>1857</v>
      </c>
      <c r="H154" s="2" t="s">
        <v>2310</v>
      </c>
      <c r="I154" s="2" t="s">
        <v>1099</v>
      </c>
      <c r="J154" s="2" t="s">
        <v>1859</v>
      </c>
      <c r="K154" s="2" t="s">
        <v>2311</v>
      </c>
    </row>
    <row r="155" s="1" customFormat="1" ht="20" customHeight="1" spans="1:11">
      <c r="A155" s="2" t="s">
        <v>532</v>
      </c>
      <c r="B155" s="2" t="s">
        <v>2312</v>
      </c>
      <c r="C155" s="2" t="s">
        <v>534</v>
      </c>
      <c r="D155" s="2" t="s">
        <v>535</v>
      </c>
      <c r="E155" s="2" t="s">
        <v>80</v>
      </c>
      <c r="F155" s="2" t="s">
        <v>81</v>
      </c>
      <c r="G155" s="2" t="s">
        <v>1857</v>
      </c>
      <c r="H155" s="2" t="s">
        <v>2313</v>
      </c>
      <c r="I155" s="2" t="s">
        <v>535</v>
      </c>
      <c r="J155" s="2" t="s">
        <v>1859</v>
      </c>
      <c r="K155" s="2" t="s">
        <v>2314</v>
      </c>
    </row>
    <row r="156" s="1" customFormat="1" ht="20" customHeight="1" spans="1:11">
      <c r="A156" s="2" t="s">
        <v>509</v>
      </c>
      <c r="B156" s="2" t="s">
        <v>2315</v>
      </c>
      <c r="C156" s="2" t="s">
        <v>2316</v>
      </c>
      <c r="D156" s="2" t="s">
        <v>512</v>
      </c>
      <c r="E156" s="2" t="s">
        <v>80</v>
      </c>
      <c r="F156" s="2" t="s">
        <v>81</v>
      </c>
      <c r="G156" s="2" t="s">
        <v>1857</v>
      </c>
      <c r="H156" s="2" t="s">
        <v>2317</v>
      </c>
      <c r="I156" s="2" t="s">
        <v>512</v>
      </c>
      <c r="J156" s="2" t="s">
        <v>1859</v>
      </c>
      <c r="K156" s="2" t="s">
        <v>2318</v>
      </c>
    </row>
    <row r="157" s="1" customFormat="1" ht="20" customHeight="1" spans="1:11">
      <c r="A157" s="2" t="s">
        <v>750</v>
      </c>
      <c r="B157" s="2" t="s">
        <v>2319</v>
      </c>
      <c r="C157" s="2" t="s">
        <v>752</v>
      </c>
      <c r="D157" s="2" t="s">
        <v>753</v>
      </c>
      <c r="E157" s="2" t="s">
        <v>80</v>
      </c>
      <c r="F157" s="2" t="s">
        <v>81</v>
      </c>
      <c r="G157" s="2" t="s">
        <v>1857</v>
      </c>
      <c r="H157" s="2" t="s">
        <v>2320</v>
      </c>
      <c r="I157" s="2" t="s">
        <v>753</v>
      </c>
      <c r="J157" s="2" t="s">
        <v>1859</v>
      </c>
      <c r="K157" s="2" t="s">
        <v>2321</v>
      </c>
    </row>
    <row r="158" s="1" customFormat="1" ht="20" customHeight="1" spans="1:11">
      <c r="A158" s="2" t="s">
        <v>1545</v>
      </c>
      <c r="B158" s="2" t="s">
        <v>2322</v>
      </c>
      <c r="C158" s="2" t="s">
        <v>1547</v>
      </c>
      <c r="D158" s="2" t="s">
        <v>1548</v>
      </c>
      <c r="E158" s="2" t="s">
        <v>80</v>
      </c>
      <c r="F158" s="2" t="s">
        <v>81</v>
      </c>
      <c r="G158" s="2" t="s">
        <v>1857</v>
      </c>
      <c r="H158" s="2" t="s">
        <v>2216</v>
      </c>
      <c r="I158" s="2" t="s">
        <v>1548</v>
      </c>
      <c r="J158" s="2" t="s">
        <v>1859</v>
      </c>
      <c r="K158" s="2" t="s">
        <v>2323</v>
      </c>
    </row>
    <row r="159" s="1" customFormat="1" ht="20" customHeight="1" spans="1:11">
      <c r="A159" s="2" t="s">
        <v>2324</v>
      </c>
      <c r="B159" s="2" t="s">
        <v>2325</v>
      </c>
      <c r="C159" s="2" t="s">
        <v>2326</v>
      </c>
      <c r="D159" s="2" t="s">
        <v>2327</v>
      </c>
      <c r="E159" s="2" t="s">
        <v>80</v>
      </c>
      <c r="F159" s="2" t="s">
        <v>81</v>
      </c>
      <c r="G159" s="2" t="s">
        <v>1857</v>
      </c>
      <c r="H159" s="2" t="s">
        <v>2297</v>
      </c>
      <c r="I159" s="2" t="s">
        <v>2327</v>
      </c>
      <c r="J159" s="2" t="s">
        <v>1859</v>
      </c>
      <c r="K159" s="2" t="s">
        <v>2328</v>
      </c>
    </row>
    <row r="160" s="1" customFormat="1" ht="20" customHeight="1" spans="1:11">
      <c r="A160" s="2" t="s">
        <v>1538</v>
      </c>
      <c r="B160" s="2" t="s">
        <v>2329</v>
      </c>
      <c r="C160" s="2" t="s">
        <v>2330</v>
      </c>
      <c r="D160" s="2" t="s">
        <v>1541</v>
      </c>
      <c r="E160" s="2" t="s">
        <v>80</v>
      </c>
      <c r="F160" s="2" t="s">
        <v>81</v>
      </c>
      <c r="G160" s="2" t="s">
        <v>1857</v>
      </c>
      <c r="H160" s="2" t="s">
        <v>2331</v>
      </c>
      <c r="I160" s="2" t="s">
        <v>1541</v>
      </c>
      <c r="J160" s="2" t="s">
        <v>1859</v>
      </c>
      <c r="K160" s="2" t="s">
        <v>2332</v>
      </c>
    </row>
    <row r="161" s="1" customFormat="1" ht="20" customHeight="1" spans="1:11">
      <c r="A161" s="2" t="s">
        <v>1536</v>
      </c>
      <c r="B161" s="2" t="s">
        <v>2333</v>
      </c>
      <c r="C161" s="2" t="s">
        <v>1489</v>
      </c>
      <c r="D161" s="2" t="s">
        <v>1537</v>
      </c>
      <c r="E161" s="2" t="s">
        <v>80</v>
      </c>
      <c r="F161" s="2" t="s">
        <v>81</v>
      </c>
      <c r="G161" s="2" t="s">
        <v>1857</v>
      </c>
      <c r="H161" s="2" t="s">
        <v>1993</v>
      </c>
      <c r="I161" s="2" t="s">
        <v>1537</v>
      </c>
      <c r="J161" s="2" t="s">
        <v>1859</v>
      </c>
      <c r="K161" s="2" t="s">
        <v>2334</v>
      </c>
    </row>
    <row r="162" s="1" customFormat="1" ht="20" customHeight="1" spans="1:11">
      <c r="A162" s="2" t="s">
        <v>568</v>
      </c>
      <c r="B162" s="2" t="s">
        <v>2335</v>
      </c>
      <c r="C162" s="2" t="s">
        <v>570</v>
      </c>
      <c r="D162" s="2" t="s">
        <v>571</v>
      </c>
      <c r="E162" s="2" t="s">
        <v>80</v>
      </c>
      <c r="F162" s="2" t="s">
        <v>81</v>
      </c>
      <c r="G162" s="2" t="s">
        <v>1857</v>
      </c>
      <c r="H162" s="2" t="s">
        <v>2336</v>
      </c>
      <c r="I162" s="2" t="s">
        <v>571</v>
      </c>
      <c r="J162" s="2" t="s">
        <v>1859</v>
      </c>
      <c r="K162" s="2" t="s">
        <v>2337</v>
      </c>
    </row>
    <row r="163" s="1" customFormat="1" ht="20" customHeight="1" spans="1:11">
      <c r="A163" s="2" t="s">
        <v>1203</v>
      </c>
      <c r="B163" s="2" t="s">
        <v>2338</v>
      </c>
      <c r="C163" s="2" t="s">
        <v>2339</v>
      </c>
      <c r="D163" s="2" t="s">
        <v>1206</v>
      </c>
      <c r="E163" s="2" t="s">
        <v>80</v>
      </c>
      <c r="F163" s="2" t="s">
        <v>81</v>
      </c>
      <c r="G163" s="2" t="s">
        <v>1857</v>
      </c>
      <c r="H163" s="2" t="s">
        <v>2266</v>
      </c>
      <c r="I163" s="2" t="s">
        <v>1206</v>
      </c>
      <c r="J163" s="2" t="s">
        <v>1859</v>
      </c>
      <c r="K163" s="2" t="s">
        <v>2340</v>
      </c>
    </row>
    <row r="164" s="1" customFormat="1" ht="20" customHeight="1" spans="1:11">
      <c r="A164" s="2" t="s">
        <v>1067</v>
      </c>
      <c r="B164" s="2" t="s">
        <v>2341</v>
      </c>
      <c r="C164" s="2" t="s">
        <v>1069</v>
      </c>
      <c r="D164" s="2" t="s">
        <v>1070</v>
      </c>
      <c r="E164" s="2" t="s">
        <v>80</v>
      </c>
      <c r="F164" s="2" t="s">
        <v>81</v>
      </c>
      <c r="G164" s="2" t="s">
        <v>1857</v>
      </c>
      <c r="H164" s="2" t="s">
        <v>1975</v>
      </c>
      <c r="I164" s="2" t="s">
        <v>1070</v>
      </c>
      <c r="J164" s="2" t="s">
        <v>1859</v>
      </c>
      <c r="K164" s="2" t="s">
        <v>2342</v>
      </c>
    </row>
    <row r="165" s="1" customFormat="1" ht="20" customHeight="1" spans="1:11">
      <c r="A165" s="2" t="s">
        <v>497</v>
      </c>
      <c r="B165" s="2" t="s">
        <v>2343</v>
      </c>
      <c r="C165" s="2" t="s">
        <v>2344</v>
      </c>
      <c r="D165" s="2" t="s">
        <v>500</v>
      </c>
      <c r="E165" s="2" t="s">
        <v>80</v>
      </c>
      <c r="F165" s="2" t="s">
        <v>81</v>
      </c>
      <c r="G165" s="2" t="s">
        <v>1857</v>
      </c>
      <c r="H165" s="2" t="s">
        <v>1916</v>
      </c>
      <c r="I165" s="2" t="s">
        <v>500</v>
      </c>
      <c r="J165" s="2" t="s">
        <v>1859</v>
      </c>
      <c r="K165" s="2" t="s">
        <v>2345</v>
      </c>
    </row>
    <row r="166" s="1" customFormat="1" ht="20" customHeight="1" spans="1:11">
      <c r="A166" s="2" t="s">
        <v>249</v>
      </c>
      <c r="B166" s="2" t="s">
        <v>2346</v>
      </c>
      <c r="C166" s="2" t="s">
        <v>2347</v>
      </c>
      <c r="D166" s="2" t="s">
        <v>252</v>
      </c>
      <c r="E166" s="2" t="s">
        <v>80</v>
      </c>
      <c r="F166" s="2" t="s">
        <v>81</v>
      </c>
      <c r="G166" s="2" t="s">
        <v>1857</v>
      </c>
      <c r="H166" s="2" t="s">
        <v>1955</v>
      </c>
      <c r="I166" s="2" t="s">
        <v>252</v>
      </c>
      <c r="J166" s="2" t="s">
        <v>1859</v>
      </c>
      <c r="K166" s="2" t="s">
        <v>2348</v>
      </c>
    </row>
    <row r="167" s="1" customFormat="1" ht="20" customHeight="1" spans="1:11">
      <c r="A167" s="2" t="s">
        <v>745</v>
      </c>
      <c r="B167" s="2" t="s">
        <v>2349</v>
      </c>
      <c r="C167" s="2" t="s">
        <v>747</v>
      </c>
      <c r="D167" s="2" t="s">
        <v>748</v>
      </c>
      <c r="E167" s="2" t="s">
        <v>80</v>
      </c>
      <c r="F167" s="2" t="s">
        <v>81</v>
      </c>
      <c r="G167" s="2" t="s">
        <v>1857</v>
      </c>
      <c r="H167" s="2" t="s">
        <v>2222</v>
      </c>
      <c r="I167" s="2" t="s">
        <v>748</v>
      </c>
      <c r="J167" s="2" t="s">
        <v>1859</v>
      </c>
      <c r="K167" s="2" t="s">
        <v>2350</v>
      </c>
    </row>
    <row r="168" s="1" customFormat="1" ht="20" customHeight="1" spans="1:11">
      <c r="A168" s="2" t="s">
        <v>1664</v>
      </c>
      <c r="B168" s="2" t="s">
        <v>2351</v>
      </c>
      <c r="C168" s="2" t="s">
        <v>1666</v>
      </c>
      <c r="D168" s="2" t="s">
        <v>1667</v>
      </c>
      <c r="E168" s="2" t="s">
        <v>80</v>
      </c>
      <c r="F168" s="2" t="s">
        <v>81</v>
      </c>
      <c r="G168" s="2" t="s">
        <v>1857</v>
      </c>
      <c r="H168" s="2" t="s">
        <v>1940</v>
      </c>
      <c r="I168" s="2" t="s">
        <v>1667</v>
      </c>
      <c r="J168" s="2" t="s">
        <v>1859</v>
      </c>
      <c r="K168" s="2" t="s">
        <v>2352</v>
      </c>
    </row>
    <row r="169" s="1" customFormat="1" ht="20" customHeight="1" spans="1:11">
      <c r="A169" s="2" t="s">
        <v>1001</v>
      </c>
      <c r="B169" s="2" t="s">
        <v>2353</v>
      </c>
      <c r="C169" s="2" t="s">
        <v>1003</v>
      </c>
      <c r="D169" s="2" t="s">
        <v>1004</v>
      </c>
      <c r="E169" s="2" t="s">
        <v>80</v>
      </c>
      <c r="F169" s="2" t="s">
        <v>81</v>
      </c>
      <c r="G169" s="2" t="s">
        <v>1857</v>
      </c>
      <c r="H169" s="2" t="s">
        <v>2354</v>
      </c>
      <c r="I169" s="2" t="s">
        <v>1004</v>
      </c>
      <c r="J169" s="2" t="s">
        <v>1859</v>
      </c>
      <c r="K169" s="2" t="s">
        <v>2355</v>
      </c>
    </row>
    <row r="170" s="1" customFormat="1" ht="20" customHeight="1" spans="1:11">
      <c r="A170" s="2" t="s">
        <v>966</v>
      </c>
      <c r="B170" s="2" t="s">
        <v>2356</v>
      </c>
      <c r="C170" s="2" t="s">
        <v>968</v>
      </c>
      <c r="D170" s="2" t="s">
        <v>969</v>
      </c>
      <c r="E170" s="2" t="s">
        <v>80</v>
      </c>
      <c r="F170" s="2" t="s">
        <v>81</v>
      </c>
      <c r="G170" s="2" t="s">
        <v>1857</v>
      </c>
      <c r="H170" s="2" t="s">
        <v>2357</v>
      </c>
      <c r="I170" s="2" t="s">
        <v>969</v>
      </c>
      <c r="J170" s="2" t="s">
        <v>1859</v>
      </c>
      <c r="K170" s="2" t="s">
        <v>2358</v>
      </c>
    </row>
    <row r="171" s="1" customFormat="1" ht="20" customHeight="1" spans="1:11">
      <c r="A171" s="2" t="s">
        <v>502</v>
      </c>
      <c r="B171" s="2" t="s">
        <v>2359</v>
      </c>
      <c r="C171" s="2" t="s">
        <v>1930</v>
      </c>
      <c r="D171" s="2" t="s">
        <v>505</v>
      </c>
      <c r="E171" s="2" t="s">
        <v>80</v>
      </c>
      <c r="F171" s="2" t="s">
        <v>81</v>
      </c>
      <c r="G171" s="2" t="s">
        <v>1857</v>
      </c>
      <c r="H171" s="2" t="s">
        <v>1927</v>
      </c>
      <c r="I171" s="2" t="s">
        <v>505</v>
      </c>
      <c r="J171" s="2" t="s">
        <v>1859</v>
      </c>
      <c r="K171" s="2" t="s">
        <v>2360</v>
      </c>
    </row>
    <row r="172" s="1" customFormat="1" ht="20" customHeight="1" spans="1:11">
      <c r="A172" s="2" t="s">
        <v>1326</v>
      </c>
      <c r="B172" s="2" t="s">
        <v>2361</v>
      </c>
      <c r="C172" s="2" t="s">
        <v>1328</v>
      </c>
      <c r="D172" s="2" t="s">
        <v>1329</v>
      </c>
      <c r="E172" s="2" t="s">
        <v>80</v>
      </c>
      <c r="F172" s="2" t="s">
        <v>81</v>
      </c>
      <c r="G172" s="2" t="s">
        <v>1857</v>
      </c>
      <c r="H172" s="2" t="s">
        <v>1900</v>
      </c>
      <c r="I172" s="2" t="s">
        <v>1329</v>
      </c>
      <c r="J172" s="2" t="s">
        <v>1859</v>
      </c>
      <c r="K172" s="2" t="s">
        <v>2362</v>
      </c>
    </row>
    <row r="173" s="1" customFormat="1" ht="20" customHeight="1" spans="1:11">
      <c r="A173" s="2" t="s">
        <v>964</v>
      </c>
      <c r="B173" s="2" t="s">
        <v>2363</v>
      </c>
      <c r="C173" s="2" t="s">
        <v>570</v>
      </c>
      <c r="D173" s="2" t="s">
        <v>965</v>
      </c>
      <c r="E173" s="2" t="s">
        <v>80</v>
      </c>
      <c r="F173" s="2" t="s">
        <v>81</v>
      </c>
      <c r="G173" s="2" t="s">
        <v>1857</v>
      </c>
      <c r="H173" s="2" t="s">
        <v>2336</v>
      </c>
      <c r="I173" s="2" t="s">
        <v>965</v>
      </c>
      <c r="J173" s="2" t="s">
        <v>1859</v>
      </c>
      <c r="K173" s="2" t="s">
        <v>2364</v>
      </c>
    </row>
    <row r="174" s="1" customFormat="1" ht="20" customHeight="1" spans="1:11">
      <c r="A174" s="2" t="s">
        <v>971</v>
      </c>
      <c r="B174" s="2" t="s">
        <v>2365</v>
      </c>
      <c r="C174" s="2" t="s">
        <v>973</v>
      </c>
      <c r="D174" s="2" t="s">
        <v>974</v>
      </c>
      <c r="E174" s="2" t="s">
        <v>80</v>
      </c>
      <c r="F174" s="2" t="s">
        <v>81</v>
      </c>
      <c r="G174" s="2" t="s">
        <v>1857</v>
      </c>
      <c r="H174" s="2" t="s">
        <v>2366</v>
      </c>
      <c r="I174" s="2" t="s">
        <v>974</v>
      </c>
      <c r="J174" s="2" t="s">
        <v>1859</v>
      </c>
      <c r="K174" s="2" t="s">
        <v>2367</v>
      </c>
    </row>
    <row r="175" s="1" customFormat="1" ht="20" customHeight="1" spans="1:11">
      <c r="A175" s="2" t="s">
        <v>1738</v>
      </c>
      <c r="B175" s="2" t="s">
        <v>2368</v>
      </c>
      <c r="C175" s="2" t="s">
        <v>1740</v>
      </c>
      <c r="D175" s="2" t="s">
        <v>1741</v>
      </c>
      <c r="E175" s="2" t="s">
        <v>80</v>
      </c>
      <c r="F175" s="2" t="s">
        <v>81</v>
      </c>
      <c r="G175" s="2" t="s">
        <v>1857</v>
      </c>
      <c r="H175" s="2" t="s">
        <v>1920</v>
      </c>
      <c r="I175" s="2" t="s">
        <v>1741</v>
      </c>
      <c r="J175" s="2" t="s">
        <v>1859</v>
      </c>
      <c r="K175" s="2" t="s">
        <v>2369</v>
      </c>
    </row>
    <row r="176" s="1" customFormat="1" ht="20" customHeight="1" spans="1:11">
      <c r="A176" s="2" t="s">
        <v>848</v>
      </c>
      <c r="B176" s="2" t="s">
        <v>2370</v>
      </c>
      <c r="C176" s="2" t="s">
        <v>850</v>
      </c>
      <c r="D176" s="2" t="s">
        <v>851</v>
      </c>
      <c r="E176" s="2" t="s">
        <v>80</v>
      </c>
      <c r="F176" s="2" t="s">
        <v>81</v>
      </c>
      <c r="G176" s="2" t="s">
        <v>1857</v>
      </c>
      <c r="H176" s="2" t="s">
        <v>2371</v>
      </c>
      <c r="I176" s="2" t="s">
        <v>851</v>
      </c>
      <c r="J176" s="2" t="s">
        <v>1859</v>
      </c>
      <c r="K176" s="2" t="s">
        <v>2372</v>
      </c>
    </row>
    <row r="177" s="1" customFormat="1" ht="20" customHeight="1" spans="1:11">
      <c r="A177" s="2" t="s">
        <v>1527</v>
      </c>
      <c r="B177" s="2" t="s">
        <v>2373</v>
      </c>
      <c r="C177" s="2" t="s">
        <v>2374</v>
      </c>
      <c r="D177" s="2" t="s">
        <v>1530</v>
      </c>
      <c r="E177" s="2" t="s">
        <v>80</v>
      </c>
      <c r="F177" s="2" t="s">
        <v>81</v>
      </c>
      <c r="G177" s="2" t="s">
        <v>1857</v>
      </c>
      <c r="H177" s="2" t="s">
        <v>1931</v>
      </c>
      <c r="I177" s="2" t="s">
        <v>1530</v>
      </c>
      <c r="J177" s="2" t="s">
        <v>1859</v>
      </c>
      <c r="K177" s="2" t="s">
        <v>2375</v>
      </c>
    </row>
    <row r="178" s="1" customFormat="1" ht="20" customHeight="1" spans="1:11">
      <c r="A178" s="2" t="s">
        <v>710</v>
      </c>
      <c r="B178" s="2" t="s">
        <v>2376</v>
      </c>
      <c r="C178" s="2" t="s">
        <v>2377</v>
      </c>
      <c r="D178" s="2" t="s">
        <v>713</v>
      </c>
      <c r="E178" s="2" t="s">
        <v>80</v>
      </c>
      <c r="F178" s="2" t="s">
        <v>81</v>
      </c>
      <c r="G178" s="2" t="s">
        <v>1857</v>
      </c>
      <c r="H178" s="2" t="s">
        <v>1920</v>
      </c>
      <c r="I178" s="2" t="s">
        <v>713</v>
      </c>
      <c r="J178" s="2" t="s">
        <v>1859</v>
      </c>
      <c r="K178" s="2" t="s">
        <v>2378</v>
      </c>
    </row>
    <row r="179" s="1" customFormat="1" ht="20" customHeight="1" spans="1:11">
      <c r="A179" s="2" t="s">
        <v>544</v>
      </c>
      <c r="B179" s="2" t="s">
        <v>2379</v>
      </c>
      <c r="C179" s="2" t="s">
        <v>2380</v>
      </c>
      <c r="D179" s="2" t="s">
        <v>547</v>
      </c>
      <c r="E179" s="2" t="s">
        <v>80</v>
      </c>
      <c r="F179" s="2" t="s">
        <v>81</v>
      </c>
      <c r="G179" s="2" t="s">
        <v>1857</v>
      </c>
      <c r="H179" s="2" t="s">
        <v>2222</v>
      </c>
      <c r="I179" s="2" t="s">
        <v>547</v>
      </c>
      <c r="J179" s="2" t="s">
        <v>1859</v>
      </c>
      <c r="K179" s="2" t="s">
        <v>2381</v>
      </c>
    </row>
    <row r="180" s="1" customFormat="1" ht="20" customHeight="1" spans="1:11">
      <c r="A180" s="2" t="s">
        <v>360</v>
      </c>
      <c r="B180" s="2" t="s">
        <v>2382</v>
      </c>
      <c r="C180" s="2" t="s">
        <v>2383</v>
      </c>
      <c r="D180" s="2" t="s">
        <v>363</v>
      </c>
      <c r="E180" s="2" t="s">
        <v>80</v>
      </c>
      <c r="F180" s="2" t="s">
        <v>81</v>
      </c>
      <c r="G180" s="2" t="s">
        <v>1857</v>
      </c>
      <c r="H180" s="2" t="s">
        <v>1916</v>
      </c>
      <c r="I180" s="2" t="s">
        <v>363</v>
      </c>
      <c r="J180" s="2" t="s">
        <v>1859</v>
      </c>
      <c r="K180" s="2" t="s">
        <v>2384</v>
      </c>
    </row>
    <row r="181" s="1" customFormat="1" ht="20" customHeight="1" spans="1:11">
      <c r="A181" s="2" t="s">
        <v>172</v>
      </c>
      <c r="B181" s="2" t="s">
        <v>2385</v>
      </c>
      <c r="C181" s="2" t="s">
        <v>174</v>
      </c>
      <c r="D181" s="2" t="s">
        <v>175</v>
      </c>
      <c r="E181" s="2" t="s">
        <v>80</v>
      </c>
      <c r="F181" s="2" t="s">
        <v>81</v>
      </c>
      <c r="G181" s="2" t="s">
        <v>1857</v>
      </c>
      <c r="H181" s="2" t="s">
        <v>1920</v>
      </c>
      <c r="I181" s="2" t="s">
        <v>175</v>
      </c>
      <c r="J181" s="2" t="s">
        <v>1859</v>
      </c>
      <c r="K181" s="2" t="s">
        <v>2386</v>
      </c>
    </row>
    <row r="182" s="1" customFormat="1" ht="20" customHeight="1" spans="1:11">
      <c r="A182" s="2" t="s">
        <v>1472</v>
      </c>
      <c r="B182" s="2" t="s">
        <v>2387</v>
      </c>
      <c r="C182" s="2" t="s">
        <v>2388</v>
      </c>
      <c r="D182" s="2" t="s">
        <v>1475</v>
      </c>
      <c r="E182" s="2" t="s">
        <v>80</v>
      </c>
      <c r="F182" s="2" t="s">
        <v>81</v>
      </c>
      <c r="G182" s="2" t="s">
        <v>1857</v>
      </c>
      <c r="H182" s="2" t="s">
        <v>2050</v>
      </c>
      <c r="I182" s="2" t="s">
        <v>1475</v>
      </c>
      <c r="J182" s="2" t="s">
        <v>1859</v>
      </c>
      <c r="K182" s="2" t="s">
        <v>2389</v>
      </c>
    </row>
    <row r="183" s="1" customFormat="1" ht="20" customHeight="1" spans="1:11">
      <c r="A183" s="2" t="s">
        <v>1631</v>
      </c>
      <c r="B183" s="2" t="s">
        <v>2390</v>
      </c>
      <c r="C183" s="2" t="s">
        <v>174</v>
      </c>
      <c r="D183" s="2" t="s">
        <v>1632</v>
      </c>
      <c r="E183" s="2" t="s">
        <v>80</v>
      </c>
      <c r="F183" s="2" t="s">
        <v>81</v>
      </c>
      <c r="G183" s="2" t="s">
        <v>1857</v>
      </c>
      <c r="H183" s="2" t="s">
        <v>1920</v>
      </c>
      <c r="I183" s="2" t="s">
        <v>1632</v>
      </c>
      <c r="J183" s="2" t="s">
        <v>1859</v>
      </c>
      <c r="K183" s="2" t="s">
        <v>2391</v>
      </c>
    </row>
    <row r="184" s="1" customFormat="1" ht="20" customHeight="1" spans="1:11">
      <c r="A184" s="2" t="s">
        <v>194</v>
      </c>
      <c r="B184" s="2" t="s">
        <v>2392</v>
      </c>
      <c r="C184" s="2" t="s">
        <v>196</v>
      </c>
      <c r="D184" s="2" t="s">
        <v>197</v>
      </c>
      <c r="E184" s="2" t="s">
        <v>80</v>
      </c>
      <c r="F184" s="2" t="s">
        <v>81</v>
      </c>
      <c r="G184" s="2" t="s">
        <v>1857</v>
      </c>
      <c r="H184" s="2" t="s">
        <v>2393</v>
      </c>
      <c r="I184" s="2" t="s">
        <v>197</v>
      </c>
      <c r="J184" s="2" t="s">
        <v>1859</v>
      </c>
      <c r="K184" s="2" t="s">
        <v>2394</v>
      </c>
    </row>
    <row r="185" s="1" customFormat="1" ht="20" customHeight="1" spans="1:11">
      <c r="A185" s="2" t="s">
        <v>1477</v>
      </c>
      <c r="B185" s="2" t="s">
        <v>2395</v>
      </c>
      <c r="C185" s="2" t="s">
        <v>2396</v>
      </c>
      <c r="D185" s="2" t="s">
        <v>1480</v>
      </c>
      <c r="E185" s="2" t="s">
        <v>80</v>
      </c>
      <c r="F185" s="2" t="s">
        <v>81</v>
      </c>
      <c r="G185" s="2" t="s">
        <v>1857</v>
      </c>
      <c r="H185" s="2" t="s">
        <v>1920</v>
      </c>
      <c r="I185" s="2" t="s">
        <v>1480</v>
      </c>
      <c r="J185" s="2" t="s">
        <v>1859</v>
      </c>
      <c r="K185" s="2" t="s">
        <v>2397</v>
      </c>
    </row>
    <row r="186" s="1" customFormat="1" ht="20" customHeight="1" spans="1:11">
      <c r="A186" s="2" t="s">
        <v>714</v>
      </c>
      <c r="B186" s="2" t="s">
        <v>2398</v>
      </c>
      <c r="C186" s="2" t="s">
        <v>2399</v>
      </c>
      <c r="D186" s="2" t="s">
        <v>717</v>
      </c>
      <c r="E186" s="2" t="s">
        <v>80</v>
      </c>
      <c r="F186" s="2" t="s">
        <v>81</v>
      </c>
      <c r="G186" s="2" t="s">
        <v>1857</v>
      </c>
      <c r="H186" s="2" t="s">
        <v>2216</v>
      </c>
      <c r="I186" s="2" t="s">
        <v>717</v>
      </c>
      <c r="J186" s="2" t="s">
        <v>1859</v>
      </c>
      <c r="K186" s="2" t="s">
        <v>2400</v>
      </c>
    </row>
    <row r="187" s="1" customFormat="1" ht="20" customHeight="1" spans="1:11">
      <c r="A187" s="2" t="s">
        <v>1639</v>
      </c>
      <c r="B187" s="2" t="s">
        <v>2401</v>
      </c>
      <c r="C187" s="2" t="s">
        <v>2402</v>
      </c>
      <c r="D187" s="2" t="s">
        <v>1642</v>
      </c>
      <c r="E187" s="2" t="s">
        <v>80</v>
      </c>
      <c r="F187" s="2" t="s">
        <v>81</v>
      </c>
      <c r="G187" s="2" t="s">
        <v>1857</v>
      </c>
      <c r="H187" s="2" t="s">
        <v>2101</v>
      </c>
      <c r="I187" s="2" t="s">
        <v>1642</v>
      </c>
      <c r="J187" s="2" t="s">
        <v>1859</v>
      </c>
      <c r="K187" s="2" t="s">
        <v>2403</v>
      </c>
    </row>
    <row r="188" s="1" customFormat="1" ht="20" customHeight="1" spans="1:11">
      <c r="A188" s="2" t="s">
        <v>342</v>
      </c>
      <c r="B188" s="2" t="s">
        <v>2404</v>
      </c>
      <c r="C188" s="2" t="s">
        <v>344</v>
      </c>
      <c r="D188" s="2" t="s">
        <v>345</v>
      </c>
      <c r="E188" s="2" t="s">
        <v>80</v>
      </c>
      <c r="F188" s="2" t="s">
        <v>81</v>
      </c>
      <c r="G188" s="2" t="s">
        <v>1857</v>
      </c>
      <c r="H188" s="2" t="s">
        <v>2000</v>
      </c>
      <c r="I188" s="2" t="s">
        <v>345</v>
      </c>
      <c r="J188" s="2" t="s">
        <v>1859</v>
      </c>
      <c r="K188" s="2" t="s">
        <v>2405</v>
      </c>
    </row>
    <row r="189" s="1" customFormat="1" ht="20" customHeight="1" spans="1:11">
      <c r="A189" s="2" t="s">
        <v>817</v>
      </c>
      <c r="B189" s="2" t="s">
        <v>2406</v>
      </c>
      <c r="C189" s="2" t="s">
        <v>819</v>
      </c>
      <c r="D189" s="2" t="s">
        <v>820</v>
      </c>
      <c r="E189" s="2" t="s">
        <v>80</v>
      </c>
      <c r="F189" s="2" t="s">
        <v>81</v>
      </c>
      <c r="G189" s="2" t="s">
        <v>1857</v>
      </c>
      <c r="H189" s="2" t="s">
        <v>2050</v>
      </c>
      <c r="I189" s="2" t="s">
        <v>820</v>
      </c>
      <c r="J189" s="2" t="s">
        <v>1859</v>
      </c>
      <c r="K189" s="2" t="s">
        <v>2407</v>
      </c>
    </row>
    <row r="190" s="1" customFormat="1" ht="20" customHeight="1" spans="1:11">
      <c r="A190" s="2" t="s">
        <v>347</v>
      </c>
      <c r="B190" s="2" t="s">
        <v>2408</v>
      </c>
      <c r="C190" s="2" t="s">
        <v>349</v>
      </c>
      <c r="D190" s="2" t="s">
        <v>350</v>
      </c>
      <c r="E190" s="2" t="s">
        <v>80</v>
      </c>
      <c r="F190" s="2" t="s">
        <v>81</v>
      </c>
      <c r="G190" s="2" t="s">
        <v>1857</v>
      </c>
      <c r="H190" s="2" t="s">
        <v>2409</v>
      </c>
      <c r="I190" s="2" t="s">
        <v>350</v>
      </c>
      <c r="J190" s="2" t="s">
        <v>1859</v>
      </c>
      <c r="K190" s="2" t="s">
        <v>2410</v>
      </c>
    </row>
    <row r="191" s="1" customFormat="1" ht="20" customHeight="1" spans="1:11">
      <c r="A191" s="2" t="s">
        <v>700</v>
      </c>
      <c r="B191" s="2" t="s">
        <v>2411</v>
      </c>
      <c r="C191" s="2" t="s">
        <v>702</v>
      </c>
      <c r="D191" s="2" t="s">
        <v>703</v>
      </c>
      <c r="E191" s="2" t="s">
        <v>80</v>
      </c>
      <c r="F191" s="2" t="s">
        <v>81</v>
      </c>
      <c r="G191" s="2" t="s">
        <v>1857</v>
      </c>
      <c r="H191" s="2" t="s">
        <v>2228</v>
      </c>
      <c r="I191" s="2" t="s">
        <v>703</v>
      </c>
      <c r="J191" s="2" t="s">
        <v>1859</v>
      </c>
      <c r="K191" s="2" t="s">
        <v>2412</v>
      </c>
    </row>
    <row r="192" s="1" customFormat="1" ht="20" customHeight="1" spans="1:11">
      <c r="A192" s="2" t="s">
        <v>1244</v>
      </c>
      <c r="B192" s="2" t="s">
        <v>2413</v>
      </c>
      <c r="C192" s="2" t="s">
        <v>356</v>
      </c>
      <c r="D192" s="2" t="s">
        <v>1245</v>
      </c>
      <c r="E192" s="2" t="s">
        <v>80</v>
      </c>
      <c r="F192" s="2" t="s">
        <v>81</v>
      </c>
      <c r="G192" s="2" t="s">
        <v>1857</v>
      </c>
      <c r="H192" s="2" t="s">
        <v>2050</v>
      </c>
      <c r="I192" s="2" t="s">
        <v>1245</v>
      </c>
      <c r="J192" s="2" t="s">
        <v>1859</v>
      </c>
      <c r="K192" s="2" t="s">
        <v>2414</v>
      </c>
    </row>
    <row r="193" s="1" customFormat="1" ht="20" customHeight="1" spans="1:11">
      <c r="A193" s="2" t="s">
        <v>1462</v>
      </c>
      <c r="B193" s="2" t="s">
        <v>2415</v>
      </c>
      <c r="C193" s="2" t="s">
        <v>1464</v>
      </c>
      <c r="D193" s="2" t="s">
        <v>1465</v>
      </c>
      <c r="E193" s="2" t="s">
        <v>80</v>
      </c>
      <c r="F193" s="2" t="s">
        <v>81</v>
      </c>
      <c r="G193" s="2" t="s">
        <v>1857</v>
      </c>
      <c r="H193" s="2" t="s">
        <v>1865</v>
      </c>
      <c r="I193" s="2" t="s">
        <v>1465</v>
      </c>
      <c r="J193" s="2" t="s">
        <v>1859</v>
      </c>
      <c r="K193" s="2" t="s">
        <v>2416</v>
      </c>
    </row>
    <row r="194" s="1" customFormat="1" ht="20" customHeight="1" spans="1:11">
      <c r="A194" s="2" t="s">
        <v>768</v>
      </c>
      <c r="B194" s="2" t="s">
        <v>2417</v>
      </c>
      <c r="C194" s="2" t="s">
        <v>2418</v>
      </c>
      <c r="D194" s="2" t="s">
        <v>769</v>
      </c>
      <c r="E194" s="2" t="s">
        <v>80</v>
      </c>
      <c r="F194" s="2" t="s">
        <v>81</v>
      </c>
      <c r="G194" s="2" t="s">
        <v>1857</v>
      </c>
      <c r="H194" s="2" t="s">
        <v>2419</v>
      </c>
      <c r="I194" s="2" t="s">
        <v>769</v>
      </c>
      <c r="J194" s="2" t="s">
        <v>1859</v>
      </c>
      <c r="K194" s="2" t="s">
        <v>2420</v>
      </c>
    </row>
    <row r="195" s="1" customFormat="1" ht="20" customHeight="1" spans="1:11">
      <c r="A195" s="2" t="s">
        <v>1381</v>
      </c>
      <c r="B195" s="2" t="s">
        <v>2421</v>
      </c>
      <c r="C195" s="2" t="s">
        <v>1383</v>
      </c>
      <c r="D195" s="2" t="s">
        <v>1384</v>
      </c>
      <c r="E195" s="2" t="s">
        <v>80</v>
      </c>
      <c r="F195" s="2" t="s">
        <v>81</v>
      </c>
      <c r="G195" s="2" t="s">
        <v>1857</v>
      </c>
      <c r="H195" s="2" t="s">
        <v>2216</v>
      </c>
      <c r="I195" s="2" t="s">
        <v>1384</v>
      </c>
      <c r="J195" s="2" t="s">
        <v>1859</v>
      </c>
      <c r="K195" s="2" t="s">
        <v>2422</v>
      </c>
    </row>
    <row r="196" s="1" customFormat="1" ht="20" customHeight="1" spans="1:11">
      <c r="A196" s="2" t="s">
        <v>138</v>
      </c>
      <c r="B196" s="2" t="s">
        <v>2423</v>
      </c>
      <c r="C196" s="2" t="s">
        <v>140</v>
      </c>
      <c r="D196" s="2" t="s">
        <v>141</v>
      </c>
      <c r="E196" s="2" t="s">
        <v>80</v>
      </c>
      <c r="F196" s="2" t="s">
        <v>81</v>
      </c>
      <c r="G196" s="2" t="s">
        <v>1857</v>
      </c>
      <c r="H196" s="2" t="s">
        <v>2424</v>
      </c>
      <c r="I196" s="2" t="s">
        <v>141</v>
      </c>
      <c r="J196" s="2" t="s">
        <v>1859</v>
      </c>
      <c r="K196" s="2" t="s">
        <v>2425</v>
      </c>
    </row>
    <row r="197" s="1" customFormat="1" ht="20" customHeight="1" spans="1:11">
      <c r="A197" s="2" t="s">
        <v>489</v>
      </c>
      <c r="B197" s="2" t="s">
        <v>2426</v>
      </c>
      <c r="C197" s="2" t="s">
        <v>491</v>
      </c>
      <c r="D197" s="2" t="s">
        <v>492</v>
      </c>
      <c r="E197" s="2" t="s">
        <v>80</v>
      </c>
      <c r="F197" s="2" t="s">
        <v>81</v>
      </c>
      <c r="G197" s="2" t="s">
        <v>1857</v>
      </c>
      <c r="H197" s="2" t="s">
        <v>2427</v>
      </c>
      <c r="I197" s="2" t="s">
        <v>492</v>
      </c>
      <c r="J197" s="2" t="s">
        <v>1859</v>
      </c>
      <c r="K197" s="2" t="s">
        <v>2428</v>
      </c>
    </row>
    <row r="198" s="1" customFormat="1" ht="20" customHeight="1" spans="1:11">
      <c r="A198" s="2" t="s">
        <v>1376</v>
      </c>
      <c r="B198" s="2" t="s">
        <v>2429</v>
      </c>
      <c r="C198" s="2" t="s">
        <v>1378</v>
      </c>
      <c r="D198" s="2" t="s">
        <v>1379</v>
      </c>
      <c r="E198" s="2" t="s">
        <v>80</v>
      </c>
      <c r="F198" s="2" t="s">
        <v>81</v>
      </c>
      <c r="G198" s="2" t="s">
        <v>1857</v>
      </c>
      <c r="H198" s="2" t="s">
        <v>2430</v>
      </c>
      <c r="I198" s="2" t="s">
        <v>1379</v>
      </c>
      <c r="J198" s="2" t="s">
        <v>1859</v>
      </c>
      <c r="K198" s="2" t="s">
        <v>2431</v>
      </c>
    </row>
    <row r="199" s="1" customFormat="1" ht="20" customHeight="1" spans="1:11">
      <c r="A199" s="2" t="s">
        <v>2432</v>
      </c>
      <c r="B199" s="2" t="s">
        <v>2433</v>
      </c>
      <c r="C199" s="2" t="s">
        <v>2434</v>
      </c>
      <c r="D199" s="2" t="s">
        <v>2435</v>
      </c>
      <c r="E199" s="2" t="s">
        <v>80</v>
      </c>
      <c r="F199" s="2" t="s">
        <v>81</v>
      </c>
      <c r="G199" s="2" t="s">
        <v>1857</v>
      </c>
      <c r="H199" s="2" t="s">
        <v>2040</v>
      </c>
      <c r="I199" s="2" t="s">
        <v>2435</v>
      </c>
      <c r="J199" s="2" t="s">
        <v>1859</v>
      </c>
      <c r="K199" s="2" t="s">
        <v>2436</v>
      </c>
    </row>
    <row r="200" s="1" customFormat="1" ht="20" customHeight="1" spans="1:11">
      <c r="A200" s="2" t="s">
        <v>1291</v>
      </c>
      <c r="B200" s="2" t="s">
        <v>2437</v>
      </c>
      <c r="C200" s="2" t="s">
        <v>1293</v>
      </c>
      <c r="D200" s="2" t="s">
        <v>1294</v>
      </c>
      <c r="E200" s="2" t="s">
        <v>80</v>
      </c>
      <c r="F200" s="2" t="s">
        <v>81</v>
      </c>
      <c r="G200" s="2" t="s">
        <v>1857</v>
      </c>
      <c r="H200" s="2" t="s">
        <v>2438</v>
      </c>
      <c r="I200" s="2" t="s">
        <v>1294</v>
      </c>
      <c r="J200" s="2" t="s">
        <v>1859</v>
      </c>
      <c r="K200" s="2" t="s">
        <v>2439</v>
      </c>
    </row>
    <row r="201" s="1" customFormat="1" ht="20" customHeight="1" spans="1:11">
      <c r="A201" s="2" t="s">
        <v>2440</v>
      </c>
      <c r="B201" s="2" t="s">
        <v>2441</v>
      </c>
      <c r="C201" s="2" t="s">
        <v>148</v>
      </c>
      <c r="D201" s="2" t="s">
        <v>2442</v>
      </c>
      <c r="E201" s="2" t="s">
        <v>80</v>
      </c>
      <c r="F201" s="2" t="s">
        <v>81</v>
      </c>
      <c r="G201" s="2" t="s">
        <v>1857</v>
      </c>
      <c r="H201" s="2" t="s">
        <v>2040</v>
      </c>
      <c r="I201" s="2" t="s">
        <v>2442</v>
      </c>
      <c r="J201" s="2" t="s">
        <v>1859</v>
      </c>
      <c r="K201" s="2" t="s">
        <v>2443</v>
      </c>
    </row>
    <row r="202" s="1" customFormat="1" ht="20" customHeight="1" spans="1:11">
      <c r="A202" s="2" t="s">
        <v>670</v>
      </c>
      <c r="B202" s="2" t="s">
        <v>2444</v>
      </c>
      <c r="C202" s="2" t="s">
        <v>672</v>
      </c>
      <c r="D202" s="2" t="s">
        <v>673</v>
      </c>
      <c r="E202" s="2" t="s">
        <v>80</v>
      </c>
      <c r="F202" s="2" t="s">
        <v>81</v>
      </c>
      <c r="G202" s="2" t="s">
        <v>1857</v>
      </c>
      <c r="H202" s="2" t="s">
        <v>2014</v>
      </c>
      <c r="I202" s="2" t="s">
        <v>673</v>
      </c>
      <c r="J202" s="2" t="s">
        <v>1859</v>
      </c>
      <c r="K202" s="2" t="s">
        <v>2445</v>
      </c>
    </row>
    <row r="203" s="1" customFormat="1" ht="20" customHeight="1" spans="1:11">
      <c r="A203" s="2" t="s">
        <v>2446</v>
      </c>
      <c r="B203" s="2" t="s">
        <v>2447</v>
      </c>
      <c r="C203" s="2" t="s">
        <v>2448</v>
      </c>
      <c r="D203" s="2" t="s">
        <v>2449</v>
      </c>
      <c r="E203" s="2" t="s">
        <v>80</v>
      </c>
      <c r="F203" s="2" t="s">
        <v>81</v>
      </c>
      <c r="G203" s="2" t="s">
        <v>1857</v>
      </c>
      <c r="H203" s="2" t="s">
        <v>2040</v>
      </c>
      <c r="I203" s="2" t="s">
        <v>2449</v>
      </c>
      <c r="J203" s="2" t="s">
        <v>1859</v>
      </c>
      <c r="K203" s="2" t="s">
        <v>2450</v>
      </c>
    </row>
    <row r="204" s="1" customFormat="1" ht="20" customHeight="1" spans="1:11">
      <c r="A204" s="2" t="s">
        <v>364</v>
      </c>
      <c r="B204" s="2" t="s">
        <v>2451</v>
      </c>
      <c r="C204" s="2" t="s">
        <v>366</v>
      </c>
      <c r="D204" s="2" t="s">
        <v>367</v>
      </c>
      <c r="E204" s="2" t="s">
        <v>80</v>
      </c>
      <c r="F204" s="2" t="s">
        <v>81</v>
      </c>
      <c r="G204" s="2" t="s">
        <v>1857</v>
      </c>
      <c r="H204" s="2" t="s">
        <v>2452</v>
      </c>
      <c r="I204" s="2" t="s">
        <v>367</v>
      </c>
      <c r="J204" s="2" t="s">
        <v>1859</v>
      </c>
      <c r="K204" s="2" t="s">
        <v>2453</v>
      </c>
    </row>
    <row r="205" s="1" customFormat="1" ht="20" customHeight="1" spans="1:11">
      <c r="A205" s="2" t="s">
        <v>1039</v>
      </c>
      <c r="B205" s="2" t="s">
        <v>2454</v>
      </c>
      <c r="C205" s="2" t="s">
        <v>1041</v>
      </c>
      <c r="D205" s="2" t="s">
        <v>1042</v>
      </c>
      <c r="E205" s="2" t="s">
        <v>80</v>
      </c>
      <c r="F205" s="2" t="s">
        <v>81</v>
      </c>
      <c r="G205" s="2" t="s">
        <v>1857</v>
      </c>
      <c r="H205" s="2" t="s">
        <v>2455</v>
      </c>
      <c r="I205" s="2" t="s">
        <v>1042</v>
      </c>
      <c r="J205" s="2" t="s">
        <v>1859</v>
      </c>
      <c r="K205" s="2" t="s">
        <v>2456</v>
      </c>
    </row>
    <row r="206" s="1" customFormat="1" ht="20" customHeight="1" spans="1:11">
      <c r="A206" s="2" t="s">
        <v>582</v>
      </c>
      <c r="B206" s="2" t="s">
        <v>2457</v>
      </c>
      <c r="C206" s="2" t="s">
        <v>584</v>
      </c>
      <c r="D206" s="2" t="s">
        <v>2458</v>
      </c>
      <c r="E206" s="2" t="s">
        <v>80</v>
      </c>
      <c r="F206" s="2" t="s">
        <v>81</v>
      </c>
      <c r="G206" s="2" t="s">
        <v>1857</v>
      </c>
      <c r="H206" s="2" t="s">
        <v>2459</v>
      </c>
      <c r="I206" s="2" t="s">
        <v>2460</v>
      </c>
      <c r="J206" s="2" t="s">
        <v>1859</v>
      </c>
      <c r="K206" s="2" t="s">
        <v>2461</v>
      </c>
    </row>
    <row r="207" s="1" customFormat="1" ht="20" customHeight="1" spans="1:11">
      <c r="A207" s="2" t="s">
        <v>949</v>
      </c>
      <c r="B207" s="2" t="s">
        <v>2462</v>
      </c>
      <c r="C207" s="2" t="s">
        <v>951</v>
      </c>
      <c r="D207" s="2" t="s">
        <v>952</v>
      </c>
      <c r="E207" s="2" t="s">
        <v>80</v>
      </c>
      <c r="F207" s="2" t="s">
        <v>81</v>
      </c>
      <c r="G207" s="2" t="s">
        <v>1857</v>
      </c>
      <c r="H207" s="2" t="s">
        <v>2463</v>
      </c>
      <c r="I207" s="2" t="s">
        <v>952</v>
      </c>
      <c r="J207" s="2" t="s">
        <v>1859</v>
      </c>
      <c r="K207" s="2" t="s">
        <v>2464</v>
      </c>
    </row>
    <row r="208" s="1" customFormat="1" ht="20" customHeight="1" spans="1:11">
      <c r="A208" s="2" t="s">
        <v>810</v>
      </c>
      <c r="B208" s="2" t="s">
        <v>2465</v>
      </c>
      <c r="C208" s="2" t="s">
        <v>812</v>
      </c>
      <c r="D208" s="2" t="s">
        <v>813</v>
      </c>
      <c r="E208" s="2" t="s">
        <v>80</v>
      </c>
      <c r="F208" s="2" t="s">
        <v>81</v>
      </c>
      <c r="G208" s="2" t="s">
        <v>1857</v>
      </c>
      <c r="H208" s="2" t="s">
        <v>2466</v>
      </c>
      <c r="I208" s="2" t="s">
        <v>813</v>
      </c>
      <c r="J208" s="2" t="s">
        <v>1859</v>
      </c>
      <c r="K208" s="2" t="s">
        <v>2467</v>
      </c>
    </row>
    <row r="209" s="1" customFormat="1" ht="20" customHeight="1" spans="1:11">
      <c r="A209" s="2" t="s">
        <v>942</v>
      </c>
      <c r="B209" s="2" t="s">
        <v>2468</v>
      </c>
      <c r="C209" s="2" t="s">
        <v>2469</v>
      </c>
      <c r="D209" s="2" t="s">
        <v>945</v>
      </c>
      <c r="E209" s="2" t="s">
        <v>101</v>
      </c>
      <c r="F209" s="2" t="s">
        <v>81</v>
      </c>
      <c r="G209" s="2" t="s">
        <v>1857</v>
      </c>
      <c r="H209" s="2" t="s">
        <v>2470</v>
      </c>
      <c r="I209" s="2" t="s">
        <v>945</v>
      </c>
      <c r="J209" s="2" t="s">
        <v>1859</v>
      </c>
      <c r="K209" s="2" t="s">
        <v>2471</v>
      </c>
    </row>
    <row r="210" s="1" customFormat="1" ht="20" customHeight="1" spans="1:11">
      <c r="A210" s="2" t="s">
        <v>334</v>
      </c>
      <c r="B210" s="2" t="s">
        <v>2472</v>
      </c>
      <c r="C210" s="2" t="s">
        <v>2473</v>
      </c>
      <c r="D210" s="2" t="s">
        <v>337</v>
      </c>
      <c r="E210" s="2" t="s">
        <v>80</v>
      </c>
      <c r="F210" s="2" t="s">
        <v>81</v>
      </c>
      <c r="G210" s="2" t="s">
        <v>1857</v>
      </c>
      <c r="H210" s="2" t="s">
        <v>2474</v>
      </c>
      <c r="I210" s="2" t="s">
        <v>337</v>
      </c>
      <c r="J210" s="2" t="s">
        <v>1859</v>
      </c>
      <c r="K210" s="2" t="s">
        <v>2475</v>
      </c>
    </row>
    <row r="211" s="1" customFormat="1" ht="20" customHeight="1" spans="1:11">
      <c r="A211" s="2" t="s">
        <v>1729</v>
      </c>
      <c r="B211" s="2" t="s">
        <v>2476</v>
      </c>
      <c r="C211" s="2" t="s">
        <v>1731</v>
      </c>
      <c r="D211" s="2" t="s">
        <v>1732</v>
      </c>
      <c r="E211" s="2" t="s">
        <v>80</v>
      </c>
      <c r="F211" s="2" t="s">
        <v>81</v>
      </c>
      <c r="G211" s="2" t="s">
        <v>1857</v>
      </c>
      <c r="H211" s="2" t="s">
        <v>2043</v>
      </c>
      <c r="I211" s="2" t="s">
        <v>1732</v>
      </c>
      <c r="J211" s="2" t="s">
        <v>1859</v>
      </c>
      <c r="K211" s="2" t="s">
        <v>2477</v>
      </c>
    </row>
    <row r="212" s="1" customFormat="1" ht="20" customHeight="1" spans="1:11">
      <c r="A212" s="2" t="s">
        <v>131</v>
      </c>
      <c r="B212" s="2" t="s">
        <v>2478</v>
      </c>
      <c r="C212" s="2" t="s">
        <v>2479</v>
      </c>
      <c r="D212" s="2" t="s">
        <v>134</v>
      </c>
      <c r="E212" s="2" t="s">
        <v>80</v>
      </c>
      <c r="F212" s="2" t="s">
        <v>81</v>
      </c>
      <c r="G212" s="2" t="s">
        <v>1857</v>
      </c>
      <c r="H212" s="2" t="s">
        <v>2480</v>
      </c>
      <c r="I212" s="2" t="s">
        <v>134</v>
      </c>
      <c r="J212" s="2" t="s">
        <v>1859</v>
      </c>
      <c r="K212" s="2" t="s">
        <v>2481</v>
      </c>
    </row>
    <row r="213" s="1" customFormat="1" ht="20" customHeight="1" spans="1:11">
      <c r="A213" s="2" t="s">
        <v>1650</v>
      </c>
      <c r="B213" s="2" t="s">
        <v>2482</v>
      </c>
      <c r="C213" s="2" t="s">
        <v>2483</v>
      </c>
      <c r="D213" s="2" t="s">
        <v>1653</v>
      </c>
      <c r="E213" s="2" t="s">
        <v>101</v>
      </c>
      <c r="F213" s="2" t="s">
        <v>81</v>
      </c>
      <c r="G213" s="2" t="s">
        <v>1857</v>
      </c>
      <c r="H213" s="2" t="s">
        <v>2484</v>
      </c>
      <c r="I213" s="2" t="s">
        <v>1653</v>
      </c>
      <c r="J213" s="2" t="s">
        <v>1859</v>
      </c>
      <c r="K213" s="2" t="s">
        <v>2485</v>
      </c>
    </row>
    <row r="214" s="1" customFormat="1" ht="20" customHeight="1" spans="1:11">
      <c r="A214" s="2" t="s">
        <v>1154</v>
      </c>
      <c r="B214" s="2" t="s">
        <v>2486</v>
      </c>
      <c r="C214" s="2" t="s">
        <v>1156</v>
      </c>
      <c r="D214" s="2" t="s">
        <v>2487</v>
      </c>
      <c r="E214" s="2" t="s">
        <v>80</v>
      </c>
      <c r="F214" s="2" t="s">
        <v>81</v>
      </c>
      <c r="G214" s="2" t="s">
        <v>1857</v>
      </c>
      <c r="H214" s="2" t="s">
        <v>2488</v>
      </c>
      <c r="I214" s="2" t="s">
        <v>2489</v>
      </c>
      <c r="J214" s="2" t="s">
        <v>1859</v>
      </c>
      <c r="K214" s="2" t="s">
        <v>2490</v>
      </c>
    </row>
    <row r="215" s="1" customFormat="1" ht="20" customHeight="1" spans="1:11">
      <c r="A215" s="2" t="s">
        <v>935</v>
      </c>
      <c r="B215" s="2" t="s">
        <v>2491</v>
      </c>
      <c r="C215" s="2" t="s">
        <v>937</v>
      </c>
      <c r="D215" s="2" t="s">
        <v>938</v>
      </c>
      <c r="E215" s="2" t="s">
        <v>80</v>
      </c>
      <c r="F215" s="2" t="s">
        <v>81</v>
      </c>
      <c r="G215" s="2" t="s">
        <v>1857</v>
      </c>
      <c r="H215" s="2" t="s">
        <v>2168</v>
      </c>
      <c r="I215" s="2" t="s">
        <v>938</v>
      </c>
      <c r="J215" s="2" t="s">
        <v>1859</v>
      </c>
      <c r="K215" s="2" t="s">
        <v>2492</v>
      </c>
    </row>
    <row r="216" s="1" customFormat="1" ht="20" customHeight="1" spans="1:11">
      <c r="A216" s="2" t="s">
        <v>986</v>
      </c>
      <c r="B216" s="2" t="s">
        <v>2493</v>
      </c>
      <c r="C216" s="2" t="s">
        <v>2494</v>
      </c>
      <c r="D216" s="2" t="s">
        <v>989</v>
      </c>
      <c r="E216" s="2" t="s">
        <v>80</v>
      </c>
      <c r="F216" s="2" t="s">
        <v>81</v>
      </c>
      <c r="G216" s="2" t="s">
        <v>1857</v>
      </c>
      <c r="H216" s="2" t="s">
        <v>2495</v>
      </c>
      <c r="I216" s="2" t="s">
        <v>989</v>
      </c>
      <c r="J216" s="2" t="s">
        <v>1859</v>
      </c>
      <c r="K216" s="2" t="s">
        <v>2496</v>
      </c>
    </row>
    <row r="217" s="1" customFormat="1" ht="20" customHeight="1" spans="1:11">
      <c r="A217" s="2" t="s">
        <v>657</v>
      </c>
      <c r="B217" s="2" t="s">
        <v>2497</v>
      </c>
      <c r="C217" s="2" t="s">
        <v>2498</v>
      </c>
      <c r="D217" s="2" t="s">
        <v>660</v>
      </c>
      <c r="E217" s="2" t="s">
        <v>101</v>
      </c>
      <c r="F217" s="2" t="s">
        <v>81</v>
      </c>
      <c r="G217" s="2" t="s">
        <v>1857</v>
      </c>
      <c r="H217" s="2" t="s">
        <v>2499</v>
      </c>
      <c r="I217" s="2" t="s">
        <v>660</v>
      </c>
      <c r="J217" s="2" t="s">
        <v>1859</v>
      </c>
      <c r="K217" s="2" t="s">
        <v>2500</v>
      </c>
    </row>
    <row r="218" s="1" customFormat="1" ht="20" customHeight="1" spans="1:11">
      <c r="A218" s="2" t="s">
        <v>1457</v>
      </c>
      <c r="B218" s="2" t="s">
        <v>2501</v>
      </c>
      <c r="C218" s="2" t="s">
        <v>1459</v>
      </c>
      <c r="D218" s="2" t="s">
        <v>1460</v>
      </c>
      <c r="E218" s="2" t="s">
        <v>80</v>
      </c>
      <c r="F218" s="2" t="s">
        <v>81</v>
      </c>
      <c r="G218" s="2" t="s">
        <v>1857</v>
      </c>
      <c r="H218" s="2" t="s">
        <v>1920</v>
      </c>
      <c r="I218" s="2" t="s">
        <v>1460</v>
      </c>
      <c r="J218" s="2" t="s">
        <v>1859</v>
      </c>
      <c r="K218" s="2" t="s">
        <v>2502</v>
      </c>
    </row>
    <row r="219" s="1" customFormat="1" ht="20" customHeight="1" spans="1:11">
      <c r="A219" s="2" t="s">
        <v>2503</v>
      </c>
      <c r="B219" s="2" t="s">
        <v>2504</v>
      </c>
      <c r="C219" s="2" t="s">
        <v>2505</v>
      </c>
      <c r="D219" s="2" t="s">
        <v>2506</v>
      </c>
      <c r="E219" s="2" t="s">
        <v>80</v>
      </c>
      <c r="F219" s="2" t="s">
        <v>81</v>
      </c>
      <c r="G219" s="2" t="s">
        <v>1857</v>
      </c>
      <c r="H219" s="2" t="s">
        <v>2040</v>
      </c>
      <c r="I219" s="2" t="s">
        <v>2506</v>
      </c>
      <c r="J219" s="2" t="s">
        <v>1859</v>
      </c>
      <c r="K219" s="2" t="s">
        <v>2507</v>
      </c>
    </row>
    <row r="220" s="1" customFormat="1" ht="20" customHeight="1" spans="1:11">
      <c r="A220" s="2" t="s">
        <v>2508</v>
      </c>
      <c r="B220" s="2" t="s">
        <v>2509</v>
      </c>
      <c r="C220" s="2" t="s">
        <v>2510</v>
      </c>
      <c r="D220" s="2" t="s">
        <v>2511</v>
      </c>
      <c r="E220" s="2" t="s">
        <v>80</v>
      </c>
      <c r="F220" s="2" t="s">
        <v>81</v>
      </c>
      <c r="G220" s="2" t="s">
        <v>1857</v>
      </c>
      <c r="H220" s="2" t="s">
        <v>2040</v>
      </c>
      <c r="I220" s="2" t="s">
        <v>2511</v>
      </c>
      <c r="J220" s="2" t="s">
        <v>1859</v>
      </c>
      <c r="K220" s="2" t="s">
        <v>2512</v>
      </c>
    </row>
    <row r="221" s="1" customFormat="1" ht="20" customHeight="1" spans="1:11">
      <c r="A221" s="2" t="s">
        <v>1296</v>
      </c>
      <c r="B221" s="2" t="s">
        <v>2513</v>
      </c>
      <c r="C221" s="2" t="s">
        <v>1298</v>
      </c>
      <c r="D221" s="2" t="s">
        <v>1299</v>
      </c>
      <c r="E221" s="2" t="s">
        <v>80</v>
      </c>
      <c r="F221" s="2" t="s">
        <v>81</v>
      </c>
      <c r="G221" s="2" t="s">
        <v>1857</v>
      </c>
      <c r="H221" s="2" t="s">
        <v>2514</v>
      </c>
      <c r="I221" s="2" t="s">
        <v>1299</v>
      </c>
      <c r="J221" s="2" t="s">
        <v>1859</v>
      </c>
      <c r="K221" s="2" t="s">
        <v>2515</v>
      </c>
    </row>
    <row r="222" s="1" customFormat="1" ht="20" customHeight="1" spans="1:11">
      <c r="A222" s="2" t="s">
        <v>1090</v>
      </c>
      <c r="B222" s="2" t="s">
        <v>2516</v>
      </c>
      <c r="C222" s="2" t="s">
        <v>1092</v>
      </c>
      <c r="D222" s="2" t="s">
        <v>1093</v>
      </c>
      <c r="E222" s="2" t="s">
        <v>80</v>
      </c>
      <c r="F222" s="2" t="s">
        <v>81</v>
      </c>
      <c r="G222" s="2" t="s">
        <v>1857</v>
      </c>
      <c r="H222" s="2" t="s">
        <v>2517</v>
      </c>
      <c r="I222" s="2" t="s">
        <v>1093</v>
      </c>
      <c r="J222" s="2" t="s">
        <v>1859</v>
      </c>
      <c r="K222" s="2" t="s">
        <v>2518</v>
      </c>
    </row>
    <row r="223" s="1" customFormat="1" ht="20" customHeight="1" spans="1:11">
      <c r="A223" s="2" t="s">
        <v>1644</v>
      </c>
      <c r="B223" s="2" t="s">
        <v>2519</v>
      </c>
      <c r="C223" s="2" t="s">
        <v>1646</v>
      </c>
      <c r="D223" s="2" t="s">
        <v>1647</v>
      </c>
      <c r="E223" s="2" t="s">
        <v>101</v>
      </c>
      <c r="F223" s="2" t="s">
        <v>81</v>
      </c>
      <c r="G223" s="2" t="s">
        <v>1857</v>
      </c>
      <c r="H223" s="2" t="s">
        <v>1897</v>
      </c>
      <c r="I223" s="2" t="s">
        <v>1647</v>
      </c>
      <c r="J223" s="2" t="s">
        <v>1859</v>
      </c>
      <c r="K223" s="2" t="s">
        <v>2520</v>
      </c>
    </row>
    <row r="224" s="1" customFormat="1" ht="20" customHeight="1" spans="1:11">
      <c r="A224" s="2" t="s">
        <v>933</v>
      </c>
      <c r="B224" s="2" t="s">
        <v>2521</v>
      </c>
      <c r="C224" s="2" t="s">
        <v>2498</v>
      </c>
      <c r="D224" s="2" t="s">
        <v>934</v>
      </c>
      <c r="E224" s="2" t="s">
        <v>80</v>
      </c>
      <c r="F224" s="2" t="s">
        <v>81</v>
      </c>
      <c r="G224" s="2" t="s">
        <v>1857</v>
      </c>
      <c r="H224" s="2" t="s">
        <v>1993</v>
      </c>
      <c r="I224" s="2" t="s">
        <v>934</v>
      </c>
      <c r="J224" s="2" t="s">
        <v>1859</v>
      </c>
      <c r="K224" s="2" t="s">
        <v>2522</v>
      </c>
    </row>
    <row r="225" s="1" customFormat="1" ht="20" customHeight="1" spans="1:11">
      <c r="A225" s="2" t="s">
        <v>1626</v>
      </c>
      <c r="B225" s="2" t="s">
        <v>2523</v>
      </c>
      <c r="C225" s="2" t="s">
        <v>1628</v>
      </c>
      <c r="D225" s="2" t="s">
        <v>1629</v>
      </c>
      <c r="E225" s="2" t="s">
        <v>80</v>
      </c>
      <c r="F225" s="2" t="s">
        <v>81</v>
      </c>
      <c r="G225" s="2" t="s">
        <v>1857</v>
      </c>
      <c r="H225" s="2" t="s">
        <v>2524</v>
      </c>
      <c r="I225" s="2" t="s">
        <v>1629</v>
      </c>
      <c r="J225" s="2" t="s">
        <v>1859</v>
      </c>
      <c r="K225" s="2" t="s">
        <v>2525</v>
      </c>
    </row>
    <row r="226" s="1" customFormat="1" ht="20" customHeight="1" spans="1:11">
      <c r="A226" s="2" t="s">
        <v>153</v>
      </c>
      <c r="B226" s="2" t="s">
        <v>2526</v>
      </c>
      <c r="C226" s="2" t="s">
        <v>2418</v>
      </c>
      <c r="D226" s="2" t="s">
        <v>156</v>
      </c>
      <c r="E226" s="2" t="s">
        <v>101</v>
      </c>
      <c r="F226" s="2" t="s">
        <v>81</v>
      </c>
      <c r="G226" s="2" t="s">
        <v>1857</v>
      </c>
      <c r="H226" s="2" t="s">
        <v>2527</v>
      </c>
      <c r="I226" s="2" t="s">
        <v>156</v>
      </c>
      <c r="J226" s="2" t="s">
        <v>1859</v>
      </c>
      <c r="K226" s="2" t="s">
        <v>2528</v>
      </c>
    </row>
    <row r="227" s="1" customFormat="1" ht="20" customHeight="1" spans="1:11">
      <c r="A227" s="2" t="s">
        <v>1369</v>
      </c>
      <c r="B227" s="2" t="s">
        <v>2529</v>
      </c>
      <c r="C227" s="2" t="s">
        <v>1371</v>
      </c>
      <c r="D227" s="2" t="s">
        <v>2530</v>
      </c>
      <c r="E227" s="2" t="s">
        <v>80</v>
      </c>
      <c r="F227" s="2" t="s">
        <v>81</v>
      </c>
      <c r="G227" s="2" t="s">
        <v>1857</v>
      </c>
      <c r="H227" s="2" t="s">
        <v>2531</v>
      </c>
      <c r="I227" s="2" t="s">
        <v>2530</v>
      </c>
      <c r="J227" s="2" t="s">
        <v>1859</v>
      </c>
      <c r="K227" s="2" t="s">
        <v>2532</v>
      </c>
    </row>
    <row r="228" s="1" customFormat="1" ht="20" customHeight="1" spans="1:11">
      <c r="A228" s="2" t="s">
        <v>704</v>
      </c>
      <c r="B228" s="2" t="s">
        <v>2533</v>
      </c>
      <c r="C228" s="2" t="s">
        <v>706</v>
      </c>
      <c r="D228" s="2" t="s">
        <v>707</v>
      </c>
      <c r="E228" s="2" t="s">
        <v>80</v>
      </c>
      <c r="F228" s="2" t="s">
        <v>81</v>
      </c>
      <c r="G228" s="2" t="s">
        <v>1857</v>
      </c>
      <c r="H228" s="2" t="s">
        <v>2534</v>
      </c>
      <c r="I228" s="2" t="s">
        <v>707</v>
      </c>
      <c r="J228" s="2" t="s">
        <v>1859</v>
      </c>
      <c r="K228" s="2" t="s">
        <v>2535</v>
      </c>
    </row>
    <row r="229" s="1" customFormat="1" ht="20" customHeight="1" spans="1:11">
      <c r="A229" s="2" t="s">
        <v>146</v>
      </c>
      <c r="B229" s="2" t="s">
        <v>2536</v>
      </c>
      <c r="C229" s="2" t="s">
        <v>148</v>
      </c>
      <c r="D229" s="2" t="s">
        <v>149</v>
      </c>
      <c r="E229" s="2" t="s">
        <v>101</v>
      </c>
      <c r="F229" s="2" t="s">
        <v>81</v>
      </c>
      <c r="G229" s="2" t="s">
        <v>1857</v>
      </c>
      <c r="H229" s="2" t="s">
        <v>2537</v>
      </c>
      <c r="I229" s="2" t="s">
        <v>149</v>
      </c>
      <c r="J229" s="2" t="s">
        <v>1859</v>
      </c>
      <c r="K229" s="2" t="s">
        <v>2538</v>
      </c>
    </row>
    <row r="230" s="1" customFormat="1" ht="20" customHeight="1" spans="1:11">
      <c r="A230" s="2" t="s">
        <v>651</v>
      </c>
      <c r="B230" s="2" t="s">
        <v>2539</v>
      </c>
      <c r="C230" s="2" t="s">
        <v>653</v>
      </c>
      <c r="D230" s="2" t="s">
        <v>654</v>
      </c>
      <c r="E230" s="2" t="s">
        <v>80</v>
      </c>
      <c r="F230" s="2" t="s">
        <v>81</v>
      </c>
      <c r="G230" s="2" t="s">
        <v>1857</v>
      </c>
      <c r="H230" s="2" t="s">
        <v>2216</v>
      </c>
      <c r="I230" s="2" t="s">
        <v>654</v>
      </c>
      <c r="J230" s="2" t="s">
        <v>1859</v>
      </c>
      <c r="K230" s="2" t="s">
        <v>2540</v>
      </c>
    </row>
    <row r="231" s="1" customFormat="1" ht="20" customHeight="1" spans="1:11">
      <c r="A231" s="2" t="s">
        <v>665</v>
      </c>
      <c r="B231" s="2" t="s">
        <v>2541</v>
      </c>
      <c r="C231" s="2" t="s">
        <v>667</v>
      </c>
      <c r="D231" s="2" t="s">
        <v>668</v>
      </c>
      <c r="E231" s="2" t="s">
        <v>80</v>
      </c>
      <c r="F231" s="2" t="s">
        <v>81</v>
      </c>
      <c r="G231" s="2" t="s">
        <v>1857</v>
      </c>
      <c r="H231" s="2" t="s">
        <v>1881</v>
      </c>
      <c r="I231" s="2" t="s">
        <v>668</v>
      </c>
      <c r="J231" s="2" t="s">
        <v>1859</v>
      </c>
      <c r="K231" s="2" t="s">
        <v>2542</v>
      </c>
    </row>
    <row r="232" s="1" customFormat="1" ht="20" customHeight="1" spans="1:11">
      <c r="A232" s="2" t="s">
        <v>123</v>
      </c>
      <c r="B232" s="2" t="s">
        <v>2543</v>
      </c>
      <c r="C232" s="2" t="s">
        <v>2544</v>
      </c>
      <c r="D232" s="2" t="s">
        <v>126</v>
      </c>
      <c r="E232" s="2" t="s">
        <v>80</v>
      </c>
      <c r="F232" s="2" t="s">
        <v>81</v>
      </c>
      <c r="G232" s="2" t="s">
        <v>1857</v>
      </c>
      <c r="H232" s="2" t="s">
        <v>2438</v>
      </c>
      <c r="I232" s="2" t="s">
        <v>126</v>
      </c>
      <c r="J232" s="2" t="s">
        <v>1859</v>
      </c>
      <c r="K232" s="2" t="s">
        <v>2545</v>
      </c>
    </row>
    <row r="233" s="1" customFormat="1" ht="20" customHeight="1" spans="1:11">
      <c r="A233" s="2" t="s">
        <v>1633</v>
      </c>
      <c r="B233" s="2" t="s">
        <v>2546</v>
      </c>
      <c r="C233" s="2" t="s">
        <v>1635</v>
      </c>
      <c r="D233" s="2" t="s">
        <v>1636</v>
      </c>
      <c r="E233" s="2" t="s">
        <v>101</v>
      </c>
      <c r="F233" s="2" t="s">
        <v>81</v>
      </c>
      <c r="G233" s="2" t="s">
        <v>1857</v>
      </c>
      <c r="H233" s="2" t="s">
        <v>2484</v>
      </c>
      <c r="I233" s="2" t="s">
        <v>1636</v>
      </c>
      <c r="J233" s="2" t="s">
        <v>1859</v>
      </c>
      <c r="K233" s="2" t="s">
        <v>2547</v>
      </c>
    </row>
    <row r="234" s="1" customFormat="1" ht="20" customHeight="1" spans="1:11">
      <c r="A234" s="2" t="s">
        <v>481</v>
      </c>
      <c r="B234" s="2" t="s">
        <v>2548</v>
      </c>
      <c r="C234" s="2" t="s">
        <v>483</v>
      </c>
      <c r="D234" s="2" t="s">
        <v>484</v>
      </c>
      <c r="E234" s="2" t="s">
        <v>101</v>
      </c>
      <c r="F234" s="2" t="s">
        <v>81</v>
      </c>
      <c r="G234" s="2" t="s">
        <v>1857</v>
      </c>
      <c r="H234" s="2" t="s">
        <v>2549</v>
      </c>
      <c r="I234" s="2" t="s">
        <v>484</v>
      </c>
      <c r="J234" s="2" t="s">
        <v>1859</v>
      </c>
      <c r="K234" s="2" t="s">
        <v>2550</v>
      </c>
    </row>
    <row r="235" s="1" customFormat="1" ht="20" customHeight="1" spans="1:11">
      <c r="A235" s="2" t="s">
        <v>474</v>
      </c>
      <c r="B235" s="2" t="s">
        <v>2551</v>
      </c>
      <c r="C235" s="2" t="s">
        <v>476</v>
      </c>
      <c r="D235" s="2" t="s">
        <v>477</v>
      </c>
      <c r="E235" s="2" t="s">
        <v>101</v>
      </c>
      <c r="F235" s="2" t="s">
        <v>81</v>
      </c>
      <c r="G235" s="2" t="s">
        <v>1857</v>
      </c>
      <c r="H235" s="2" t="s">
        <v>2552</v>
      </c>
      <c r="I235" s="2" t="s">
        <v>477</v>
      </c>
      <c r="J235" s="2" t="s">
        <v>1859</v>
      </c>
      <c r="K235" s="2" t="s">
        <v>2553</v>
      </c>
    </row>
    <row r="236" s="1" customFormat="1" ht="20" customHeight="1" spans="1:11">
      <c r="A236" s="2" t="s">
        <v>1467</v>
      </c>
      <c r="B236" s="2" t="s">
        <v>2554</v>
      </c>
      <c r="C236" s="2" t="s">
        <v>1469</v>
      </c>
      <c r="D236" s="2" t="s">
        <v>1470</v>
      </c>
      <c r="E236" s="2" t="s">
        <v>101</v>
      </c>
      <c r="F236" s="2" t="s">
        <v>81</v>
      </c>
      <c r="G236" s="2" t="s">
        <v>1857</v>
      </c>
      <c r="H236" s="2" t="s">
        <v>2555</v>
      </c>
      <c r="I236" s="2" t="s">
        <v>1470</v>
      </c>
      <c r="J236" s="2" t="s">
        <v>1859</v>
      </c>
      <c r="K236" s="2" t="s">
        <v>2556</v>
      </c>
    </row>
    <row r="237" s="1" customFormat="1" ht="20" customHeight="1" spans="1:11">
      <c r="A237" s="2" t="s">
        <v>2557</v>
      </c>
      <c r="B237" s="2" t="s">
        <v>2558</v>
      </c>
      <c r="C237" s="2" t="s">
        <v>2559</v>
      </c>
      <c r="D237" s="2" t="s">
        <v>2560</v>
      </c>
      <c r="E237" s="2" t="s">
        <v>101</v>
      </c>
      <c r="F237" s="2" t="s">
        <v>81</v>
      </c>
      <c r="G237" s="2" t="s">
        <v>1857</v>
      </c>
      <c r="H237" s="2" t="s">
        <v>2040</v>
      </c>
      <c r="I237" s="2" t="s">
        <v>2560</v>
      </c>
      <c r="J237" s="2" t="s">
        <v>1859</v>
      </c>
      <c r="K237" s="2" t="s">
        <v>2561</v>
      </c>
    </row>
    <row r="238" s="1" customFormat="1" ht="20" customHeight="1" spans="1:11">
      <c r="A238" s="2" t="s">
        <v>469</v>
      </c>
      <c r="B238" s="2" t="s">
        <v>2562</v>
      </c>
      <c r="C238" s="2" t="s">
        <v>2563</v>
      </c>
      <c r="D238" s="2" t="s">
        <v>472</v>
      </c>
      <c r="E238" s="2" t="s">
        <v>80</v>
      </c>
      <c r="F238" s="2" t="s">
        <v>81</v>
      </c>
      <c r="G238" s="2" t="s">
        <v>1857</v>
      </c>
      <c r="H238" s="2" t="s">
        <v>2222</v>
      </c>
      <c r="I238" s="2" t="s">
        <v>472</v>
      </c>
      <c r="J238" s="2" t="s">
        <v>1859</v>
      </c>
      <c r="K238" s="2" t="s">
        <v>2564</v>
      </c>
    </row>
    <row r="239" s="1" customFormat="1" ht="20" customHeight="1" spans="1:11">
      <c r="A239" s="2" t="s">
        <v>928</v>
      </c>
      <c r="B239" s="2" t="s">
        <v>2565</v>
      </c>
      <c r="C239" s="2" t="s">
        <v>930</v>
      </c>
      <c r="D239" s="2" t="s">
        <v>931</v>
      </c>
      <c r="E239" s="2" t="s">
        <v>101</v>
      </c>
      <c r="F239" s="2" t="s">
        <v>81</v>
      </c>
      <c r="G239" s="2" t="s">
        <v>1857</v>
      </c>
      <c r="H239" s="2" t="s">
        <v>2357</v>
      </c>
      <c r="I239" s="2" t="s">
        <v>931</v>
      </c>
      <c r="J239" s="2" t="s">
        <v>1859</v>
      </c>
      <c r="K239" s="2" t="s">
        <v>2566</v>
      </c>
    </row>
    <row r="240" s="1" customFormat="1" ht="20" customHeight="1" spans="1:11">
      <c r="A240" s="2" t="s">
        <v>1621</v>
      </c>
      <c r="B240" s="2" t="s">
        <v>2567</v>
      </c>
      <c r="C240" s="2" t="s">
        <v>2568</v>
      </c>
      <c r="D240" s="2" t="s">
        <v>1624</v>
      </c>
      <c r="E240" s="2" t="s">
        <v>80</v>
      </c>
      <c r="F240" s="2" t="s">
        <v>81</v>
      </c>
      <c r="G240" s="2" t="s">
        <v>1857</v>
      </c>
      <c r="H240" s="2" t="s">
        <v>1940</v>
      </c>
      <c r="I240" s="2" t="s">
        <v>1624</v>
      </c>
      <c r="J240" s="2" t="s">
        <v>1859</v>
      </c>
      <c r="K240" s="2" t="s">
        <v>2569</v>
      </c>
    </row>
    <row r="241" s="1" customFormat="1" ht="20" customHeight="1" spans="1:11">
      <c r="A241" s="2" t="s">
        <v>923</v>
      </c>
      <c r="B241" s="2" t="s">
        <v>2570</v>
      </c>
      <c r="C241" s="2" t="s">
        <v>925</v>
      </c>
      <c r="D241" s="2" t="s">
        <v>926</v>
      </c>
      <c r="E241" s="2" t="s">
        <v>80</v>
      </c>
      <c r="F241" s="2" t="s">
        <v>81</v>
      </c>
      <c r="G241" s="2" t="s">
        <v>1857</v>
      </c>
      <c r="H241" s="2" t="s">
        <v>2427</v>
      </c>
      <c r="I241" s="2" t="s">
        <v>926</v>
      </c>
      <c r="J241" s="2" t="s">
        <v>1859</v>
      </c>
      <c r="K241" s="2" t="s">
        <v>2571</v>
      </c>
    </row>
    <row r="242" s="1" customFormat="1" ht="20" customHeight="1" spans="1:11">
      <c r="A242" s="2" t="s">
        <v>316</v>
      </c>
      <c r="B242" s="2" t="s">
        <v>2572</v>
      </c>
      <c r="C242" s="2" t="s">
        <v>318</v>
      </c>
      <c r="D242" s="2" t="s">
        <v>319</v>
      </c>
      <c r="E242" s="2" t="s">
        <v>80</v>
      </c>
      <c r="F242" s="2" t="s">
        <v>81</v>
      </c>
      <c r="G242" s="2" t="s">
        <v>1857</v>
      </c>
      <c r="H242" s="2" t="s">
        <v>2573</v>
      </c>
      <c r="I242" s="2" t="s">
        <v>319</v>
      </c>
      <c r="J242" s="2" t="s">
        <v>1859</v>
      </c>
      <c r="K242" s="2" t="s">
        <v>2574</v>
      </c>
    </row>
    <row r="243" s="1" customFormat="1" ht="20" customHeight="1" spans="1:11">
      <c r="A243" s="2" t="s">
        <v>1595</v>
      </c>
      <c r="B243" s="2" t="s">
        <v>2575</v>
      </c>
      <c r="C243" s="2" t="s">
        <v>1597</v>
      </c>
      <c r="D243" s="2" t="s">
        <v>1598</v>
      </c>
      <c r="E243" s="2" t="s">
        <v>80</v>
      </c>
      <c r="F243" s="2" t="s">
        <v>81</v>
      </c>
      <c r="G243" s="2" t="s">
        <v>1857</v>
      </c>
      <c r="H243" s="2" t="s">
        <v>2576</v>
      </c>
      <c r="I243" s="2" t="s">
        <v>1598</v>
      </c>
      <c r="J243" s="2" t="s">
        <v>1859</v>
      </c>
      <c r="K243" s="2" t="s">
        <v>2577</v>
      </c>
    </row>
    <row r="244" s="1" customFormat="1" ht="20" customHeight="1" spans="1:11">
      <c r="A244" s="2" t="s">
        <v>1359</v>
      </c>
      <c r="B244" s="2" t="s">
        <v>2578</v>
      </c>
      <c r="C244" s="2" t="s">
        <v>1361</v>
      </c>
      <c r="D244" s="2" t="s">
        <v>1362</v>
      </c>
      <c r="E244" s="2" t="s">
        <v>80</v>
      </c>
      <c r="F244" s="2" t="s">
        <v>81</v>
      </c>
      <c r="G244" s="2" t="s">
        <v>1857</v>
      </c>
      <c r="H244" s="2" t="s">
        <v>1981</v>
      </c>
      <c r="I244" s="2" t="s">
        <v>1362</v>
      </c>
      <c r="J244" s="2" t="s">
        <v>1859</v>
      </c>
      <c r="K244" s="2" t="s">
        <v>2579</v>
      </c>
    </row>
    <row r="245" s="1" customFormat="1" ht="20" customHeight="1" spans="1:11">
      <c r="A245" s="2" t="s">
        <v>792</v>
      </c>
      <c r="B245" s="2" t="s">
        <v>2580</v>
      </c>
      <c r="C245" s="2" t="s">
        <v>794</v>
      </c>
      <c r="D245" s="2" t="s">
        <v>795</v>
      </c>
      <c r="E245" s="2" t="s">
        <v>80</v>
      </c>
      <c r="F245" s="2" t="s">
        <v>81</v>
      </c>
      <c r="G245" s="2" t="s">
        <v>1857</v>
      </c>
      <c r="H245" s="2" t="s">
        <v>2313</v>
      </c>
      <c r="I245" s="2" t="s">
        <v>795</v>
      </c>
      <c r="J245" s="2" t="s">
        <v>1859</v>
      </c>
      <c r="K245" s="2" t="s">
        <v>2581</v>
      </c>
    </row>
    <row r="246" s="1" customFormat="1" ht="20" customHeight="1" spans="1:11">
      <c r="A246" s="2" t="s">
        <v>1079</v>
      </c>
      <c r="B246" s="2" t="s">
        <v>2582</v>
      </c>
      <c r="C246" s="2" t="s">
        <v>2583</v>
      </c>
      <c r="D246" s="2" t="s">
        <v>1082</v>
      </c>
      <c r="E246" s="2" t="s">
        <v>80</v>
      </c>
      <c r="F246" s="2" t="s">
        <v>81</v>
      </c>
      <c r="G246" s="2" t="s">
        <v>1857</v>
      </c>
      <c r="H246" s="2" t="s">
        <v>2064</v>
      </c>
      <c r="I246" s="2" t="s">
        <v>1082</v>
      </c>
      <c r="J246" s="2" t="s">
        <v>1859</v>
      </c>
      <c r="K246" s="2" t="s">
        <v>2584</v>
      </c>
    </row>
    <row r="247" s="1" customFormat="1" ht="20" customHeight="1" spans="1:11">
      <c r="A247" s="2" t="s">
        <v>301</v>
      </c>
      <c r="B247" s="2" t="s">
        <v>2585</v>
      </c>
      <c r="C247" s="2" t="s">
        <v>303</v>
      </c>
      <c r="D247" s="2" t="s">
        <v>304</v>
      </c>
      <c r="E247" s="2" t="s">
        <v>101</v>
      </c>
      <c r="F247" s="2" t="s">
        <v>81</v>
      </c>
      <c r="G247" s="2" t="s">
        <v>1857</v>
      </c>
      <c r="H247" s="2" t="s">
        <v>2586</v>
      </c>
      <c r="I247" s="2" t="s">
        <v>304</v>
      </c>
      <c r="J247" s="2" t="s">
        <v>1859</v>
      </c>
      <c r="K247" s="2" t="s">
        <v>2587</v>
      </c>
    </row>
    <row r="248" s="1" customFormat="1" ht="20" customHeight="1" spans="1:11">
      <c r="A248" s="2" t="s">
        <v>1444</v>
      </c>
      <c r="B248" s="2" t="s">
        <v>2588</v>
      </c>
      <c r="C248" s="2" t="s">
        <v>2589</v>
      </c>
      <c r="D248" s="2" t="s">
        <v>1447</v>
      </c>
      <c r="E248" s="2" t="s">
        <v>101</v>
      </c>
      <c r="F248" s="2" t="s">
        <v>81</v>
      </c>
      <c r="G248" s="2" t="s">
        <v>1857</v>
      </c>
      <c r="H248" s="2" t="s">
        <v>2590</v>
      </c>
      <c r="I248" s="2" t="s">
        <v>1447</v>
      </c>
      <c r="J248" s="2" t="s">
        <v>1859</v>
      </c>
      <c r="K248" s="2" t="s">
        <v>2591</v>
      </c>
    </row>
    <row r="249" s="1" customFormat="1" ht="20" customHeight="1" spans="1:11">
      <c r="A249" s="2" t="s">
        <v>462</v>
      </c>
      <c r="B249" s="2" t="s">
        <v>2592</v>
      </c>
      <c r="C249" s="2" t="s">
        <v>464</v>
      </c>
      <c r="D249" s="2" t="s">
        <v>465</v>
      </c>
      <c r="E249" s="2" t="s">
        <v>80</v>
      </c>
      <c r="F249" s="2" t="s">
        <v>81</v>
      </c>
      <c r="G249" s="2" t="s">
        <v>1857</v>
      </c>
      <c r="H249" s="2" t="s">
        <v>2593</v>
      </c>
      <c r="I249" s="2" t="s">
        <v>465</v>
      </c>
      <c r="J249" s="2" t="s">
        <v>1859</v>
      </c>
      <c r="K249" s="2" t="s">
        <v>2594</v>
      </c>
    </row>
    <row r="250" s="1" customFormat="1" ht="20" customHeight="1" spans="1:11">
      <c r="A250" s="2" t="s">
        <v>1608</v>
      </c>
      <c r="B250" s="2" t="s">
        <v>2595</v>
      </c>
      <c r="C250" s="2" t="s">
        <v>1610</v>
      </c>
      <c r="D250" s="2" t="s">
        <v>2596</v>
      </c>
      <c r="E250" s="2" t="s">
        <v>288</v>
      </c>
      <c r="F250" s="2" t="s">
        <v>81</v>
      </c>
      <c r="G250" s="2" t="s">
        <v>1857</v>
      </c>
      <c r="H250" s="2" t="s">
        <v>2597</v>
      </c>
      <c r="I250" s="2" t="s">
        <v>2598</v>
      </c>
      <c r="J250" s="2" t="s">
        <v>1859</v>
      </c>
      <c r="K250" s="2" t="s">
        <v>2599</v>
      </c>
    </row>
    <row r="251" s="1" customFormat="1" ht="20" customHeight="1" spans="1:11">
      <c r="A251" s="2" t="s">
        <v>1422</v>
      </c>
      <c r="B251" s="2" t="s">
        <v>2600</v>
      </c>
      <c r="C251" s="2" t="s">
        <v>2601</v>
      </c>
      <c r="D251" s="2" t="s">
        <v>1425</v>
      </c>
      <c r="E251" s="2" t="s">
        <v>80</v>
      </c>
      <c r="F251" s="2" t="s">
        <v>81</v>
      </c>
      <c r="G251" s="2" t="s">
        <v>1857</v>
      </c>
      <c r="H251" s="2" t="s">
        <v>2602</v>
      </c>
      <c r="I251" s="2" t="s">
        <v>1425</v>
      </c>
      <c r="J251" s="2" t="s">
        <v>1859</v>
      </c>
      <c r="K251" s="2" t="s">
        <v>2603</v>
      </c>
    </row>
    <row r="252" s="1" customFormat="1" ht="20" customHeight="1" spans="1:11">
      <c r="A252" s="2" t="s">
        <v>899</v>
      </c>
      <c r="B252" s="2" t="s">
        <v>2604</v>
      </c>
      <c r="C252" s="2" t="s">
        <v>901</v>
      </c>
      <c r="D252" s="2" t="s">
        <v>902</v>
      </c>
      <c r="E252" s="2" t="s">
        <v>80</v>
      </c>
      <c r="F252" s="2" t="s">
        <v>81</v>
      </c>
      <c r="G252" s="2" t="s">
        <v>1857</v>
      </c>
      <c r="H252" s="2" t="s">
        <v>2605</v>
      </c>
      <c r="I252" s="2" t="s">
        <v>902</v>
      </c>
      <c r="J252" s="2" t="s">
        <v>1859</v>
      </c>
      <c r="K252" s="2" t="s">
        <v>2606</v>
      </c>
    </row>
    <row r="253" s="1" customFormat="1" ht="20" customHeight="1" spans="1:11">
      <c r="A253" s="2" t="s">
        <v>1416</v>
      </c>
      <c r="B253" s="2" t="s">
        <v>2607</v>
      </c>
      <c r="C253" s="2" t="s">
        <v>1418</v>
      </c>
      <c r="D253" s="2" t="s">
        <v>1419</v>
      </c>
      <c r="E253" s="2" t="s">
        <v>101</v>
      </c>
      <c r="F253" s="2" t="s">
        <v>81</v>
      </c>
      <c r="G253" s="2" t="s">
        <v>1857</v>
      </c>
      <c r="H253" s="2" t="s">
        <v>2608</v>
      </c>
      <c r="I253" s="2" t="s">
        <v>1419</v>
      </c>
      <c r="J253" s="2" t="s">
        <v>1859</v>
      </c>
      <c r="K253" s="2" t="s">
        <v>2609</v>
      </c>
    </row>
    <row r="254" s="1" customFormat="1" ht="20" customHeight="1" spans="1:11">
      <c r="A254" s="2" t="s">
        <v>2610</v>
      </c>
      <c r="B254" s="2" t="s">
        <v>2611</v>
      </c>
      <c r="C254" s="2" t="s">
        <v>2612</v>
      </c>
      <c r="D254" s="2" t="s">
        <v>2613</v>
      </c>
      <c r="E254" s="2" t="s">
        <v>80</v>
      </c>
      <c r="F254" s="2" t="s">
        <v>81</v>
      </c>
      <c r="G254" s="2" t="s">
        <v>1857</v>
      </c>
      <c r="H254" s="2" t="s">
        <v>2040</v>
      </c>
      <c r="I254" s="2" t="s">
        <v>2613</v>
      </c>
      <c r="J254" s="2" t="s">
        <v>1859</v>
      </c>
      <c r="K254" s="2" t="s">
        <v>2614</v>
      </c>
    </row>
    <row r="255" s="1" customFormat="1" ht="20" customHeight="1" spans="1:11">
      <c r="A255" s="2" t="s">
        <v>2615</v>
      </c>
      <c r="B255" s="2" t="s">
        <v>2616</v>
      </c>
      <c r="C255" s="2" t="s">
        <v>2617</v>
      </c>
      <c r="D255" s="2" t="s">
        <v>2618</v>
      </c>
      <c r="E255" s="2" t="s">
        <v>288</v>
      </c>
      <c r="F255" s="2" t="s">
        <v>81</v>
      </c>
      <c r="G255" s="2" t="s">
        <v>1857</v>
      </c>
      <c r="H255" s="2" t="s">
        <v>2040</v>
      </c>
      <c r="I255" s="2" t="s">
        <v>2618</v>
      </c>
      <c r="J255" s="2" t="s">
        <v>1859</v>
      </c>
      <c r="K255" s="2" t="s">
        <v>2619</v>
      </c>
    </row>
    <row r="256" s="1" customFormat="1" ht="20" customHeight="1" spans="1:11">
      <c r="A256" s="2" t="s">
        <v>1217</v>
      </c>
      <c r="B256" s="2" t="s">
        <v>2620</v>
      </c>
      <c r="C256" s="2" t="s">
        <v>2621</v>
      </c>
      <c r="D256" s="2" t="s">
        <v>1220</v>
      </c>
      <c r="E256" s="2" t="s">
        <v>101</v>
      </c>
      <c r="F256" s="2" t="s">
        <v>81</v>
      </c>
      <c r="G256" s="2" t="s">
        <v>1857</v>
      </c>
      <c r="H256" s="2" t="s">
        <v>2207</v>
      </c>
      <c r="I256" s="2" t="s">
        <v>1220</v>
      </c>
      <c r="J256" s="2" t="s">
        <v>1859</v>
      </c>
      <c r="K256" s="2" t="s">
        <v>2622</v>
      </c>
    </row>
    <row r="257" s="1" customFormat="1" ht="20" customHeight="1" spans="1:11">
      <c r="A257" s="2" t="s">
        <v>1239</v>
      </c>
      <c r="B257" s="2" t="s">
        <v>2623</v>
      </c>
      <c r="C257" s="2" t="s">
        <v>1241</v>
      </c>
      <c r="D257" s="2" t="s">
        <v>1242</v>
      </c>
      <c r="E257" s="2" t="s">
        <v>288</v>
      </c>
      <c r="F257" s="2" t="s">
        <v>81</v>
      </c>
      <c r="G257" s="2" t="s">
        <v>1857</v>
      </c>
      <c r="H257" s="2" t="s">
        <v>2064</v>
      </c>
      <c r="I257" s="2" t="s">
        <v>1242</v>
      </c>
      <c r="J257" s="2" t="s">
        <v>1859</v>
      </c>
      <c r="K257" s="2" t="s">
        <v>2624</v>
      </c>
    </row>
    <row r="258" s="1" customFormat="1" ht="20" customHeight="1" spans="1:11">
      <c r="A258" s="2" t="s">
        <v>322</v>
      </c>
      <c r="B258" s="2" t="s">
        <v>2625</v>
      </c>
      <c r="C258" s="2" t="s">
        <v>324</v>
      </c>
      <c r="D258" s="2" t="s">
        <v>325</v>
      </c>
      <c r="E258" s="2" t="s">
        <v>288</v>
      </c>
      <c r="F258" s="2" t="s">
        <v>81</v>
      </c>
      <c r="G258" s="2" t="s">
        <v>1857</v>
      </c>
      <c r="H258" s="2" t="s">
        <v>2626</v>
      </c>
      <c r="I258" s="2" t="s">
        <v>325</v>
      </c>
      <c r="J258" s="2" t="s">
        <v>1859</v>
      </c>
      <c r="K258" s="2" t="s">
        <v>2627</v>
      </c>
    </row>
    <row r="259" s="1" customFormat="1" ht="20" customHeight="1" spans="1:11">
      <c r="A259" s="2" t="s">
        <v>328</v>
      </c>
      <c r="B259" s="2" t="s">
        <v>2628</v>
      </c>
      <c r="C259" s="2" t="s">
        <v>330</v>
      </c>
      <c r="D259" s="2" t="s">
        <v>331</v>
      </c>
      <c r="E259" s="2" t="s">
        <v>101</v>
      </c>
      <c r="F259" s="2" t="s">
        <v>81</v>
      </c>
      <c r="G259" s="2" t="s">
        <v>1857</v>
      </c>
      <c r="H259" s="2" t="s">
        <v>2629</v>
      </c>
      <c r="I259" s="2" t="s">
        <v>331</v>
      </c>
      <c r="J259" s="2" t="s">
        <v>1859</v>
      </c>
      <c r="K259" s="2" t="s">
        <v>2630</v>
      </c>
    </row>
    <row r="260" s="1" customFormat="1" ht="20" customHeight="1" spans="1:11">
      <c r="A260" s="2" t="s">
        <v>796</v>
      </c>
      <c r="B260" s="2" t="s">
        <v>2631</v>
      </c>
      <c r="C260" s="2" t="s">
        <v>2632</v>
      </c>
      <c r="D260" s="2" t="s">
        <v>2633</v>
      </c>
      <c r="E260" s="2" t="s">
        <v>101</v>
      </c>
      <c r="F260" s="2" t="s">
        <v>81</v>
      </c>
      <c r="G260" s="2" t="s">
        <v>1857</v>
      </c>
      <c r="H260" s="2" t="s">
        <v>2634</v>
      </c>
      <c r="I260" s="2" t="s">
        <v>2635</v>
      </c>
      <c r="J260" s="2" t="s">
        <v>1859</v>
      </c>
      <c r="K260" s="2" t="s">
        <v>2636</v>
      </c>
    </row>
    <row r="261" s="1" customFormat="1" ht="20" customHeight="1" spans="1:11">
      <c r="A261" s="2" t="s">
        <v>2637</v>
      </c>
      <c r="B261" s="2" t="s">
        <v>2638</v>
      </c>
      <c r="C261" s="2" t="s">
        <v>2639</v>
      </c>
      <c r="D261" s="2" t="s">
        <v>2640</v>
      </c>
      <c r="E261" s="2" t="s">
        <v>80</v>
      </c>
      <c r="F261" s="2" t="s">
        <v>81</v>
      </c>
      <c r="G261" s="2" t="s">
        <v>1857</v>
      </c>
      <c r="H261" s="2" t="s">
        <v>2040</v>
      </c>
      <c r="I261" s="2" t="s">
        <v>2640</v>
      </c>
      <c r="J261" s="2" t="s">
        <v>1859</v>
      </c>
      <c r="K261" s="2" t="s">
        <v>2641</v>
      </c>
    </row>
    <row r="262" s="1" customFormat="1" ht="20" customHeight="1" spans="1:11">
      <c r="A262" s="2" t="s">
        <v>1364</v>
      </c>
      <c r="B262" s="2" t="s">
        <v>2642</v>
      </c>
      <c r="C262" s="2" t="s">
        <v>1366</v>
      </c>
      <c r="D262" s="2" t="s">
        <v>1367</v>
      </c>
      <c r="E262" s="2" t="s">
        <v>80</v>
      </c>
      <c r="F262" s="2" t="s">
        <v>81</v>
      </c>
      <c r="G262" s="2" t="s">
        <v>1857</v>
      </c>
      <c r="H262" s="2" t="s">
        <v>2643</v>
      </c>
      <c r="I262" s="2" t="s">
        <v>1367</v>
      </c>
      <c r="J262" s="2" t="s">
        <v>1859</v>
      </c>
      <c r="K262" s="2" t="s">
        <v>2644</v>
      </c>
    </row>
    <row r="263" s="1" customFormat="1" ht="20" customHeight="1" spans="1:11">
      <c r="A263" s="2" t="s">
        <v>2645</v>
      </c>
      <c r="B263" s="2" t="s">
        <v>2646</v>
      </c>
      <c r="C263" s="2" t="s">
        <v>2647</v>
      </c>
      <c r="D263" s="2" t="s">
        <v>2648</v>
      </c>
      <c r="E263" s="2" t="s">
        <v>101</v>
      </c>
      <c r="F263" s="2" t="s">
        <v>81</v>
      </c>
      <c r="G263" s="2" t="s">
        <v>1857</v>
      </c>
      <c r="H263" s="2" t="s">
        <v>2040</v>
      </c>
      <c r="I263" s="2" t="s">
        <v>2648</v>
      </c>
      <c r="J263" s="2" t="s">
        <v>1859</v>
      </c>
      <c r="K263" s="2" t="s">
        <v>2649</v>
      </c>
    </row>
    <row r="264" s="1" customFormat="1" ht="20" customHeight="1" spans="1:11">
      <c r="A264" s="2" t="s">
        <v>1601</v>
      </c>
      <c r="B264" s="2" t="s">
        <v>2650</v>
      </c>
      <c r="C264" s="2" t="s">
        <v>1603</v>
      </c>
      <c r="D264" s="2" t="s">
        <v>1604</v>
      </c>
      <c r="E264" s="2" t="s">
        <v>80</v>
      </c>
      <c r="F264" s="2" t="s">
        <v>81</v>
      </c>
      <c r="G264" s="2" t="s">
        <v>1857</v>
      </c>
      <c r="H264" s="2" t="s">
        <v>2651</v>
      </c>
      <c r="I264" s="2" t="s">
        <v>1604</v>
      </c>
      <c r="J264" s="2" t="s">
        <v>1859</v>
      </c>
      <c r="K264" s="2" t="s">
        <v>2652</v>
      </c>
    </row>
    <row r="265" s="1" customFormat="1" ht="20" customHeight="1" spans="1:11">
      <c r="A265" s="2" t="s">
        <v>284</v>
      </c>
      <c r="B265" s="2" t="s">
        <v>2653</v>
      </c>
      <c r="C265" s="2" t="s">
        <v>2654</v>
      </c>
      <c r="D265" s="2" t="s">
        <v>287</v>
      </c>
      <c r="E265" s="2" t="s">
        <v>288</v>
      </c>
      <c r="F265" s="2" t="s">
        <v>81</v>
      </c>
      <c r="G265" s="2" t="s">
        <v>1857</v>
      </c>
      <c r="H265" s="2" t="s">
        <v>2655</v>
      </c>
      <c r="I265" s="2" t="s">
        <v>287</v>
      </c>
      <c r="J265" s="2" t="s">
        <v>1859</v>
      </c>
      <c r="K265" s="2" t="s">
        <v>2656</v>
      </c>
    </row>
    <row r="266" s="1" customFormat="1" ht="20" customHeight="1" spans="1:11">
      <c r="A266" s="2" t="s">
        <v>1083</v>
      </c>
      <c r="B266" s="2" t="s">
        <v>2657</v>
      </c>
      <c r="C266" s="2" t="s">
        <v>1085</v>
      </c>
      <c r="D266" s="2" t="s">
        <v>1086</v>
      </c>
      <c r="E266" s="2" t="s">
        <v>101</v>
      </c>
      <c r="F266" s="2" t="s">
        <v>81</v>
      </c>
      <c r="G266" s="2" t="s">
        <v>1857</v>
      </c>
      <c r="H266" s="2" t="s">
        <v>2658</v>
      </c>
      <c r="I266" s="2" t="s">
        <v>1086</v>
      </c>
      <c r="J266" s="2" t="s">
        <v>1859</v>
      </c>
      <c r="K266" s="2" t="s">
        <v>2659</v>
      </c>
    </row>
    <row r="267" s="1" customFormat="1" ht="20" customHeight="1" spans="1:11">
      <c r="A267" s="2" t="s">
        <v>917</v>
      </c>
      <c r="B267" s="2" t="s">
        <v>2660</v>
      </c>
      <c r="C267" s="2" t="s">
        <v>919</v>
      </c>
      <c r="D267" s="2" t="s">
        <v>920</v>
      </c>
      <c r="E267" s="2" t="s">
        <v>288</v>
      </c>
      <c r="F267" s="2" t="s">
        <v>81</v>
      </c>
      <c r="G267" s="2" t="s">
        <v>1857</v>
      </c>
      <c r="H267" s="2" t="s">
        <v>2661</v>
      </c>
      <c r="I267" s="2" t="s">
        <v>920</v>
      </c>
      <c r="J267" s="2" t="s">
        <v>1859</v>
      </c>
      <c r="K267" s="2" t="s">
        <v>2662</v>
      </c>
    </row>
    <row r="268" s="1" customFormat="1" ht="20" customHeight="1" spans="1:11">
      <c r="A268" s="2" t="s">
        <v>637</v>
      </c>
      <c r="B268" s="2" t="s">
        <v>2663</v>
      </c>
      <c r="C268" s="2" t="s">
        <v>639</v>
      </c>
      <c r="D268" s="2" t="s">
        <v>640</v>
      </c>
      <c r="E268" s="2" t="s">
        <v>101</v>
      </c>
      <c r="F268" s="2" t="s">
        <v>81</v>
      </c>
      <c r="G268" s="2" t="s">
        <v>1857</v>
      </c>
      <c r="H268" s="2" t="s">
        <v>2664</v>
      </c>
      <c r="I268" s="2" t="s">
        <v>640</v>
      </c>
      <c r="J268" s="2" t="s">
        <v>1859</v>
      </c>
      <c r="K268" s="2" t="s">
        <v>2665</v>
      </c>
    </row>
    <row r="269" s="1" customFormat="1" ht="20" customHeight="1" spans="1:11">
      <c r="A269" s="2" t="s">
        <v>1303</v>
      </c>
      <c r="B269" s="2" t="s">
        <v>2666</v>
      </c>
      <c r="C269" s="2" t="s">
        <v>1305</v>
      </c>
      <c r="D269" s="2" t="s">
        <v>2667</v>
      </c>
      <c r="E269" s="2" t="s">
        <v>80</v>
      </c>
      <c r="F269" s="2" t="s">
        <v>81</v>
      </c>
      <c r="G269" s="2" t="s">
        <v>1857</v>
      </c>
      <c r="H269" s="2" t="s">
        <v>2668</v>
      </c>
      <c r="I269" s="2" t="s">
        <v>2669</v>
      </c>
      <c r="J269" s="2" t="s">
        <v>1859</v>
      </c>
      <c r="K269" s="2" t="s">
        <v>2670</v>
      </c>
    </row>
    <row r="270" s="1" customFormat="1" ht="20" customHeight="1" spans="1:11">
      <c r="A270" s="2" t="s">
        <v>1210</v>
      </c>
      <c r="B270" s="2" t="s">
        <v>2671</v>
      </c>
      <c r="C270" s="2" t="s">
        <v>1212</v>
      </c>
      <c r="D270" s="2" t="s">
        <v>1213</v>
      </c>
      <c r="E270" s="2" t="s">
        <v>288</v>
      </c>
      <c r="F270" s="2" t="s">
        <v>81</v>
      </c>
      <c r="G270" s="2" t="s">
        <v>1857</v>
      </c>
      <c r="H270" s="2" t="s">
        <v>2672</v>
      </c>
      <c r="I270" s="2" t="s">
        <v>1213</v>
      </c>
      <c r="J270" s="2" t="s">
        <v>1859</v>
      </c>
      <c r="K270" s="2" t="s">
        <v>2673</v>
      </c>
    </row>
    <row r="271" s="1" customFormat="1" ht="20" customHeight="1" spans="1:11">
      <c r="A271" s="2" t="s">
        <v>1175</v>
      </c>
      <c r="B271" s="2" t="s">
        <v>2674</v>
      </c>
      <c r="C271" s="2" t="s">
        <v>1177</v>
      </c>
      <c r="D271" s="2" t="s">
        <v>1178</v>
      </c>
      <c r="E271" s="2" t="s">
        <v>288</v>
      </c>
      <c r="F271" s="2" t="s">
        <v>81</v>
      </c>
      <c r="G271" s="2" t="s">
        <v>1857</v>
      </c>
      <c r="H271" s="2" t="s">
        <v>2675</v>
      </c>
      <c r="I271" s="2" t="s">
        <v>1178</v>
      </c>
      <c r="J271" s="2" t="s">
        <v>1859</v>
      </c>
      <c r="K271" s="2" t="s">
        <v>2676</v>
      </c>
    </row>
    <row r="272" s="1" customFormat="1" ht="20" customHeight="1" spans="1:11">
      <c r="A272" s="2" t="s">
        <v>1616</v>
      </c>
      <c r="B272" s="2" t="s">
        <v>2677</v>
      </c>
      <c r="C272" s="2" t="s">
        <v>1618</v>
      </c>
      <c r="D272" s="2" t="s">
        <v>1619</v>
      </c>
      <c r="E272" s="2" t="s">
        <v>288</v>
      </c>
      <c r="F272" s="2" t="s">
        <v>81</v>
      </c>
      <c r="G272" s="2" t="s">
        <v>1857</v>
      </c>
      <c r="H272" s="2" t="s">
        <v>2678</v>
      </c>
      <c r="I272" s="2" t="s">
        <v>1619</v>
      </c>
      <c r="J272" s="2" t="s">
        <v>1859</v>
      </c>
      <c r="K272" s="2" t="s">
        <v>2679</v>
      </c>
    </row>
    <row r="273" s="1" customFormat="1" ht="20" customHeight="1" spans="1:11">
      <c r="A273" s="2" t="s">
        <v>293</v>
      </c>
      <c r="B273" s="2" t="s">
        <v>2680</v>
      </c>
      <c r="C273" s="2" t="s">
        <v>295</v>
      </c>
      <c r="D273" s="2" t="s">
        <v>296</v>
      </c>
      <c r="E273" s="2" t="s">
        <v>288</v>
      </c>
      <c r="F273" s="2" t="s">
        <v>81</v>
      </c>
      <c r="G273" s="2" t="s">
        <v>1857</v>
      </c>
      <c r="H273" s="2" t="s">
        <v>1946</v>
      </c>
      <c r="I273" s="2" t="s">
        <v>296</v>
      </c>
      <c r="J273" s="2" t="s">
        <v>1859</v>
      </c>
      <c r="K273" s="2" t="s">
        <v>2681</v>
      </c>
    </row>
    <row r="274" s="1" customFormat="1" ht="20" customHeight="1" spans="1:11">
      <c r="A274" s="2" t="s">
        <v>644</v>
      </c>
      <c r="B274" s="2" t="s">
        <v>2682</v>
      </c>
      <c r="C274" s="2" t="s">
        <v>646</v>
      </c>
      <c r="D274" s="2" t="s">
        <v>647</v>
      </c>
      <c r="E274" s="2" t="s">
        <v>288</v>
      </c>
      <c r="F274" s="2" t="s">
        <v>81</v>
      </c>
      <c r="G274" s="2" t="s">
        <v>1857</v>
      </c>
      <c r="H274" s="2" t="s">
        <v>2683</v>
      </c>
      <c r="I274" s="2" t="s">
        <v>647</v>
      </c>
      <c r="J274" s="2" t="s">
        <v>1859</v>
      </c>
      <c r="K274" s="2" t="s">
        <v>2684</v>
      </c>
    </row>
    <row r="275" s="1" customFormat="1" ht="20" customHeight="1" spans="1:11">
      <c r="A275" s="2" t="s">
        <v>309</v>
      </c>
      <c r="B275" s="2" t="s">
        <v>2685</v>
      </c>
      <c r="C275" s="2" t="s">
        <v>311</v>
      </c>
      <c r="D275" s="2" t="s">
        <v>2686</v>
      </c>
      <c r="E275" s="2" t="s">
        <v>80</v>
      </c>
      <c r="F275" s="2" t="s">
        <v>81</v>
      </c>
      <c r="G275" s="2" t="s">
        <v>1857</v>
      </c>
      <c r="H275" s="2" t="s">
        <v>2272</v>
      </c>
      <c r="I275" s="2" t="s">
        <v>2687</v>
      </c>
      <c r="J275" s="2" t="s">
        <v>1859</v>
      </c>
      <c r="K275" s="2" t="s">
        <v>2688</v>
      </c>
    </row>
    <row r="276" s="1" customFormat="1" ht="20" customHeight="1" spans="1:11">
      <c r="A276" s="2" t="s">
        <v>1451</v>
      </c>
      <c r="B276" s="2" t="s">
        <v>2689</v>
      </c>
      <c r="C276" s="2" t="s">
        <v>1453</v>
      </c>
      <c r="D276" s="2" t="s">
        <v>1454</v>
      </c>
      <c r="E276" s="2" t="s">
        <v>101</v>
      </c>
      <c r="F276" s="2" t="s">
        <v>81</v>
      </c>
      <c r="G276" s="2" t="s">
        <v>1857</v>
      </c>
      <c r="H276" s="2" t="s">
        <v>2690</v>
      </c>
      <c r="I276" s="2" t="s">
        <v>1454</v>
      </c>
      <c r="J276" s="2" t="s">
        <v>1859</v>
      </c>
      <c r="K276" s="2" t="s">
        <v>2691</v>
      </c>
    </row>
    <row r="277" s="1" customFormat="1" ht="20" customHeight="1" spans="1:11">
      <c r="A277" s="2" t="s">
        <v>803</v>
      </c>
      <c r="B277" s="2" t="s">
        <v>2692</v>
      </c>
      <c r="C277" s="2" t="s">
        <v>805</v>
      </c>
      <c r="D277" s="2" t="s">
        <v>806</v>
      </c>
      <c r="E277" s="2" t="s">
        <v>110</v>
      </c>
      <c r="F277" s="2" t="s">
        <v>81</v>
      </c>
      <c r="G277" s="2" t="s">
        <v>1857</v>
      </c>
      <c r="H277" s="2" t="s">
        <v>2693</v>
      </c>
      <c r="I277" s="2" t="s">
        <v>806</v>
      </c>
      <c r="J277" s="2" t="s">
        <v>1859</v>
      </c>
      <c r="K277" s="2" t="s">
        <v>2694</v>
      </c>
    </row>
    <row r="278" s="1" customFormat="1" ht="20" customHeight="1" spans="1:11">
      <c r="A278" s="2" t="s">
        <v>115</v>
      </c>
      <c r="B278" s="2" t="s">
        <v>2695</v>
      </c>
      <c r="C278" s="2" t="s">
        <v>117</v>
      </c>
      <c r="D278" s="2" t="s">
        <v>118</v>
      </c>
      <c r="E278" s="2" t="s">
        <v>110</v>
      </c>
      <c r="F278" s="2" t="s">
        <v>81</v>
      </c>
      <c r="G278" s="2" t="s">
        <v>1857</v>
      </c>
      <c r="H278" s="2" t="s">
        <v>2696</v>
      </c>
      <c r="I278" s="2" t="s">
        <v>118</v>
      </c>
      <c r="J278" s="2" t="s">
        <v>1859</v>
      </c>
      <c r="K278" s="2" t="s">
        <v>2697</v>
      </c>
    </row>
    <row r="279" s="1" customFormat="1" ht="20" customHeight="1" spans="1:11">
      <c r="A279" s="2" t="s">
        <v>1569</v>
      </c>
      <c r="B279" s="2" t="s">
        <v>2698</v>
      </c>
      <c r="C279" s="2" t="s">
        <v>1571</v>
      </c>
      <c r="D279" s="2" t="s">
        <v>1572</v>
      </c>
      <c r="E279" s="2" t="s">
        <v>101</v>
      </c>
      <c r="F279" s="2" t="s">
        <v>81</v>
      </c>
      <c r="G279" s="2" t="s">
        <v>1857</v>
      </c>
      <c r="H279" s="2" t="s">
        <v>2699</v>
      </c>
      <c r="I279" s="2" t="s">
        <v>1572</v>
      </c>
      <c r="J279" s="2" t="s">
        <v>1859</v>
      </c>
      <c r="K279" s="2" t="s">
        <v>2700</v>
      </c>
    </row>
    <row r="280" s="1" customFormat="1" ht="20" customHeight="1" spans="1:11">
      <c r="A280" s="2" t="s">
        <v>106</v>
      </c>
      <c r="B280" s="2" t="s">
        <v>2701</v>
      </c>
      <c r="C280" s="2" t="s">
        <v>2702</v>
      </c>
      <c r="D280" s="2" t="s">
        <v>109</v>
      </c>
      <c r="E280" s="2" t="s">
        <v>110</v>
      </c>
      <c r="F280" s="2" t="s">
        <v>81</v>
      </c>
      <c r="G280" s="2" t="s">
        <v>1857</v>
      </c>
      <c r="H280" s="2" t="s">
        <v>2703</v>
      </c>
      <c r="I280" s="2" t="s">
        <v>109</v>
      </c>
      <c r="J280" s="2" t="s">
        <v>1859</v>
      </c>
      <c r="K280" s="2" t="s">
        <v>2704</v>
      </c>
    </row>
    <row r="281" s="1" customFormat="1" ht="20" customHeight="1" spans="1:11">
      <c r="A281" s="2" t="s">
        <v>628</v>
      </c>
      <c r="B281" s="2" t="s">
        <v>2705</v>
      </c>
      <c r="C281" s="2" t="s">
        <v>2706</v>
      </c>
      <c r="D281" s="2" t="s">
        <v>631</v>
      </c>
      <c r="E281" s="2" t="s">
        <v>80</v>
      </c>
      <c r="F281" s="2" t="s">
        <v>81</v>
      </c>
      <c r="G281" s="2" t="s">
        <v>1857</v>
      </c>
      <c r="H281" s="2" t="s">
        <v>1969</v>
      </c>
      <c r="I281" s="2" t="s">
        <v>631</v>
      </c>
      <c r="J281" s="2" t="s">
        <v>1859</v>
      </c>
      <c r="K281" s="2" t="s">
        <v>2707</v>
      </c>
    </row>
    <row r="282" s="1" customFormat="1" ht="20" customHeight="1" spans="1:11">
      <c r="A282" s="2" t="s">
        <v>1148</v>
      </c>
      <c r="B282" s="2" t="s">
        <v>2708</v>
      </c>
      <c r="C282" s="2" t="s">
        <v>1150</v>
      </c>
      <c r="D282" s="2" t="s">
        <v>1151</v>
      </c>
      <c r="E282" s="2" t="s">
        <v>101</v>
      </c>
      <c r="F282" s="2" t="s">
        <v>81</v>
      </c>
      <c r="G282" s="2" t="s">
        <v>1857</v>
      </c>
      <c r="H282" s="2" t="s">
        <v>2709</v>
      </c>
      <c r="I282" s="2" t="s">
        <v>1151</v>
      </c>
      <c r="J282" s="2" t="s">
        <v>1859</v>
      </c>
      <c r="K282" s="2" t="s">
        <v>2710</v>
      </c>
    </row>
    <row r="283" s="1" customFormat="1" ht="20" customHeight="1" spans="1:11">
      <c r="A283" s="2" t="s">
        <v>1585</v>
      </c>
      <c r="B283" s="2" t="s">
        <v>2711</v>
      </c>
      <c r="C283" s="2" t="s">
        <v>1587</v>
      </c>
      <c r="D283" s="2" t="s">
        <v>2712</v>
      </c>
      <c r="E283" s="2" t="s">
        <v>110</v>
      </c>
      <c r="F283" s="2" t="s">
        <v>81</v>
      </c>
      <c r="G283" s="2" t="s">
        <v>1857</v>
      </c>
      <c r="H283" s="2" t="s">
        <v>2713</v>
      </c>
      <c r="I283" s="2" t="s">
        <v>2714</v>
      </c>
      <c r="J283" s="2" t="s">
        <v>1859</v>
      </c>
      <c r="K283" s="2" t="s">
        <v>2715</v>
      </c>
    </row>
    <row r="284" s="1" customFormat="1" ht="20" customHeight="1" spans="1:11">
      <c r="A284" s="2" t="s">
        <v>1353</v>
      </c>
      <c r="B284" s="2" t="s">
        <v>2716</v>
      </c>
      <c r="C284" s="2" t="s">
        <v>1355</v>
      </c>
      <c r="D284" s="2" t="s">
        <v>1356</v>
      </c>
      <c r="E284" s="2" t="s">
        <v>288</v>
      </c>
      <c r="F284" s="2" t="s">
        <v>81</v>
      </c>
      <c r="G284" s="2" t="s">
        <v>1857</v>
      </c>
      <c r="H284" s="2" t="s">
        <v>2717</v>
      </c>
      <c r="I284" s="2" t="s">
        <v>1356</v>
      </c>
      <c r="J284" s="2" t="s">
        <v>1859</v>
      </c>
      <c r="K284" s="2" t="s">
        <v>2718</v>
      </c>
    </row>
    <row r="285" s="1" customFormat="1" ht="20" customHeight="1" spans="1:11">
      <c r="A285" s="2" t="s">
        <v>632</v>
      </c>
      <c r="B285" s="2" t="s">
        <v>2719</v>
      </c>
      <c r="C285" s="2" t="s">
        <v>634</v>
      </c>
      <c r="D285" s="2" t="s">
        <v>635</v>
      </c>
      <c r="E285" s="2" t="s">
        <v>80</v>
      </c>
      <c r="F285" s="2" t="s">
        <v>81</v>
      </c>
      <c r="G285" s="2" t="s">
        <v>1857</v>
      </c>
      <c r="H285" s="2" t="s">
        <v>2720</v>
      </c>
      <c r="I285" s="2" t="s">
        <v>635</v>
      </c>
      <c r="J285" s="2" t="s">
        <v>1859</v>
      </c>
      <c r="K285" s="2" t="s">
        <v>2721</v>
      </c>
    </row>
    <row r="286" s="1" customFormat="1" ht="20" customHeight="1" spans="1:11">
      <c r="A286" s="2" t="s">
        <v>778</v>
      </c>
      <c r="B286" s="2" t="s">
        <v>2722</v>
      </c>
      <c r="C286" s="2" t="s">
        <v>780</v>
      </c>
      <c r="D286" s="2" t="s">
        <v>781</v>
      </c>
      <c r="E286" s="2" t="s">
        <v>101</v>
      </c>
      <c r="F286" s="2" t="s">
        <v>81</v>
      </c>
      <c r="G286" s="2" t="s">
        <v>1857</v>
      </c>
      <c r="H286" s="2" t="s">
        <v>2537</v>
      </c>
      <c r="I286" s="2" t="s">
        <v>781</v>
      </c>
      <c r="J286" s="2" t="s">
        <v>1859</v>
      </c>
      <c r="K286" s="2" t="s">
        <v>2723</v>
      </c>
    </row>
    <row r="287" s="1" customFormat="1" ht="20" customHeight="1" spans="1:11">
      <c r="A287" s="2" t="s">
        <v>910</v>
      </c>
      <c r="B287" s="2" t="s">
        <v>2724</v>
      </c>
      <c r="C287" s="2" t="s">
        <v>912</v>
      </c>
      <c r="D287" s="2" t="s">
        <v>913</v>
      </c>
      <c r="E287" s="2" t="s">
        <v>110</v>
      </c>
      <c r="F287" s="2" t="s">
        <v>81</v>
      </c>
      <c r="G287" s="2" t="s">
        <v>1857</v>
      </c>
      <c r="H287" s="2" t="s">
        <v>2725</v>
      </c>
      <c r="I287" s="2" t="s">
        <v>913</v>
      </c>
      <c r="J287" s="2" t="s">
        <v>1859</v>
      </c>
      <c r="K287" s="2" t="s">
        <v>2726</v>
      </c>
    </row>
    <row r="288" s="1" customFormat="1" ht="20" customHeight="1" spans="1:11">
      <c r="A288" s="2" t="s">
        <v>904</v>
      </c>
      <c r="B288" s="2" t="s">
        <v>2727</v>
      </c>
      <c r="C288" s="2" t="s">
        <v>906</v>
      </c>
      <c r="D288" s="2" t="s">
        <v>907</v>
      </c>
      <c r="E288" s="2" t="s">
        <v>101</v>
      </c>
      <c r="F288" s="2" t="s">
        <v>81</v>
      </c>
      <c r="G288" s="2" t="s">
        <v>1857</v>
      </c>
      <c r="H288" s="2" t="s">
        <v>2728</v>
      </c>
      <c r="I288" s="2" t="s">
        <v>907</v>
      </c>
      <c r="J288" s="2" t="s">
        <v>1859</v>
      </c>
      <c r="K288" s="2" t="s">
        <v>2729</v>
      </c>
    </row>
    <row r="289" s="1" customFormat="1" ht="20" customHeight="1" spans="1:11">
      <c r="A289" s="2" t="s">
        <v>1429</v>
      </c>
      <c r="B289" s="2" t="s">
        <v>2730</v>
      </c>
      <c r="C289" s="2" t="s">
        <v>1431</v>
      </c>
      <c r="D289" s="2" t="s">
        <v>2731</v>
      </c>
      <c r="E289" s="2" t="s">
        <v>288</v>
      </c>
      <c r="F289" s="2" t="s">
        <v>81</v>
      </c>
      <c r="G289" s="2" t="s">
        <v>1857</v>
      </c>
      <c r="H289" s="2" t="s">
        <v>2732</v>
      </c>
      <c r="I289" s="2" t="s">
        <v>2733</v>
      </c>
      <c r="J289" s="2" t="s">
        <v>1859</v>
      </c>
      <c r="K289" s="2" t="s">
        <v>2734</v>
      </c>
    </row>
    <row r="290" s="1" customFormat="1" ht="20" customHeight="1" spans="1:11">
      <c r="A290" s="2" t="s">
        <v>620</v>
      </c>
      <c r="B290" s="2" t="s">
        <v>2735</v>
      </c>
      <c r="C290" s="2" t="s">
        <v>622</v>
      </c>
      <c r="D290" s="2" t="s">
        <v>623</v>
      </c>
      <c r="E290" s="2" t="s">
        <v>624</v>
      </c>
      <c r="F290" s="2" t="s">
        <v>81</v>
      </c>
      <c r="G290" s="2" t="s">
        <v>1857</v>
      </c>
      <c r="H290" s="2" t="s">
        <v>2736</v>
      </c>
      <c r="I290" s="2" t="s">
        <v>623</v>
      </c>
      <c r="J290" s="2" t="s">
        <v>1859</v>
      </c>
      <c r="K290" s="2" t="s">
        <v>2737</v>
      </c>
    </row>
    <row r="291" s="1" customFormat="1" ht="20" customHeight="1" spans="1:11">
      <c r="A291" s="2" t="s">
        <v>276</v>
      </c>
      <c r="B291" s="2" t="s">
        <v>2738</v>
      </c>
      <c r="C291" s="2" t="s">
        <v>278</v>
      </c>
      <c r="D291" s="2" t="s">
        <v>279</v>
      </c>
      <c r="E291" s="2" t="s">
        <v>101</v>
      </c>
      <c r="F291" s="2" t="s">
        <v>81</v>
      </c>
      <c r="G291" s="2" t="s">
        <v>1857</v>
      </c>
      <c r="H291" s="2" t="s">
        <v>2739</v>
      </c>
      <c r="I291" s="2" t="s">
        <v>279</v>
      </c>
      <c r="J291" s="2" t="s">
        <v>1859</v>
      </c>
      <c r="K291" s="2" t="s">
        <v>2740</v>
      </c>
    </row>
    <row r="292" s="1" customFormat="1" ht="20" customHeight="1" spans="1:11">
      <c r="A292" s="2" t="s">
        <v>821</v>
      </c>
      <c r="B292" s="2" t="s">
        <v>2741</v>
      </c>
      <c r="C292" s="2" t="s">
        <v>2742</v>
      </c>
      <c r="D292" s="2" t="s">
        <v>2743</v>
      </c>
      <c r="E292" s="2" t="s">
        <v>80</v>
      </c>
      <c r="F292" s="2" t="s">
        <v>81</v>
      </c>
      <c r="G292" s="2" t="s">
        <v>1857</v>
      </c>
      <c r="H292" s="2" t="s">
        <v>2744</v>
      </c>
      <c r="I292" s="2" t="s">
        <v>2745</v>
      </c>
      <c r="J292" s="2" t="s">
        <v>1859</v>
      </c>
      <c r="K292" s="2" t="s">
        <v>2746</v>
      </c>
    </row>
    <row r="293" s="1" customFormat="1" ht="20" customHeight="1" spans="1:11">
      <c r="A293" s="2" t="s">
        <v>787</v>
      </c>
      <c r="B293" s="2" t="s">
        <v>2747</v>
      </c>
      <c r="C293" s="2" t="s">
        <v>2748</v>
      </c>
      <c r="D293" s="2" t="s">
        <v>790</v>
      </c>
      <c r="E293" s="2" t="s">
        <v>80</v>
      </c>
      <c r="F293" s="2" t="s">
        <v>81</v>
      </c>
      <c r="G293" s="2" t="s">
        <v>1857</v>
      </c>
      <c r="H293" s="2" t="s">
        <v>2017</v>
      </c>
      <c r="I293" s="2" t="s">
        <v>790</v>
      </c>
      <c r="J293" s="2" t="s">
        <v>1859</v>
      </c>
      <c r="K293" s="2" t="s">
        <v>2749</v>
      </c>
    </row>
    <row r="294" s="1" customFormat="1" ht="20" customHeight="1" spans="1:11">
      <c r="A294" s="2" t="s">
        <v>1591</v>
      </c>
      <c r="B294" s="2" t="s">
        <v>2750</v>
      </c>
      <c r="C294" s="2" t="s">
        <v>1593</v>
      </c>
      <c r="D294" s="2" t="s">
        <v>1594</v>
      </c>
      <c r="E294" s="2" t="s">
        <v>101</v>
      </c>
      <c r="F294" s="2" t="s">
        <v>81</v>
      </c>
      <c r="G294" s="2" t="s">
        <v>1857</v>
      </c>
      <c r="H294" s="2" t="s">
        <v>2751</v>
      </c>
      <c r="I294" s="2" t="s">
        <v>1594</v>
      </c>
      <c r="J294" s="2" t="s">
        <v>1859</v>
      </c>
      <c r="K294" s="2" t="s">
        <v>2752</v>
      </c>
    </row>
    <row r="295" s="1" customFormat="1" ht="20" customHeight="1" spans="1:11">
      <c r="A295" s="2" t="s">
        <v>1657</v>
      </c>
      <c r="B295" s="2" t="s">
        <v>2753</v>
      </c>
      <c r="C295" s="2" t="s">
        <v>1659</v>
      </c>
      <c r="D295" s="2" t="s">
        <v>2754</v>
      </c>
      <c r="E295" s="2" t="s">
        <v>80</v>
      </c>
      <c r="F295" s="2" t="s">
        <v>81</v>
      </c>
      <c r="G295" s="2" t="s">
        <v>1857</v>
      </c>
      <c r="H295" s="2" t="s">
        <v>2755</v>
      </c>
      <c r="I295" s="2" t="s">
        <v>2756</v>
      </c>
      <c r="J295" s="2" t="s">
        <v>1859</v>
      </c>
      <c r="K295" s="2" t="s">
        <v>2757</v>
      </c>
    </row>
    <row r="296" s="1" customFormat="1" ht="20" customHeight="1" spans="1:11">
      <c r="A296" s="2" t="s">
        <v>1266</v>
      </c>
      <c r="B296" s="2" t="s">
        <v>2758</v>
      </c>
      <c r="C296" s="2" t="s">
        <v>1268</v>
      </c>
      <c r="D296" s="2" t="s">
        <v>1269</v>
      </c>
      <c r="E296" s="2" t="s">
        <v>80</v>
      </c>
      <c r="F296" s="2" t="s">
        <v>81</v>
      </c>
      <c r="G296" s="2" t="s">
        <v>1857</v>
      </c>
      <c r="H296" s="2" t="s">
        <v>2213</v>
      </c>
      <c r="I296" s="2" t="s">
        <v>1269</v>
      </c>
      <c r="J296" s="2" t="s">
        <v>1859</v>
      </c>
      <c r="K296" s="2" t="s">
        <v>2759</v>
      </c>
    </row>
    <row r="297" s="1" customFormat="1" ht="20" customHeight="1" spans="1:11">
      <c r="A297" s="2" t="s">
        <v>782</v>
      </c>
      <c r="B297" s="2" t="s">
        <v>2760</v>
      </c>
      <c r="C297" s="2" t="s">
        <v>784</v>
      </c>
      <c r="D297" s="2" t="s">
        <v>785</v>
      </c>
      <c r="E297" s="2" t="s">
        <v>80</v>
      </c>
      <c r="F297" s="2" t="s">
        <v>81</v>
      </c>
      <c r="G297" s="2" t="s">
        <v>1857</v>
      </c>
      <c r="H297" s="2" t="s">
        <v>2196</v>
      </c>
      <c r="I297" s="2" t="s">
        <v>785</v>
      </c>
      <c r="J297" s="2" t="s">
        <v>1859</v>
      </c>
      <c r="K297" s="2" t="s">
        <v>2761</v>
      </c>
    </row>
    <row r="298" s="1" customFormat="1" ht="20" customHeight="1" spans="1:11">
      <c r="A298" s="2" t="s">
        <v>892</v>
      </c>
      <c r="B298" s="2" t="s">
        <v>2762</v>
      </c>
      <c r="C298" s="2" t="s">
        <v>894</v>
      </c>
      <c r="D298" s="2" t="s">
        <v>2763</v>
      </c>
      <c r="E298" s="2" t="s">
        <v>80</v>
      </c>
      <c r="F298" s="2" t="s">
        <v>81</v>
      </c>
      <c r="G298" s="2" t="s">
        <v>1857</v>
      </c>
      <c r="H298" s="2" t="s">
        <v>2764</v>
      </c>
      <c r="I298" s="2" t="s">
        <v>2763</v>
      </c>
      <c r="J298" s="2" t="s">
        <v>1859</v>
      </c>
      <c r="K298" s="2" t="s">
        <v>2765</v>
      </c>
    </row>
    <row r="299" s="1" customFormat="1" ht="20" customHeight="1" spans="1:11">
      <c r="A299" s="2" t="s">
        <v>2766</v>
      </c>
      <c r="B299" s="2" t="s">
        <v>2767</v>
      </c>
      <c r="C299" s="2" t="s">
        <v>2768</v>
      </c>
      <c r="D299" s="2" t="s">
        <v>2769</v>
      </c>
      <c r="E299" s="2" t="s">
        <v>80</v>
      </c>
      <c r="F299" s="2" t="s">
        <v>81</v>
      </c>
      <c r="G299" s="2" t="s">
        <v>1857</v>
      </c>
      <c r="H299" s="2" t="s">
        <v>2040</v>
      </c>
      <c r="I299" s="2" t="s">
        <v>2769</v>
      </c>
      <c r="J299" s="2" t="s">
        <v>1859</v>
      </c>
      <c r="K299" s="2" t="s">
        <v>2770</v>
      </c>
    </row>
    <row r="300" s="1" customFormat="1" ht="20" customHeight="1" spans="1:11">
      <c r="A300" s="2" t="s">
        <v>1409</v>
      </c>
      <c r="B300" s="2" t="s">
        <v>2771</v>
      </c>
      <c r="C300" s="2" t="s">
        <v>1411</v>
      </c>
      <c r="D300" s="2" t="s">
        <v>1412</v>
      </c>
      <c r="E300" s="2" t="s">
        <v>624</v>
      </c>
      <c r="F300" s="2" t="s">
        <v>81</v>
      </c>
      <c r="G300" s="2" t="s">
        <v>1857</v>
      </c>
      <c r="H300" s="2" t="s">
        <v>2772</v>
      </c>
      <c r="I300" s="2" t="s">
        <v>1412</v>
      </c>
      <c r="J300" s="2" t="s">
        <v>1859</v>
      </c>
      <c r="K300" s="2" t="s">
        <v>2773</v>
      </c>
    </row>
    <row r="301" s="1" customFormat="1" ht="20" customHeight="1" spans="1:11">
      <c r="A301" s="2" t="s">
        <v>1575</v>
      </c>
      <c r="B301" s="2" t="s">
        <v>2774</v>
      </c>
      <c r="C301" s="2" t="s">
        <v>1411</v>
      </c>
      <c r="D301" s="2" t="s">
        <v>1576</v>
      </c>
      <c r="E301" s="2" t="s">
        <v>1577</v>
      </c>
      <c r="F301" s="2" t="s">
        <v>81</v>
      </c>
      <c r="G301" s="2" t="s">
        <v>1857</v>
      </c>
      <c r="H301" s="2" t="s">
        <v>2775</v>
      </c>
      <c r="I301" s="2" t="s">
        <v>1576</v>
      </c>
      <c r="J301" s="2" t="s">
        <v>1859</v>
      </c>
      <c r="K301" s="2" t="s">
        <v>2776</v>
      </c>
    </row>
    <row r="302" s="1" customFormat="1" ht="20" customHeight="1" spans="1:11">
      <c r="A302" s="2" t="s">
        <v>1580</v>
      </c>
      <c r="B302" s="2" t="s">
        <v>2777</v>
      </c>
      <c r="C302" s="2" t="s">
        <v>1582</v>
      </c>
      <c r="D302" s="2" t="s">
        <v>1583</v>
      </c>
      <c r="E302" s="2" t="s">
        <v>80</v>
      </c>
      <c r="F302" s="2" t="s">
        <v>81</v>
      </c>
      <c r="G302" s="2" t="s">
        <v>1857</v>
      </c>
      <c r="H302" s="2" t="s">
        <v>1874</v>
      </c>
      <c r="I302" s="2" t="s">
        <v>1583</v>
      </c>
      <c r="J302" s="2" t="s">
        <v>1859</v>
      </c>
      <c r="K302" s="2" t="s">
        <v>2778</v>
      </c>
    </row>
    <row r="303" s="1" customFormat="1" ht="20" customHeight="1" spans="1:11">
      <c r="A303" s="2" t="s">
        <v>1437</v>
      </c>
      <c r="B303" s="2" t="s">
        <v>2779</v>
      </c>
      <c r="C303" s="2" t="s">
        <v>1439</v>
      </c>
      <c r="D303" s="2" t="s">
        <v>1440</v>
      </c>
      <c r="E303" s="2" t="s">
        <v>101</v>
      </c>
      <c r="F303" s="2" t="s">
        <v>81</v>
      </c>
      <c r="G303" s="2" t="s">
        <v>1857</v>
      </c>
      <c r="H303" s="2" t="s">
        <v>2780</v>
      </c>
      <c r="I303" s="2" t="s">
        <v>1440</v>
      </c>
      <c r="J303" s="2" t="s">
        <v>1859</v>
      </c>
      <c r="K303" s="2" t="s">
        <v>2781</v>
      </c>
    </row>
    <row r="304" s="1" customFormat="1" ht="20" customHeight="1" spans="1:11">
      <c r="A304" s="2" t="s">
        <v>1254</v>
      </c>
      <c r="B304" s="2" t="s">
        <v>2782</v>
      </c>
      <c r="C304" s="2" t="s">
        <v>1256</v>
      </c>
      <c r="D304" s="2" t="s">
        <v>1257</v>
      </c>
      <c r="E304" s="2" t="s">
        <v>80</v>
      </c>
      <c r="F304" s="2" t="s">
        <v>81</v>
      </c>
      <c r="G304" s="2" t="s">
        <v>1857</v>
      </c>
      <c r="H304" s="2" t="s">
        <v>2783</v>
      </c>
      <c r="I304" s="2" t="s">
        <v>1257</v>
      </c>
      <c r="J304" s="2" t="s">
        <v>1859</v>
      </c>
      <c r="K304" s="2" t="s">
        <v>2784</v>
      </c>
    </row>
    <row r="305" s="1" customFormat="1" ht="20" customHeight="1" spans="1:11">
      <c r="A305" s="2" t="s">
        <v>1262</v>
      </c>
      <c r="B305" s="2" t="s">
        <v>2785</v>
      </c>
      <c r="C305" s="2" t="s">
        <v>1256</v>
      </c>
      <c r="D305" s="2" t="s">
        <v>1257</v>
      </c>
      <c r="E305" s="2" t="s">
        <v>80</v>
      </c>
      <c r="F305" s="2" t="s">
        <v>81</v>
      </c>
      <c r="G305" s="2" t="s">
        <v>1857</v>
      </c>
      <c r="H305" s="2" t="s">
        <v>2213</v>
      </c>
      <c r="I305" s="2" t="s">
        <v>1257</v>
      </c>
      <c r="J305" s="2" t="s">
        <v>1859</v>
      </c>
      <c r="K305" s="2" t="s">
        <v>2786</v>
      </c>
    </row>
    <row r="306" s="1" customFormat="1" ht="20" customHeight="1" spans="1:11">
      <c r="A306" s="2" t="s">
        <v>771</v>
      </c>
      <c r="B306" s="2" t="s">
        <v>2787</v>
      </c>
      <c r="C306" s="2" t="s">
        <v>773</v>
      </c>
      <c r="D306" s="2" t="s">
        <v>2788</v>
      </c>
      <c r="E306" s="2" t="s">
        <v>80</v>
      </c>
      <c r="F306" s="2" t="s">
        <v>81</v>
      </c>
      <c r="G306" s="2" t="s">
        <v>1857</v>
      </c>
      <c r="H306" s="2" t="s">
        <v>2789</v>
      </c>
      <c r="I306" s="2" t="s">
        <v>2790</v>
      </c>
      <c r="J306" s="2" t="s">
        <v>1859</v>
      </c>
      <c r="K306" s="2" t="s">
        <v>2791</v>
      </c>
    </row>
    <row r="307" s="1" customFormat="1" ht="20" customHeight="1" spans="1:11">
      <c r="A307" s="2" t="s">
        <v>87</v>
      </c>
      <c r="B307" s="2" t="s">
        <v>2792</v>
      </c>
      <c r="C307" s="2" t="s">
        <v>89</v>
      </c>
      <c r="D307" s="2" t="s">
        <v>90</v>
      </c>
      <c r="E307" s="2" t="s">
        <v>80</v>
      </c>
      <c r="F307" s="2" t="s">
        <v>81</v>
      </c>
      <c r="G307" s="2" t="s">
        <v>1857</v>
      </c>
      <c r="H307" s="2" t="s">
        <v>2241</v>
      </c>
      <c r="I307" s="2" t="s">
        <v>90</v>
      </c>
      <c r="J307" s="2" t="s">
        <v>1859</v>
      </c>
      <c r="K307" s="2" t="s">
        <v>2793</v>
      </c>
    </row>
    <row r="308" s="1" customFormat="1" ht="20" customHeight="1" spans="1:11">
      <c r="A308" s="2" t="s">
        <v>1402</v>
      </c>
      <c r="B308" s="2" t="s">
        <v>2794</v>
      </c>
      <c r="C308" s="2" t="s">
        <v>1404</v>
      </c>
      <c r="D308" s="2" t="s">
        <v>1405</v>
      </c>
      <c r="E308" s="2" t="s">
        <v>101</v>
      </c>
      <c r="F308" s="2" t="s">
        <v>81</v>
      </c>
      <c r="G308" s="2" t="s">
        <v>1857</v>
      </c>
      <c r="H308" s="2" t="s">
        <v>2795</v>
      </c>
      <c r="I308" s="2" t="s">
        <v>1405</v>
      </c>
      <c r="J308" s="2" t="s">
        <v>1859</v>
      </c>
      <c r="K308" s="2" t="s">
        <v>2796</v>
      </c>
    </row>
    <row r="309" s="1" customFormat="1" ht="20" customHeight="1" spans="1:11">
      <c r="A309" s="2" t="s">
        <v>96</v>
      </c>
      <c r="B309" s="2" t="s">
        <v>2797</v>
      </c>
      <c r="C309" s="2" t="s">
        <v>98</v>
      </c>
      <c r="D309" s="2" t="s">
        <v>99</v>
      </c>
      <c r="E309" s="2" t="s">
        <v>101</v>
      </c>
      <c r="F309" s="2" t="s">
        <v>81</v>
      </c>
      <c r="G309" s="2" t="s">
        <v>1857</v>
      </c>
      <c r="H309" s="2" t="s">
        <v>2320</v>
      </c>
      <c r="I309" s="2" t="s">
        <v>99</v>
      </c>
      <c r="J309" s="2" t="s">
        <v>1859</v>
      </c>
      <c r="K309" s="2" t="s">
        <v>2798</v>
      </c>
    </row>
    <row r="310" s="1" customFormat="1" ht="20" customHeight="1" spans="1:11">
      <c r="A310" s="2" t="s">
        <v>612</v>
      </c>
      <c r="B310" s="2" t="s">
        <v>2799</v>
      </c>
      <c r="C310" s="2" t="s">
        <v>614</v>
      </c>
      <c r="D310" s="2" t="s">
        <v>615</v>
      </c>
      <c r="E310" s="2" t="s">
        <v>288</v>
      </c>
      <c r="F310" s="2" t="s">
        <v>81</v>
      </c>
      <c r="G310" s="2" t="s">
        <v>1857</v>
      </c>
      <c r="H310" s="2" t="s">
        <v>2800</v>
      </c>
      <c r="I310" s="2" t="s">
        <v>615</v>
      </c>
      <c r="J310" s="2" t="s">
        <v>1859</v>
      </c>
      <c r="K310" s="2" t="s">
        <v>2801</v>
      </c>
    </row>
    <row r="311" s="1" customFormat="1" ht="20" customHeight="1" spans="1:11">
      <c r="A311" s="2" t="s">
        <v>270</v>
      </c>
      <c r="B311" s="2" t="s">
        <v>2802</v>
      </c>
      <c r="C311" s="2" t="s">
        <v>2803</v>
      </c>
      <c r="D311" s="2" t="s">
        <v>273</v>
      </c>
      <c r="E311" s="2" t="s">
        <v>80</v>
      </c>
      <c r="F311" s="2" t="s">
        <v>81</v>
      </c>
      <c r="G311" s="2" t="s">
        <v>1857</v>
      </c>
      <c r="H311" s="2" t="s">
        <v>1920</v>
      </c>
      <c r="I311" s="2" t="s">
        <v>273</v>
      </c>
      <c r="J311" s="2" t="s">
        <v>1859</v>
      </c>
      <c r="K311" s="2" t="s">
        <v>2804</v>
      </c>
    </row>
    <row r="312" s="1" customFormat="1" ht="20" customHeight="1" spans="1:11">
      <c r="A312" s="2" t="s">
        <v>261</v>
      </c>
      <c r="B312" s="2" t="s">
        <v>2805</v>
      </c>
      <c r="C312" s="2" t="s">
        <v>2806</v>
      </c>
      <c r="D312" s="2" t="s">
        <v>264</v>
      </c>
      <c r="E312" s="2" t="s">
        <v>80</v>
      </c>
      <c r="F312" s="2" t="s">
        <v>81</v>
      </c>
      <c r="G312" s="2" t="s">
        <v>1857</v>
      </c>
      <c r="H312" s="2" t="s">
        <v>2807</v>
      </c>
      <c r="I312" s="2" t="s">
        <v>264</v>
      </c>
      <c r="J312" s="2" t="s">
        <v>1859</v>
      </c>
      <c r="K312" s="2" t="s">
        <v>2808</v>
      </c>
    </row>
    <row r="313" s="1" customFormat="1" ht="20" customHeight="1" spans="1:11">
      <c r="A313" s="2" t="s">
        <v>2809</v>
      </c>
      <c r="B313" s="2" t="s">
        <v>2810</v>
      </c>
      <c r="C313" s="2" t="s">
        <v>2811</v>
      </c>
      <c r="D313" s="2" t="s">
        <v>2812</v>
      </c>
      <c r="E313" s="2" t="s">
        <v>110</v>
      </c>
      <c r="F313" s="2" t="s">
        <v>81</v>
      </c>
      <c r="G313" s="2" t="s">
        <v>1857</v>
      </c>
      <c r="H313" s="2" t="s">
        <v>2040</v>
      </c>
      <c r="I313" s="2" t="s">
        <v>2812</v>
      </c>
      <c r="J313" s="2" t="s">
        <v>1859</v>
      </c>
      <c r="K313" s="2" t="s">
        <v>2813</v>
      </c>
    </row>
    <row r="314" s="1" customFormat="1" ht="20" customHeight="1" spans="1:11">
      <c r="A314" s="2" t="s">
        <v>454</v>
      </c>
      <c r="B314" s="2" t="s">
        <v>2814</v>
      </c>
      <c r="C314" s="2" t="s">
        <v>456</v>
      </c>
      <c r="D314" s="2" t="s">
        <v>2815</v>
      </c>
      <c r="E314" s="2" t="s">
        <v>101</v>
      </c>
      <c r="F314" s="2" t="s">
        <v>81</v>
      </c>
      <c r="G314" s="2" t="s">
        <v>1857</v>
      </c>
      <c r="H314" s="2" t="s">
        <v>2816</v>
      </c>
      <c r="I314" s="2" t="s">
        <v>2817</v>
      </c>
      <c r="J314" s="2" t="s">
        <v>1859</v>
      </c>
      <c r="K314" s="2" t="s">
        <v>2818</v>
      </c>
    </row>
    <row r="315" s="1" customFormat="1" ht="20" customHeight="1" spans="1:11">
      <c r="A315" s="2" t="s">
        <v>71</v>
      </c>
      <c r="B315" s="2" t="s">
        <v>2819</v>
      </c>
      <c r="C315" s="2" t="s">
        <v>76</v>
      </c>
      <c r="D315" s="2" t="s">
        <v>78</v>
      </c>
      <c r="E315" s="2" t="s">
        <v>80</v>
      </c>
      <c r="F315" s="2" t="s">
        <v>81</v>
      </c>
      <c r="G315" s="2" t="s">
        <v>1857</v>
      </c>
      <c r="H315" s="2" t="s">
        <v>2272</v>
      </c>
      <c r="I315" s="2" t="s">
        <v>78</v>
      </c>
      <c r="J315" s="2" t="s">
        <v>1859</v>
      </c>
      <c r="K315" s="2" t="s">
        <v>2820</v>
      </c>
    </row>
    <row r="316" s="1" customFormat="1" ht="20" customHeight="1" spans="1:11">
      <c r="A316" s="2" t="s">
        <v>1071</v>
      </c>
      <c r="B316" s="2" t="s">
        <v>2821</v>
      </c>
      <c r="C316" s="2" t="s">
        <v>1073</v>
      </c>
      <c r="D316" s="2" t="s">
        <v>1074</v>
      </c>
      <c r="E316" s="2" t="s">
        <v>110</v>
      </c>
      <c r="F316" s="2" t="s">
        <v>81</v>
      </c>
      <c r="G316" s="2" t="s">
        <v>1857</v>
      </c>
      <c r="H316" s="2" t="s">
        <v>2822</v>
      </c>
      <c r="I316" s="2" t="s">
        <v>1074</v>
      </c>
      <c r="J316" s="2" t="s">
        <v>1859</v>
      </c>
      <c r="K316" s="2" t="s">
        <v>2823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2021-04-12T09:28:09Z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E4855718F4814EBC8AA05163C2E06F7B</vt:lpwstr>
  </property>
</Properties>
</file>