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对账!$A$1:$I$169</definedName>
  </definedNames>
  <calcPr calcId="144525"/>
</workbook>
</file>

<file path=xl/sharedStrings.xml><?xml version="1.0" encoding="utf-8"?>
<sst xmlns="http://schemas.openxmlformats.org/spreadsheetml/2006/main" count="8802" uniqueCount="1743">
  <si>
    <t>去哪儿网酒店预付对账单</t>
  </si>
  <si>
    <t>供应商名称：</t>
  </si>
  <si>
    <t>环球爱游</t>
  </si>
  <si>
    <t>结算周期：</t>
  </si>
  <si>
    <t>2021-04-14至2021-04-15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</si>
  <si>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</si>
  <si>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</si>
  <si>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</si>
  <si>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</si>
  <si>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</si>
  <si>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</si>
  <si>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</si>
  <si>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</si>
  <si>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</si>
  <si>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</si>
  <si>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</si>
  <si>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</si>
  <si>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</si>
  <si>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</si>
  <si>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</si>
  <si>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¥72,201.00</t>
  </si>
  <si>
    <t>¥2,526.00</t>
  </si>
  <si>
    <t>¥9,327.00</t>
  </si>
  <si>
    <t>-¥5,114.73</t>
  </si>
  <si>
    <t>¥55,233.27</t>
  </si>
  <si>
    <t>分类信息</t>
  </si>
  <si>
    <t>业务类型</t>
  </si>
  <si>
    <t>酒店预付（点击查看明细）</t>
  </si>
  <si>
    <t>¥60,348.00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</si>
  <si>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</si>
  <si>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</si>
  <si>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</si>
  <si>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</si>
  <si>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</si>
  <si>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</si>
  <si>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</si>
  <si>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</si>
  <si>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</si>
  <si>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</si>
  <si>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</si>
  <si>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</si>
  <si>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</si>
  <si>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</si>
  <si>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</si>
  <si>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</si>
  <si>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</si>
  <si>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</si>
  <si>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</si>
  <si>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</si>
  <si>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</si>
  <si>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</si>
  <si>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</si>
  <si>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</si>
  <si>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</si>
  <si>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</si>
  <si>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</si>
  <si>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</si>
  <si>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</si>
  <si>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</si>
  <si>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</si>
  <si>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</si>
  <si>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</si>
  <si>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</si>
  <si>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</si>
  <si>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</si>
  <si>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</si>
  <si>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</si>
  <si>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</si>
  <si>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</si>
  <si>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</si>
  <si>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</si>
  <si>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</si>
  <si>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102602110274</t>
  </si>
  <si>
    <t>酒店预付</t>
  </si>
  <si>
    <t>否</t>
  </si>
  <si>
    <t>普通</t>
  </si>
  <si>
    <t>268925951</t>
  </si>
  <si>
    <t>锦江都城(青岛新都心凯德广场店)</t>
  </si>
  <si>
    <t>1616855</t>
  </si>
  <si>
    <t>耿鸿豪</t>
  </si>
  <si>
    <t>2021-04-14</t>
  </si>
  <si>
    <t>2021-04-21</t>
  </si>
  <si>
    <t>¥2,884.00</t>
  </si>
  <si>
    <t>2021-04-14 17:06:14</t>
  </si>
  <si>
    <t>¥358.00</t>
  </si>
  <si>
    <t>精致双床房</t>
  </si>
  <si>
    <t>WEBSITE</t>
  </si>
  <si>
    <t>102596680611</t>
  </si>
  <si>
    <t>268945499</t>
  </si>
  <si>
    <t>隅花原山间设计酒店(三亚凤凰机场店)</t>
  </si>
  <si>
    <t>冯文静</t>
  </si>
  <si>
    <t>2021-04-08</t>
  </si>
  <si>
    <t>2021-04-15</t>
  </si>
  <si>
    <t>¥207.00</t>
  </si>
  <si>
    <t>¥27.00</t>
  </si>
  <si>
    <t>¥180.00</t>
  </si>
  <si>
    <t>山间偶遇双床房</t>
  </si>
  <si>
    <t>102601756799</t>
  </si>
  <si>
    <t>294202819</t>
  </si>
  <si>
    <t>花筑·佛山逢简润岚雅居民宿</t>
  </si>
  <si>
    <t>彭菲</t>
  </si>
  <si>
    <t>2021-04-13</t>
  </si>
  <si>
    <t>¥478.00</t>
  </si>
  <si>
    <t>¥63.00</t>
  </si>
  <si>
    <t>¥415.00</t>
  </si>
  <si>
    <t>榜眼阳光双床房</t>
  </si>
  <si>
    <t>102601983165</t>
  </si>
  <si>
    <t>277399610</t>
  </si>
  <si>
    <t>希岸酒店(南昌滕王阁步行街店)</t>
  </si>
  <si>
    <t>刘建民</t>
  </si>
  <si>
    <t>¥243.00</t>
  </si>
  <si>
    <t>¥32.00</t>
  </si>
  <si>
    <t>¥211.00</t>
  </si>
  <si>
    <t>玲珑大床房</t>
  </si>
  <si>
    <t>102602556388</t>
  </si>
  <si>
    <t>294444718</t>
  </si>
  <si>
    <t>格林豪泰(咸宁火车站店)</t>
  </si>
  <si>
    <t>程彩嵋</t>
  </si>
  <si>
    <t>¥151.00</t>
  </si>
  <si>
    <t>¥20.00</t>
  </si>
  <si>
    <t>¥131.00</t>
  </si>
  <si>
    <t>商务标准间</t>
  </si>
  <si>
    <t>102602821433</t>
  </si>
  <si>
    <t>286758517</t>
  </si>
  <si>
    <t>格林豪泰(宁波会展中心汽车东站东店)</t>
  </si>
  <si>
    <t>周梁</t>
  </si>
  <si>
    <t>¥201.00</t>
  </si>
  <si>
    <t>¥174.00</t>
  </si>
  <si>
    <t>高级双床房</t>
  </si>
  <si>
    <t>102602247533</t>
  </si>
  <si>
    <t>288641974</t>
  </si>
  <si>
    <t>凯里亚德酒店(东莞市政府店)</t>
  </si>
  <si>
    <t>陈小军</t>
  </si>
  <si>
    <t>¥354.00</t>
  </si>
  <si>
    <t>¥47.00</t>
  </si>
  <si>
    <t>¥307.00</t>
  </si>
  <si>
    <t>景观大床房</t>
  </si>
  <si>
    <t>102602005623</t>
  </si>
  <si>
    <t>288652768</t>
  </si>
  <si>
    <t>万宁阳光精品酒店</t>
  </si>
  <si>
    <t>左磊</t>
  </si>
  <si>
    <t>¥147.00</t>
  </si>
  <si>
    <t>¥127.00</t>
  </si>
  <si>
    <t>豪华双人间</t>
  </si>
  <si>
    <t>102602234523</t>
  </si>
  <si>
    <t>286116865</t>
  </si>
  <si>
    <t>麗枫酒店(安顺高铁西站店)</t>
  </si>
  <si>
    <t>鲁冬月</t>
  </si>
  <si>
    <t>¥173.00</t>
  </si>
  <si>
    <t>¥23.00</t>
  </si>
  <si>
    <t>¥150.00</t>
  </si>
  <si>
    <t>标准双床房</t>
  </si>
  <si>
    <t>102602938312</t>
  </si>
  <si>
    <t>266552159</t>
  </si>
  <si>
    <t>7天连锁酒店(长沙步行街解放西路店)</t>
  </si>
  <si>
    <t>霍莉</t>
  </si>
  <si>
    <t>¥239.00</t>
  </si>
  <si>
    <t>102599104779</t>
  </si>
  <si>
    <t>294440272</t>
  </si>
  <si>
    <t>格林豪泰(乌鲁木齐飞机场天一国际城店)</t>
  </si>
  <si>
    <t>黄仁春</t>
  </si>
  <si>
    <t>2021-04-11</t>
  </si>
  <si>
    <t>¥161.00</t>
  </si>
  <si>
    <t>¥21.00</t>
  </si>
  <si>
    <t>¥140.00</t>
  </si>
  <si>
    <t>大床房</t>
  </si>
  <si>
    <t>102600756437</t>
  </si>
  <si>
    <t>268955054</t>
  </si>
  <si>
    <t>麗枫酒店(桂林中心广场象鼻山景区店)</t>
  </si>
  <si>
    <t>王蕾</t>
  </si>
  <si>
    <t>2021-04-12</t>
  </si>
  <si>
    <t>¥267.00</t>
  </si>
  <si>
    <t>¥35.00</t>
  </si>
  <si>
    <t>¥232.00</t>
  </si>
  <si>
    <t>豪华大床房</t>
  </si>
  <si>
    <t>102601814969</t>
  </si>
  <si>
    <t>282396271</t>
  </si>
  <si>
    <t>格林豪泰酒店(界首人民路国祯广场店)</t>
  </si>
  <si>
    <t>王黎波</t>
  </si>
  <si>
    <t>¥448.00</t>
  </si>
  <si>
    <t>¥60.00</t>
  </si>
  <si>
    <t>¥388.00</t>
  </si>
  <si>
    <t>102601698215</t>
  </si>
  <si>
    <t>295814278</t>
  </si>
  <si>
    <t>如家酒店(杭州火车东站西广场店)</t>
  </si>
  <si>
    <t>鲁南</t>
  </si>
  <si>
    <t>¥368.00</t>
  </si>
  <si>
    <t>¥48.00</t>
  </si>
  <si>
    <t>¥320.00</t>
  </si>
  <si>
    <t>102601780160</t>
  </si>
  <si>
    <t>288762496</t>
  </si>
  <si>
    <t>旺角酒店(镇雄妇女儿童医院店)</t>
  </si>
  <si>
    <t>肖雪梅</t>
  </si>
  <si>
    <t>¥284.00</t>
  </si>
  <si>
    <t>¥38.00</t>
  </si>
  <si>
    <t>¥246.00</t>
  </si>
  <si>
    <t>简雅大床房</t>
  </si>
  <si>
    <t>102602986829</t>
  </si>
  <si>
    <t>268950995</t>
  </si>
  <si>
    <t>维也纳智好酒店(杭州滨江店)</t>
  </si>
  <si>
    <t>俞绍平</t>
  </si>
  <si>
    <t>¥365.00</t>
  </si>
  <si>
    <t>¥317.00</t>
  </si>
  <si>
    <t>102601222389</t>
  </si>
  <si>
    <t>285927703</t>
  </si>
  <si>
    <t>格林豪泰酒店(嘉兴七星湘家荡店)</t>
  </si>
  <si>
    <t>鲁璇</t>
  </si>
  <si>
    <t>¥183.00</t>
  </si>
  <si>
    <t>¥24.00</t>
  </si>
  <si>
    <t>¥159.00</t>
  </si>
  <si>
    <t>商务大床房</t>
  </si>
  <si>
    <t>102601853410</t>
  </si>
  <si>
    <t>301610710</t>
  </si>
  <si>
    <t>喆啡酒店(武汉拦江路地铁站店)</t>
  </si>
  <si>
    <t>龚采薇</t>
  </si>
  <si>
    <t>¥274.00</t>
  </si>
  <si>
    <t>¥36.00</t>
  </si>
  <si>
    <t>¥238.00</t>
  </si>
  <si>
    <t>啡凡大床房</t>
  </si>
  <si>
    <t>102600034537</t>
  </si>
  <si>
    <t>282709126</t>
  </si>
  <si>
    <t>格林豪泰(秦皇岛奥体中心店)</t>
  </si>
  <si>
    <t>李桐</t>
  </si>
  <si>
    <t>¥260.00</t>
  </si>
  <si>
    <t>¥34.00</t>
  </si>
  <si>
    <t>¥226.00</t>
  </si>
  <si>
    <t>特惠大床房(均压床)</t>
  </si>
  <si>
    <t>102601120889</t>
  </si>
  <si>
    <t>298098370</t>
  </si>
  <si>
    <t>如家酒店·neo(上海世纪公园店)</t>
  </si>
  <si>
    <t>朱勤惠</t>
  </si>
  <si>
    <t>¥655.00</t>
  </si>
  <si>
    <t>¥86.00</t>
  </si>
  <si>
    <t>¥569.00</t>
  </si>
  <si>
    <t>全新双床房</t>
  </si>
  <si>
    <t>102602906306</t>
  </si>
  <si>
    <t>289836232</t>
  </si>
  <si>
    <t>锦江之星(盘锦火车站店)</t>
  </si>
  <si>
    <t>顾晓页</t>
  </si>
  <si>
    <t>双人房a</t>
  </si>
  <si>
    <t>102602121703</t>
  </si>
  <si>
    <t>286116979</t>
  </si>
  <si>
    <t>7天连锁酒店(安顺塔山广场新大十字店)</t>
  </si>
  <si>
    <t>黄波</t>
  </si>
  <si>
    <t>¥128.00</t>
  </si>
  <si>
    <t>¥17.00</t>
  </si>
  <si>
    <t>¥111.00</t>
  </si>
  <si>
    <t>自主双床房</t>
  </si>
  <si>
    <t>102602289057</t>
  </si>
  <si>
    <t>277285677</t>
  </si>
  <si>
    <t>格林豪泰(黄山屯溪老街永辉商务店)</t>
  </si>
  <si>
    <t>逄亮</t>
  </si>
  <si>
    <t>¥141.00</t>
  </si>
  <si>
    <t>¥19.00</t>
  </si>
  <si>
    <t>¥122.00</t>
  </si>
  <si>
    <t>双床房特惠</t>
  </si>
  <si>
    <t>102591357316</t>
  </si>
  <si>
    <t>268958783</t>
  </si>
  <si>
    <t>凯里亚德酒店(广州十三行上下九华林寺地铁站店)</t>
  </si>
  <si>
    <t>黄卓聪</t>
  </si>
  <si>
    <t>2021-04-03</t>
  </si>
  <si>
    <t>¥364.00</t>
  </si>
  <si>
    <t>¥316.00</t>
  </si>
  <si>
    <t>优享大床房</t>
  </si>
  <si>
    <t>102592340707</t>
  </si>
  <si>
    <t>271516286</t>
  </si>
  <si>
    <t>崇左凯玄国际大酒店</t>
  </si>
  <si>
    <t>何迪|何迪|何迪</t>
  </si>
  <si>
    <t>2021-04-04</t>
  </si>
  <si>
    <t>¥1,143.00</t>
  </si>
  <si>
    <t>¥993.00</t>
  </si>
  <si>
    <t>豪华标间</t>
  </si>
  <si>
    <t>102592721352</t>
  </si>
  <si>
    <t>何迪|何迪</t>
  </si>
  <si>
    <t>¥770.00</t>
  </si>
  <si>
    <t>¥102.00</t>
  </si>
  <si>
    <t>¥668.00</t>
  </si>
  <si>
    <t>102597251435</t>
  </si>
  <si>
    <t>268935035</t>
  </si>
  <si>
    <t>莫泰168(上海虹桥国家会展中心华江公路店)</t>
  </si>
  <si>
    <t>金恒</t>
  </si>
  <si>
    <t>2021-04-09</t>
  </si>
  <si>
    <t>¥1,056.00</t>
  </si>
  <si>
    <t>¥138.00</t>
  </si>
  <si>
    <t>¥918.00</t>
  </si>
  <si>
    <t>102601752139</t>
  </si>
  <si>
    <t>268922936</t>
  </si>
  <si>
    <t>格林豪泰(常熟方塔园步行街店)</t>
  </si>
  <si>
    <t>崔龙焕</t>
  </si>
  <si>
    <t>¥28.00</t>
  </si>
  <si>
    <t>102601927285</t>
  </si>
  <si>
    <t>266553389</t>
  </si>
  <si>
    <t>7天优品(北京朝阳门东四地铁站店)</t>
  </si>
  <si>
    <t>侯佳音</t>
  </si>
  <si>
    <t>¥295.00</t>
  </si>
  <si>
    <t>¥39.00</t>
  </si>
  <si>
    <t>¥256.00</t>
  </si>
  <si>
    <t>精选特优房</t>
  </si>
  <si>
    <t>102602496500</t>
  </si>
  <si>
    <t>294442006</t>
  </si>
  <si>
    <t>格林豪泰(阜阳火车站西向阳路店)</t>
  </si>
  <si>
    <t>娄吉国</t>
  </si>
  <si>
    <t>¥171.00</t>
  </si>
  <si>
    <t>¥148.00</t>
  </si>
  <si>
    <t>102602064356</t>
  </si>
  <si>
    <t>298094332</t>
  </si>
  <si>
    <t>凯龙商务酒店</t>
  </si>
  <si>
    <t>李泽旭</t>
  </si>
  <si>
    <t>¥132.00</t>
  </si>
  <si>
    <t>¥18.00</t>
  </si>
  <si>
    <t>¥114.00</t>
  </si>
  <si>
    <t>无窗单间</t>
  </si>
  <si>
    <t>102602128575</t>
  </si>
  <si>
    <t>274483739</t>
  </si>
  <si>
    <t>苏州太湖苑度假酒店</t>
  </si>
  <si>
    <t>李竞洪</t>
  </si>
  <si>
    <t>¥558.00</t>
  </si>
  <si>
    <t>¥73.00</t>
  </si>
  <si>
    <t>¥485.00</t>
  </si>
  <si>
    <t>湖景复式大床房</t>
  </si>
  <si>
    <t>102602138065</t>
  </si>
  <si>
    <t>297976996</t>
  </si>
  <si>
    <t>好彩客栈(勐腊易武店)</t>
  </si>
  <si>
    <t>冉芸|唐双林</t>
  </si>
  <si>
    <t>¥270.00</t>
  </si>
  <si>
    <t>¥234.00</t>
  </si>
  <si>
    <t>102587687022</t>
  </si>
  <si>
    <t>286116994</t>
  </si>
  <si>
    <t>7天优品酒店(厦门机场店)</t>
  </si>
  <si>
    <t>彭静</t>
  </si>
  <si>
    <t>2021-03-30</t>
  </si>
  <si>
    <t>优品大床</t>
  </si>
  <si>
    <t>102596361334</t>
  </si>
  <si>
    <t>284947045</t>
  </si>
  <si>
    <t>维也纳酒店(潮州广场店)</t>
  </si>
  <si>
    <t>张英|李国生</t>
  </si>
  <si>
    <t>¥1,204.00</t>
  </si>
  <si>
    <t>¥160.00</t>
  </si>
  <si>
    <t>¥1,044.00</t>
  </si>
  <si>
    <t>豪华单人房</t>
  </si>
  <si>
    <t>102599218824</t>
  </si>
  <si>
    <t>301610809</t>
  </si>
  <si>
    <t>麗枫酒店(济南西站会展中心店)</t>
  </si>
  <si>
    <t>单玉姣</t>
  </si>
  <si>
    <t>¥622.00</t>
  </si>
  <si>
    <t>¥82.00</t>
  </si>
  <si>
    <t>¥540.00</t>
  </si>
  <si>
    <t>豪华双床房</t>
  </si>
  <si>
    <t>102598511475</t>
  </si>
  <si>
    <t>286757473</t>
  </si>
  <si>
    <t>格林东方酒店(无锡新区假日广场店)</t>
  </si>
  <si>
    <t>王利</t>
  </si>
  <si>
    <t>2021-04-10</t>
  </si>
  <si>
    <t>¥472.00</t>
  </si>
  <si>
    <t>¥62.00</t>
  </si>
  <si>
    <t>¥410.00</t>
  </si>
  <si>
    <t>商务双床房</t>
  </si>
  <si>
    <t>102600760327</t>
  </si>
  <si>
    <t>266558732</t>
  </si>
  <si>
    <t>麗枫酒店(珠海拱北口岸轻轨总站店)</t>
  </si>
  <si>
    <t>汤赐芳</t>
  </si>
  <si>
    <t>102601674044</t>
  </si>
  <si>
    <t>268926116</t>
  </si>
  <si>
    <t>如家商旅酒店(南京新街口地铁站店)</t>
  </si>
  <si>
    <t>王道明</t>
  </si>
  <si>
    <t>¥560.00</t>
  </si>
  <si>
    <t>¥74.00</t>
  </si>
  <si>
    <t>¥486.00</t>
  </si>
  <si>
    <t>102602109374</t>
  </si>
  <si>
    <t>268941062</t>
  </si>
  <si>
    <t>桂林归家酒店</t>
  </si>
  <si>
    <t>陈小芳</t>
  </si>
  <si>
    <t>¥332.00</t>
  </si>
  <si>
    <t>¥184.00</t>
  </si>
  <si>
    <t>102601833605</t>
  </si>
  <si>
    <t>283446442</t>
  </si>
  <si>
    <t>阳江海陵岛闸坡海之冠大酒店</t>
  </si>
  <si>
    <t>梁希达</t>
  </si>
  <si>
    <t>¥460.00</t>
  </si>
  <si>
    <t>¥400.00</t>
  </si>
  <si>
    <t>亲子主题城景房</t>
  </si>
  <si>
    <t>102602818939</t>
  </si>
  <si>
    <t>288662611</t>
  </si>
  <si>
    <t>厦门钓·纯海轻奢驿馆</t>
  </si>
  <si>
    <t>邓春情</t>
  </si>
  <si>
    <t>¥382.00</t>
  </si>
  <si>
    <t>¥50.00</t>
  </si>
  <si>
    <t>浪漫豪华海景房</t>
  </si>
  <si>
    <t>102601141585</t>
  </si>
  <si>
    <t>298076371</t>
  </si>
  <si>
    <t>北海航卿主题酒店</t>
  </si>
  <si>
    <t>潘波溢</t>
  </si>
  <si>
    <t>¥134.00</t>
  </si>
  <si>
    <t>¥116.00</t>
  </si>
  <si>
    <t>102602530875</t>
  </si>
  <si>
    <t>297964693</t>
  </si>
  <si>
    <t>如家派柏·云酒店(苍南灵溪镇城中北路店)</t>
  </si>
  <si>
    <t>王伟</t>
  </si>
  <si>
    <t>¥135.00</t>
  </si>
  <si>
    <t>¥117.00</t>
  </si>
  <si>
    <t>102602675683</t>
  </si>
  <si>
    <t>293925355</t>
  </si>
  <si>
    <t>格林豪泰(东海奔牛广场店)</t>
  </si>
  <si>
    <t>李金明</t>
  </si>
  <si>
    <t>1.5m大床房过道窗</t>
  </si>
  <si>
    <t>102601988649</t>
  </si>
  <si>
    <t>268944263</t>
  </si>
  <si>
    <t>如家酒店(南宁剧场地铁站朝阳步行街店)</t>
  </si>
  <si>
    <t>李忠仪</t>
  </si>
  <si>
    <t>标准双床房B(无窗)</t>
  </si>
  <si>
    <t>102595635961</t>
  </si>
  <si>
    <t>268939076</t>
  </si>
  <si>
    <t>锦江都城酒店(杭州下沙店)</t>
  </si>
  <si>
    <t>丁培玲</t>
  </si>
  <si>
    <t>2021-04-07</t>
  </si>
  <si>
    <t>¥598.00</t>
  </si>
  <si>
    <t>¥78.00</t>
  </si>
  <si>
    <t>¥520.00</t>
  </si>
  <si>
    <t>时尚双床房</t>
  </si>
  <si>
    <t>102597632591</t>
  </si>
  <si>
    <t>266558687</t>
  </si>
  <si>
    <t>7天连锁酒店(南京鼓楼医院珠江路地铁站店)</t>
  </si>
  <si>
    <t>周建龙</t>
  </si>
  <si>
    <t>¥170.00</t>
  </si>
  <si>
    <t>自主大床房</t>
  </si>
  <si>
    <t>102597072961</t>
  </si>
  <si>
    <t>268959830</t>
  </si>
  <si>
    <t>如家酒店·neo(广州珠江新城店)</t>
  </si>
  <si>
    <t>李泳仪</t>
  </si>
  <si>
    <t>¥356.00</t>
  </si>
  <si>
    <t>¥309.00</t>
  </si>
  <si>
    <t>102596021409</t>
  </si>
  <si>
    <t>288647593</t>
  </si>
  <si>
    <t>洛阳王府翠亭酒店</t>
  </si>
  <si>
    <t>杨光玉|刘铭铭|张平英</t>
  </si>
  <si>
    <t>¥2,244.00</t>
  </si>
  <si>
    <t>¥294.00</t>
  </si>
  <si>
    <t>¥1,950.00</t>
  </si>
  <si>
    <t>102601437501</t>
  </si>
  <si>
    <t>陈廖原</t>
  </si>
  <si>
    <t>102601969010</t>
  </si>
  <si>
    <t>275069646</t>
  </si>
  <si>
    <t>格林豪泰(北京林萃路店)</t>
  </si>
  <si>
    <t>田国洪</t>
  </si>
  <si>
    <t>¥404.00</t>
  </si>
  <si>
    <t>¥53.00</t>
  </si>
  <si>
    <t>¥351.00</t>
  </si>
  <si>
    <t>豪华标准房</t>
  </si>
  <si>
    <t>102601772933</t>
  </si>
  <si>
    <t>294203368</t>
  </si>
  <si>
    <t>花筑·曾厝垵燕溪度假民宿</t>
  </si>
  <si>
    <t>曾美珍</t>
  </si>
  <si>
    <t>¥266.00</t>
  </si>
  <si>
    <t>¥231.00</t>
  </si>
  <si>
    <t>露台大床房</t>
  </si>
  <si>
    <t>102601595108</t>
  </si>
  <si>
    <t>271517012</t>
  </si>
  <si>
    <t>如家派柏·云酒店(北京学院路科技大学店)</t>
  </si>
  <si>
    <t>钱帅凯</t>
  </si>
  <si>
    <t>¥756.00</t>
  </si>
  <si>
    <t>¥100.00</t>
  </si>
  <si>
    <t>¥656.00</t>
  </si>
  <si>
    <t>102602522141</t>
  </si>
  <si>
    <t>295812715</t>
  </si>
  <si>
    <t>格林豪泰(太原火车站店)</t>
  </si>
  <si>
    <t>韩沁红</t>
  </si>
  <si>
    <t>¥139.00</t>
  </si>
  <si>
    <t>特惠大床房</t>
  </si>
  <si>
    <t>102602650378</t>
  </si>
  <si>
    <t>285961105</t>
  </si>
  <si>
    <t>如家商旅酒店(白山民中街店)</t>
  </si>
  <si>
    <t>于跃海</t>
  </si>
  <si>
    <t>¥216.00</t>
  </si>
  <si>
    <t>¥29.00</t>
  </si>
  <si>
    <t>¥187.00</t>
  </si>
  <si>
    <t>商旅商务房</t>
  </si>
  <si>
    <t>102602276587</t>
  </si>
  <si>
    <t>282395350</t>
  </si>
  <si>
    <t>格林豪泰(平顶山万达广场店)</t>
  </si>
  <si>
    <t>李友福</t>
  </si>
  <si>
    <t>102581599092</t>
  </si>
  <si>
    <t>268924202</t>
  </si>
  <si>
    <t>维也纳国际酒店(上海浦东机场自贸区店)</t>
  </si>
  <si>
    <t>刘娟</t>
  </si>
  <si>
    <t>2021-03-24</t>
  </si>
  <si>
    <t>¥378.00</t>
  </si>
  <si>
    <t>¥328.00</t>
  </si>
  <si>
    <t>102592486078</t>
  </si>
  <si>
    <t>277399858</t>
  </si>
  <si>
    <t>锦江之星风尚(佛山步行街清晖园山景店)</t>
  </si>
  <si>
    <t>陈惠云</t>
  </si>
  <si>
    <t>¥133.00</t>
  </si>
  <si>
    <t>¥115.00</t>
  </si>
  <si>
    <t>商务标准房B</t>
  </si>
  <si>
    <t>102598798069</t>
  </si>
  <si>
    <t>266550269</t>
  </si>
  <si>
    <t>7天连锁酒店(北京潘家园劲松店)</t>
  </si>
  <si>
    <t>崔然</t>
  </si>
  <si>
    <t>¥1,010.00</t>
  </si>
  <si>
    <t>¥875.00</t>
  </si>
  <si>
    <t>102598272394</t>
  </si>
  <si>
    <t>268944137</t>
  </si>
  <si>
    <t>将乐泰河酒店</t>
  </si>
  <si>
    <t>蔡志诚</t>
  </si>
  <si>
    <t>¥142.00</t>
  </si>
  <si>
    <t>¥123.00</t>
  </si>
  <si>
    <t>经济双床间</t>
  </si>
  <si>
    <t>102597316203</t>
  </si>
  <si>
    <t>298081855</t>
  </si>
  <si>
    <t>格莱登智慧客栈(海口万达广场店)</t>
  </si>
  <si>
    <t>刘凤玲</t>
  </si>
  <si>
    <t>¥564.00</t>
  </si>
  <si>
    <t>¥75.00</t>
  </si>
  <si>
    <t>¥489.00</t>
  </si>
  <si>
    <t>智能影视大床房</t>
  </si>
  <si>
    <t>102597935949</t>
  </si>
  <si>
    <t>张志同</t>
  </si>
  <si>
    <t>¥744.00</t>
  </si>
  <si>
    <t>¥126.00</t>
  </si>
  <si>
    <t>¥618.00</t>
  </si>
  <si>
    <t>102597192260</t>
  </si>
  <si>
    <t>288764917</t>
  </si>
  <si>
    <t>北京成信宾馆</t>
  </si>
  <si>
    <t>岳永</t>
  </si>
  <si>
    <t>¥528.00</t>
  </si>
  <si>
    <t>¥72.00</t>
  </si>
  <si>
    <t>¥456.00</t>
  </si>
  <si>
    <t>102597025841</t>
  </si>
  <si>
    <t>301610632</t>
  </si>
  <si>
    <t>非繁· 琓美逸品酒店(大连火车站店)</t>
  </si>
  <si>
    <t>于学泽</t>
  </si>
  <si>
    <t>¥1,224.00</t>
  </si>
  <si>
    <t>¥1,064.00</t>
  </si>
  <si>
    <t>舒适大床房</t>
  </si>
  <si>
    <t>102597097927</t>
  </si>
  <si>
    <t>275075016</t>
  </si>
  <si>
    <t>如家酒店·neo(上海长寿路陕西北路店)</t>
  </si>
  <si>
    <t>肖文毅</t>
  </si>
  <si>
    <t>¥1,244.00</t>
  </si>
  <si>
    <t>¥164.00</t>
  </si>
  <si>
    <t>¥1,080.00</t>
  </si>
  <si>
    <t>全新大床房</t>
  </si>
  <si>
    <t>102600159239</t>
  </si>
  <si>
    <t>294438775</t>
  </si>
  <si>
    <t>云鲤酒店(杭州浙二医院店)</t>
  </si>
  <si>
    <t>刘芳</t>
  </si>
  <si>
    <t>¥1,173.00</t>
  </si>
  <si>
    <t>¥155.00</t>
  </si>
  <si>
    <t>¥1,018.00</t>
  </si>
  <si>
    <t>高级大床房</t>
  </si>
  <si>
    <t>102599637255</t>
  </si>
  <si>
    <t>275068692</t>
  </si>
  <si>
    <t>靖江金悦国际酒店</t>
  </si>
  <si>
    <t>蔚衍宇</t>
  </si>
  <si>
    <t>¥900.00</t>
  </si>
  <si>
    <t>¥118.00</t>
  </si>
  <si>
    <t>¥782.00</t>
  </si>
  <si>
    <t>标准双人间</t>
  </si>
  <si>
    <t>102601821464</t>
  </si>
  <si>
    <t>275075730</t>
  </si>
  <si>
    <t>如家酒店(北京西单大悦城店)</t>
  </si>
  <si>
    <t>何燕文|赵亮</t>
  </si>
  <si>
    <t>¥1,000.00</t>
  </si>
  <si>
    <t>¥868.00</t>
  </si>
  <si>
    <t>102601821450</t>
  </si>
  <si>
    <t>柴箫君</t>
  </si>
  <si>
    <t>¥700.00</t>
  </si>
  <si>
    <t>¥92.00</t>
  </si>
  <si>
    <t>¥608.00</t>
  </si>
  <si>
    <t>102601683227</t>
  </si>
  <si>
    <t>周孟龙</t>
  </si>
  <si>
    <t>¥451.00</t>
  </si>
  <si>
    <t>¥59.00</t>
  </si>
  <si>
    <t>¥392.00</t>
  </si>
  <si>
    <t>102601407944</t>
  </si>
  <si>
    <t>285962782</t>
  </si>
  <si>
    <t>凯里亚德酒店(汕头潮阳高铁站店)</t>
  </si>
  <si>
    <t>黄敏静</t>
  </si>
  <si>
    <t>¥242.00</t>
  </si>
  <si>
    <t>¥210.00</t>
  </si>
  <si>
    <t>轻享大床房(无窗)</t>
  </si>
  <si>
    <t>102602194931</t>
  </si>
  <si>
    <t>301611865</t>
  </si>
  <si>
    <t>喆·啡酒店(南充五星花园店)</t>
  </si>
  <si>
    <t>杨林</t>
  </si>
  <si>
    <t>¥262.00</t>
  </si>
  <si>
    <t>醇享双床房</t>
  </si>
  <si>
    <t>102602116686</t>
  </si>
  <si>
    <t>275069028</t>
  </si>
  <si>
    <t>广州贵隆精品酒店</t>
  </si>
  <si>
    <t>蔡潮群</t>
  </si>
  <si>
    <t>¥179.00</t>
  </si>
  <si>
    <t>典雅大床房(无窗)</t>
  </si>
  <si>
    <t>102602509801</t>
  </si>
  <si>
    <t>288642976</t>
  </si>
  <si>
    <t>广州从化温泉明月山溪度假别墅</t>
  </si>
  <si>
    <t>钱小小</t>
  </si>
  <si>
    <t>¥345.00</t>
  </si>
  <si>
    <t>¥45.00</t>
  </si>
  <si>
    <t>¥300.00</t>
  </si>
  <si>
    <t>公寓一房</t>
  </si>
  <si>
    <t>102588849592</t>
  </si>
  <si>
    <t>298571779</t>
  </si>
  <si>
    <t>如家酒店(珠海拱北口岸店)</t>
  </si>
  <si>
    <t>谢幸</t>
  </si>
  <si>
    <t>2021-03-31</t>
  </si>
  <si>
    <t>102599531347</t>
  </si>
  <si>
    <t>266553134</t>
  </si>
  <si>
    <t>7天连锁酒店(进贤胜利路店)</t>
  </si>
  <si>
    <t>姚宗平</t>
  </si>
  <si>
    <t>¥357.00</t>
  </si>
  <si>
    <t>102600225114</t>
  </si>
  <si>
    <t>288641944</t>
  </si>
  <si>
    <t>开元曼居(宁波老外滩天一广场店)</t>
  </si>
  <si>
    <t>简阳</t>
  </si>
  <si>
    <t>¥406.00</t>
  </si>
  <si>
    <t>¥54.00</t>
  </si>
  <si>
    <t>¥352.00</t>
  </si>
  <si>
    <t>曼选大床房</t>
  </si>
  <si>
    <t>102598816973</t>
  </si>
  <si>
    <t>285962068</t>
  </si>
  <si>
    <t>张家界绿博大酒店</t>
  </si>
  <si>
    <t>谢敬华</t>
  </si>
  <si>
    <t>温馨高级双人间</t>
  </si>
  <si>
    <t>102601878005</t>
  </si>
  <si>
    <t>275062365</t>
  </si>
  <si>
    <t>麗枫酒店(东兴口岸店)</t>
  </si>
  <si>
    <t>马骁</t>
  </si>
  <si>
    <t>¥263.00</t>
  </si>
  <si>
    <t>¥228.00</t>
  </si>
  <si>
    <t>102602192934</t>
  </si>
  <si>
    <t>277400214</t>
  </si>
  <si>
    <t>格林豪泰智选酒店(苏州虎丘景区新区高铁站店)</t>
  </si>
  <si>
    <t>陶开挺</t>
  </si>
  <si>
    <t>¥191.00</t>
  </si>
  <si>
    <t>¥25.00</t>
  </si>
  <si>
    <t>¥166.00</t>
  </si>
  <si>
    <t>102602340919</t>
  </si>
  <si>
    <t>282395287</t>
  </si>
  <si>
    <t>格林豪泰(常州东方东路恒耐物流园店)</t>
  </si>
  <si>
    <t>徐志刚</t>
  </si>
  <si>
    <t>¥181.00</t>
  </si>
  <si>
    <t>¥157.00</t>
  </si>
  <si>
    <t>102602904365</t>
  </si>
  <si>
    <t>282395182</t>
  </si>
  <si>
    <t>格林豪泰(芜湖三山开发区店)</t>
  </si>
  <si>
    <t>廉大鹏</t>
  </si>
  <si>
    <t>客房(大床)</t>
  </si>
  <si>
    <t>102574643620</t>
  </si>
  <si>
    <t>268946951</t>
  </si>
  <si>
    <t>如家酒店(成都太古里春熙路中心店)</t>
  </si>
  <si>
    <t>于建龙</t>
  </si>
  <si>
    <t>2021-03-17</t>
  </si>
  <si>
    <t>¥1,175.00</t>
  </si>
  <si>
    <t>¥1,020.00</t>
  </si>
  <si>
    <t>102601023888</t>
  </si>
  <si>
    <t>275070921</t>
  </si>
  <si>
    <t>锦江之星风尚(深圳福田会展中心福民地铁站店)</t>
  </si>
  <si>
    <t>徐瑛</t>
  </si>
  <si>
    <t>¥374.00</t>
  </si>
  <si>
    <t>¥49.00</t>
  </si>
  <si>
    <t>¥325.00</t>
  </si>
  <si>
    <t>单人房A</t>
  </si>
  <si>
    <t>102602220909</t>
  </si>
  <si>
    <t>黄晓晨</t>
  </si>
  <si>
    <t>¥233.00</t>
  </si>
  <si>
    <t>¥31.00</t>
  </si>
  <si>
    <t>¥202.00</t>
  </si>
  <si>
    <t>景观双床房</t>
  </si>
  <si>
    <t>102602288192</t>
  </si>
  <si>
    <t>275059764</t>
  </si>
  <si>
    <t>邵阳长城大酒店</t>
  </si>
  <si>
    <t>吴海兵</t>
  </si>
  <si>
    <t>¥360.00</t>
  </si>
  <si>
    <t>¥313.00</t>
  </si>
  <si>
    <t>标准双间</t>
  </si>
  <si>
    <t>102602146657</t>
  </si>
  <si>
    <t>赵丽萍|徐超</t>
  </si>
  <si>
    <t>¥346.00</t>
  </si>
  <si>
    <t>¥46.00</t>
  </si>
  <si>
    <t>102602972916</t>
  </si>
  <si>
    <t>张国涛</t>
  </si>
  <si>
    <t>双床房</t>
  </si>
  <si>
    <t>102595629899</t>
  </si>
  <si>
    <t>298573651</t>
  </si>
  <si>
    <t>湛江碧海国际酒店</t>
  </si>
  <si>
    <t>陈礼健</t>
  </si>
  <si>
    <t>¥245.00</t>
  </si>
  <si>
    <t>¥30.00</t>
  </si>
  <si>
    <t>¥215.00</t>
  </si>
  <si>
    <t>尊享无敌海景双床房</t>
  </si>
  <si>
    <t>102599386363</t>
  </si>
  <si>
    <t>268936406</t>
  </si>
  <si>
    <t>乾天精品酒店(重庆机场国博店)</t>
  </si>
  <si>
    <t>童晓慧</t>
  </si>
  <si>
    <t>¥561.00</t>
  </si>
  <si>
    <t>102600692453</t>
  </si>
  <si>
    <t>275072349</t>
  </si>
  <si>
    <t>莫泰酒店(上海浦东周浦万达广场林海公路店)</t>
  </si>
  <si>
    <t>赵建锋</t>
  </si>
  <si>
    <t>¥534.00</t>
  </si>
  <si>
    <t>¥462.00</t>
  </si>
  <si>
    <t>102595814937</t>
  </si>
  <si>
    <t>梁燕萍</t>
  </si>
  <si>
    <t>¥213.00</t>
  </si>
  <si>
    <t>102591123810</t>
  </si>
  <si>
    <t>277399586</t>
  </si>
  <si>
    <t>喆啡酒店(咸阳人民路中心广场店)</t>
  </si>
  <si>
    <t>张广源</t>
  </si>
  <si>
    <t>¥324.00</t>
  </si>
  <si>
    <t>醇享大床房</t>
  </si>
  <si>
    <t>102600826105</t>
  </si>
  <si>
    <t>282396238</t>
  </si>
  <si>
    <t>贝壳酒店(昆山花桥镇花集路店)</t>
  </si>
  <si>
    <t>崔莲莲</t>
  </si>
  <si>
    <t>¥387.00</t>
  </si>
  <si>
    <t>¥51.00</t>
  </si>
  <si>
    <t>¥336.00</t>
  </si>
  <si>
    <t>102602527972</t>
  </si>
  <si>
    <t>268946156</t>
  </si>
  <si>
    <t>白银建银凯悦酒店</t>
  </si>
  <si>
    <t>史猛</t>
  </si>
  <si>
    <t>¥2.00</t>
  </si>
  <si>
    <t>¥182.00</t>
  </si>
  <si>
    <t>102602530805</t>
  </si>
  <si>
    <t>277400196</t>
  </si>
  <si>
    <t>7天连锁酒店(北京首都机场二店)</t>
  </si>
  <si>
    <t>涂名杰</t>
  </si>
  <si>
    <t>¥526.00</t>
  </si>
  <si>
    <t>¥69.00</t>
  </si>
  <si>
    <t>¥457.00</t>
  </si>
  <si>
    <t>102602164533</t>
  </si>
  <si>
    <t>294439285</t>
  </si>
  <si>
    <t>格林豪泰智选酒店(北京五棵松地铁站301解放军总医院店)</t>
  </si>
  <si>
    <t>池汇</t>
  </si>
  <si>
    <t>¥640.00</t>
  </si>
  <si>
    <t>¥84.00</t>
  </si>
  <si>
    <t>¥556.00</t>
  </si>
  <si>
    <t>三人房</t>
  </si>
  <si>
    <t>102602195301</t>
  </si>
  <si>
    <t>266544548</t>
  </si>
  <si>
    <t>7天优品酒店(北京方庄地铁站店)</t>
  </si>
  <si>
    <t>华成科</t>
  </si>
  <si>
    <t>102598076429</t>
  </si>
  <si>
    <t>申月</t>
  </si>
  <si>
    <t>102590904717</t>
  </si>
  <si>
    <t>294438340</t>
  </si>
  <si>
    <t>格林豪泰(华山风景区店)</t>
  </si>
  <si>
    <t>徐云刚</t>
  </si>
  <si>
    <t>2021-04-02</t>
  </si>
  <si>
    <t>¥129.00</t>
  </si>
  <si>
    <t>¥112.00</t>
  </si>
  <si>
    <t>102598846220</t>
  </si>
  <si>
    <t>高晚晴</t>
  </si>
  <si>
    <t>¥808.00</t>
  </si>
  <si>
    <t>¥108.00</t>
  </si>
  <si>
    <t>102595838087</t>
  </si>
  <si>
    <t>266556473</t>
  </si>
  <si>
    <t>广州花园酒店</t>
  </si>
  <si>
    <t>许靖|冯丽琳</t>
  </si>
  <si>
    <t>¥4,494.00</t>
  </si>
  <si>
    <t>¥594.00</t>
  </si>
  <si>
    <t>¥3,900.00</t>
  </si>
  <si>
    <t>花园双床房</t>
  </si>
  <si>
    <t>102598598998</t>
  </si>
  <si>
    <t>豪华单间</t>
  </si>
  <si>
    <t>102601668800</t>
  </si>
  <si>
    <t>孙飞|孙菲|闫斌</t>
  </si>
  <si>
    <t>¥4,062.00</t>
  </si>
  <si>
    <t>¥3,528.00</t>
  </si>
  <si>
    <t>家庭房</t>
  </si>
  <si>
    <t>102600008156</t>
  </si>
  <si>
    <t>289837375</t>
  </si>
  <si>
    <t>7天连锁酒店(海安汽车站店)</t>
  </si>
  <si>
    <t>梁锋</t>
  </si>
  <si>
    <t>¥366.00</t>
  </si>
  <si>
    <t>¥318.00</t>
  </si>
  <si>
    <t>传统大床房</t>
  </si>
  <si>
    <t>102602332895</t>
  </si>
  <si>
    <t>266550197</t>
  </si>
  <si>
    <t>东莞旗峰山铂尔曼酒店</t>
  </si>
  <si>
    <t>刘纪</t>
  </si>
  <si>
    <t>¥726.00</t>
  </si>
  <si>
    <t>¥95.00</t>
  </si>
  <si>
    <t>¥631.00</t>
  </si>
  <si>
    <t>高级大号床房</t>
  </si>
  <si>
    <t>102602167197</t>
  </si>
  <si>
    <t>266549963</t>
  </si>
  <si>
    <t>7天优品酒店(北京东四南锣鼓巷店)</t>
  </si>
  <si>
    <t>孔繁华</t>
  </si>
  <si>
    <t>¥306.00</t>
  </si>
  <si>
    <t>优品大床房</t>
  </si>
  <si>
    <t>102597827137</t>
  </si>
  <si>
    <t>288768901</t>
  </si>
  <si>
    <t>逸宿酒店(宁波东部新城店)</t>
  </si>
  <si>
    <t>陈海蛟</t>
  </si>
  <si>
    <t>¥291.00</t>
  </si>
  <si>
    <t>¥253.00</t>
  </si>
  <si>
    <t>悦雅双床房</t>
  </si>
  <si>
    <t>102601939534</t>
  </si>
  <si>
    <t>282708661</t>
  </si>
  <si>
    <t>格林豪泰朝阳汽车站商务酒店</t>
  </si>
  <si>
    <t>徐赛</t>
  </si>
  <si>
    <t>¥13.00</t>
  </si>
  <si>
    <t>双床房过道窗</t>
  </si>
  <si>
    <t>102602711037</t>
  </si>
  <si>
    <t>268954292</t>
  </si>
  <si>
    <t>金地假日酒店(西安余家寨地铁站)</t>
  </si>
  <si>
    <t>余能环</t>
  </si>
  <si>
    <t>¥178.00</t>
  </si>
  <si>
    <t>¥154.00</t>
  </si>
  <si>
    <t>浪漫圆床房</t>
  </si>
  <si>
    <t>102602372481</t>
  </si>
  <si>
    <t>294438334</t>
  </si>
  <si>
    <t>格林豪泰酒店(淮北火车站国购广场店)</t>
  </si>
  <si>
    <t>邓淑玲</t>
  </si>
  <si>
    <t>102601243507</t>
  </si>
  <si>
    <t>286757452</t>
  </si>
  <si>
    <t>格林豪泰酒店(枞阳人民医院店)</t>
  </si>
  <si>
    <t>周川闽|赖鹏飞</t>
  </si>
  <si>
    <t>¥604.00</t>
  </si>
  <si>
    <t>¥80.00</t>
  </si>
  <si>
    <t>¥524.00</t>
  </si>
  <si>
    <t>高级套房</t>
  </si>
  <si>
    <t>102602845614</t>
  </si>
  <si>
    <t>294442846</t>
  </si>
  <si>
    <t>格林豪泰(阳谷黄山路狮子楼店)</t>
  </si>
  <si>
    <t>杨国营</t>
  </si>
  <si>
    <t>¥16.00</t>
  </si>
  <si>
    <t>¥106.00</t>
  </si>
  <si>
    <t>102602634394</t>
  </si>
  <si>
    <t>266558519</t>
  </si>
  <si>
    <t>锦江之星(上海世博园区浦三路店)</t>
  </si>
  <si>
    <t>邓春平</t>
  </si>
  <si>
    <t>¥440.00</t>
  </si>
  <si>
    <t>¥58.00</t>
  </si>
  <si>
    <t>标准房A</t>
  </si>
  <si>
    <t>102602810794</t>
  </si>
  <si>
    <t>289836313</t>
  </si>
  <si>
    <t>7天连锁酒店(厦门莲花广场吕厝地铁站店)</t>
  </si>
  <si>
    <t>胡海林</t>
  </si>
  <si>
    <t>102602721068</t>
  </si>
  <si>
    <t>266546885</t>
  </si>
  <si>
    <t>7天连锁酒店(深圳华强北地铁站店)</t>
  </si>
  <si>
    <t>张海亮</t>
  </si>
  <si>
    <t>¥227.00</t>
  </si>
  <si>
    <t>102602365345</t>
  </si>
  <si>
    <t>282395893</t>
  </si>
  <si>
    <t>汉庭酒店(上海虹桥机场沪青平公路店)</t>
  </si>
  <si>
    <t>余海俊</t>
  </si>
  <si>
    <t>102591035399</t>
  </si>
  <si>
    <t>288631084</t>
  </si>
  <si>
    <t>都来栖精品酒店(贵阳龙洞堡机场店)</t>
  </si>
  <si>
    <t>曾成</t>
  </si>
  <si>
    <t>¥176.00</t>
  </si>
  <si>
    <t>¥153.00</t>
  </si>
  <si>
    <t>游趣田园精品大床房</t>
  </si>
  <si>
    <t>102597753858</t>
  </si>
  <si>
    <t>284944600</t>
  </si>
  <si>
    <t>维也纳国际酒店(岳阳火车站岳阳楼店)</t>
  </si>
  <si>
    <t>彭士学</t>
  </si>
  <si>
    <t>¥280.00</t>
  </si>
  <si>
    <t>¥37.00</t>
  </si>
  <si>
    <t>102596927671</t>
  </si>
  <si>
    <t>298087012</t>
  </si>
  <si>
    <t>三亚亚龙湾海岛度假洋房</t>
  </si>
  <si>
    <t>NING/SHENLIANG</t>
  </si>
  <si>
    <t>¥498.00</t>
  </si>
  <si>
    <t>¥65.00</t>
  </si>
  <si>
    <t>¥433.00</t>
  </si>
  <si>
    <t>温馨花园两居室</t>
  </si>
  <si>
    <t>102594236787</t>
  </si>
  <si>
    <t>275067894</t>
  </si>
  <si>
    <t>如家酒店(广州三元里店)</t>
  </si>
  <si>
    <t>何璐</t>
  </si>
  <si>
    <t>2021-04-06</t>
  </si>
  <si>
    <t>¥680.00</t>
  </si>
  <si>
    <t>¥588.00</t>
  </si>
  <si>
    <t>商务大床房B</t>
  </si>
  <si>
    <t>102598466279</t>
  </si>
  <si>
    <t>288748051</t>
  </si>
  <si>
    <t>睿柏·云酒店(盂县秀水西街店)</t>
  </si>
  <si>
    <t>张宝军</t>
  </si>
  <si>
    <t>¥634.00</t>
  </si>
  <si>
    <t>¥550.00</t>
  </si>
  <si>
    <t>影院房</t>
  </si>
  <si>
    <t>102599044606</t>
  </si>
  <si>
    <t>275065251</t>
  </si>
  <si>
    <t>如家酒店·neo(上海新国际博览中心民生路杨高中路地铁站店)</t>
  </si>
  <si>
    <t>李明</t>
  </si>
  <si>
    <t>¥436.00</t>
  </si>
  <si>
    <t>¥57.00</t>
  </si>
  <si>
    <t>¥379.00</t>
  </si>
  <si>
    <t>全新商务房</t>
  </si>
  <si>
    <t>102600022649</t>
  </si>
  <si>
    <t>吕月芹</t>
  </si>
  <si>
    <t>¥742.00</t>
  </si>
  <si>
    <t>¥98.00</t>
  </si>
  <si>
    <t>¥644.00</t>
  </si>
  <si>
    <t>标准间A</t>
  </si>
  <si>
    <t>102600854655</t>
  </si>
  <si>
    <t>295805083</t>
  </si>
  <si>
    <t>贝壳酒店(珠海华发水岸店)</t>
  </si>
  <si>
    <t>白雪</t>
  </si>
  <si>
    <t>¥408.00</t>
  </si>
  <si>
    <t>102590943163</t>
  </si>
  <si>
    <t>268949348</t>
  </si>
  <si>
    <t>维也纳酒店(西安钟楼店)</t>
  </si>
  <si>
    <t>王久良</t>
  </si>
  <si>
    <t>¥1,068.00</t>
  </si>
  <si>
    <t>¥927.00</t>
  </si>
  <si>
    <t>豪华双人房</t>
  </si>
  <si>
    <t>102601978467</t>
  </si>
  <si>
    <t>288663580</t>
  </si>
  <si>
    <t>麗枫酒店(哈尔滨工程大学船舶店)</t>
  </si>
  <si>
    <t>刘伟东</t>
  </si>
  <si>
    <t>¥512.00</t>
  </si>
  <si>
    <t>102601956103</t>
  </si>
  <si>
    <t>278593509</t>
  </si>
  <si>
    <t>城市便捷酒店(恩施舞阳坝店)</t>
  </si>
  <si>
    <t>刘克侠</t>
  </si>
  <si>
    <t>¥240.00</t>
  </si>
  <si>
    <t>¥208.00</t>
  </si>
  <si>
    <t>102601975719</t>
  </si>
  <si>
    <t>赵珀任</t>
  </si>
  <si>
    <t>102589727587</t>
  </si>
  <si>
    <t>295023412</t>
  </si>
  <si>
    <t>八达岭长城望城居民宿</t>
  </si>
  <si>
    <t>黄子霞|黄坤明</t>
  </si>
  <si>
    <t>2021-04-01</t>
  </si>
  <si>
    <t>¥572.00</t>
  </si>
  <si>
    <t>¥76.00</t>
  </si>
  <si>
    <t>¥496.00</t>
  </si>
  <si>
    <t>102601272173</t>
  </si>
  <si>
    <t>288636187</t>
  </si>
  <si>
    <t>重庆印长江云端江景民宿</t>
  </si>
  <si>
    <t>陈相如</t>
  </si>
  <si>
    <t>云上江景大床房</t>
  </si>
  <si>
    <t>102601571199</t>
  </si>
  <si>
    <t>294438370</t>
  </si>
  <si>
    <t>格林豪泰(上海李塔汇镇店)</t>
  </si>
  <si>
    <t>曹善农</t>
  </si>
  <si>
    <t>¥310.00</t>
  </si>
  <si>
    <t>1米8大床房（无窗）</t>
  </si>
  <si>
    <t>102602719008</t>
  </si>
  <si>
    <t>王晓成</t>
  </si>
  <si>
    <t>102602238313</t>
  </si>
  <si>
    <t>286757725</t>
  </si>
  <si>
    <t>格林豪泰(白银市汽车东站兰包路店)</t>
  </si>
  <si>
    <t>王迪宇</t>
  </si>
  <si>
    <t>102602700033</t>
  </si>
  <si>
    <t>288748408</t>
  </si>
  <si>
    <t>茌平正泰东方大酒店</t>
  </si>
  <si>
    <t>邵海涛</t>
  </si>
  <si>
    <t>¥120.00</t>
  </si>
  <si>
    <t>102602317790</t>
  </si>
  <si>
    <t>张望李</t>
  </si>
  <si>
    <t>102602966149</t>
  </si>
  <si>
    <t>289836598</t>
  </si>
  <si>
    <t>7天优品酒店(宿迁洋河镇店)</t>
  </si>
  <si>
    <t>王本江</t>
  </si>
  <si>
    <t>¥137.00</t>
  </si>
  <si>
    <t>¥119.00</t>
  </si>
  <si>
    <t>102586102147</t>
  </si>
  <si>
    <t>266553734</t>
  </si>
  <si>
    <t>上海外滩郁锦香新亚酒店</t>
  </si>
  <si>
    <t>孟娜</t>
  </si>
  <si>
    <t>2021-03-29</t>
  </si>
  <si>
    <t>¥1,214.00</t>
  </si>
  <si>
    <t>¥1,054.00</t>
  </si>
  <si>
    <t>102590534867</t>
  </si>
  <si>
    <t>295022980</t>
  </si>
  <si>
    <t>莫泰168(顺德容桂天佑城店)</t>
  </si>
  <si>
    <t>莫明嘉</t>
  </si>
  <si>
    <t>¥110.00</t>
  </si>
  <si>
    <t>102598737947</t>
  </si>
  <si>
    <t>曹丽萍</t>
  </si>
  <si>
    <t>102598058305</t>
  </si>
  <si>
    <t>277285482</t>
  </si>
  <si>
    <t>格林豪泰智选酒店(合肥花园大道店)</t>
  </si>
  <si>
    <t>梁雪滢</t>
  </si>
  <si>
    <t>¥190.00</t>
  </si>
  <si>
    <t>¥165.00</t>
  </si>
  <si>
    <t>大床房,1.8m，暗窗</t>
  </si>
  <si>
    <t>102601272761</t>
  </si>
  <si>
    <t>285928321</t>
  </si>
  <si>
    <t>格林豪泰(北京昌平区华北电力大学店)</t>
  </si>
  <si>
    <t>陈燕</t>
  </si>
  <si>
    <t>¥331.00</t>
  </si>
  <si>
    <t>¥44.00</t>
  </si>
  <si>
    <t>¥287.00</t>
  </si>
  <si>
    <t>双床房无窗</t>
  </si>
  <si>
    <t>102600964983</t>
  </si>
  <si>
    <t>288660871</t>
  </si>
  <si>
    <t>沈阳四季艺术主题宾馆</t>
  </si>
  <si>
    <t>陶贵海</t>
  </si>
  <si>
    <t>¥14.00</t>
  </si>
  <si>
    <t>日式风情榻榻米房(无窗)</t>
  </si>
  <si>
    <t>102601496517</t>
  </si>
  <si>
    <t>288748504</t>
  </si>
  <si>
    <t>麗枫酒店(吐鲁番大十字店)</t>
  </si>
  <si>
    <t>柳雨婷</t>
  </si>
  <si>
    <t>¥158.00</t>
  </si>
  <si>
    <t>102600318243</t>
  </si>
  <si>
    <t>268946882</t>
  </si>
  <si>
    <t>深圳雅园龙井酒店</t>
  </si>
  <si>
    <t>殷勤</t>
  </si>
  <si>
    <t>¥1,116.00</t>
  </si>
  <si>
    <t>¥969.00</t>
  </si>
  <si>
    <t>精致大床房</t>
  </si>
  <si>
    <t>102601511564</t>
  </si>
  <si>
    <t>295813768</t>
  </si>
  <si>
    <t>简阳四通宾馆</t>
  </si>
  <si>
    <t>欧军新</t>
  </si>
  <si>
    <t>¥42.00</t>
  </si>
  <si>
    <t>三人间</t>
  </si>
  <si>
    <t>102601934122</t>
  </si>
  <si>
    <t>282708700</t>
  </si>
  <si>
    <t>格林联盟酒店(塔城闻琴路左岸阳光店)</t>
  </si>
  <si>
    <t>王淑红</t>
  </si>
  <si>
    <t>102601697277</t>
  </si>
  <si>
    <t>286758727</t>
  </si>
  <si>
    <t>贝壳酒店(珠海拱北口岸富华里沃尔玛店)</t>
  </si>
  <si>
    <t>张镇琴</t>
  </si>
  <si>
    <t>102602268992</t>
  </si>
  <si>
    <t>289837387</t>
  </si>
  <si>
    <t>麗枫酒店(三亚三亚湾吉祥街有轨电车站店)</t>
  </si>
  <si>
    <t>刘韬</t>
  </si>
  <si>
    <t>¥236.00</t>
  </si>
  <si>
    <t>¥205.00</t>
  </si>
  <si>
    <t>单人间</t>
  </si>
  <si>
    <t>102602760079</t>
  </si>
  <si>
    <t>294436102</t>
  </si>
  <si>
    <t>布丁严选酒店(上海中山医院店)</t>
  </si>
  <si>
    <t>张宇</t>
  </si>
  <si>
    <t>乐享大床房(无窗)</t>
  </si>
  <si>
    <t>102602380073</t>
  </si>
  <si>
    <t>268926332</t>
  </si>
  <si>
    <t>佛山福盈酒店</t>
  </si>
  <si>
    <t>董亮</t>
  </si>
  <si>
    <t>¥258.00</t>
  </si>
  <si>
    <t>¥224.00</t>
  </si>
  <si>
    <t>高级特惠单人房(无窗)</t>
  </si>
  <si>
    <t>102601403578</t>
  </si>
  <si>
    <t>286117102</t>
  </si>
  <si>
    <t>麗枫酒店(广州汉溪长隆站万达广场店)</t>
  </si>
  <si>
    <t>黄如男</t>
  </si>
  <si>
    <t>¥344.00</t>
  </si>
  <si>
    <t>¥299.00</t>
  </si>
  <si>
    <t>102602428753</t>
  </si>
  <si>
    <t>301613236</t>
  </si>
  <si>
    <t>7天连锁酒店(长沙芙蓉广场地铁站店)</t>
  </si>
  <si>
    <t>马子璇</t>
  </si>
  <si>
    <t>¥103.00</t>
  </si>
  <si>
    <t>合计</t>
  </si>
  <si>
    <t/>
  </si>
  <si>
    <t>¥69,675.00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</si>
  <si>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</si>
  <si>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</si>
  <si>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</si>
  <si>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</si>
  <si>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</si>
  <si>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</si>
  <si>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</si>
  <si>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NPH20210403155438344146RX0</t>
  </si>
  <si>
    <t>102591245755</t>
  </si>
  <si>
    <t>赔付-房费追回</t>
  </si>
  <si>
    <t>-¥742.00</t>
  </si>
  <si>
    <t>--</t>
  </si>
  <si>
    <t>用户反馈到店无预定，联系代理罗女士能查到订单，但是酒店只有1间单人间，1间三人间#追赔系统-预付扣款直连#</t>
  </si>
  <si>
    <t>NPH20210403161414967349RX0</t>
  </si>
  <si>
    <t>102591612150</t>
  </si>
  <si>
    <t>-¥508.00</t>
  </si>
  <si>
    <t>代理商来电告知不能原单安排#追赔系统-预付扣款直连#</t>
  </si>
  <si>
    <t>NSTH20210403170906023831RX0</t>
  </si>
  <si>
    <t>102590409112</t>
  </si>
  <si>
    <t>-¥333.00</t>
  </si>
  <si>
    <t>用户告知房间跟图片不一样，酒店贾女士告知因为原房型没有了#追赔系统-预付扣款直连#</t>
  </si>
  <si>
    <t>NITPH20210403181914060687RX0</t>
  </si>
  <si>
    <t>102591985622</t>
  </si>
  <si>
    <t>-¥421.00</t>
  </si>
  <si>
    <t>用户来电表示酒店查不到订单并没有此单房型，联系酒店情况属实#追赔系统-预付扣款直连#</t>
  </si>
  <si>
    <t>NITPH20210403213734629787RX0</t>
  </si>
  <si>
    <t>102591573853</t>
  </si>
  <si>
    <t>用户来电告知酒店查无预订，酒店通过用户手机告知此房型已下架一年多了，代理告知确认号，酒店告知还是查不到订单#追赔系统-预付扣款直连#</t>
  </si>
  <si>
    <t>NPH20210404115307527378RX0</t>
  </si>
  <si>
    <t>102592242242</t>
  </si>
  <si>
    <t>-¥375.00</t>
  </si>
  <si>
    <t>用户来电反馈到店查无预定，酒店邓女士告知仍无法查到#追赔系统-预付扣款直连#</t>
  </si>
  <si>
    <t>NIMH20210404184337025195RX0</t>
  </si>
  <si>
    <t>102592796585</t>
  </si>
  <si>
    <t>-¥90.00</t>
  </si>
  <si>
    <t>用户反馈到店无房，联系代理谢女士告知无法安排#追赔系统-预付扣款直连#</t>
  </si>
  <si>
    <t>NIMH20210406023752839601RX0</t>
  </si>
  <si>
    <t>102593909496</t>
  </si>
  <si>
    <t>-¥230.00</t>
  </si>
  <si>
    <t>用户到店后反馈酒店无法安排，联系代理联系不到，联系酒店告知没有订单无法安排#追赔系统-预付扣款直连#</t>
  </si>
  <si>
    <t>NITPH20210410100143988186RX0</t>
  </si>
  <si>
    <t>102588863447</t>
  </si>
  <si>
    <t>-¥229.00</t>
  </si>
  <si>
    <t>此单用户申请取消最后一晚，联系代理同意取消#追赔系统-预付扣款直连#</t>
  </si>
  <si>
    <t>NIMH20210410094428827474RX0</t>
  </si>
  <si>
    <t>102597233815</t>
  </si>
  <si>
    <t>-¥241.00</t>
  </si>
  <si>
    <t>用户告知取消4.10号尤嘉洛一间一晚，代理商同意免费取消#追赔系统-预付扣款直连#</t>
  </si>
  <si>
    <t>NPH20210410181619838544RX0</t>
  </si>
  <si>
    <t>102591561350</t>
  </si>
  <si>
    <t>-¥172.00</t>
  </si>
  <si>
    <t>用户行程变更想要取消最后一晚4月11日的订单，酒店费女士告知免费取消#追赔系统-预付扣款直连#</t>
  </si>
  <si>
    <t>NIMH20210408132851195755RX0</t>
  </si>
  <si>
    <t>102594201357</t>
  </si>
  <si>
    <t>-¥409.55</t>
  </si>
  <si>
    <t>用户申请修改入住日期及名字，代理告知可以整单取消#追赔系统-预付扣款直连#</t>
  </si>
  <si>
    <t>NIMH20210408145311885303RX0</t>
  </si>
  <si>
    <t>102595635552</t>
  </si>
  <si>
    <t>-¥714.18</t>
  </si>
  <si>
    <t>用户申请整单取消，申请成功#追赔系统-预付扣款直连#</t>
  </si>
  <si>
    <t>NSAH20210402201315800507RX0</t>
  </si>
  <si>
    <t>102590231114</t>
  </si>
  <si>
    <t>联系代理商谢女士同意免费取消#追赔系统-预付扣款直连#</t>
  </si>
  <si>
    <t>返现日期</t>
  </si>
  <si>
    <t>，</t>
  </si>
  <si>
    <t>直连</t>
  </si>
  <si>
    <r>
      <t>102599386363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元待退回</t>
    </r>
  </si>
  <si>
    <r>
      <t>102598846220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175</t>
    </r>
    <r>
      <rPr>
        <sz val="10"/>
        <rFont val="宋体"/>
        <charset val="134"/>
      </rPr>
      <t>元待退回</t>
    </r>
  </si>
  <si>
    <r>
      <t>102600318243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元待退回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</si>
  <si>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，本期强扣</t>
    </r>
    <r>
      <rPr>
        <sz val="10"/>
        <rFont val="Arial"/>
        <charset val="134"/>
      </rPr>
      <t>742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</si>
  <si>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508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</si>
  <si>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333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</si>
  <si>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，本期强扣</t>
    </r>
    <r>
      <rPr>
        <sz val="10"/>
        <rFont val="Arial"/>
        <charset val="134"/>
      </rPr>
      <t>421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</si>
  <si>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，本期强扣</t>
    </r>
    <r>
      <rPr>
        <sz val="10"/>
        <rFont val="Arial"/>
        <charset val="134"/>
      </rPr>
      <t>375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</si>
  <si>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，本期强扣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</si>
  <si>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，本期强扣</t>
    </r>
    <r>
      <rPr>
        <sz val="10"/>
        <rFont val="Arial"/>
        <charset val="134"/>
      </rPr>
      <t>230</t>
    </r>
    <r>
      <rPr>
        <sz val="10"/>
        <rFont val="宋体"/>
        <charset val="134"/>
      </rPr>
      <t>元</t>
    </r>
  </si>
  <si>
    <r>
      <t>102588863447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元退回</t>
    </r>
  </si>
  <si>
    <r>
      <t>102597233815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241</t>
    </r>
    <r>
      <rPr>
        <sz val="10"/>
        <rFont val="宋体"/>
        <charset val="134"/>
      </rPr>
      <t>退回</t>
    </r>
  </si>
  <si>
    <r>
      <t>102591561350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元退回</t>
    </r>
  </si>
  <si>
    <r>
      <t>102594201357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409.55</t>
    </r>
    <r>
      <rPr>
        <sz val="10"/>
        <rFont val="宋体"/>
        <charset val="134"/>
      </rPr>
      <t>元退回</t>
    </r>
  </si>
  <si>
    <r>
      <t>102595635552此单多收</t>
    </r>
    <r>
      <rPr>
        <sz val="10"/>
        <rFont val="Arial"/>
        <charset val="134"/>
      </rPr>
      <t>714.18</t>
    </r>
    <r>
      <rPr>
        <sz val="10"/>
        <rFont val="宋体"/>
        <charset val="134"/>
      </rPr>
      <t>元退回</t>
    </r>
  </si>
  <si>
    <r>
      <t>102590231114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229</t>
    </r>
    <r>
      <rPr>
        <sz val="10"/>
        <rFont val="宋体"/>
        <charset val="134"/>
      </rPr>
      <t>元退回</t>
    </r>
  </si>
  <si>
    <r>
      <t xml:space="preserve">A210416143343481 </t>
    </r>
    <r>
      <rPr>
        <sz val="10"/>
        <rFont val="宋体"/>
        <charset val="134"/>
      </rPr>
      <t>直采</t>
    </r>
    <r>
      <rPr>
        <sz val="10"/>
        <rFont val="Arial"/>
        <charset val="134"/>
      </rPr>
      <t xml:space="preserve"> 485</t>
    </r>
    <r>
      <rPr>
        <sz val="10"/>
        <rFont val="宋体"/>
        <charset val="134"/>
      </rPr>
      <t>元</t>
    </r>
  </si>
  <si>
    <r>
      <t xml:space="preserve">A210416143433481 </t>
    </r>
    <r>
      <rPr>
        <sz val="10"/>
        <rFont val="宋体"/>
        <charset val="134"/>
      </rPr>
      <t>直连</t>
    </r>
    <r>
      <rPr>
        <sz val="10"/>
        <rFont val="Arial"/>
        <charset val="134"/>
      </rPr>
      <t>56083</t>
    </r>
    <r>
      <rPr>
        <sz val="10"/>
        <rFont val="宋体"/>
        <charset val="134"/>
      </rPr>
      <t>元</t>
    </r>
  </si>
  <si>
    <t>A2104161438202213</t>
  </si>
  <si>
    <t>A2104161438482213</t>
  </si>
  <si>
    <t>A2104161439112213</t>
  </si>
  <si>
    <t>A2104161439412213</t>
  </si>
  <si>
    <t>A2104161440072213</t>
  </si>
  <si>
    <t>A2104161440312213</t>
  </si>
  <si>
    <t>A2104161441002213</t>
  </si>
  <si>
    <t>A2104161441332213</t>
  </si>
  <si>
    <t>A2104161442022213</t>
  </si>
  <si>
    <r>
      <t>总计：</t>
    </r>
    <r>
      <rPr>
        <sz val="10"/>
        <rFont val="Arial"/>
        <charset val="134"/>
      </rPr>
      <t>55233.27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</si>
  <si>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</si>
  <si>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</si>
  <si>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</si>
  <si>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</si>
  <si>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</si>
  <si>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</si>
  <si>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</si>
  <si>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</si>
  <si>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</si>
  <si>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</si>
  <si>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</si>
  <si>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</si>
  <si>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</si>
  <si>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</si>
  <si>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</si>
  <si>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</si>
  <si>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102574312908</t>
  </si>
  <si>
    <t>2021538</t>
  </si>
  <si>
    <t>如家派柏.云酒店（厦门火车站莲坂地铁站店）（原亚曼酒店）</t>
  </si>
  <si>
    <t>毕郑婕</t>
  </si>
  <si>
    <t>退房日周结</t>
  </si>
  <si>
    <t>0.00</t>
  </si>
  <si>
    <t>RMB</t>
  </si>
  <si>
    <t>0</t>
  </si>
  <si>
    <t>龙卷风国内直连</t>
  </si>
  <si>
    <t>2021-03-17 15:50:03</t>
  </si>
  <si>
    <t>汇智国际旅游发展有限公司</t>
  </si>
  <si>
    <t>2021541</t>
  </si>
  <si>
    <t>1020.00</t>
  </si>
  <si>
    <t>2021-03-17 15:51:58</t>
  </si>
  <si>
    <t>2033776</t>
  </si>
  <si>
    <t>328.00</t>
  </si>
  <si>
    <t>2021-03-24 23:31:34</t>
  </si>
  <si>
    <t>2039270</t>
  </si>
  <si>
    <t>1054.00</t>
  </si>
  <si>
    <t>2021-03-29 13:40:11</t>
  </si>
  <si>
    <t>2040967</t>
  </si>
  <si>
    <t>320.00</t>
  </si>
  <si>
    <t>2021-03-30 15:36:23</t>
  </si>
  <si>
    <t>2042474</t>
  </si>
  <si>
    <t>如家酒店（珠海拱北口岸店）</t>
  </si>
  <si>
    <t>155.00</t>
  </si>
  <si>
    <t>2021-03-31 15:10:59</t>
  </si>
  <si>
    <t>2044304</t>
  </si>
  <si>
    <t>黄子霞,黄坤明</t>
  </si>
  <si>
    <t>496.00</t>
  </si>
  <si>
    <t>2021-04-01 22:07:09</t>
  </si>
  <si>
    <t>2045031</t>
  </si>
  <si>
    <t>莫泰酒店（顺德容桂天佑城店）</t>
  </si>
  <si>
    <t>110.00</t>
  </si>
  <si>
    <t>2021-04-02 15:44:41</t>
  </si>
  <si>
    <t>2045420</t>
  </si>
  <si>
    <t>112.00</t>
  </si>
  <si>
    <t>2021-04-02 19:22:58</t>
  </si>
  <si>
    <t>2045706</t>
  </si>
  <si>
    <t>927.00</t>
  </si>
  <si>
    <t>2021-04-02 21:18:59</t>
  </si>
  <si>
    <t>2046102</t>
  </si>
  <si>
    <t>324.00</t>
  </si>
  <si>
    <t>2021-04-03 00:56:36</t>
  </si>
  <si>
    <t>2046327</t>
  </si>
  <si>
    <t>凯里亚德酒店(广州上下九店)</t>
  </si>
  <si>
    <t>316.00</t>
  </si>
  <si>
    <t>2021-04-03 09:13:52</t>
  </si>
  <si>
    <t>2046498</t>
  </si>
  <si>
    <t>153.00</t>
  </si>
  <si>
    <t>2021-04-03 10:50:37</t>
  </si>
  <si>
    <t>102591575622</t>
  </si>
  <si>
    <t>2047002</t>
  </si>
  <si>
    <t>如家酒店（北京首都机场3号航站楼店）</t>
  </si>
  <si>
    <t>皮世星</t>
  </si>
  <si>
    <t>2021-04-03 14:15:58</t>
  </si>
  <si>
    <t>102591278521</t>
  </si>
  <si>
    <t>2047006</t>
  </si>
  <si>
    <t>毛富英</t>
  </si>
  <si>
    <t>2021-04-03 14:16:46</t>
  </si>
  <si>
    <t>102591455330</t>
  </si>
  <si>
    <t>2047009</t>
  </si>
  <si>
    <t>罗军伟</t>
  </si>
  <si>
    <t>2021-04-03 14:17:56</t>
  </si>
  <si>
    <t>2048496</t>
  </si>
  <si>
    <t>115.00</t>
  </si>
  <si>
    <t>2021-04-04 11:02:44</t>
  </si>
  <si>
    <t>2050001</t>
  </si>
  <si>
    <t>何迪,何迪,何迪</t>
  </si>
  <si>
    <t>993.00</t>
  </si>
  <si>
    <t>2021-04-04 20:08:19</t>
  </si>
  <si>
    <t>2050011</t>
  </si>
  <si>
    <t>何迪,何迪</t>
  </si>
  <si>
    <t>668.00</t>
  </si>
  <si>
    <t>2021-04-04 20:10:38</t>
  </si>
  <si>
    <t>2051959</t>
  </si>
  <si>
    <t>588.00</t>
  </si>
  <si>
    <t>2021-04-06 10:56:29</t>
  </si>
  <si>
    <t>2053579</t>
  </si>
  <si>
    <t>许靖,冯丽琳</t>
  </si>
  <si>
    <t>3900.00</t>
  </si>
  <si>
    <t>2021-04-07 10:29:27</t>
  </si>
  <si>
    <t>2053620</t>
  </si>
  <si>
    <t>215.00</t>
  </si>
  <si>
    <t>2021-04-07 11:04:35</t>
  </si>
  <si>
    <t>2053642</t>
  </si>
  <si>
    <t>213.00</t>
  </si>
  <si>
    <t>2021-04-07 11:23:43</t>
  </si>
  <si>
    <t>2053896</t>
  </si>
  <si>
    <t>520.00</t>
  </si>
  <si>
    <t>2021-04-07 14:18:48</t>
  </si>
  <si>
    <t>2053922</t>
  </si>
  <si>
    <t>陈琪</t>
  </si>
  <si>
    <t>2021-04-07 14:48:03</t>
  </si>
  <si>
    <t>102596118384</t>
  </si>
  <si>
    <t>2054902</t>
  </si>
  <si>
    <t>锦江之星(深圳福民地铁站店)</t>
  </si>
  <si>
    <t>2021-04-08 09:15:06</t>
  </si>
  <si>
    <t>2054936</t>
  </si>
  <si>
    <t>180.00</t>
  </si>
  <si>
    <t>2021-04-08 09:50:57</t>
  </si>
  <si>
    <t>2054972</t>
  </si>
  <si>
    <t>海岛花园度假洋房</t>
  </si>
  <si>
    <t>NING SHENLIANG</t>
  </si>
  <si>
    <t>433.00</t>
  </si>
  <si>
    <t>2021-04-08 10:19:40</t>
  </si>
  <si>
    <t>2055910</t>
  </si>
  <si>
    <t>张英,李国生</t>
  </si>
  <si>
    <t>1044.00</t>
  </si>
  <si>
    <t>2021-04-08 19:21:02</t>
  </si>
  <si>
    <t>2056389</t>
  </si>
  <si>
    <t>杨光玉,刘铭铭,张平英</t>
  </si>
  <si>
    <t>1950.00</t>
  </si>
  <si>
    <t>2021-04-08 22:09:48</t>
  </si>
  <si>
    <t>2056784</t>
  </si>
  <si>
    <t>1063.98</t>
  </si>
  <si>
    <t>2021-04-09 08:13:36</t>
  </si>
  <si>
    <t>2056954</t>
  </si>
  <si>
    <t xml:space="preserve">维也纳国际酒店(岳阳火车站店) </t>
  </si>
  <si>
    <t>243.00</t>
  </si>
  <si>
    <t>2021-04-09 10:08:23</t>
  </si>
  <si>
    <t>2057274</t>
  </si>
  <si>
    <t>253.00</t>
  </si>
  <si>
    <t>2021-04-09 12:28:27</t>
  </si>
  <si>
    <t>2057281</t>
  </si>
  <si>
    <t>918.00</t>
  </si>
  <si>
    <t>2021-04-09 12:32:25</t>
  </si>
  <si>
    <t>2057301</t>
  </si>
  <si>
    <t>618.00</t>
  </si>
  <si>
    <t>2021-04-09 12:37:26</t>
  </si>
  <si>
    <t>2058128</t>
  </si>
  <si>
    <t>456.00</t>
  </si>
  <si>
    <t>2021-04-09 19:12:02</t>
  </si>
  <si>
    <t>2058448</t>
  </si>
  <si>
    <t>1080.00</t>
  </si>
  <si>
    <t>2021-04-09 21:25:43</t>
  </si>
  <si>
    <t>2058604</t>
  </si>
  <si>
    <t>147.00</t>
  </si>
  <si>
    <t>2021-04-09 22:34:21</t>
  </si>
  <si>
    <t>2058619</t>
  </si>
  <si>
    <t>格莱登智慧酒店（万达店）</t>
  </si>
  <si>
    <t>489.00</t>
  </si>
  <si>
    <t>2021-04-09 22:50:29</t>
  </si>
  <si>
    <t>2058663</t>
  </si>
  <si>
    <t>309.00</t>
  </si>
  <si>
    <t>2021-04-09 23:45:12</t>
  </si>
  <si>
    <t>2059018</t>
  </si>
  <si>
    <t>875.00</t>
  </si>
  <si>
    <t>2021-04-10 10:21:48</t>
  </si>
  <si>
    <t>2059099</t>
  </si>
  <si>
    <t>123.00</t>
  </si>
  <si>
    <t>2021-04-10 11:13:21</t>
  </si>
  <si>
    <t>2059382</t>
  </si>
  <si>
    <t>550.00</t>
  </si>
  <si>
    <t>2021-04-10 12:56:37</t>
  </si>
  <si>
    <t>2059445</t>
  </si>
  <si>
    <t>165.00</t>
  </si>
  <si>
    <t>2021-04-10 13:22:26</t>
  </si>
  <si>
    <t>2059572</t>
  </si>
  <si>
    <t>210.00</t>
  </si>
  <si>
    <t>2021-04-10 14:23:58</t>
  </si>
  <si>
    <t>2059712</t>
  </si>
  <si>
    <t>140.00</t>
  </si>
  <si>
    <t>2021-04-10 15:09:40</t>
  </si>
  <si>
    <t>2059728</t>
  </si>
  <si>
    <t>525.00</t>
  </si>
  <si>
    <t>2021-04-10 15:18:27</t>
  </si>
  <si>
    <t>102598708337</t>
  </si>
  <si>
    <t>2059896</t>
  </si>
  <si>
    <t>莫泰酒店(上海外滩七浦路天潼路地铁站店)</t>
  </si>
  <si>
    <t>茆玲</t>
  </si>
  <si>
    <t>2021-04-10 16:32:15</t>
  </si>
  <si>
    <t>2060092</t>
  </si>
  <si>
    <t>410.00</t>
  </si>
  <si>
    <t>2021-04-10 17:46:41</t>
  </si>
  <si>
    <t>2060339</t>
  </si>
  <si>
    <t>325.00</t>
  </si>
  <si>
    <t>2021-04-10 19:25:26</t>
  </si>
  <si>
    <t>2060347</t>
  </si>
  <si>
    <t>2021-04-10 19:26:58</t>
  </si>
  <si>
    <t>2061154</t>
  </si>
  <si>
    <t>2021-04-11 09:13:44</t>
  </si>
  <si>
    <t>102599952537</t>
  </si>
  <si>
    <t>2061542</t>
  </si>
  <si>
    <t>桂林尚景大酒店</t>
  </si>
  <si>
    <t>苏诗杰</t>
  </si>
  <si>
    <t>2021-04-11 13:18:04</t>
  </si>
  <si>
    <t>2061748</t>
  </si>
  <si>
    <t>782.00</t>
  </si>
  <si>
    <t>2021-04-11 15:11:35</t>
  </si>
  <si>
    <t>2061972</t>
  </si>
  <si>
    <t>540.00</t>
  </si>
  <si>
    <t>2021-04-11 17:15:03</t>
  </si>
  <si>
    <t>2062349</t>
  </si>
  <si>
    <t>2021-04-11 20:42:16</t>
  </si>
  <si>
    <t>2062501</t>
  </si>
  <si>
    <t>379.00</t>
  </si>
  <si>
    <t>2021-04-11 21:59:46</t>
  </si>
  <si>
    <t>2062531</t>
  </si>
  <si>
    <t>2021-04-11 22:22:29</t>
  </si>
  <si>
    <t>102600822240</t>
  </si>
  <si>
    <t>2062953</t>
  </si>
  <si>
    <t>常慧博</t>
  </si>
  <si>
    <t>2021-04-12 10:16:36</t>
  </si>
  <si>
    <t>2063013</t>
  </si>
  <si>
    <t>462.00</t>
  </si>
  <si>
    <t>2021-04-12 11:05:59</t>
  </si>
  <si>
    <t>2063092</t>
  </si>
  <si>
    <t>644.00</t>
  </si>
  <si>
    <t>2021-04-12 11:46:38</t>
  </si>
  <si>
    <t>2063213</t>
  </si>
  <si>
    <t>7天连锁酒店（海安汽车站店）</t>
  </si>
  <si>
    <t>318.00</t>
  </si>
  <si>
    <t>2021-04-12 12:54:25</t>
  </si>
  <si>
    <t>2063295</t>
  </si>
  <si>
    <t>杭州云鲤酒店（滨江浙二店）</t>
  </si>
  <si>
    <t>1017.99</t>
  </si>
  <si>
    <t>2021-04-12 13:47:27</t>
  </si>
  <si>
    <t>2063411</t>
  </si>
  <si>
    <t>646.00</t>
  </si>
  <si>
    <t>2021-04-12 15:11:27</t>
  </si>
  <si>
    <t>2063434</t>
  </si>
  <si>
    <t>92.00</t>
  </si>
  <si>
    <t>2021-04-12 15:29:21</t>
  </si>
  <si>
    <t>2063802</t>
  </si>
  <si>
    <t>232.00</t>
  </si>
  <si>
    <t>2021-04-12 19:18:38</t>
  </si>
  <si>
    <t>2063945</t>
  </si>
  <si>
    <t>336.00</t>
  </si>
  <si>
    <t>2021-04-12 20:44:47</t>
  </si>
  <si>
    <t>102600710898</t>
  </si>
  <si>
    <t>2064050</t>
  </si>
  <si>
    <t>蒙泽华</t>
  </si>
  <si>
    <t>2021-04-12 21:47:53</t>
  </si>
  <si>
    <t>2064073</t>
  </si>
  <si>
    <t>格林豪泰快捷酒店（秦皇岛海港奥体中心店）</t>
  </si>
  <si>
    <t>226.00</t>
  </si>
  <si>
    <t>2021-04-12 21:59:46</t>
  </si>
  <si>
    <t>2064174</t>
  </si>
  <si>
    <t>256.00</t>
  </si>
  <si>
    <t>2021-04-12 22:51:00</t>
  </si>
  <si>
    <t>2064176</t>
  </si>
  <si>
    <t>354.00</t>
  </si>
  <si>
    <t>2021-04-12 22:52:35</t>
  </si>
  <si>
    <t>2064219</t>
  </si>
  <si>
    <t>开元曼居·宁波老外滩店</t>
  </si>
  <si>
    <t>352.00</t>
  </si>
  <si>
    <t>2021-04-12 23:25:23</t>
  </si>
  <si>
    <t>2064261</t>
  </si>
  <si>
    <t>麗枫酒店（吐鲁番大十字店）</t>
  </si>
  <si>
    <t>158.00</t>
  </si>
  <si>
    <t>2021-04-13 00:10:30</t>
  </si>
  <si>
    <t>2064288</t>
  </si>
  <si>
    <t>2021-04-13 00:40:31</t>
  </si>
  <si>
    <t>2064308</t>
  </si>
  <si>
    <t>486.00</t>
  </si>
  <si>
    <t>2021-04-13 01:01:41</t>
  </si>
  <si>
    <t>2064313</t>
  </si>
  <si>
    <t>2021-04-13 01:06:08</t>
  </si>
  <si>
    <t>102601250695</t>
  </si>
  <si>
    <t>2064314</t>
  </si>
  <si>
    <t>希岸酒店(宫IP西安钟楼店)</t>
  </si>
  <si>
    <t>景海涛</t>
  </si>
  <si>
    <t>2021-04-13 01:08:58</t>
  </si>
  <si>
    <t>2064450</t>
  </si>
  <si>
    <t>2021-04-13 08:57:39</t>
  </si>
  <si>
    <t>102601284603</t>
  </si>
  <si>
    <t>2064456</t>
  </si>
  <si>
    <t>北海九爱宾馆</t>
  </si>
  <si>
    <t>李桥</t>
  </si>
  <si>
    <t>2021-04-13 09:28:06</t>
  </si>
  <si>
    <t>102601279050</t>
  </si>
  <si>
    <t>2064547</t>
  </si>
  <si>
    <t>上海昊博亲子民宿</t>
  </si>
  <si>
    <t>于凯</t>
  </si>
  <si>
    <t>2021-04-13 10:06:52</t>
  </si>
  <si>
    <t>2064583</t>
  </si>
  <si>
    <t>228.00</t>
  </si>
  <si>
    <t>2021-04-13 10:28:18</t>
  </si>
  <si>
    <t>2064585</t>
  </si>
  <si>
    <t>格林豪泰商务酒店（朝阳汽车站店）</t>
  </si>
  <si>
    <t>82.00</t>
  </si>
  <si>
    <t>2021-04-13 10:30:41</t>
  </si>
  <si>
    <t>2064588</t>
  </si>
  <si>
    <t>246.00</t>
  </si>
  <si>
    <t>2021-04-13 10:34:13</t>
  </si>
  <si>
    <t>2064622</t>
  </si>
  <si>
    <t>如家酒店·neo（上海世纪公园店）</t>
  </si>
  <si>
    <t>569.00</t>
  </si>
  <si>
    <t>2021-04-13 10:55:14</t>
  </si>
  <si>
    <t>2064630</t>
  </si>
  <si>
    <t>北京如居家酒店</t>
  </si>
  <si>
    <t>656.00</t>
  </si>
  <si>
    <t>2021-04-13 11:04:12</t>
  </si>
  <si>
    <t>2064703</t>
  </si>
  <si>
    <t>棉丰四通宾馆</t>
  </si>
  <si>
    <t>274.00</t>
  </si>
  <si>
    <t>2021-04-13 11:55:49</t>
  </si>
  <si>
    <t>2064763</t>
  </si>
  <si>
    <t>299.00</t>
  </si>
  <si>
    <t>2021-04-13 12:39:05</t>
  </si>
  <si>
    <t>2064791</t>
  </si>
  <si>
    <t>512.00</t>
  </si>
  <si>
    <t>2021-04-13 12:57:28</t>
  </si>
  <si>
    <t>2064805</t>
  </si>
  <si>
    <t>2021-04-13 13:09:48</t>
  </si>
  <si>
    <t>2064852</t>
  </si>
  <si>
    <t>131.00</t>
  </si>
  <si>
    <t>2021-04-13 13:43:53</t>
  </si>
  <si>
    <t>2064909</t>
  </si>
  <si>
    <t>格林豪泰商务酒店（旗山路人民医院店）</t>
  </si>
  <si>
    <t>周川闽,赖鹏飞</t>
  </si>
  <si>
    <t>524.00</t>
  </si>
  <si>
    <t>2021-04-13 14:16:56</t>
  </si>
  <si>
    <t>2064923</t>
  </si>
  <si>
    <t>388.00</t>
  </si>
  <si>
    <t>2021-04-13 14:25:47</t>
  </si>
  <si>
    <t>2064928</t>
  </si>
  <si>
    <t>如家酒店（杭州火车东站西广场店）</t>
  </si>
  <si>
    <t>2021-04-13 14:27:28</t>
  </si>
  <si>
    <t>2064989</t>
  </si>
  <si>
    <t>孙飞,孙菲,闫斌</t>
  </si>
  <si>
    <t>3528.00</t>
  </si>
  <si>
    <t>2021-04-13 15:15:02</t>
  </si>
  <si>
    <t>2065044</t>
  </si>
  <si>
    <t>2021-04-13 15:50:12</t>
  </si>
  <si>
    <t>2065065</t>
  </si>
  <si>
    <t>佛山润岚雅居民宿</t>
  </si>
  <si>
    <t>415.00</t>
  </si>
  <si>
    <t>2021-04-13 16:00:26</t>
  </si>
  <si>
    <t>2065123</t>
  </si>
  <si>
    <t>392.00</t>
  </si>
  <si>
    <t>2021-04-13 16:38:30</t>
  </si>
  <si>
    <t>102601464041</t>
  </si>
  <si>
    <t>2065146</t>
  </si>
  <si>
    <t>都江堰金沙鸟巢酒店</t>
  </si>
  <si>
    <t>候艳秋</t>
  </si>
  <si>
    <t>2021-04-13 16:50:06</t>
  </si>
  <si>
    <t>2065196</t>
  </si>
  <si>
    <t>231.00</t>
  </si>
  <si>
    <t>2021-04-13 17:20:46</t>
  </si>
  <si>
    <t>2065199</t>
  </si>
  <si>
    <t>何燕文,赵亮</t>
  </si>
  <si>
    <t>868.00</t>
  </si>
  <si>
    <t>2021-04-13 17:21:10</t>
  </si>
  <si>
    <t>2065211</t>
  </si>
  <si>
    <t>608.00</t>
  </si>
  <si>
    <t>2021-04-13 17:28:30</t>
  </si>
  <si>
    <t>2065286</t>
  </si>
  <si>
    <t>208.00</t>
  </si>
  <si>
    <t>2021-04-13 18:20:35</t>
  </si>
  <si>
    <t>2065322</t>
  </si>
  <si>
    <t>351.00</t>
  </si>
  <si>
    <t>2021-04-13 18:39:09</t>
  </si>
  <si>
    <t>2065374</t>
  </si>
  <si>
    <t>400.00</t>
  </si>
  <si>
    <t>2021-04-13 19:11:35</t>
  </si>
  <si>
    <t>2065387</t>
  </si>
  <si>
    <t>183.00</t>
  </si>
  <si>
    <t>2021-04-13 19:20:23</t>
  </si>
  <si>
    <t>2065392</t>
  </si>
  <si>
    <t>2021-04-13 19:23:31</t>
  </si>
  <si>
    <t>2065417</t>
  </si>
  <si>
    <t>格林豪泰快捷酒店（上海松江区延寿路李塔店）</t>
  </si>
  <si>
    <t>310.00</t>
  </si>
  <si>
    <t>2021-04-13 19:38:57</t>
  </si>
  <si>
    <t>2065425</t>
  </si>
  <si>
    <t>287.00</t>
  </si>
  <si>
    <t>2021-04-13 19:44:30</t>
  </si>
  <si>
    <t>2065458</t>
  </si>
  <si>
    <t>238.00</t>
  </si>
  <si>
    <t>2021-04-13 20:04:03</t>
  </si>
  <si>
    <t>2065488</t>
  </si>
  <si>
    <t>159.00</t>
  </si>
  <si>
    <t>2021-04-13 20:20:02</t>
  </si>
  <si>
    <t>2065665</t>
  </si>
  <si>
    <t>2021-04-13 22:04:55</t>
  </si>
  <si>
    <t>2065696</t>
  </si>
  <si>
    <t>160.00</t>
  </si>
  <si>
    <t>2021-04-13 22:19:59</t>
  </si>
  <si>
    <t>2065765</t>
  </si>
  <si>
    <t>116.00</t>
  </si>
  <si>
    <t>2021-04-13 23:09:51</t>
  </si>
  <si>
    <t>2065776</t>
  </si>
  <si>
    <t>211.00</t>
  </si>
  <si>
    <t>2021-04-13 23:22:10</t>
  </si>
  <si>
    <t>2065821</t>
  </si>
  <si>
    <t>485.00</t>
  </si>
  <si>
    <t>2021-04-14 08:04:47</t>
  </si>
  <si>
    <t>直采</t>
  </si>
  <si>
    <t>2065834</t>
  </si>
  <si>
    <t>2021-04-14 00:20:20</t>
  </si>
  <si>
    <t>2065847</t>
  </si>
  <si>
    <t>184.00</t>
  </si>
  <si>
    <t>2021-04-14 00:37:21</t>
  </si>
  <si>
    <t>102602817502</t>
  </si>
  <si>
    <t>2065884</t>
  </si>
  <si>
    <t>深圳丰居商务酒店</t>
  </si>
  <si>
    <t>王旭涛</t>
  </si>
  <si>
    <t>2021-04-14 02:21:53</t>
  </si>
  <si>
    <t>2065919</t>
  </si>
  <si>
    <t>2021-04-14 06:05:22</t>
  </si>
  <si>
    <t>2065943</t>
  </si>
  <si>
    <t>148.00</t>
  </si>
  <si>
    <t>2021-04-14 07:46:24</t>
  </si>
  <si>
    <t>102602549521</t>
  </si>
  <si>
    <t>2065955</t>
  </si>
  <si>
    <t>邵阳伯爵时尚主题酒店</t>
  </si>
  <si>
    <t>周剑</t>
  </si>
  <si>
    <t>2021-04-14 08:01:14</t>
  </si>
  <si>
    <t>2065956</t>
  </si>
  <si>
    <t>格林豪泰酒店(淮北国购广场店)</t>
  </si>
  <si>
    <t>174.00</t>
  </si>
  <si>
    <t>2021-04-14 08:01:07</t>
  </si>
  <si>
    <t>2065960</t>
  </si>
  <si>
    <t>7天连锁酒店(长沙芙蓉广场地铁站店）</t>
  </si>
  <si>
    <t>103.00</t>
  </si>
  <si>
    <t>2021-04-14 08:05:41</t>
  </si>
  <si>
    <t>2065968</t>
  </si>
  <si>
    <t>布丁酒店（中山医院店）</t>
  </si>
  <si>
    <t>2021-04-14 08:14:25</t>
  </si>
  <si>
    <t>2065978</t>
  </si>
  <si>
    <t>139.00</t>
  </si>
  <si>
    <t>2021-04-14 08:22:40</t>
  </si>
  <si>
    <t>2065988</t>
  </si>
  <si>
    <t>306.00</t>
  </si>
  <si>
    <t>2021-04-14 08:32:10</t>
  </si>
  <si>
    <t>2065997</t>
  </si>
  <si>
    <t>154.00</t>
  </si>
  <si>
    <t>2021-04-14 08:45:04</t>
  </si>
  <si>
    <t>2066006</t>
  </si>
  <si>
    <t>2021-04-14 08:52:41</t>
  </si>
  <si>
    <t>2066018</t>
  </si>
  <si>
    <t>202.00</t>
  </si>
  <si>
    <t>2021-04-14 09:09:53</t>
  </si>
  <si>
    <t>2066039</t>
  </si>
  <si>
    <t>556.00</t>
  </si>
  <si>
    <t>2021-04-14 09:28:44</t>
  </si>
  <si>
    <t>2066040</t>
  </si>
  <si>
    <t>2021-04-14 09:30:32</t>
  </si>
  <si>
    <t>2066050</t>
  </si>
  <si>
    <t>格林豪泰商务酒店（东海奔牛广场店）</t>
  </si>
  <si>
    <t>2021-04-14 09:35:54</t>
  </si>
  <si>
    <t>2066053</t>
  </si>
  <si>
    <t>166.00</t>
  </si>
  <si>
    <t>2021-04-14 09:37:49</t>
  </si>
  <si>
    <t>2066068</t>
  </si>
  <si>
    <t>7天连锁酒店（安顺塔山广场新大十字店）</t>
  </si>
  <si>
    <t>111.00</t>
  </si>
  <si>
    <t>2021-04-14 09:53:33</t>
  </si>
  <si>
    <t>2066070</t>
  </si>
  <si>
    <t>187.00</t>
  </si>
  <si>
    <t>2021-04-14 09:56:32</t>
  </si>
  <si>
    <t>2066083</t>
  </si>
  <si>
    <t>汉庭（上海虹桥机场沪青平公路店）</t>
  </si>
  <si>
    <t>227.00</t>
  </si>
  <si>
    <t>2021-04-14 10:08:02</t>
  </si>
  <si>
    <t>2066095</t>
  </si>
  <si>
    <t>好彩客栈</t>
  </si>
  <si>
    <t>冉芸,唐双林</t>
  </si>
  <si>
    <t>234.00</t>
  </si>
  <si>
    <t>2021-04-14 10:23:37</t>
  </si>
  <si>
    <t>2066109</t>
  </si>
  <si>
    <t>天天假日宾馆</t>
  </si>
  <si>
    <t>117.00</t>
  </si>
  <si>
    <t>2021-04-14 10:34:12</t>
  </si>
  <si>
    <t>2066110</t>
  </si>
  <si>
    <t>锦江之星（盘锦火车站店）</t>
  </si>
  <si>
    <t>127.00</t>
  </si>
  <si>
    <t>2021-04-14 10:35:42</t>
  </si>
  <si>
    <t>2066122</t>
  </si>
  <si>
    <t>格林豪泰快捷酒店（白银汽车东站兰包路店）</t>
  </si>
  <si>
    <t>122.00</t>
  </si>
  <si>
    <t>2021-04-14 10:52:52</t>
  </si>
  <si>
    <t>102602659666</t>
  </si>
  <si>
    <t>2066141</t>
  </si>
  <si>
    <t>吉安廲枫酒店</t>
  </si>
  <si>
    <t>肖峰</t>
  </si>
  <si>
    <t>2021-04-14 11:14:17</t>
  </si>
  <si>
    <t>2066158</t>
  </si>
  <si>
    <t>332.00</t>
  </si>
  <si>
    <t>2021-04-14 11:13:56</t>
  </si>
  <si>
    <t>2066169</t>
  </si>
  <si>
    <t>2021-04-14 11:20:44</t>
  </si>
  <si>
    <t>2066186</t>
  </si>
  <si>
    <t>7天连锁酒店（厦门莲花广场吕厝地铁站店）</t>
  </si>
  <si>
    <t>134.00</t>
  </si>
  <si>
    <t>2021-04-14 11:34:08</t>
  </si>
  <si>
    <t>2066188</t>
  </si>
  <si>
    <t>114.00</t>
  </si>
  <si>
    <t>2021-04-14 11:44:45</t>
  </si>
  <si>
    <t>2066192</t>
  </si>
  <si>
    <t>格林豪泰快捷酒店（聊城阳谷黄山路狮子楼店）</t>
  </si>
  <si>
    <t>106.00</t>
  </si>
  <si>
    <t>2021-04-14 11:38:53</t>
  </si>
  <si>
    <t>2066193</t>
  </si>
  <si>
    <t>182.00</t>
  </si>
  <si>
    <t>2021-04-14 11:54:10</t>
  </si>
  <si>
    <t>2066196</t>
  </si>
  <si>
    <t>224.00</t>
  </si>
  <si>
    <t>2021-04-14 11:56:46</t>
  </si>
  <si>
    <t>102602738899</t>
  </si>
  <si>
    <t>2066200</t>
  </si>
  <si>
    <t>如家·neo(上海徐家汇宛平南路店)</t>
  </si>
  <si>
    <t>李康孩</t>
  </si>
  <si>
    <t>2021-04-14 11:45:46</t>
  </si>
  <si>
    <t>102602405256</t>
  </si>
  <si>
    <t>2066215</t>
  </si>
  <si>
    <t>7天优品(北京十里河地铁站居然之家店)</t>
  </si>
  <si>
    <t>马笑楠</t>
  </si>
  <si>
    <t>2021-04-14 11:53:41</t>
  </si>
  <si>
    <t>2066225</t>
  </si>
  <si>
    <t>120.00</t>
  </si>
  <si>
    <t>2021-04-14 12:04:22</t>
  </si>
  <si>
    <t>2066238</t>
  </si>
  <si>
    <t>2021-04-14 12:14:02</t>
  </si>
  <si>
    <t>2066240</t>
  </si>
  <si>
    <t>2021-04-14 12:15:20</t>
  </si>
  <si>
    <t>2066247</t>
  </si>
  <si>
    <t>157.00</t>
  </si>
  <si>
    <t>2021-04-14 12:17:59</t>
  </si>
  <si>
    <t>2066249</t>
  </si>
  <si>
    <t>631.00</t>
  </si>
  <si>
    <t>2021-04-14 12:18:13</t>
  </si>
  <si>
    <t>2066257</t>
  </si>
  <si>
    <t>2021-04-14 12:21:55</t>
  </si>
  <si>
    <t>2066260</t>
  </si>
  <si>
    <t>格林豪泰(苏州虎丘城北西路富邻广场店)</t>
  </si>
  <si>
    <t>2021-04-14 12:24:42</t>
  </si>
  <si>
    <t>2066263</t>
  </si>
  <si>
    <t>150.00</t>
  </si>
  <si>
    <t>2021-04-14 12:25:03</t>
  </si>
  <si>
    <t>2066268</t>
  </si>
  <si>
    <t>207.00</t>
  </si>
  <si>
    <t>2021-04-14 12:29:05</t>
  </si>
  <si>
    <t>2066269</t>
  </si>
  <si>
    <t>2021-04-14 12:29:52</t>
  </si>
  <si>
    <t>2066275</t>
  </si>
  <si>
    <t>赵丽萍,徐超</t>
  </si>
  <si>
    <t>300.00</t>
  </si>
  <si>
    <t>2021-04-14 12:32:16</t>
  </si>
  <si>
    <t>2066276</t>
  </si>
  <si>
    <t>2021-04-14 12:32:30</t>
  </si>
  <si>
    <t>2066280</t>
  </si>
  <si>
    <t>2021-04-14 12:38:17</t>
  </si>
  <si>
    <t>102602436976</t>
  </si>
  <si>
    <t>2066282</t>
  </si>
  <si>
    <t>成都猫房客民宿公寓</t>
  </si>
  <si>
    <t>周华明</t>
  </si>
  <si>
    <t>2021-04-14 12:39:46</t>
  </si>
  <si>
    <t>2066314</t>
  </si>
  <si>
    <t>307.00</t>
  </si>
  <si>
    <t>2021-04-14 12:55:58</t>
  </si>
  <si>
    <t>2066333</t>
  </si>
  <si>
    <t>313.00</t>
  </si>
  <si>
    <t>2021-04-14 13:04:24</t>
  </si>
  <si>
    <t>2066368</t>
  </si>
  <si>
    <t>麗枫酒店（三亚三亚湾吉祥街店）</t>
  </si>
  <si>
    <t>205.00</t>
  </si>
  <si>
    <t>2021-04-14 13:18:45</t>
  </si>
  <si>
    <t>2066385</t>
  </si>
  <si>
    <t>2021-04-14 13:30:56</t>
  </si>
  <si>
    <t>2066415</t>
  </si>
  <si>
    <t>382.00</t>
  </si>
  <si>
    <t>2021-04-14 13:49:43</t>
  </si>
  <si>
    <t>2066418</t>
  </si>
  <si>
    <t>119.00</t>
  </si>
  <si>
    <t>2021-04-14 13:52:59</t>
  </si>
  <si>
    <t>2066422</t>
  </si>
  <si>
    <t>2021-04-14 13:55:37</t>
  </si>
  <si>
    <t>2066714</t>
  </si>
  <si>
    <t>457.00</t>
  </si>
  <si>
    <t>2021-04-14 17:26:51</t>
  </si>
  <si>
    <t>2066717</t>
  </si>
  <si>
    <t>317.00</t>
  </si>
  <si>
    <t>2021-04-14 17:28:20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</si>
</sst>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9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/>
    </xf>
    <xf numFmtId="0" fontId="10" fillId="5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154</v>
      </c>
      <c r="B5" s="27" t="s">
        <v>19</v>
      </c>
      <c r="C5" s="28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28" t="s">
        <v>19</v>
      </c>
      <c r="K5" s="28" t="s">
        <v>24</v>
      </c>
    </row>
    <row r="6" ht="27.95" customHeight="1" spans="1:9">
      <c r="A6" s="22" t="s">
        <v>25</v>
      </c>
      <c r="D6" s="33"/>
      <c r="E6" s="34"/>
      <c r="F6" s="34"/>
      <c r="G6" s="35"/>
      <c r="H6" s="34"/>
      <c r="I6" s="39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6" t="s">
        <v>27</v>
      </c>
      <c r="B8" s="37">
        <v>154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28" t="s">
        <v>19</v>
      </c>
      <c r="K8" s="28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28" t="s">
        <v>19</v>
      </c>
      <c r="K9" s="28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28" t="s">
        <v>19</v>
      </c>
      <c r="K10" s="28" t="s">
        <v>19</v>
      </c>
    </row>
    <row r="11" ht="27.95" customHeight="1" spans="1:9">
      <c r="A11" s="22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0"/>
      <c r="F12" s="42"/>
      <c r="I12" s="42"/>
    </row>
    <row r="13" ht="15" customHeight="1" spans="1:9">
      <c r="A13" s="40" t="s">
        <v>33</v>
      </c>
      <c r="B13" s="41" t="s">
        <v>34</v>
      </c>
      <c r="C13" s="20"/>
      <c r="F13" s="42"/>
      <c r="I13" s="42"/>
    </row>
    <row r="14" ht="15" customHeight="1" spans="1:9">
      <c r="A14" s="40" t="s">
        <v>35</v>
      </c>
      <c r="B14" s="41" t="s">
        <v>36</v>
      </c>
      <c r="C14" s="20"/>
      <c r="F14" s="42"/>
      <c r="G14" s="20"/>
      <c r="H14" s="20"/>
      <c r="I14" s="42"/>
    </row>
    <row r="15" ht="15" customHeight="1" spans="1:9">
      <c r="A15" s="40" t="s">
        <v>37</v>
      </c>
      <c r="B15" s="41" t="s">
        <v>38</v>
      </c>
      <c r="C15" s="20"/>
      <c r="F15" s="42"/>
      <c r="I15" s="42"/>
    </row>
    <row r="16" ht="15" customHeight="1" spans="1:9">
      <c r="A16" s="40" t="s">
        <v>39</v>
      </c>
      <c r="B16" s="41" t="s">
        <v>40</v>
      </c>
      <c r="C16" s="20"/>
      <c r="F16" s="42"/>
      <c r="I16" s="42"/>
    </row>
    <row r="17" ht="15" customHeight="1" spans="1:6">
      <c r="A17" s="40" t="s">
        <v>41</v>
      </c>
      <c r="B17" s="41" t="s">
        <v>42</v>
      </c>
      <c r="C17" s="20"/>
      <c r="F17" s="42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6"/>
  <sheetViews>
    <sheetView workbookViewId="0">
      <selection activeCell="A12" sqref="A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7</v>
      </c>
      <c r="N2" s="7" t="s">
        <v>80</v>
      </c>
      <c r="O2" s="7" t="s">
        <v>80</v>
      </c>
      <c r="P2" s="7" t="s">
        <v>81</v>
      </c>
      <c r="Q2" s="7"/>
      <c r="R2" s="13" t="s">
        <v>82</v>
      </c>
      <c r="S2" s="15" t="s">
        <v>21</v>
      </c>
      <c r="T2" s="7" t="s">
        <v>83</v>
      </c>
      <c r="U2" s="13" t="s">
        <v>19</v>
      </c>
      <c r="V2" s="13" t="s">
        <v>84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92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80</v>
      </c>
      <c r="P4" s="7" t="s">
        <v>92</v>
      </c>
      <c r="Q4" s="7"/>
      <c r="R4" s="13" t="s">
        <v>102</v>
      </c>
      <c r="S4" s="15" t="s">
        <v>19</v>
      </c>
      <c r="T4" s="7"/>
      <c r="U4" s="13" t="s">
        <v>19</v>
      </c>
      <c r="V4" s="13" t="s">
        <v>102</v>
      </c>
      <c r="W4" s="15" t="s">
        <v>103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101</v>
      </c>
      <c r="O5" s="7" t="s">
        <v>80</v>
      </c>
      <c r="P5" s="7" t="s">
        <v>92</v>
      </c>
      <c r="Q5" s="7"/>
      <c r="R5" s="13" t="s">
        <v>110</v>
      </c>
      <c r="S5" s="15" t="s">
        <v>19</v>
      </c>
      <c r="T5" s="7"/>
      <c r="U5" s="13" t="s">
        <v>19</v>
      </c>
      <c r="V5" s="13" t="s">
        <v>110</v>
      </c>
      <c r="W5" s="15" t="s">
        <v>111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80</v>
      </c>
      <c r="O6" s="7" t="s">
        <v>80</v>
      </c>
      <c r="P6" s="7" t="s">
        <v>92</v>
      </c>
      <c r="Q6" s="7"/>
      <c r="R6" s="13" t="s">
        <v>118</v>
      </c>
      <c r="S6" s="15" t="s">
        <v>19</v>
      </c>
      <c r="T6" s="7"/>
      <c r="U6" s="13" t="s">
        <v>19</v>
      </c>
      <c r="V6" s="13" t="s">
        <v>118</v>
      </c>
      <c r="W6" s="15" t="s">
        <v>119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92</v>
      </c>
      <c r="Q7" s="7"/>
      <c r="R7" s="13" t="s">
        <v>126</v>
      </c>
      <c r="S7" s="15" t="s">
        <v>19</v>
      </c>
      <c r="T7" s="7"/>
      <c r="U7" s="13" t="s">
        <v>19</v>
      </c>
      <c r="V7" s="13" t="s">
        <v>126</v>
      </c>
      <c r="W7" s="15" t="s">
        <v>94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92</v>
      </c>
      <c r="Q8" s="7"/>
      <c r="R8" s="13" t="s">
        <v>133</v>
      </c>
      <c r="S8" s="15" t="s">
        <v>19</v>
      </c>
      <c r="T8" s="7"/>
      <c r="U8" s="13" t="s">
        <v>19</v>
      </c>
      <c r="V8" s="13" t="s">
        <v>133</v>
      </c>
      <c r="W8" s="15" t="s">
        <v>134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92</v>
      </c>
      <c r="Q9" s="7"/>
      <c r="R9" s="13" t="s">
        <v>141</v>
      </c>
      <c r="S9" s="15" t="s">
        <v>19</v>
      </c>
      <c r="T9" s="7"/>
      <c r="U9" s="13" t="s">
        <v>19</v>
      </c>
      <c r="V9" s="13" t="s">
        <v>141</v>
      </c>
      <c r="W9" s="15" t="s">
        <v>119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92</v>
      </c>
      <c r="Q10" s="7"/>
      <c r="R10" s="13" t="s">
        <v>148</v>
      </c>
      <c r="S10" s="15" t="s">
        <v>19</v>
      </c>
      <c r="T10" s="7"/>
      <c r="U10" s="13" t="s">
        <v>19</v>
      </c>
      <c r="V10" s="13" t="s">
        <v>148</v>
      </c>
      <c r="W10" s="15" t="s">
        <v>149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92</v>
      </c>
      <c r="Q11" s="7"/>
      <c r="R11" s="13" t="s">
        <v>156</v>
      </c>
      <c r="S11" s="15" t="s">
        <v>19</v>
      </c>
      <c r="T11" s="7"/>
      <c r="U11" s="13" t="s">
        <v>19</v>
      </c>
      <c r="V11" s="13" t="s">
        <v>156</v>
      </c>
      <c r="W11" s="15" t="s">
        <v>111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93</v>
      </c>
      <c r="AD11" t="s">
        <v>6</v>
      </c>
      <c r="AE11" t="s">
        <v>128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157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158</v>
      </c>
      <c r="H12" s="7" t="s">
        <v>159</v>
      </c>
      <c r="I12" s="7" t="s">
        <v>78</v>
      </c>
      <c r="J12" s="7" t="s">
        <v>2</v>
      </c>
      <c r="K12" s="7" t="s">
        <v>160</v>
      </c>
      <c r="L12" s="7">
        <v>1</v>
      </c>
      <c r="M12" s="7">
        <v>1</v>
      </c>
      <c r="N12" s="7" t="s">
        <v>161</v>
      </c>
      <c r="O12" s="7" t="s">
        <v>80</v>
      </c>
      <c r="P12" s="7" t="s">
        <v>92</v>
      </c>
      <c r="Q12" s="7"/>
      <c r="R12" s="13" t="s">
        <v>162</v>
      </c>
      <c r="S12" s="15" t="s">
        <v>19</v>
      </c>
      <c r="T12" s="7"/>
      <c r="U12" s="13" t="s">
        <v>19</v>
      </c>
      <c r="V12" s="13" t="s">
        <v>162</v>
      </c>
      <c r="W12" s="15" t="s">
        <v>163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170</v>
      </c>
      <c r="O13" s="7" t="s">
        <v>80</v>
      </c>
      <c r="P13" s="7" t="s">
        <v>92</v>
      </c>
      <c r="Q13" s="7"/>
      <c r="R13" s="13" t="s">
        <v>171</v>
      </c>
      <c r="S13" s="15" t="s">
        <v>19</v>
      </c>
      <c r="T13" s="7"/>
      <c r="U13" s="13" t="s">
        <v>19</v>
      </c>
      <c r="V13" s="13" t="s">
        <v>171</v>
      </c>
      <c r="W13" s="15" t="s">
        <v>172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101</v>
      </c>
      <c r="O14" s="7" t="s">
        <v>101</v>
      </c>
      <c r="P14" s="7" t="s">
        <v>92</v>
      </c>
      <c r="Q14" s="7"/>
      <c r="R14" s="13" t="s">
        <v>179</v>
      </c>
      <c r="S14" s="15" t="s">
        <v>19</v>
      </c>
      <c r="T14" s="7"/>
      <c r="U14" s="13" t="s">
        <v>19</v>
      </c>
      <c r="V14" s="13" t="s">
        <v>179</v>
      </c>
      <c r="W14" s="15" t="s">
        <v>180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181</v>
      </c>
      <c r="AD14" t="s">
        <v>6</v>
      </c>
      <c r="AE14" t="s">
        <v>136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2</v>
      </c>
      <c r="N15" s="7" t="s">
        <v>101</v>
      </c>
      <c r="O15" s="7" t="s">
        <v>101</v>
      </c>
      <c r="P15" s="7" t="s">
        <v>92</v>
      </c>
      <c r="Q15" s="7"/>
      <c r="R15" s="13" t="s">
        <v>186</v>
      </c>
      <c r="S15" s="15" t="s">
        <v>19</v>
      </c>
      <c r="T15" s="7"/>
      <c r="U15" s="13" t="s">
        <v>19</v>
      </c>
      <c r="V15" s="13" t="s">
        <v>186</v>
      </c>
      <c r="W15" s="15" t="s">
        <v>187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188</v>
      </c>
      <c r="AD15" t="s">
        <v>6</v>
      </c>
      <c r="AE15" t="s">
        <v>165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1</v>
      </c>
      <c r="M16" s="7">
        <v>2</v>
      </c>
      <c r="N16" s="7" t="s">
        <v>101</v>
      </c>
      <c r="O16" s="7" t="s">
        <v>101</v>
      </c>
      <c r="P16" s="7" t="s">
        <v>92</v>
      </c>
      <c r="Q16" s="7"/>
      <c r="R16" s="13" t="s">
        <v>193</v>
      </c>
      <c r="S16" s="15" t="s">
        <v>19</v>
      </c>
      <c r="T16" s="7"/>
      <c r="U16" s="13" t="s">
        <v>19</v>
      </c>
      <c r="V16" s="13" t="s">
        <v>193</v>
      </c>
      <c r="W16" s="15" t="s">
        <v>194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92</v>
      </c>
      <c r="Q17" s="7"/>
      <c r="R17" s="13" t="s">
        <v>201</v>
      </c>
      <c r="S17" s="15" t="s">
        <v>19</v>
      </c>
      <c r="T17" s="7"/>
      <c r="U17" s="13" t="s">
        <v>19</v>
      </c>
      <c r="V17" s="13" t="s">
        <v>201</v>
      </c>
      <c r="W17" s="15" t="s">
        <v>187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202</v>
      </c>
      <c r="AD17" t="s">
        <v>6</v>
      </c>
      <c r="AE17" t="s">
        <v>174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101</v>
      </c>
      <c r="O18" s="7" t="s">
        <v>80</v>
      </c>
      <c r="P18" s="7" t="s">
        <v>92</v>
      </c>
      <c r="Q18" s="7"/>
      <c r="R18" s="13" t="s">
        <v>207</v>
      </c>
      <c r="S18" s="15" t="s">
        <v>19</v>
      </c>
      <c r="T18" s="7"/>
      <c r="U18" s="13" t="s">
        <v>19</v>
      </c>
      <c r="V18" s="13" t="s">
        <v>207</v>
      </c>
      <c r="W18" s="15" t="s">
        <v>208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101</v>
      </c>
      <c r="O19" s="7" t="s">
        <v>80</v>
      </c>
      <c r="P19" s="7" t="s">
        <v>92</v>
      </c>
      <c r="Q19" s="7"/>
      <c r="R19" s="13" t="s">
        <v>215</v>
      </c>
      <c r="S19" s="15" t="s">
        <v>19</v>
      </c>
      <c r="T19" s="7"/>
      <c r="U19" s="13" t="s">
        <v>19</v>
      </c>
      <c r="V19" s="13" t="s">
        <v>215</v>
      </c>
      <c r="W19" s="15" t="s">
        <v>216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2</v>
      </c>
      <c r="N20" s="7" t="s">
        <v>170</v>
      </c>
      <c r="O20" s="7" t="s">
        <v>101</v>
      </c>
      <c r="P20" s="7" t="s">
        <v>92</v>
      </c>
      <c r="Q20" s="7"/>
      <c r="R20" s="13" t="s">
        <v>223</v>
      </c>
      <c r="S20" s="15" t="s">
        <v>19</v>
      </c>
      <c r="T20" s="7"/>
      <c r="U20" s="13" t="s">
        <v>19</v>
      </c>
      <c r="V20" s="13" t="s">
        <v>223</v>
      </c>
      <c r="W20" s="15" t="s">
        <v>224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101</v>
      </c>
      <c r="O21" s="7" t="s">
        <v>80</v>
      </c>
      <c r="P21" s="7" t="s">
        <v>92</v>
      </c>
      <c r="Q21" s="7"/>
      <c r="R21" s="13" t="s">
        <v>231</v>
      </c>
      <c r="S21" s="15" t="s">
        <v>19</v>
      </c>
      <c r="T21" s="7"/>
      <c r="U21" s="13" t="s">
        <v>19</v>
      </c>
      <c r="V21" s="13" t="s">
        <v>231</v>
      </c>
      <c r="W21" s="15" t="s">
        <v>232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236</v>
      </c>
      <c r="H22" s="7" t="s">
        <v>237</v>
      </c>
      <c r="I22" s="7" t="s">
        <v>78</v>
      </c>
      <c r="J22" s="7" t="s">
        <v>2</v>
      </c>
      <c r="K22" s="7" t="s">
        <v>238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92</v>
      </c>
      <c r="Q22" s="7"/>
      <c r="R22" s="13" t="s">
        <v>141</v>
      </c>
      <c r="S22" s="15" t="s">
        <v>19</v>
      </c>
      <c r="T22" s="7"/>
      <c r="U22" s="13" t="s">
        <v>19</v>
      </c>
      <c r="V22" s="13" t="s">
        <v>141</v>
      </c>
      <c r="W22" s="15" t="s">
        <v>119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142</v>
      </c>
      <c r="AD22" t="s">
        <v>6</v>
      </c>
      <c r="AE22" t="s">
        <v>239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241</v>
      </c>
      <c r="H23" s="7" t="s">
        <v>242</v>
      </c>
      <c r="I23" s="7" t="s">
        <v>78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92</v>
      </c>
      <c r="Q23" s="7"/>
      <c r="R23" s="13" t="s">
        <v>244</v>
      </c>
      <c r="S23" s="15" t="s">
        <v>19</v>
      </c>
      <c r="T23" s="7"/>
      <c r="U23" s="13" t="s">
        <v>19</v>
      </c>
      <c r="V23" s="13" t="s">
        <v>244</v>
      </c>
      <c r="W23" s="15" t="s">
        <v>245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92</v>
      </c>
      <c r="Q24" s="7"/>
      <c r="R24" s="13" t="s">
        <v>252</v>
      </c>
      <c r="S24" s="15" t="s">
        <v>19</v>
      </c>
      <c r="T24" s="7"/>
      <c r="U24" s="13" t="s">
        <v>19</v>
      </c>
      <c r="V24" s="13" t="s">
        <v>252</v>
      </c>
      <c r="W24" s="15" t="s">
        <v>253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1</v>
      </c>
      <c r="N25" s="7" t="s">
        <v>260</v>
      </c>
      <c r="O25" s="7" t="s">
        <v>80</v>
      </c>
      <c r="P25" s="7" t="s">
        <v>92</v>
      </c>
      <c r="Q25" s="7"/>
      <c r="R25" s="13" t="s">
        <v>261</v>
      </c>
      <c r="S25" s="15" t="s">
        <v>19</v>
      </c>
      <c r="T25" s="7"/>
      <c r="U25" s="13" t="s">
        <v>19</v>
      </c>
      <c r="V25" s="13" t="s">
        <v>261</v>
      </c>
      <c r="W25" s="15" t="s">
        <v>187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3</v>
      </c>
      <c r="M26" s="7">
        <v>1</v>
      </c>
      <c r="N26" s="7" t="s">
        <v>268</v>
      </c>
      <c r="O26" s="7" t="s">
        <v>80</v>
      </c>
      <c r="P26" s="7" t="s">
        <v>92</v>
      </c>
      <c r="Q26" s="7"/>
      <c r="R26" s="13" t="s">
        <v>269</v>
      </c>
      <c r="S26" s="15" t="s">
        <v>19</v>
      </c>
      <c r="T26" s="7"/>
      <c r="U26" s="13" t="s">
        <v>19</v>
      </c>
      <c r="V26" s="13" t="s">
        <v>269</v>
      </c>
      <c r="W26" s="15" t="s">
        <v>150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265</v>
      </c>
      <c r="H27" s="7" t="s">
        <v>266</v>
      </c>
      <c r="I27" s="7" t="s">
        <v>78</v>
      </c>
      <c r="J27" s="7" t="s">
        <v>2</v>
      </c>
      <c r="K27" s="7" t="s">
        <v>273</v>
      </c>
      <c r="L27" s="7">
        <v>2</v>
      </c>
      <c r="M27" s="7">
        <v>1</v>
      </c>
      <c r="N27" s="7" t="s">
        <v>268</v>
      </c>
      <c r="O27" s="7" t="s">
        <v>80</v>
      </c>
      <c r="P27" s="7" t="s">
        <v>92</v>
      </c>
      <c r="Q27" s="7"/>
      <c r="R27" s="13" t="s">
        <v>274</v>
      </c>
      <c r="S27" s="15" t="s">
        <v>19</v>
      </c>
      <c r="T27" s="7"/>
      <c r="U27" s="13" t="s">
        <v>19</v>
      </c>
      <c r="V27" s="13" t="s">
        <v>274</v>
      </c>
      <c r="W27" s="15" t="s">
        <v>275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276</v>
      </c>
      <c r="AD27" t="s">
        <v>6</v>
      </c>
      <c r="AE27" t="s">
        <v>271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6</v>
      </c>
      <c r="N28" s="7" t="s">
        <v>281</v>
      </c>
      <c r="O28" s="7" t="s">
        <v>281</v>
      </c>
      <c r="P28" s="7" t="s">
        <v>92</v>
      </c>
      <c r="Q28" s="7"/>
      <c r="R28" s="13" t="s">
        <v>282</v>
      </c>
      <c r="S28" s="15" t="s">
        <v>19</v>
      </c>
      <c r="T28" s="7"/>
      <c r="U28" s="13" t="s">
        <v>19</v>
      </c>
      <c r="V28" s="13" t="s">
        <v>282</v>
      </c>
      <c r="W28" s="15" t="s">
        <v>283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284</v>
      </c>
      <c r="AD28" t="s">
        <v>6</v>
      </c>
      <c r="AE28" t="s">
        <v>165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286</v>
      </c>
      <c r="H29" s="7" t="s">
        <v>287</v>
      </c>
      <c r="I29" s="7" t="s">
        <v>78</v>
      </c>
      <c r="J29" s="7" t="s">
        <v>2</v>
      </c>
      <c r="K29" s="7" t="s">
        <v>288</v>
      </c>
      <c r="L29" s="7">
        <v>1</v>
      </c>
      <c r="M29" s="7">
        <v>1</v>
      </c>
      <c r="N29" s="7" t="s">
        <v>101</v>
      </c>
      <c r="O29" s="7" t="s">
        <v>80</v>
      </c>
      <c r="P29" s="7" t="s">
        <v>92</v>
      </c>
      <c r="Q29" s="7"/>
      <c r="R29" s="13" t="s">
        <v>112</v>
      </c>
      <c r="S29" s="15" t="s">
        <v>19</v>
      </c>
      <c r="T29" s="7"/>
      <c r="U29" s="13" t="s">
        <v>19</v>
      </c>
      <c r="V29" s="13" t="s">
        <v>112</v>
      </c>
      <c r="W29" s="15" t="s">
        <v>289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207</v>
      </c>
      <c r="AD29" t="s">
        <v>6</v>
      </c>
      <c r="AE29" t="s">
        <v>210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291</v>
      </c>
      <c r="H30" s="7" t="s">
        <v>292</v>
      </c>
      <c r="I30" s="7" t="s">
        <v>78</v>
      </c>
      <c r="J30" s="7" t="s">
        <v>2</v>
      </c>
      <c r="K30" s="7" t="s">
        <v>293</v>
      </c>
      <c r="L30" s="7">
        <v>1</v>
      </c>
      <c r="M30" s="7">
        <v>1</v>
      </c>
      <c r="N30" s="7" t="s">
        <v>101</v>
      </c>
      <c r="O30" s="7" t="s">
        <v>80</v>
      </c>
      <c r="P30" s="7" t="s">
        <v>92</v>
      </c>
      <c r="Q30" s="7"/>
      <c r="R30" s="13" t="s">
        <v>294</v>
      </c>
      <c r="S30" s="15" t="s">
        <v>19</v>
      </c>
      <c r="T30" s="7"/>
      <c r="U30" s="13" t="s">
        <v>19</v>
      </c>
      <c r="V30" s="13" t="s">
        <v>294</v>
      </c>
      <c r="W30" s="15" t="s">
        <v>295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299</v>
      </c>
      <c r="H31" s="7" t="s">
        <v>300</v>
      </c>
      <c r="I31" s="7" t="s">
        <v>78</v>
      </c>
      <c r="J31" s="7" t="s">
        <v>2</v>
      </c>
      <c r="K31" s="7" t="s">
        <v>301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92</v>
      </c>
      <c r="Q31" s="7"/>
      <c r="R31" s="13" t="s">
        <v>302</v>
      </c>
      <c r="S31" s="15" t="s">
        <v>19</v>
      </c>
      <c r="T31" s="7"/>
      <c r="U31" s="13" t="s">
        <v>19</v>
      </c>
      <c r="V31" s="13" t="s">
        <v>302</v>
      </c>
      <c r="W31" s="15" t="s">
        <v>149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303</v>
      </c>
      <c r="AD31" t="s">
        <v>6</v>
      </c>
      <c r="AE31" t="s">
        <v>128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305</v>
      </c>
      <c r="H32" s="7" t="s">
        <v>306</v>
      </c>
      <c r="I32" s="7" t="s">
        <v>78</v>
      </c>
      <c r="J32" s="7" t="s">
        <v>2</v>
      </c>
      <c r="K32" s="7" t="s">
        <v>307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92</v>
      </c>
      <c r="Q32" s="7"/>
      <c r="R32" s="13" t="s">
        <v>308</v>
      </c>
      <c r="S32" s="15" t="s">
        <v>19</v>
      </c>
      <c r="T32" s="7"/>
      <c r="U32" s="13" t="s">
        <v>19</v>
      </c>
      <c r="V32" s="13" t="s">
        <v>308</v>
      </c>
      <c r="W32" s="15" t="s">
        <v>309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313</v>
      </c>
      <c r="H33" s="7" t="s">
        <v>314</v>
      </c>
      <c r="I33" s="7" t="s">
        <v>78</v>
      </c>
      <c r="J33" s="7" t="s">
        <v>2</v>
      </c>
      <c r="K33" s="7" t="s">
        <v>315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92</v>
      </c>
      <c r="Q33" s="7"/>
      <c r="R33" s="13" t="s">
        <v>316</v>
      </c>
      <c r="S33" s="15" t="s">
        <v>19</v>
      </c>
      <c r="T33" s="7"/>
      <c r="U33" s="13" t="s">
        <v>19</v>
      </c>
      <c r="V33" s="13" t="s">
        <v>316</v>
      </c>
      <c r="W33" s="15" t="s">
        <v>317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320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321</v>
      </c>
      <c r="H34" s="7" t="s">
        <v>322</v>
      </c>
      <c r="I34" s="7" t="s">
        <v>78</v>
      </c>
      <c r="J34" s="7" t="s">
        <v>2</v>
      </c>
      <c r="K34" s="7" t="s">
        <v>323</v>
      </c>
      <c r="L34" s="7">
        <v>2</v>
      </c>
      <c r="M34" s="7">
        <v>1</v>
      </c>
      <c r="N34" s="7" t="s">
        <v>80</v>
      </c>
      <c r="O34" s="7" t="s">
        <v>80</v>
      </c>
      <c r="P34" s="7" t="s">
        <v>92</v>
      </c>
      <c r="Q34" s="7"/>
      <c r="R34" s="13" t="s">
        <v>324</v>
      </c>
      <c r="S34" s="15" t="s">
        <v>19</v>
      </c>
      <c r="T34" s="7"/>
      <c r="U34" s="13" t="s">
        <v>19</v>
      </c>
      <c r="V34" s="13" t="s">
        <v>324</v>
      </c>
      <c r="W34" s="15" t="s">
        <v>216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325</v>
      </c>
      <c r="AD34" t="s">
        <v>6</v>
      </c>
      <c r="AE34" t="s">
        <v>165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327</v>
      </c>
      <c r="H35" s="7" t="s">
        <v>328</v>
      </c>
      <c r="I35" s="7" t="s">
        <v>78</v>
      </c>
      <c r="J35" s="7" t="s">
        <v>2</v>
      </c>
      <c r="K35" s="7" t="s">
        <v>329</v>
      </c>
      <c r="L35" s="7">
        <v>1</v>
      </c>
      <c r="M35" s="7">
        <v>2</v>
      </c>
      <c r="N35" s="7" t="s">
        <v>330</v>
      </c>
      <c r="O35" s="7" t="s">
        <v>101</v>
      </c>
      <c r="P35" s="7" t="s">
        <v>92</v>
      </c>
      <c r="Q35" s="7"/>
      <c r="R35" s="13" t="s">
        <v>186</v>
      </c>
      <c r="S35" s="15" t="s">
        <v>19</v>
      </c>
      <c r="T35" s="7"/>
      <c r="U35" s="13" t="s">
        <v>19</v>
      </c>
      <c r="V35" s="13" t="s">
        <v>186</v>
      </c>
      <c r="W35" s="15" t="s">
        <v>187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188</v>
      </c>
      <c r="AD35" t="s">
        <v>6</v>
      </c>
      <c r="AE35" t="s">
        <v>331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333</v>
      </c>
      <c r="H36" s="7" t="s">
        <v>334</v>
      </c>
      <c r="I36" s="7" t="s">
        <v>78</v>
      </c>
      <c r="J36" s="7" t="s">
        <v>2</v>
      </c>
      <c r="K36" s="7" t="s">
        <v>335</v>
      </c>
      <c r="L36" s="7">
        <v>2</v>
      </c>
      <c r="M36" s="7">
        <v>2</v>
      </c>
      <c r="N36" s="7" t="s">
        <v>91</v>
      </c>
      <c r="O36" s="7" t="s">
        <v>101</v>
      </c>
      <c r="P36" s="7" t="s">
        <v>92</v>
      </c>
      <c r="Q36" s="7"/>
      <c r="R36" s="13" t="s">
        <v>336</v>
      </c>
      <c r="S36" s="15" t="s">
        <v>19</v>
      </c>
      <c r="T36" s="7"/>
      <c r="U36" s="13" t="s">
        <v>19</v>
      </c>
      <c r="V36" s="13" t="s">
        <v>336</v>
      </c>
      <c r="W36" s="15" t="s">
        <v>337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340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341</v>
      </c>
      <c r="H37" s="7" t="s">
        <v>342</v>
      </c>
      <c r="I37" s="7" t="s">
        <v>78</v>
      </c>
      <c r="J37" s="7" t="s">
        <v>2</v>
      </c>
      <c r="K37" s="7" t="s">
        <v>343</v>
      </c>
      <c r="L37" s="7">
        <v>1</v>
      </c>
      <c r="M37" s="7">
        <v>2</v>
      </c>
      <c r="N37" s="7" t="s">
        <v>161</v>
      </c>
      <c r="O37" s="7" t="s">
        <v>101</v>
      </c>
      <c r="P37" s="7" t="s">
        <v>92</v>
      </c>
      <c r="Q37" s="7"/>
      <c r="R37" s="13" t="s">
        <v>344</v>
      </c>
      <c r="S37" s="15" t="s">
        <v>19</v>
      </c>
      <c r="T37" s="7"/>
      <c r="U37" s="13" t="s">
        <v>19</v>
      </c>
      <c r="V37" s="13" t="s">
        <v>344</v>
      </c>
      <c r="W37" s="15" t="s">
        <v>345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349</v>
      </c>
      <c r="H38" s="7" t="s">
        <v>350</v>
      </c>
      <c r="I38" s="7" t="s">
        <v>78</v>
      </c>
      <c r="J38" s="7" t="s">
        <v>2</v>
      </c>
      <c r="K38" s="7" t="s">
        <v>351</v>
      </c>
      <c r="L38" s="7">
        <v>1</v>
      </c>
      <c r="M38" s="7">
        <v>2</v>
      </c>
      <c r="N38" s="7" t="s">
        <v>352</v>
      </c>
      <c r="O38" s="7" t="s">
        <v>101</v>
      </c>
      <c r="P38" s="7" t="s">
        <v>92</v>
      </c>
      <c r="Q38" s="7"/>
      <c r="R38" s="13" t="s">
        <v>353</v>
      </c>
      <c r="S38" s="15" t="s">
        <v>19</v>
      </c>
      <c r="T38" s="7"/>
      <c r="U38" s="13" t="s">
        <v>19</v>
      </c>
      <c r="V38" s="13" t="s">
        <v>353</v>
      </c>
      <c r="W38" s="15" t="s">
        <v>354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358</v>
      </c>
      <c r="H39" s="7" t="s">
        <v>359</v>
      </c>
      <c r="I39" s="7" t="s">
        <v>78</v>
      </c>
      <c r="J39" s="7" t="s">
        <v>2</v>
      </c>
      <c r="K39" s="7" t="s">
        <v>360</v>
      </c>
      <c r="L39" s="7">
        <v>1</v>
      </c>
      <c r="M39" s="7">
        <v>1</v>
      </c>
      <c r="N39" s="7" t="s">
        <v>170</v>
      </c>
      <c r="O39" s="7" t="s">
        <v>80</v>
      </c>
      <c r="P39" s="7" t="s">
        <v>92</v>
      </c>
      <c r="Q39" s="7"/>
      <c r="R39" s="13" t="s">
        <v>294</v>
      </c>
      <c r="S39" s="15" t="s">
        <v>19</v>
      </c>
      <c r="T39" s="7"/>
      <c r="U39" s="13" t="s">
        <v>19</v>
      </c>
      <c r="V39" s="13" t="s">
        <v>294</v>
      </c>
      <c r="W39" s="15" t="s">
        <v>295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296</v>
      </c>
      <c r="AD39" t="s">
        <v>6</v>
      </c>
      <c r="AE39" t="s">
        <v>174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361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362</v>
      </c>
      <c r="H40" s="7" t="s">
        <v>363</v>
      </c>
      <c r="I40" s="7" t="s">
        <v>78</v>
      </c>
      <c r="J40" s="7" t="s">
        <v>2</v>
      </c>
      <c r="K40" s="7" t="s">
        <v>364</v>
      </c>
      <c r="L40" s="7">
        <v>1</v>
      </c>
      <c r="M40" s="7">
        <v>2</v>
      </c>
      <c r="N40" s="7" t="s">
        <v>101</v>
      </c>
      <c r="O40" s="7" t="s">
        <v>101</v>
      </c>
      <c r="P40" s="7" t="s">
        <v>92</v>
      </c>
      <c r="Q40" s="7"/>
      <c r="R40" s="13" t="s">
        <v>365</v>
      </c>
      <c r="S40" s="15" t="s">
        <v>19</v>
      </c>
      <c r="T40" s="7"/>
      <c r="U40" s="13" t="s">
        <v>19</v>
      </c>
      <c r="V40" s="13" t="s">
        <v>365</v>
      </c>
      <c r="W40" s="15" t="s">
        <v>366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367</v>
      </c>
      <c r="AD40" t="s">
        <v>6</v>
      </c>
      <c r="AE40" t="s">
        <v>210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369</v>
      </c>
      <c r="H41" s="7" t="s">
        <v>370</v>
      </c>
      <c r="I41" s="7" t="s">
        <v>78</v>
      </c>
      <c r="J41" s="7" t="s">
        <v>2</v>
      </c>
      <c r="K41" s="7" t="s">
        <v>371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92</v>
      </c>
      <c r="Q41" s="7"/>
      <c r="R41" s="13" t="s">
        <v>372</v>
      </c>
      <c r="S41" s="15" t="s">
        <v>19</v>
      </c>
      <c r="T41" s="7"/>
      <c r="U41" s="13" t="s">
        <v>19</v>
      </c>
      <c r="V41" s="13" t="s">
        <v>372</v>
      </c>
      <c r="W41" s="15" t="s">
        <v>303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373</v>
      </c>
      <c r="AD41" t="s">
        <v>6</v>
      </c>
      <c r="AE41" t="s">
        <v>151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375</v>
      </c>
      <c r="H42" s="7" t="s">
        <v>376</v>
      </c>
      <c r="I42" s="7" t="s">
        <v>78</v>
      </c>
      <c r="J42" s="7" t="s">
        <v>2</v>
      </c>
      <c r="K42" s="7" t="s">
        <v>377</v>
      </c>
      <c r="L42" s="7">
        <v>1</v>
      </c>
      <c r="M42" s="7">
        <v>1</v>
      </c>
      <c r="N42" s="7" t="s">
        <v>101</v>
      </c>
      <c r="O42" s="7" t="s">
        <v>80</v>
      </c>
      <c r="P42" s="7" t="s">
        <v>92</v>
      </c>
      <c r="Q42" s="7"/>
      <c r="R42" s="13" t="s">
        <v>378</v>
      </c>
      <c r="S42" s="15" t="s">
        <v>19</v>
      </c>
      <c r="T42" s="7"/>
      <c r="U42" s="13" t="s">
        <v>19</v>
      </c>
      <c r="V42" s="13" t="s">
        <v>378</v>
      </c>
      <c r="W42" s="15" t="s">
        <v>180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92</v>
      </c>
      <c r="Q43" s="7"/>
      <c r="R43" s="13" t="s">
        <v>385</v>
      </c>
      <c r="S43" s="15" t="s">
        <v>19</v>
      </c>
      <c r="T43" s="7"/>
      <c r="U43" s="13" t="s">
        <v>19</v>
      </c>
      <c r="V43" s="13" t="s">
        <v>385</v>
      </c>
      <c r="W43" s="15" t="s">
        <v>386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372</v>
      </c>
      <c r="AD43" t="s">
        <v>6</v>
      </c>
      <c r="AE43" t="s">
        <v>387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389</v>
      </c>
      <c r="H44" s="7" t="s">
        <v>390</v>
      </c>
      <c r="I44" s="7" t="s">
        <v>78</v>
      </c>
      <c r="J44" s="7" t="s">
        <v>2</v>
      </c>
      <c r="K44" s="7" t="s">
        <v>391</v>
      </c>
      <c r="L44" s="7">
        <v>1</v>
      </c>
      <c r="M44" s="7">
        <v>1</v>
      </c>
      <c r="N44" s="7" t="s">
        <v>101</v>
      </c>
      <c r="O44" s="7" t="s">
        <v>80</v>
      </c>
      <c r="P44" s="7" t="s">
        <v>92</v>
      </c>
      <c r="Q44" s="7"/>
      <c r="R44" s="13" t="s">
        <v>392</v>
      </c>
      <c r="S44" s="15" t="s">
        <v>19</v>
      </c>
      <c r="T44" s="7"/>
      <c r="U44" s="13" t="s">
        <v>19</v>
      </c>
      <c r="V44" s="13" t="s">
        <v>392</v>
      </c>
      <c r="W44" s="15" t="s">
        <v>309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393</v>
      </c>
      <c r="AD44" t="s">
        <v>6</v>
      </c>
      <c r="AE44" t="s">
        <v>174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395</v>
      </c>
      <c r="H45" s="7" t="s">
        <v>396</v>
      </c>
      <c r="I45" s="7" t="s">
        <v>78</v>
      </c>
      <c r="J45" s="7" t="s">
        <v>2</v>
      </c>
      <c r="K45" s="7" t="s">
        <v>397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92</v>
      </c>
      <c r="Q45" s="7"/>
      <c r="R45" s="13" t="s">
        <v>398</v>
      </c>
      <c r="S45" s="15" t="s">
        <v>19</v>
      </c>
      <c r="T45" s="7"/>
      <c r="U45" s="13" t="s">
        <v>19</v>
      </c>
      <c r="V45" s="13" t="s">
        <v>398</v>
      </c>
      <c r="W45" s="15" t="s">
        <v>309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399</v>
      </c>
      <c r="AD45" t="s">
        <v>6</v>
      </c>
      <c r="AE45" t="s">
        <v>210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400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401</v>
      </c>
      <c r="H46" s="7" t="s">
        <v>402</v>
      </c>
      <c r="I46" s="7" t="s">
        <v>78</v>
      </c>
      <c r="J46" s="7" t="s">
        <v>2</v>
      </c>
      <c r="K46" s="7" t="s">
        <v>403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92</v>
      </c>
      <c r="Q46" s="7"/>
      <c r="R46" s="13" t="s">
        <v>118</v>
      </c>
      <c r="S46" s="15" t="s">
        <v>19</v>
      </c>
      <c r="T46" s="7"/>
      <c r="U46" s="13" t="s">
        <v>19</v>
      </c>
      <c r="V46" s="13" t="s">
        <v>118</v>
      </c>
      <c r="W46" s="15" t="s">
        <v>119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120</v>
      </c>
      <c r="AD46" t="s">
        <v>6</v>
      </c>
      <c r="AE46" t="s">
        <v>404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406</v>
      </c>
      <c r="H47" s="7" t="s">
        <v>407</v>
      </c>
      <c r="I47" s="7" t="s">
        <v>78</v>
      </c>
      <c r="J47" s="7" t="s">
        <v>2</v>
      </c>
      <c r="K47" s="7" t="s">
        <v>408</v>
      </c>
      <c r="L47" s="7">
        <v>1</v>
      </c>
      <c r="M47" s="7">
        <v>1</v>
      </c>
      <c r="N47" s="7" t="s">
        <v>101</v>
      </c>
      <c r="O47" s="7" t="s">
        <v>80</v>
      </c>
      <c r="P47" s="7" t="s">
        <v>92</v>
      </c>
      <c r="Q47" s="7"/>
      <c r="R47" s="13" t="s">
        <v>118</v>
      </c>
      <c r="S47" s="15" t="s">
        <v>19</v>
      </c>
      <c r="T47" s="7"/>
      <c r="U47" s="13" t="s">
        <v>19</v>
      </c>
      <c r="V47" s="13" t="s">
        <v>118</v>
      </c>
      <c r="W47" s="15" t="s">
        <v>119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120</v>
      </c>
      <c r="AD47" t="s">
        <v>6</v>
      </c>
      <c r="AE47" t="s">
        <v>409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411</v>
      </c>
      <c r="H48" s="7" t="s">
        <v>412</v>
      </c>
      <c r="I48" s="7" t="s">
        <v>78</v>
      </c>
      <c r="J48" s="7" t="s">
        <v>2</v>
      </c>
      <c r="K48" s="7" t="s">
        <v>413</v>
      </c>
      <c r="L48" s="7">
        <v>1</v>
      </c>
      <c r="M48" s="7">
        <v>2</v>
      </c>
      <c r="N48" s="7" t="s">
        <v>414</v>
      </c>
      <c r="O48" s="7" t="s">
        <v>101</v>
      </c>
      <c r="P48" s="7" t="s">
        <v>92</v>
      </c>
      <c r="Q48" s="7"/>
      <c r="R48" s="13" t="s">
        <v>415</v>
      </c>
      <c r="S48" s="15" t="s">
        <v>19</v>
      </c>
      <c r="T48" s="7"/>
      <c r="U48" s="13" t="s">
        <v>19</v>
      </c>
      <c r="V48" s="13" t="s">
        <v>415</v>
      </c>
      <c r="W48" s="15" t="s">
        <v>416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420</v>
      </c>
      <c r="H49" s="7" t="s">
        <v>421</v>
      </c>
      <c r="I49" s="7" t="s">
        <v>78</v>
      </c>
      <c r="J49" s="7" t="s">
        <v>2</v>
      </c>
      <c r="K49" s="7" t="s">
        <v>422</v>
      </c>
      <c r="L49" s="7">
        <v>1</v>
      </c>
      <c r="M49" s="7">
        <v>1</v>
      </c>
      <c r="N49" s="7" t="s">
        <v>281</v>
      </c>
      <c r="O49" s="7" t="s">
        <v>80</v>
      </c>
      <c r="P49" s="7" t="s">
        <v>92</v>
      </c>
      <c r="Q49" s="7"/>
      <c r="R49" s="13" t="s">
        <v>423</v>
      </c>
      <c r="S49" s="15" t="s">
        <v>19</v>
      </c>
      <c r="T49" s="7"/>
      <c r="U49" s="13" t="s">
        <v>19</v>
      </c>
      <c r="V49" s="13" t="s">
        <v>423</v>
      </c>
      <c r="W49" s="15" t="s">
        <v>149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141</v>
      </c>
      <c r="AD49" t="s">
        <v>6</v>
      </c>
      <c r="AE49" t="s">
        <v>424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1</v>
      </c>
      <c r="M50" s="7">
        <v>1</v>
      </c>
      <c r="N50" s="7" t="s">
        <v>281</v>
      </c>
      <c r="O50" s="7" t="s">
        <v>80</v>
      </c>
      <c r="P50" s="7" t="s">
        <v>92</v>
      </c>
      <c r="Q50" s="7"/>
      <c r="R50" s="13" t="s">
        <v>429</v>
      </c>
      <c r="S50" s="15" t="s">
        <v>19</v>
      </c>
      <c r="T50" s="7"/>
      <c r="U50" s="13" t="s">
        <v>19</v>
      </c>
      <c r="V50" s="13" t="s">
        <v>429</v>
      </c>
      <c r="W50" s="15" t="s">
        <v>134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430</v>
      </c>
      <c r="AD50" t="s">
        <v>6</v>
      </c>
      <c r="AE50" t="s">
        <v>234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3</v>
      </c>
      <c r="M51" s="7">
        <v>2</v>
      </c>
      <c r="N51" s="7" t="s">
        <v>91</v>
      </c>
      <c r="O51" s="7" t="s">
        <v>101</v>
      </c>
      <c r="P51" s="7" t="s">
        <v>92</v>
      </c>
      <c r="Q51" s="7"/>
      <c r="R51" s="13" t="s">
        <v>435</v>
      </c>
      <c r="S51" s="15" t="s">
        <v>19</v>
      </c>
      <c r="T51" s="7"/>
      <c r="U51" s="13" t="s">
        <v>19</v>
      </c>
      <c r="V51" s="13" t="s">
        <v>435</v>
      </c>
      <c r="W51" s="15" t="s">
        <v>436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437</v>
      </c>
      <c r="AD51" t="s">
        <v>6</v>
      </c>
      <c r="AE51" t="s">
        <v>271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167</v>
      </c>
      <c r="H52" s="7" t="s">
        <v>168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101</v>
      </c>
      <c r="O52" s="7" t="s">
        <v>80</v>
      </c>
      <c r="P52" s="7" t="s">
        <v>92</v>
      </c>
      <c r="Q52" s="7"/>
      <c r="R52" s="13" t="s">
        <v>171</v>
      </c>
      <c r="S52" s="15" t="s">
        <v>19</v>
      </c>
      <c r="T52" s="7"/>
      <c r="U52" s="13" t="s">
        <v>19</v>
      </c>
      <c r="V52" s="13" t="s">
        <v>171</v>
      </c>
      <c r="W52" s="15" t="s">
        <v>172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173</v>
      </c>
      <c r="AD52" t="s">
        <v>6</v>
      </c>
      <c r="AE52" t="s">
        <v>347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1</v>
      </c>
      <c r="N53" s="7" t="s">
        <v>101</v>
      </c>
      <c r="O53" s="7" t="s">
        <v>80</v>
      </c>
      <c r="P53" s="7" t="s">
        <v>92</v>
      </c>
      <c r="Q53" s="7"/>
      <c r="R53" s="13" t="s">
        <v>444</v>
      </c>
      <c r="S53" s="15" t="s">
        <v>19</v>
      </c>
      <c r="T53" s="7"/>
      <c r="U53" s="13" t="s">
        <v>19</v>
      </c>
      <c r="V53" s="13" t="s">
        <v>444</v>
      </c>
      <c r="W53" s="15" t="s">
        <v>445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449</v>
      </c>
      <c r="H54" s="7" t="s">
        <v>450</v>
      </c>
      <c r="I54" s="7" t="s">
        <v>78</v>
      </c>
      <c r="J54" s="7" t="s">
        <v>2</v>
      </c>
      <c r="K54" s="7" t="s">
        <v>451</v>
      </c>
      <c r="L54" s="7">
        <v>1</v>
      </c>
      <c r="M54" s="7">
        <v>1</v>
      </c>
      <c r="N54" s="7" t="s">
        <v>101</v>
      </c>
      <c r="O54" s="7" t="s">
        <v>80</v>
      </c>
      <c r="P54" s="7" t="s">
        <v>92</v>
      </c>
      <c r="Q54" s="7"/>
      <c r="R54" s="13" t="s">
        <v>452</v>
      </c>
      <c r="S54" s="15" t="s">
        <v>19</v>
      </c>
      <c r="T54" s="7"/>
      <c r="U54" s="13" t="s">
        <v>19</v>
      </c>
      <c r="V54" s="13" t="s">
        <v>452</v>
      </c>
      <c r="W54" s="15" t="s">
        <v>172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456</v>
      </c>
      <c r="H55" s="7" t="s">
        <v>457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2</v>
      </c>
      <c r="N55" s="7" t="s">
        <v>101</v>
      </c>
      <c r="O55" s="7" t="s">
        <v>101</v>
      </c>
      <c r="P55" s="7" t="s">
        <v>92</v>
      </c>
      <c r="Q55" s="7"/>
      <c r="R55" s="13" t="s">
        <v>459</v>
      </c>
      <c r="S55" s="15" t="s">
        <v>19</v>
      </c>
      <c r="T55" s="7"/>
      <c r="U55" s="13" t="s">
        <v>19</v>
      </c>
      <c r="V55" s="13" t="s">
        <v>459</v>
      </c>
      <c r="W55" s="15" t="s">
        <v>460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461</v>
      </c>
      <c r="AD55" t="s">
        <v>6</v>
      </c>
      <c r="AE55" t="s">
        <v>151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463</v>
      </c>
      <c r="H56" s="7" t="s">
        <v>464</v>
      </c>
      <c r="I56" s="7" t="s">
        <v>78</v>
      </c>
      <c r="J56" s="7" t="s">
        <v>2</v>
      </c>
      <c r="K56" s="7" t="s">
        <v>465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92</v>
      </c>
      <c r="Q56" s="7"/>
      <c r="R56" s="13" t="s">
        <v>337</v>
      </c>
      <c r="S56" s="15" t="s">
        <v>19</v>
      </c>
      <c r="T56" s="7"/>
      <c r="U56" s="13" t="s">
        <v>19</v>
      </c>
      <c r="V56" s="13" t="s">
        <v>337</v>
      </c>
      <c r="W56" s="15" t="s">
        <v>163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469</v>
      </c>
      <c r="H57" s="7" t="s">
        <v>470</v>
      </c>
      <c r="I57" s="7" t="s">
        <v>78</v>
      </c>
      <c r="J57" s="7" t="s">
        <v>2</v>
      </c>
      <c r="K57" s="7" t="s">
        <v>471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92</v>
      </c>
      <c r="Q57" s="7"/>
      <c r="R57" s="13" t="s">
        <v>472</v>
      </c>
      <c r="S57" s="15" t="s">
        <v>19</v>
      </c>
      <c r="T57" s="7"/>
      <c r="U57" s="13" t="s">
        <v>19</v>
      </c>
      <c r="V57" s="13" t="s">
        <v>472</v>
      </c>
      <c r="W57" s="15" t="s">
        <v>473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477</v>
      </c>
      <c r="H58" s="7" t="s">
        <v>478</v>
      </c>
      <c r="I58" s="7" t="s">
        <v>78</v>
      </c>
      <c r="J58" s="7" t="s">
        <v>2</v>
      </c>
      <c r="K58" s="7" t="s">
        <v>479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92</v>
      </c>
      <c r="Q58" s="7"/>
      <c r="R58" s="13" t="s">
        <v>302</v>
      </c>
      <c r="S58" s="15" t="s">
        <v>19</v>
      </c>
      <c r="T58" s="7"/>
      <c r="U58" s="13" t="s">
        <v>19</v>
      </c>
      <c r="V58" s="13" t="s">
        <v>302</v>
      </c>
      <c r="W58" s="15" t="s">
        <v>149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303</v>
      </c>
      <c r="AD58" t="s">
        <v>6</v>
      </c>
      <c r="AE58" t="s">
        <v>210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481</v>
      </c>
      <c r="H59" s="7" t="s">
        <v>482</v>
      </c>
      <c r="I59" s="7" t="s">
        <v>78</v>
      </c>
      <c r="J59" s="7" t="s">
        <v>2</v>
      </c>
      <c r="K59" s="7" t="s">
        <v>483</v>
      </c>
      <c r="L59" s="7">
        <v>1</v>
      </c>
      <c r="M59" s="7">
        <v>1</v>
      </c>
      <c r="N59" s="7" t="s">
        <v>484</v>
      </c>
      <c r="O59" s="7" t="s">
        <v>80</v>
      </c>
      <c r="P59" s="7" t="s">
        <v>92</v>
      </c>
      <c r="Q59" s="7"/>
      <c r="R59" s="13" t="s">
        <v>485</v>
      </c>
      <c r="S59" s="15" t="s">
        <v>19</v>
      </c>
      <c r="T59" s="7"/>
      <c r="U59" s="13" t="s">
        <v>19</v>
      </c>
      <c r="V59" s="13" t="s">
        <v>485</v>
      </c>
      <c r="W59" s="15" t="s">
        <v>386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486</v>
      </c>
      <c r="AD59" t="s">
        <v>6</v>
      </c>
      <c r="AE59" t="s">
        <v>151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487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488</v>
      </c>
      <c r="H60" s="7" t="s">
        <v>489</v>
      </c>
      <c r="I60" s="7" t="s">
        <v>78</v>
      </c>
      <c r="J60" s="7" t="s">
        <v>2</v>
      </c>
      <c r="K60" s="7" t="s">
        <v>490</v>
      </c>
      <c r="L60" s="7">
        <v>1</v>
      </c>
      <c r="M60" s="7">
        <v>1</v>
      </c>
      <c r="N60" s="7" t="s">
        <v>268</v>
      </c>
      <c r="O60" s="7" t="s">
        <v>80</v>
      </c>
      <c r="P60" s="7" t="s">
        <v>92</v>
      </c>
      <c r="Q60" s="7"/>
      <c r="R60" s="13" t="s">
        <v>491</v>
      </c>
      <c r="S60" s="15" t="s">
        <v>19</v>
      </c>
      <c r="T60" s="7"/>
      <c r="U60" s="13" t="s">
        <v>19</v>
      </c>
      <c r="V60" s="13" t="s">
        <v>491</v>
      </c>
      <c r="W60" s="15" t="s">
        <v>309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492</v>
      </c>
      <c r="AD60" t="s">
        <v>6</v>
      </c>
      <c r="AE60" t="s">
        <v>493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1</v>
      </c>
      <c r="M61" s="7">
        <v>5</v>
      </c>
      <c r="N61" s="7" t="s">
        <v>352</v>
      </c>
      <c r="O61" s="7" t="s">
        <v>352</v>
      </c>
      <c r="P61" s="7" t="s">
        <v>92</v>
      </c>
      <c r="Q61" s="7"/>
      <c r="R61" s="13" t="s">
        <v>498</v>
      </c>
      <c r="S61" s="15" t="s">
        <v>19</v>
      </c>
      <c r="T61" s="7"/>
      <c r="U61" s="13" t="s">
        <v>19</v>
      </c>
      <c r="V61" s="13" t="s">
        <v>498</v>
      </c>
      <c r="W61" s="15" t="s">
        <v>398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499</v>
      </c>
      <c r="AD61" t="s">
        <v>6</v>
      </c>
      <c r="AE61" t="s">
        <v>424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501</v>
      </c>
      <c r="H62" s="7" t="s">
        <v>502</v>
      </c>
      <c r="I62" s="7" t="s">
        <v>78</v>
      </c>
      <c r="J62" s="7" t="s">
        <v>2</v>
      </c>
      <c r="K62" s="7" t="s">
        <v>503</v>
      </c>
      <c r="L62" s="7">
        <v>1</v>
      </c>
      <c r="M62" s="7">
        <v>1</v>
      </c>
      <c r="N62" s="7" t="s">
        <v>352</v>
      </c>
      <c r="O62" s="7" t="s">
        <v>80</v>
      </c>
      <c r="P62" s="7" t="s">
        <v>92</v>
      </c>
      <c r="Q62" s="7"/>
      <c r="R62" s="13" t="s">
        <v>504</v>
      </c>
      <c r="S62" s="15" t="s">
        <v>19</v>
      </c>
      <c r="T62" s="7"/>
      <c r="U62" s="13" t="s">
        <v>19</v>
      </c>
      <c r="V62" s="13" t="s">
        <v>504</v>
      </c>
      <c r="W62" s="15" t="s">
        <v>253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508</v>
      </c>
      <c r="H63" s="7" t="s">
        <v>509</v>
      </c>
      <c r="I63" s="7" t="s">
        <v>78</v>
      </c>
      <c r="J63" s="7" t="s">
        <v>2</v>
      </c>
      <c r="K63" s="7" t="s">
        <v>510</v>
      </c>
      <c r="L63" s="7">
        <v>1</v>
      </c>
      <c r="M63" s="7">
        <v>3</v>
      </c>
      <c r="N63" s="7" t="s">
        <v>281</v>
      </c>
      <c r="O63" s="7" t="s">
        <v>170</v>
      </c>
      <c r="P63" s="7" t="s">
        <v>92</v>
      </c>
      <c r="Q63" s="7"/>
      <c r="R63" s="13" t="s">
        <v>511</v>
      </c>
      <c r="S63" s="15" t="s">
        <v>19</v>
      </c>
      <c r="T63" s="7"/>
      <c r="U63" s="13" t="s">
        <v>19</v>
      </c>
      <c r="V63" s="13" t="s">
        <v>511</v>
      </c>
      <c r="W63" s="15" t="s">
        <v>512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513</v>
      </c>
      <c r="AD63" t="s">
        <v>6</v>
      </c>
      <c r="AE63" t="s">
        <v>514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358</v>
      </c>
      <c r="H64" s="7" t="s">
        <v>359</v>
      </c>
      <c r="I64" s="7" t="s">
        <v>78</v>
      </c>
      <c r="J64" s="7" t="s">
        <v>2</v>
      </c>
      <c r="K64" s="7" t="s">
        <v>516</v>
      </c>
      <c r="L64" s="7">
        <v>1</v>
      </c>
      <c r="M64" s="7">
        <v>2</v>
      </c>
      <c r="N64" s="7" t="s">
        <v>281</v>
      </c>
      <c r="O64" s="7" t="s">
        <v>101</v>
      </c>
      <c r="P64" s="7" t="s">
        <v>92</v>
      </c>
      <c r="Q64" s="7"/>
      <c r="R64" s="13" t="s">
        <v>517</v>
      </c>
      <c r="S64" s="15" t="s">
        <v>19</v>
      </c>
      <c r="T64" s="7"/>
      <c r="U64" s="13" t="s">
        <v>19</v>
      </c>
      <c r="V64" s="13" t="s">
        <v>517</v>
      </c>
      <c r="W64" s="15" t="s">
        <v>518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519</v>
      </c>
      <c r="AD64" t="s">
        <v>6</v>
      </c>
      <c r="AE64" t="s">
        <v>347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521</v>
      </c>
      <c r="H65" s="7" t="s">
        <v>522</v>
      </c>
      <c r="I65" s="7" t="s">
        <v>78</v>
      </c>
      <c r="J65" s="7" t="s">
        <v>2</v>
      </c>
      <c r="K65" s="7" t="s">
        <v>523</v>
      </c>
      <c r="L65" s="7">
        <v>1</v>
      </c>
      <c r="M65" s="7">
        <v>4</v>
      </c>
      <c r="N65" s="7" t="s">
        <v>281</v>
      </c>
      <c r="O65" s="7" t="s">
        <v>161</v>
      </c>
      <c r="P65" s="7" t="s">
        <v>92</v>
      </c>
      <c r="Q65" s="7"/>
      <c r="R65" s="13" t="s">
        <v>524</v>
      </c>
      <c r="S65" s="15" t="s">
        <v>19</v>
      </c>
      <c r="T65" s="7"/>
      <c r="U65" s="13" t="s">
        <v>19</v>
      </c>
      <c r="V65" s="13" t="s">
        <v>524</v>
      </c>
      <c r="W65" s="15" t="s">
        <v>525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526</v>
      </c>
      <c r="AD65" t="s">
        <v>6</v>
      </c>
      <c r="AE65" t="s">
        <v>165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528</v>
      </c>
      <c r="H66" s="7" t="s">
        <v>529</v>
      </c>
      <c r="I66" s="7" t="s">
        <v>78</v>
      </c>
      <c r="J66" s="7" t="s">
        <v>2</v>
      </c>
      <c r="K66" s="7" t="s">
        <v>530</v>
      </c>
      <c r="L66" s="7">
        <v>1</v>
      </c>
      <c r="M66" s="7">
        <v>6</v>
      </c>
      <c r="N66" s="7" t="s">
        <v>281</v>
      </c>
      <c r="O66" s="7" t="s">
        <v>281</v>
      </c>
      <c r="P66" s="7" t="s">
        <v>92</v>
      </c>
      <c r="Q66" s="7"/>
      <c r="R66" s="13" t="s">
        <v>531</v>
      </c>
      <c r="S66" s="15" t="s">
        <v>19</v>
      </c>
      <c r="T66" s="7"/>
      <c r="U66" s="13" t="s">
        <v>19</v>
      </c>
      <c r="V66" s="13" t="s">
        <v>531</v>
      </c>
      <c r="W66" s="15" t="s">
        <v>337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532</v>
      </c>
      <c r="AD66" t="s">
        <v>6</v>
      </c>
      <c r="AE66" t="s">
        <v>533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535</v>
      </c>
      <c r="H67" s="7" t="s">
        <v>536</v>
      </c>
      <c r="I67" s="7" t="s">
        <v>78</v>
      </c>
      <c r="J67" s="7" t="s">
        <v>2</v>
      </c>
      <c r="K67" s="7" t="s">
        <v>537</v>
      </c>
      <c r="L67" s="7">
        <v>1</v>
      </c>
      <c r="M67" s="7">
        <v>4</v>
      </c>
      <c r="N67" s="7" t="s">
        <v>281</v>
      </c>
      <c r="O67" s="7" t="s">
        <v>161</v>
      </c>
      <c r="P67" s="7" t="s">
        <v>92</v>
      </c>
      <c r="Q67" s="7"/>
      <c r="R67" s="13" t="s">
        <v>538</v>
      </c>
      <c r="S67" s="15" t="s">
        <v>19</v>
      </c>
      <c r="T67" s="7"/>
      <c r="U67" s="13" t="s">
        <v>19</v>
      </c>
      <c r="V67" s="13" t="s">
        <v>538</v>
      </c>
      <c r="W67" s="15" t="s">
        <v>539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540</v>
      </c>
      <c r="AD67" t="s">
        <v>6</v>
      </c>
      <c r="AE67" t="s">
        <v>541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543</v>
      </c>
      <c r="H68" s="7" t="s">
        <v>544</v>
      </c>
      <c r="I68" s="7" t="s">
        <v>78</v>
      </c>
      <c r="J68" s="7" t="s">
        <v>2</v>
      </c>
      <c r="K68" s="7" t="s">
        <v>545</v>
      </c>
      <c r="L68" s="7">
        <v>1</v>
      </c>
      <c r="M68" s="7">
        <v>3</v>
      </c>
      <c r="N68" s="7" t="s">
        <v>170</v>
      </c>
      <c r="O68" s="7" t="s">
        <v>170</v>
      </c>
      <c r="P68" s="7" t="s">
        <v>92</v>
      </c>
      <c r="Q68" s="7"/>
      <c r="R68" s="13" t="s">
        <v>546</v>
      </c>
      <c r="S68" s="15" t="s">
        <v>19</v>
      </c>
      <c r="T68" s="7"/>
      <c r="U68" s="13" t="s">
        <v>19</v>
      </c>
      <c r="V68" s="13" t="s">
        <v>546</v>
      </c>
      <c r="W68" s="15" t="s">
        <v>547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548</v>
      </c>
      <c r="AD68" t="s">
        <v>6</v>
      </c>
      <c r="AE68" t="s">
        <v>549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550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551</v>
      </c>
      <c r="H69" s="7" t="s">
        <v>552</v>
      </c>
      <c r="I69" s="7" t="s">
        <v>78</v>
      </c>
      <c r="J69" s="7" t="s">
        <v>2</v>
      </c>
      <c r="K69" s="7" t="s">
        <v>553</v>
      </c>
      <c r="L69" s="7">
        <v>1</v>
      </c>
      <c r="M69" s="7">
        <v>2</v>
      </c>
      <c r="N69" s="7" t="s">
        <v>161</v>
      </c>
      <c r="O69" s="7" t="s">
        <v>101</v>
      </c>
      <c r="P69" s="7" t="s">
        <v>92</v>
      </c>
      <c r="Q69" s="7"/>
      <c r="R69" s="13" t="s">
        <v>554</v>
      </c>
      <c r="S69" s="15" t="s">
        <v>19</v>
      </c>
      <c r="T69" s="7"/>
      <c r="U69" s="13" t="s">
        <v>19</v>
      </c>
      <c r="V69" s="13" t="s">
        <v>554</v>
      </c>
      <c r="W69" s="15" t="s">
        <v>555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559</v>
      </c>
      <c r="H70" s="7" t="s">
        <v>560</v>
      </c>
      <c r="I70" s="7" t="s">
        <v>78</v>
      </c>
      <c r="J70" s="7" t="s">
        <v>2</v>
      </c>
      <c r="K70" s="7" t="s">
        <v>561</v>
      </c>
      <c r="L70" s="7">
        <v>2</v>
      </c>
      <c r="M70" s="7">
        <v>1</v>
      </c>
      <c r="N70" s="7" t="s">
        <v>101</v>
      </c>
      <c r="O70" s="7" t="s">
        <v>80</v>
      </c>
      <c r="P70" s="7" t="s">
        <v>92</v>
      </c>
      <c r="Q70" s="7"/>
      <c r="R70" s="13" t="s">
        <v>562</v>
      </c>
      <c r="S70" s="15" t="s">
        <v>19</v>
      </c>
      <c r="T70" s="7"/>
      <c r="U70" s="13" t="s">
        <v>19</v>
      </c>
      <c r="V70" s="13" t="s">
        <v>562</v>
      </c>
      <c r="W70" s="15" t="s">
        <v>308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563</v>
      </c>
      <c r="AD70" t="s">
        <v>6</v>
      </c>
      <c r="AE70" t="s">
        <v>210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456</v>
      </c>
      <c r="H71" s="7" t="s">
        <v>457</v>
      </c>
      <c r="I71" s="7" t="s">
        <v>78</v>
      </c>
      <c r="J71" s="7" t="s">
        <v>2</v>
      </c>
      <c r="K71" s="7" t="s">
        <v>565</v>
      </c>
      <c r="L71" s="7">
        <v>1</v>
      </c>
      <c r="M71" s="7">
        <v>2</v>
      </c>
      <c r="N71" s="7" t="s">
        <v>101</v>
      </c>
      <c r="O71" s="7" t="s">
        <v>101</v>
      </c>
      <c r="P71" s="7" t="s">
        <v>92</v>
      </c>
      <c r="Q71" s="7"/>
      <c r="R71" s="13" t="s">
        <v>566</v>
      </c>
      <c r="S71" s="15" t="s">
        <v>19</v>
      </c>
      <c r="T71" s="7"/>
      <c r="U71" s="13" t="s">
        <v>19</v>
      </c>
      <c r="V71" s="13" t="s">
        <v>566</v>
      </c>
      <c r="W71" s="15" t="s">
        <v>567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568</v>
      </c>
      <c r="AD71" t="s">
        <v>6</v>
      </c>
      <c r="AE71" t="s">
        <v>165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543</v>
      </c>
      <c r="H72" s="7" t="s">
        <v>544</v>
      </c>
      <c r="I72" s="7" t="s">
        <v>78</v>
      </c>
      <c r="J72" s="7" t="s">
        <v>2</v>
      </c>
      <c r="K72" s="7" t="s">
        <v>570</v>
      </c>
      <c r="L72" s="7">
        <v>1</v>
      </c>
      <c r="M72" s="7">
        <v>1</v>
      </c>
      <c r="N72" s="7" t="s">
        <v>101</v>
      </c>
      <c r="O72" s="7" t="s">
        <v>80</v>
      </c>
      <c r="P72" s="7" t="s">
        <v>92</v>
      </c>
      <c r="Q72" s="7"/>
      <c r="R72" s="13" t="s">
        <v>571</v>
      </c>
      <c r="S72" s="15" t="s">
        <v>19</v>
      </c>
      <c r="T72" s="7"/>
      <c r="U72" s="13" t="s">
        <v>19</v>
      </c>
      <c r="V72" s="13" t="s">
        <v>571</v>
      </c>
      <c r="W72" s="15" t="s">
        <v>572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573</v>
      </c>
      <c r="AD72" t="s">
        <v>6</v>
      </c>
      <c r="AE72" t="s">
        <v>174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101</v>
      </c>
      <c r="O73" s="7" t="s">
        <v>80</v>
      </c>
      <c r="P73" s="7" t="s">
        <v>92</v>
      </c>
      <c r="Q73" s="7"/>
      <c r="R73" s="13" t="s">
        <v>578</v>
      </c>
      <c r="S73" s="15" t="s">
        <v>19</v>
      </c>
      <c r="T73" s="7"/>
      <c r="U73" s="13" t="s">
        <v>19</v>
      </c>
      <c r="V73" s="13" t="s">
        <v>578</v>
      </c>
      <c r="W73" s="15" t="s">
        <v>111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579</v>
      </c>
      <c r="AD73" t="s">
        <v>6</v>
      </c>
      <c r="AE73" t="s">
        <v>580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582</v>
      </c>
      <c r="H74" s="7" t="s">
        <v>583</v>
      </c>
      <c r="I74" s="7" t="s">
        <v>78</v>
      </c>
      <c r="J74" s="7" t="s">
        <v>2</v>
      </c>
      <c r="K74" s="7" t="s">
        <v>584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92</v>
      </c>
      <c r="Q74" s="7"/>
      <c r="R74" s="13" t="s">
        <v>585</v>
      </c>
      <c r="S74" s="15" t="s">
        <v>19</v>
      </c>
      <c r="T74" s="7"/>
      <c r="U74" s="13" t="s">
        <v>19</v>
      </c>
      <c r="V74" s="13" t="s">
        <v>585</v>
      </c>
      <c r="W74" s="15" t="s">
        <v>512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474</v>
      </c>
      <c r="AD74" t="s">
        <v>6</v>
      </c>
      <c r="AE74" t="s">
        <v>586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588</v>
      </c>
      <c r="H75" s="7" t="s">
        <v>589</v>
      </c>
      <c r="I75" s="7" t="s">
        <v>78</v>
      </c>
      <c r="J75" s="7" t="s">
        <v>2</v>
      </c>
      <c r="K75" s="7" t="s">
        <v>590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92</v>
      </c>
      <c r="Q75" s="7"/>
      <c r="R75" s="13" t="s">
        <v>591</v>
      </c>
      <c r="S75" s="15" t="s">
        <v>19</v>
      </c>
      <c r="T75" s="7"/>
      <c r="U75" s="13" t="s">
        <v>19</v>
      </c>
      <c r="V75" s="13" t="s">
        <v>591</v>
      </c>
      <c r="W75" s="15" t="s">
        <v>208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547</v>
      </c>
      <c r="AD75" t="s">
        <v>6</v>
      </c>
      <c r="AE75" t="s">
        <v>592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594</v>
      </c>
      <c r="H76" s="7" t="s">
        <v>595</v>
      </c>
      <c r="I76" s="7" t="s">
        <v>78</v>
      </c>
      <c r="J76" s="7" t="s">
        <v>2</v>
      </c>
      <c r="K76" s="7" t="s">
        <v>596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92</v>
      </c>
      <c r="Q76" s="7"/>
      <c r="R76" s="13" t="s">
        <v>597</v>
      </c>
      <c r="S76" s="15" t="s">
        <v>19</v>
      </c>
      <c r="T76" s="7"/>
      <c r="U76" s="13" t="s">
        <v>19</v>
      </c>
      <c r="V76" s="13" t="s">
        <v>597</v>
      </c>
      <c r="W76" s="15" t="s">
        <v>598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601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602</v>
      </c>
      <c r="H77" s="7" t="s">
        <v>603</v>
      </c>
      <c r="I77" s="7" t="s">
        <v>78</v>
      </c>
      <c r="J77" s="7" t="s">
        <v>2</v>
      </c>
      <c r="K77" s="7" t="s">
        <v>604</v>
      </c>
      <c r="L77" s="7">
        <v>1</v>
      </c>
      <c r="M77" s="7">
        <v>1</v>
      </c>
      <c r="N77" s="7" t="s">
        <v>605</v>
      </c>
      <c r="O77" s="7" t="s">
        <v>80</v>
      </c>
      <c r="P77" s="7" t="s">
        <v>92</v>
      </c>
      <c r="Q77" s="7"/>
      <c r="R77" s="13" t="s">
        <v>591</v>
      </c>
      <c r="S77" s="15" t="s">
        <v>19</v>
      </c>
      <c r="T77" s="7"/>
      <c r="U77" s="13" t="s">
        <v>19</v>
      </c>
      <c r="V77" s="13" t="s">
        <v>591</v>
      </c>
      <c r="W77" s="15" t="s">
        <v>208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547</v>
      </c>
      <c r="AD77" t="s">
        <v>6</v>
      </c>
      <c r="AE77" t="s">
        <v>165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607</v>
      </c>
      <c r="H78" s="7" t="s">
        <v>608</v>
      </c>
      <c r="I78" s="7" t="s">
        <v>78</v>
      </c>
      <c r="J78" s="7" t="s">
        <v>2</v>
      </c>
      <c r="K78" s="7" t="s">
        <v>609</v>
      </c>
      <c r="L78" s="7">
        <v>1</v>
      </c>
      <c r="M78" s="7">
        <v>3</v>
      </c>
      <c r="N78" s="7" t="s">
        <v>161</v>
      </c>
      <c r="O78" s="7" t="s">
        <v>170</v>
      </c>
      <c r="P78" s="7" t="s">
        <v>92</v>
      </c>
      <c r="Q78" s="7"/>
      <c r="R78" s="13" t="s">
        <v>610</v>
      </c>
      <c r="S78" s="15" t="s">
        <v>19</v>
      </c>
      <c r="T78" s="7"/>
      <c r="U78" s="13" t="s">
        <v>19</v>
      </c>
      <c r="V78" s="13" t="s">
        <v>610</v>
      </c>
      <c r="W78" s="15" t="s">
        <v>187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430</v>
      </c>
      <c r="AD78" t="s">
        <v>6</v>
      </c>
      <c r="AE78" t="s">
        <v>424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611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612</v>
      </c>
      <c r="H79" s="7" t="s">
        <v>613</v>
      </c>
      <c r="I79" s="7" t="s">
        <v>78</v>
      </c>
      <c r="J79" s="7" t="s">
        <v>2</v>
      </c>
      <c r="K79" s="7" t="s">
        <v>614</v>
      </c>
      <c r="L79" s="7">
        <v>1</v>
      </c>
      <c r="M79" s="7">
        <v>2</v>
      </c>
      <c r="N79" s="7" t="s">
        <v>170</v>
      </c>
      <c r="O79" s="7" t="s">
        <v>101</v>
      </c>
      <c r="P79" s="7" t="s">
        <v>92</v>
      </c>
      <c r="Q79" s="7"/>
      <c r="R79" s="13" t="s">
        <v>615</v>
      </c>
      <c r="S79" s="15" t="s">
        <v>19</v>
      </c>
      <c r="T79" s="7"/>
      <c r="U79" s="13" t="s">
        <v>19</v>
      </c>
      <c r="V79" s="13" t="s">
        <v>615</v>
      </c>
      <c r="W79" s="15" t="s">
        <v>616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617</v>
      </c>
      <c r="AD79" t="s">
        <v>6</v>
      </c>
      <c r="AE79" t="s">
        <v>618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619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620</v>
      </c>
      <c r="H80" s="7" t="s">
        <v>621</v>
      </c>
      <c r="I80" s="7" t="s">
        <v>78</v>
      </c>
      <c r="J80" s="7" t="s">
        <v>2</v>
      </c>
      <c r="K80" s="7" t="s">
        <v>622</v>
      </c>
      <c r="L80" s="7">
        <v>1</v>
      </c>
      <c r="M80" s="7">
        <v>2</v>
      </c>
      <c r="N80" s="7" t="s">
        <v>352</v>
      </c>
      <c r="O80" s="7" t="s">
        <v>101</v>
      </c>
      <c r="P80" s="7" t="s">
        <v>92</v>
      </c>
      <c r="Q80" s="7"/>
      <c r="R80" s="13" t="s">
        <v>578</v>
      </c>
      <c r="S80" s="15" t="s">
        <v>19</v>
      </c>
      <c r="T80" s="7"/>
      <c r="U80" s="13" t="s">
        <v>19</v>
      </c>
      <c r="V80" s="13" t="s">
        <v>578</v>
      </c>
      <c r="W80" s="15" t="s">
        <v>111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579</v>
      </c>
      <c r="AD80" t="s">
        <v>6</v>
      </c>
      <c r="AE80" t="s">
        <v>623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625</v>
      </c>
      <c r="H81" s="7" t="s">
        <v>626</v>
      </c>
      <c r="I81" s="7" t="s">
        <v>78</v>
      </c>
      <c r="J81" s="7" t="s">
        <v>2</v>
      </c>
      <c r="K81" s="7" t="s">
        <v>627</v>
      </c>
      <c r="L81" s="7">
        <v>1</v>
      </c>
      <c r="M81" s="7">
        <v>1</v>
      </c>
      <c r="N81" s="7" t="s">
        <v>101</v>
      </c>
      <c r="O81" s="7" t="s">
        <v>80</v>
      </c>
      <c r="P81" s="7" t="s">
        <v>92</v>
      </c>
      <c r="Q81" s="7"/>
      <c r="R81" s="13" t="s">
        <v>628</v>
      </c>
      <c r="S81" s="15" t="s">
        <v>19</v>
      </c>
      <c r="T81" s="7"/>
      <c r="U81" s="13" t="s">
        <v>19</v>
      </c>
      <c r="V81" s="13" t="s">
        <v>628</v>
      </c>
      <c r="W81" s="15" t="s">
        <v>172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629</v>
      </c>
      <c r="AD81" t="s">
        <v>6</v>
      </c>
      <c r="AE81" t="s">
        <v>347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630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631</v>
      </c>
      <c r="H82" s="7" t="s">
        <v>632</v>
      </c>
      <c r="I82" s="7" t="s">
        <v>78</v>
      </c>
      <c r="J82" s="7" t="s">
        <v>2</v>
      </c>
      <c r="K82" s="7" t="s">
        <v>633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92</v>
      </c>
      <c r="Q82" s="7"/>
      <c r="R82" s="13" t="s">
        <v>634</v>
      </c>
      <c r="S82" s="15" t="s">
        <v>19</v>
      </c>
      <c r="T82" s="7"/>
      <c r="U82" s="13" t="s">
        <v>19</v>
      </c>
      <c r="V82" s="13" t="s">
        <v>634</v>
      </c>
      <c r="W82" s="15" t="s">
        <v>635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636</v>
      </c>
      <c r="AD82" t="s">
        <v>6</v>
      </c>
      <c r="AE82" t="s">
        <v>165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638</v>
      </c>
      <c r="H83" s="7" t="s">
        <v>639</v>
      </c>
      <c r="I83" s="7" t="s">
        <v>78</v>
      </c>
      <c r="J83" s="7" t="s">
        <v>2</v>
      </c>
      <c r="K83" s="7" t="s">
        <v>640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92</v>
      </c>
      <c r="Q83" s="7"/>
      <c r="R83" s="13" t="s">
        <v>641</v>
      </c>
      <c r="S83" s="15" t="s">
        <v>19</v>
      </c>
      <c r="T83" s="7"/>
      <c r="U83" s="13" t="s">
        <v>19</v>
      </c>
      <c r="V83" s="13" t="s">
        <v>641</v>
      </c>
      <c r="W83" s="15" t="s">
        <v>208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642</v>
      </c>
      <c r="AD83" t="s">
        <v>6</v>
      </c>
      <c r="AE83" t="s">
        <v>210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643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644</v>
      </c>
      <c r="H84" s="7" t="s">
        <v>645</v>
      </c>
      <c r="I84" s="7" t="s">
        <v>78</v>
      </c>
      <c r="J84" s="7" t="s">
        <v>2</v>
      </c>
      <c r="K84" s="7" t="s">
        <v>646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92</v>
      </c>
      <c r="Q84" s="7"/>
      <c r="R84" s="13" t="s">
        <v>634</v>
      </c>
      <c r="S84" s="15" t="s">
        <v>19</v>
      </c>
      <c r="T84" s="7"/>
      <c r="U84" s="13" t="s">
        <v>19</v>
      </c>
      <c r="V84" s="13" t="s">
        <v>634</v>
      </c>
      <c r="W84" s="15" t="s">
        <v>635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636</v>
      </c>
      <c r="AD84" t="s">
        <v>6</v>
      </c>
      <c r="AE84" t="s">
        <v>647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649</v>
      </c>
      <c r="H85" s="7" t="s">
        <v>650</v>
      </c>
      <c r="I85" s="7" t="s">
        <v>78</v>
      </c>
      <c r="J85" s="7" t="s">
        <v>2</v>
      </c>
      <c r="K85" s="7" t="s">
        <v>651</v>
      </c>
      <c r="L85" s="7">
        <v>1</v>
      </c>
      <c r="M85" s="7">
        <v>5</v>
      </c>
      <c r="N85" s="7" t="s">
        <v>652</v>
      </c>
      <c r="O85" s="7" t="s">
        <v>352</v>
      </c>
      <c r="P85" s="7" t="s">
        <v>92</v>
      </c>
      <c r="Q85" s="7"/>
      <c r="R85" s="13" t="s">
        <v>653</v>
      </c>
      <c r="S85" s="15" t="s">
        <v>19</v>
      </c>
      <c r="T85" s="7"/>
      <c r="U85" s="13" t="s">
        <v>19</v>
      </c>
      <c r="V85" s="13" t="s">
        <v>653</v>
      </c>
      <c r="W85" s="15" t="s">
        <v>547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654</v>
      </c>
      <c r="AD85" t="s">
        <v>6</v>
      </c>
      <c r="AE85" t="s">
        <v>210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656</v>
      </c>
      <c r="H86" s="7" t="s">
        <v>657</v>
      </c>
      <c r="I86" s="7" t="s">
        <v>78</v>
      </c>
      <c r="J86" s="7" t="s">
        <v>2</v>
      </c>
      <c r="K86" s="7" t="s">
        <v>658</v>
      </c>
      <c r="L86" s="7">
        <v>1</v>
      </c>
      <c r="M86" s="7">
        <v>1</v>
      </c>
      <c r="N86" s="7" t="s">
        <v>101</v>
      </c>
      <c r="O86" s="7" t="s">
        <v>80</v>
      </c>
      <c r="P86" s="7" t="s">
        <v>92</v>
      </c>
      <c r="Q86" s="7"/>
      <c r="R86" s="13" t="s">
        <v>659</v>
      </c>
      <c r="S86" s="15" t="s">
        <v>19</v>
      </c>
      <c r="T86" s="7"/>
      <c r="U86" s="13" t="s">
        <v>19</v>
      </c>
      <c r="V86" s="13" t="s">
        <v>659</v>
      </c>
      <c r="W86" s="15" t="s">
        <v>660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661</v>
      </c>
      <c r="AD86" t="s">
        <v>6</v>
      </c>
      <c r="AE86" t="s">
        <v>662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663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176</v>
      </c>
      <c r="H87" s="7" t="s">
        <v>177</v>
      </c>
      <c r="I87" s="7" t="s">
        <v>78</v>
      </c>
      <c r="J87" s="7" t="s">
        <v>2</v>
      </c>
      <c r="K87" s="7" t="s">
        <v>664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92</v>
      </c>
      <c r="Q87" s="7"/>
      <c r="R87" s="13" t="s">
        <v>665</v>
      </c>
      <c r="S87" s="15" t="s">
        <v>19</v>
      </c>
      <c r="T87" s="7"/>
      <c r="U87" s="13" t="s">
        <v>19</v>
      </c>
      <c r="V87" s="13" t="s">
        <v>665</v>
      </c>
      <c r="W87" s="15" t="s">
        <v>666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667</v>
      </c>
      <c r="AD87" t="s">
        <v>6</v>
      </c>
      <c r="AE87" t="s">
        <v>668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670</v>
      </c>
      <c r="H88" s="7" t="s">
        <v>671</v>
      </c>
      <c r="I88" s="7" t="s">
        <v>78</v>
      </c>
      <c r="J88" s="7" t="s">
        <v>2</v>
      </c>
      <c r="K88" s="7" t="s">
        <v>672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92</v>
      </c>
      <c r="Q88" s="7"/>
      <c r="R88" s="13" t="s">
        <v>673</v>
      </c>
      <c r="S88" s="15" t="s">
        <v>19</v>
      </c>
      <c r="T88" s="7"/>
      <c r="U88" s="13" t="s">
        <v>19</v>
      </c>
      <c r="V88" s="13" t="s">
        <v>673</v>
      </c>
      <c r="W88" s="15" t="s">
        <v>134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674</v>
      </c>
      <c r="AD88" t="s">
        <v>6</v>
      </c>
      <c r="AE88" t="s">
        <v>675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145</v>
      </c>
      <c r="H89" s="7" t="s">
        <v>146</v>
      </c>
      <c r="I89" s="7" t="s">
        <v>78</v>
      </c>
      <c r="J89" s="7" t="s">
        <v>2</v>
      </c>
      <c r="K89" s="7" t="s">
        <v>677</v>
      </c>
      <c r="L89" s="7">
        <v>2</v>
      </c>
      <c r="M89" s="7">
        <v>1</v>
      </c>
      <c r="N89" s="7" t="s">
        <v>80</v>
      </c>
      <c r="O89" s="7" t="s">
        <v>80</v>
      </c>
      <c r="P89" s="7" t="s">
        <v>92</v>
      </c>
      <c r="Q89" s="7"/>
      <c r="R89" s="13" t="s">
        <v>678</v>
      </c>
      <c r="S89" s="15" t="s">
        <v>19</v>
      </c>
      <c r="T89" s="7"/>
      <c r="U89" s="13" t="s">
        <v>19</v>
      </c>
      <c r="V89" s="13" t="s">
        <v>678</v>
      </c>
      <c r="W89" s="15" t="s">
        <v>679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599</v>
      </c>
      <c r="AD89" t="s">
        <v>6</v>
      </c>
      <c r="AE89" t="s">
        <v>151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680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644</v>
      </c>
      <c r="H90" s="7" t="s">
        <v>645</v>
      </c>
      <c r="I90" s="7" t="s">
        <v>78</v>
      </c>
      <c r="J90" s="7" t="s">
        <v>2</v>
      </c>
      <c r="K90" s="7" t="s">
        <v>681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92</v>
      </c>
      <c r="Q90" s="7"/>
      <c r="R90" s="13" t="s">
        <v>634</v>
      </c>
      <c r="S90" s="15" t="s">
        <v>19</v>
      </c>
      <c r="T90" s="7"/>
      <c r="U90" s="13" t="s">
        <v>19</v>
      </c>
      <c r="V90" s="13" t="s">
        <v>634</v>
      </c>
      <c r="W90" s="15" t="s">
        <v>635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636</v>
      </c>
      <c r="AD90" t="s">
        <v>6</v>
      </c>
      <c r="AE90" t="s">
        <v>682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684</v>
      </c>
      <c r="H91" s="7" t="s">
        <v>685</v>
      </c>
      <c r="I91" s="7" t="s">
        <v>78</v>
      </c>
      <c r="J91" s="7" t="s">
        <v>2</v>
      </c>
      <c r="K91" s="7" t="s">
        <v>686</v>
      </c>
      <c r="L91" s="7">
        <v>1</v>
      </c>
      <c r="M91" s="7">
        <v>1</v>
      </c>
      <c r="N91" s="7" t="s">
        <v>414</v>
      </c>
      <c r="O91" s="7" t="s">
        <v>80</v>
      </c>
      <c r="P91" s="7" t="s">
        <v>92</v>
      </c>
      <c r="Q91" s="7"/>
      <c r="R91" s="13" t="s">
        <v>687</v>
      </c>
      <c r="S91" s="15" t="s">
        <v>19</v>
      </c>
      <c r="T91" s="7"/>
      <c r="U91" s="13" t="s">
        <v>19</v>
      </c>
      <c r="V91" s="13" t="s">
        <v>687</v>
      </c>
      <c r="W91" s="15" t="s">
        <v>688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689</v>
      </c>
      <c r="AD91" t="s">
        <v>6</v>
      </c>
      <c r="AE91" t="s">
        <v>690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691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692</v>
      </c>
      <c r="H92" s="7" t="s">
        <v>693</v>
      </c>
      <c r="I92" s="7" t="s">
        <v>78</v>
      </c>
      <c r="J92" s="7" t="s">
        <v>2</v>
      </c>
      <c r="K92" s="7" t="s">
        <v>694</v>
      </c>
      <c r="L92" s="7">
        <v>1</v>
      </c>
      <c r="M92" s="7">
        <v>3</v>
      </c>
      <c r="N92" s="7" t="s">
        <v>161</v>
      </c>
      <c r="O92" s="7" t="s">
        <v>170</v>
      </c>
      <c r="P92" s="7" t="s">
        <v>92</v>
      </c>
      <c r="Q92" s="7"/>
      <c r="R92" s="13" t="s">
        <v>695</v>
      </c>
      <c r="S92" s="15" t="s">
        <v>19</v>
      </c>
      <c r="T92" s="7"/>
      <c r="U92" s="13" t="s">
        <v>19</v>
      </c>
      <c r="V92" s="13" t="s">
        <v>695</v>
      </c>
      <c r="W92" s="15" t="s">
        <v>512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367</v>
      </c>
      <c r="AD92" t="s">
        <v>6</v>
      </c>
      <c r="AE92" t="s">
        <v>210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697</v>
      </c>
      <c r="H93" s="7" t="s">
        <v>698</v>
      </c>
      <c r="I93" s="7" t="s">
        <v>78</v>
      </c>
      <c r="J93" s="7" t="s">
        <v>2</v>
      </c>
      <c r="K93" s="7" t="s">
        <v>699</v>
      </c>
      <c r="L93" s="7">
        <v>1</v>
      </c>
      <c r="M93" s="7">
        <v>3</v>
      </c>
      <c r="N93" s="7" t="s">
        <v>170</v>
      </c>
      <c r="O93" s="7" t="s">
        <v>170</v>
      </c>
      <c r="P93" s="7" t="s">
        <v>92</v>
      </c>
      <c r="Q93" s="7"/>
      <c r="R93" s="13" t="s">
        <v>700</v>
      </c>
      <c r="S93" s="15" t="s">
        <v>19</v>
      </c>
      <c r="T93" s="7"/>
      <c r="U93" s="13" t="s">
        <v>19</v>
      </c>
      <c r="V93" s="13" t="s">
        <v>700</v>
      </c>
      <c r="W93" s="15" t="s">
        <v>525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701</v>
      </c>
      <c r="AD93" t="s">
        <v>6</v>
      </c>
      <c r="AE93" t="s">
        <v>210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702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684</v>
      </c>
      <c r="H94" s="7" t="s">
        <v>685</v>
      </c>
      <c r="I94" s="7" t="s">
        <v>78</v>
      </c>
      <c r="J94" s="7" t="s">
        <v>2</v>
      </c>
      <c r="K94" s="7" t="s">
        <v>703</v>
      </c>
      <c r="L94" s="7">
        <v>1</v>
      </c>
      <c r="M94" s="7">
        <v>1</v>
      </c>
      <c r="N94" s="7" t="s">
        <v>414</v>
      </c>
      <c r="O94" s="7" t="s">
        <v>80</v>
      </c>
      <c r="P94" s="7" t="s">
        <v>92</v>
      </c>
      <c r="Q94" s="7"/>
      <c r="R94" s="13" t="s">
        <v>687</v>
      </c>
      <c r="S94" s="15" t="s">
        <v>19</v>
      </c>
      <c r="T94" s="7"/>
      <c r="U94" s="13" t="s">
        <v>19</v>
      </c>
      <c r="V94" s="13" t="s">
        <v>687</v>
      </c>
      <c r="W94" s="15" t="s">
        <v>111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704</v>
      </c>
      <c r="AD94" t="s">
        <v>6</v>
      </c>
      <c r="AE94" t="s">
        <v>690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705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706</v>
      </c>
      <c r="H95" s="7" t="s">
        <v>707</v>
      </c>
      <c r="I95" s="7" t="s">
        <v>78</v>
      </c>
      <c r="J95" s="7" t="s">
        <v>2</v>
      </c>
      <c r="K95" s="7" t="s">
        <v>708</v>
      </c>
      <c r="L95" s="7">
        <v>1</v>
      </c>
      <c r="M95" s="7">
        <v>2</v>
      </c>
      <c r="N95" s="7" t="s">
        <v>260</v>
      </c>
      <c r="O95" s="7" t="s">
        <v>101</v>
      </c>
      <c r="P95" s="7" t="s">
        <v>92</v>
      </c>
      <c r="Q95" s="7"/>
      <c r="R95" s="13" t="s">
        <v>659</v>
      </c>
      <c r="S95" s="15" t="s">
        <v>19</v>
      </c>
      <c r="T95" s="7"/>
      <c r="U95" s="13" t="s">
        <v>19</v>
      </c>
      <c r="V95" s="13" t="s">
        <v>659</v>
      </c>
      <c r="W95" s="15" t="s">
        <v>386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709</v>
      </c>
      <c r="AD95" t="s">
        <v>6</v>
      </c>
      <c r="AE95" t="s">
        <v>710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711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712</v>
      </c>
      <c r="H96" s="7" t="s">
        <v>713</v>
      </c>
      <c r="I96" s="7" t="s">
        <v>78</v>
      </c>
      <c r="J96" s="7" t="s">
        <v>2</v>
      </c>
      <c r="K96" s="7" t="s">
        <v>714</v>
      </c>
      <c r="L96" s="7">
        <v>1</v>
      </c>
      <c r="M96" s="7">
        <v>3</v>
      </c>
      <c r="N96" s="7" t="s">
        <v>170</v>
      </c>
      <c r="O96" s="7" t="s">
        <v>170</v>
      </c>
      <c r="P96" s="7" t="s">
        <v>92</v>
      </c>
      <c r="Q96" s="7"/>
      <c r="R96" s="13" t="s">
        <v>715</v>
      </c>
      <c r="S96" s="15" t="s">
        <v>19</v>
      </c>
      <c r="T96" s="7"/>
      <c r="U96" s="13" t="s">
        <v>19</v>
      </c>
      <c r="V96" s="13" t="s">
        <v>715</v>
      </c>
      <c r="W96" s="15" t="s">
        <v>716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717</v>
      </c>
      <c r="AD96" t="s">
        <v>6</v>
      </c>
      <c r="AE96" t="s">
        <v>165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719</v>
      </c>
      <c r="H97" s="7" t="s">
        <v>720</v>
      </c>
      <c r="I97" s="7" t="s">
        <v>78</v>
      </c>
      <c r="J97" s="7" t="s">
        <v>2</v>
      </c>
      <c r="K97" s="7" t="s">
        <v>721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92</v>
      </c>
      <c r="Q97" s="7"/>
      <c r="R97" s="13" t="s">
        <v>373</v>
      </c>
      <c r="S97" s="15" t="s">
        <v>19</v>
      </c>
      <c r="T97" s="7"/>
      <c r="U97" s="13" t="s">
        <v>19</v>
      </c>
      <c r="V97" s="13" t="s">
        <v>373</v>
      </c>
      <c r="W97" s="15" t="s">
        <v>722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723</v>
      </c>
      <c r="AD97" t="s">
        <v>6</v>
      </c>
      <c r="AE97" t="s">
        <v>347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724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725</v>
      </c>
      <c r="H98" s="7" t="s">
        <v>726</v>
      </c>
      <c r="I98" s="7" t="s">
        <v>78</v>
      </c>
      <c r="J98" s="7" t="s">
        <v>2</v>
      </c>
      <c r="K98" s="7" t="s">
        <v>727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92</v>
      </c>
      <c r="Q98" s="7"/>
      <c r="R98" s="13" t="s">
        <v>728</v>
      </c>
      <c r="S98" s="15" t="s">
        <v>19</v>
      </c>
      <c r="T98" s="7"/>
      <c r="U98" s="13" t="s">
        <v>19</v>
      </c>
      <c r="V98" s="13" t="s">
        <v>728</v>
      </c>
      <c r="W98" s="15" t="s">
        <v>729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730</v>
      </c>
      <c r="AD98" t="s">
        <v>6</v>
      </c>
      <c r="AE98" t="s">
        <v>247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731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732</v>
      </c>
      <c r="H99" s="7" t="s">
        <v>733</v>
      </c>
      <c r="I99" s="7" t="s">
        <v>78</v>
      </c>
      <c r="J99" s="7" t="s">
        <v>2</v>
      </c>
      <c r="K99" s="7" t="s">
        <v>734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92</v>
      </c>
      <c r="Q99" s="7"/>
      <c r="R99" s="13" t="s">
        <v>735</v>
      </c>
      <c r="S99" s="15" t="s">
        <v>19</v>
      </c>
      <c r="T99" s="7"/>
      <c r="U99" s="13" t="s">
        <v>19</v>
      </c>
      <c r="V99" s="13" t="s">
        <v>735</v>
      </c>
      <c r="W99" s="15" t="s">
        <v>736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737</v>
      </c>
      <c r="AD99" t="s">
        <v>6</v>
      </c>
      <c r="AE99" t="s">
        <v>738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739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740</v>
      </c>
      <c r="H100" s="7" t="s">
        <v>741</v>
      </c>
      <c r="I100" s="7" t="s">
        <v>78</v>
      </c>
      <c r="J100" s="7" t="s">
        <v>2</v>
      </c>
      <c r="K100" s="7" t="s">
        <v>742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92</v>
      </c>
      <c r="Q100" s="7"/>
      <c r="R100" s="13" t="s">
        <v>93</v>
      </c>
      <c r="S100" s="15" t="s">
        <v>19</v>
      </c>
      <c r="T100" s="7"/>
      <c r="U100" s="13" t="s">
        <v>19</v>
      </c>
      <c r="V100" s="13" t="s">
        <v>93</v>
      </c>
      <c r="W100" s="15" t="s">
        <v>94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95</v>
      </c>
      <c r="AD100" t="s">
        <v>6</v>
      </c>
      <c r="AE100" t="s">
        <v>424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743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432</v>
      </c>
      <c r="H101" s="7" t="s">
        <v>433</v>
      </c>
      <c r="I101" s="7" t="s">
        <v>78</v>
      </c>
      <c r="J101" s="7" t="s">
        <v>2</v>
      </c>
      <c r="K101" s="7" t="s">
        <v>744</v>
      </c>
      <c r="L101" s="7">
        <v>1</v>
      </c>
      <c r="M101" s="7">
        <v>1</v>
      </c>
      <c r="N101" s="7" t="s">
        <v>352</v>
      </c>
      <c r="O101" s="7" t="s">
        <v>80</v>
      </c>
      <c r="P101" s="7" t="s">
        <v>92</v>
      </c>
      <c r="Q101" s="7"/>
      <c r="R101" s="13" t="s">
        <v>659</v>
      </c>
      <c r="S101" s="15" t="s">
        <v>19</v>
      </c>
      <c r="T101" s="7"/>
      <c r="U101" s="13" t="s">
        <v>19</v>
      </c>
      <c r="V101" s="13" t="s">
        <v>659</v>
      </c>
      <c r="W101" s="15" t="s">
        <v>660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661</v>
      </c>
      <c r="AD101" t="s">
        <v>6</v>
      </c>
      <c r="AE101" t="s">
        <v>271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745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746</v>
      </c>
      <c r="H102" s="7" t="s">
        <v>747</v>
      </c>
      <c r="I102" s="7" t="s">
        <v>78</v>
      </c>
      <c r="J102" s="7" t="s">
        <v>2</v>
      </c>
      <c r="K102" s="7" t="s">
        <v>748</v>
      </c>
      <c r="L102" s="7">
        <v>1</v>
      </c>
      <c r="M102" s="7">
        <v>1</v>
      </c>
      <c r="N102" s="7" t="s">
        <v>749</v>
      </c>
      <c r="O102" s="7" t="s">
        <v>80</v>
      </c>
      <c r="P102" s="7" t="s">
        <v>92</v>
      </c>
      <c r="Q102" s="7"/>
      <c r="R102" s="13" t="s">
        <v>750</v>
      </c>
      <c r="S102" s="15" t="s">
        <v>19</v>
      </c>
      <c r="T102" s="7"/>
      <c r="U102" s="13" t="s">
        <v>19</v>
      </c>
      <c r="V102" s="13" t="s">
        <v>750</v>
      </c>
      <c r="W102" s="15" t="s">
        <v>245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751</v>
      </c>
      <c r="AD102" t="s">
        <v>6</v>
      </c>
      <c r="AE102" t="s">
        <v>128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752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495</v>
      </c>
      <c r="H103" s="7" t="s">
        <v>496</v>
      </c>
      <c r="I103" s="7" t="s">
        <v>78</v>
      </c>
      <c r="J103" s="7" t="s">
        <v>2</v>
      </c>
      <c r="K103" s="7" t="s">
        <v>753</v>
      </c>
      <c r="L103" s="7">
        <v>1</v>
      </c>
      <c r="M103" s="7">
        <v>4</v>
      </c>
      <c r="N103" s="7" t="s">
        <v>352</v>
      </c>
      <c r="O103" s="7" t="s">
        <v>161</v>
      </c>
      <c r="P103" s="7" t="s">
        <v>92</v>
      </c>
      <c r="Q103" s="7"/>
      <c r="R103" s="13" t="s">
        <v>754</v>
      </c>
      <c r="S103" s="15" t="s">
        <v>19</v>
      </c>
      <c r="T103" s="7"/>
      <c r="U103" s="13" t="s">
        <v>19</v>
      </c>
      <c r="V103" s="13" t="s">
        <v>754</v>
      </c>
      <c r="W103" s="15" t="s">
        <v>755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566</v>
      </c>
      <c r="AD103" t="s">
        <v>6</v>
      </c>
      <c r="AE103" t="s">
        <v>424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756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757</v>
      </c>
      <c r="H104" s="7" t="s">
        <v>758</v>
      </c>
      <c r="I104" s="7" t="s">
        <v>78</v>
      </c>
      <c r="J104" s="7" t="s">
        <v>2</v>
      </c>
      <c r="K104" s="7" t="s">
        <v>759</v>
      </c>
      <c r="L104" s="7">
        <v>2</v>
      </c>
      <c r="M104" s="7">
        <v>3</v>
      </c>
      <c r="N104" s="7" t="s">
        <v>414</v>
      </c>
      <c r="O104" s="7" t="s">
        <v>170</v>
      </c>
      <c r="P104" s="7" t="s">
        <v>92</v>
      </c>
      <c r="Q104" s="7"/>
      <c r="R104" s="13" t="s">
        <v>760</v>
      </c>
      <c r="S104" s="15" t="s">
        <v>19</v>
      </c>
      <c r="T104" s="7"/>
      <c r="U104" s="13" t="s">
        <v>19</v>
      </c>
      <c r="V104" s="13" t="s">
        <v>760</v>
      </c>
      <c r="W104" s="15" t="s">
        <v>761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762</v>
      </c>
      <c r="AD104" t="s">
        <v>6</v>
      </c>
      <c r="AE104" t="s">
        <v>763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764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432</v>
      </c>
      <c r="H105" s="7" t="s">
        <v>433</v>
      </c>
      <c r="I105" s="7" t="s">
        <v>78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352</v>
      </c>
      <c r="O105" s="7" t="s">
        <v>80</v>
      </c>
      <c r="P105" s="7" t="s">
        <v>92</v>
      </c>
      <c r="Q105" s="7"/>
      <c r="R105" s="13" t="s">
        <v>659</v>
      </c>
      <c r="S105" s="15" t="s">
        <v>19</v>
      </c>
      <c r="T105" s="7"/>
      <c r="U105" s="13" t="s">
        <v>19</v>
      </c>
      <c r="V105" s="13" t="s">
        <v>659</v>
      </c>
      <c r="W105" s="15" t="s">
        <v>660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661</v>
      </c>
      <c r="AD105" t="s">
        <v>6</v>
      </c>
      <c r="AE105" t="s">
        <v>765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766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732</v>
      </c>
      <c r="H106" s="7" t="s">
        <v>733</v>
      </c>
      <c r="I106" s="7" t="s">
        <v>78</v>
      </c>
      <c r="J106" s="7" t="s">
        <v>2</v>
      </c>
      <c r="K106" s="7" t="s">
        <v>767</v>
      </c>
      <c r="L106" s="7">
        <v>3</v>
      </c>
      <c r="M106" s="7">
        <v>2</v>
      </c>
      <c r="N106" s="7" t="s">
        <v>101</v>
      </c>
      <c r="O106" s="7" t="s">
        <v>101</v>
      </c>
      <c r="P106" s="7" t="s">
        <v>92</v>
      </c>
      <c r="Q106" s="7"/>
      <c r="R106" s="13" t="s">
        <v>768</v>
      </c>
      <c r="S106" s="15" t="s">
        <v>19</v>
      </c>
      <c r="T106" s="7"/>
      <c r="U106" s="13" t="s">
        <v>19</v>
      </c>
      <c r="V106" s="13" t="s">
        <v>768</v>
      </c>
      <c r="W106" s="15" t="s">
        <v>700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769</v>
      </c>
      <c r="AD106" t="s">
        <v>6</v>
      </c>
      <c r="AE106" t="s">
        <v>770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771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772</v>
      </c>
      <c r="H107" s="7" t="s">
        <v>773</v>
      </c>
      <c r="I107" s="7" t="s">
        <v>78</v>
      </c>
      <c r="J107" s="7" t="s">
        <v>2</v>
      </c>
      <c r="K107" s="7" t="s">
        <v>774</v>
      </c>
      <c r="L107" s="7">
        <v>1</v>
      </c>
      <c r="M107" s="7">
        <v>3</v>
      </c>
      <c r="N107" s="7" t="s">
        <v>170</v>
      </c>
      <c r="O107" s="7" t="s">
        <v>170</v>
      </c>
      <c r="P107" s="7" t="s">
        <v>92</v>
      </c>
      <c r="Q107" s="7"/>
      <c r="R107" s="13" t="s">
        <v>775</v>
      </c>
      <c r="S107" s="15" t="s">
        <v>19</v>
      </c>
      <c r="T107" s="7"/>
      <c r="U107" s="13" t="s">
        <v>19</v>
      </c>
      <c r="V107" s="13" t="s">
        <v>775</v>
      </c>
      <c r="W107" s="15" t="s">
        <v>187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776</v>
      </c>
      <c r="AD107" t="s">
        <v>6</v>
      </c>
      <c r="AE107" t="s">
        <v>777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779</v>
      </c>
      <c r="H108" s="7" t="s">
        <v>780</v>
      </c>
      <c r="I108" s="7" t="s">
        <v>78</v>
      </c>
      <c r="J108" s="7" t="s">
        <v>2</v>
      </c>
      <c r="K108" s="7" t="s">
        <v>781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92</v>
      </c>
      <c r="Q108" s="7"/>
      <c r="R108" s="13" t="s">
        <v>782</v>
      </c>
      <c r="S108" s="15" t="s">
        <v>19</v>
      </c>
      <c r="T108" s="7"/>
      <c r="U108" s="13" t="s">
        <v>19</v>
      </c>
      <c r="V108" s="13" t="s">
        <v>782</v>
      </c>
      <c r="W108" s="15" t="s">
        <v>783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784</v>
      </c>
      <c r="AD108" t="s">
        <v>6</v>
      </c>
      <c r="AE108" t="s">
        <v>785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786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787</v>
      </c>
      <c r="H109" s="7" t="s">
        <v>788</v>
      </c>
      <c r="I109" s="7" t="s">
        <v>78</v>
      </c>
      <c r="J109" s="7" t="s">
        <v>2</v>
      </c>
      <c r="K109" s="7" t="s">
        <v>789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92</v>
      </c>
      <c r="Q109" s="7"/>
      <c r="R109" s="13" t="s">
        <v>617</v>
      </c>
      <c r="S109" s="15" t="s">
        <v>19</v>
      </c>
      <c r="T109" s="7"/>
      <c r="U109" s="13" t="s">
        <v>19</v>
      </c>
      <c r="V109" s="13" t="s">
        <v>617</v>
      </c>
      <c r="W109" s="15" t="s">
        <v>679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790</v>
      </c>
      <c r="AD109" t="s">
        <v>6</v>
      </c>
      <c r="AE109" t="s">
        <v>791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792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793</v>
      </c>
      <c r="H110" s="7" t="s">
        <v>794</v>
      </c>
      <c r="I110" s="7" t="s">
        <v>78</v>
      </c>
      <c r="J110" s="7" t="s">
        <v>2</v>
      </c>
      <c r="K110" s="7" t="s">
        <v>795</v>
      </c>
      <c r="L110" s="7">
        <v>1</v>
      </c>
      <c r="M110" s="7">
        <v>1</v>
      </c>
      <c r="N110" s="7" t="s">
        <v>281</v>
      </c>
      <c r="O110" s="7" t="s">
        <v>80</v>
      </c>
      <c r="P110" s="7" t="s">
        <v>92</v>
      </c>
      <c r="Q110" s="7"/>
      <c r="R110" s="13" t="s">
        <v>796</v>
      </c>
      <c r="S110" s="15" t="s">
        <v>19</v>
      </c>
      <c r="T110" s="7"/>
      <c r="U110" s="13" t="s">
        <v>19</v>
      </c>
      <c r="V110" s="13" t="s">
        <v>796</v>
      </c>
      <c r="W110" s="15" t="s">
        <v>194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797</v>
      </c>
      <c r="AD110" t="s">
        <v>6</v>
      </c>
      <c r="AE110" t="s">
        <v>798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799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800</v>
      </c>
      <c r="H111" s="7" t="s">
        <v>801</v>
      </c>
      <c r="I111" s="7" t="s">
        <v>78</v>
      </c>
      <c r="J111" s="7" t="s">
        <v>2</v>
      </c>
      <c r="K111" s="7" t="s">
        <v>802</v>
      </c>
      <c r="L111" s="7">
        <v>1</v>
      </c>
      <c r="M111" s="7">
        <v>1</v>
      </c>
      <c r="N111" s="7" t="s">
        <v>101</v>
      </c>
      <c r="O111" s="7" t="s">
        <v>80</v>
      </c>
      <c r="P111" s="7" t="s">
        <v>92</v>
      </c>
      <c r="Q111" s="7"/>
      <c r="R111" s="13" t="s">
        <v>783</v>
      </c>
      <c r="S111" s="15" t="s">
        <v>19</v>
      </c>
      <c r="T111" s="7"/>
      <c r="U111" s="13" t="s">
        <v>19</v>
      </c>
      <c r="V111" s="13" t="s">
        <v>783</v>
      </c>
      <c r="W111" s="15" t="s">
        <v>803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345</v>
      </c>
      <c r="AD111" t="s">
        <v>6</v>
      </c>
      <c r="AE111" t="s">
        <v>804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805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806</v>
      </c>
      <c r="H112" s="7" t="s">
        <v>807</v>
      </c>
      <c r="I112" s="7" t="s">
        <v>78</v>
      </c>
      <c r="J112" s="7" t="s">
        <v>2</v>
      </c>
      <c r="K112" s="7" t="s">
        <v>808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92</v>
      </c>
      <c r="Q112" s="7"/>
      <c r="R112" s="13" t="s">
        <v>809</v>
      </c>
      <c r="S112" s="15" t="s">
        <v>19</v>
      </c>
      <c r="T112" s="7"/>
      <c r="U112" s="13" t="s">
        <v>19</v>
      </c>
      <c r="V112" s="13" t="s">
        <v>809</v>
      </c>
      <c r="W112" s="15" t="s">
        <v>208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810</v>
      </c>
      <c r="AD112" t="s">
        <v>6</v>
      </c>
      <c r="AE112" t="s">
        <v>811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812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813</v>
      </c>
      <c r="H113" s="7" t="s">
        <v>814</v>
      </c>
      <c r="I113" s="7" t="s">
        <v>78</v>
      </c>
      <c r="J113" s="7" t="s">
        <v>2</v>
      </c>
      <c r="K113" s="7" t="s">
        <v>815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92</v>
      </c>
      <c r="Q113" s="7"/>
      <c r="R113" s="13" t="s">
        <v>126</v>
      </c>
      <c r="S113" s="15" t="s">
        <v>19</v>
      </c>
      <c r="T113" s="7"/>
      <c r="U113" s="13" t="s">
        <v>19</v>
      </c>
      <c r="V113" s="13" t="s">
        <v>126</v>
      </c>
      <c r="W113" s="15" t="s">
        <v>94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127</v>
      </c>
      <c r="AD113" t="s">
        <v>6</v>
      </c>
      <c r="AE113" t="s">
        <v>210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816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817</v>
      </c>
      <c r="H114" s="7" t="s">
        <v>818</v>
      </c>
      <c r="I114" s="7" t="s">
        <v>78</v>
      </c>
      <c r="J114" s="7" t="s">
        <v>2</v>
      </c>
      <c r="K114" s="7" t="s">
        <v>819</v>
      </c>
      <c r="L114" s="7">
        <v>2</v>
      </c>
      <c r="M114" s="7">
        <v>1</v>
      </c>
      <c r="N114" s="7" t="s">
        <v>101</v>
      </c>
      <c r="O114" s="7" t="s">
        <v>80</v>
      </c>
      <c r="P114" s="7" t="s">
        <v>92</v>
      </c>
      <c r="Q114" s="7"/>
      <c r="R114" s="13" t="s">
        <v>820</v>
      </c>
      <c r="S114" s="15" t="s">
        <v>19</v>
      </c>
      <c r="T114" s="7"/>
      <c r="U114" s="13" t="s">
        <v>19</v>
      </c>
      <c r="V114" s="13" t="s">
        <v>820</v>
      </c>
      <c r="W114" s="15" t="s">
        <v>821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822</v>
      </c>
      <c r="AD114" t="s">
        <v>6</v>
      </c>
      <c r="AE114" t="s">
        <v>823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824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825</v>
      </c>
      <c r="H115" s="7" t="s">
        <v>826</v>
      </c>
      <c r="I115" s="7" t="s">
        <v>78</v>
      </c>
      <c r="J115" s="7" t="s">
        <v>2</v>
      </c>
      <c r="K115" s="7" t="s">
        <v>827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92</v>
      </c>
      <c r="Q115" s="7"/>
      <c r="R115" s="13" t="s">
        <v>254</v>
      </c>
      <c r="S115" s="15" t="s">
        <v>19</v>
      </c>
      <c r="T115" s="7"/>
      <c r="U115" s="13" t="s">
        <v>19</v>
      </c>
      <c r="V115" s="13" t="s">
        <v>254</v>
      </c>
      <c r="W115" s="15" t="s">
        <v>828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829</v>
      </c>
      <c r="AD115" t="s">
        <v>6</v>
      </c>
      <c r="AE115" t="s">
        <v>356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830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831</v>
      </c>
      <c r="H116" s="7" t="s">
        <v>832</v>
      </c>
      <c r="I116" s="7" t="s">
        <v>78</v>
      </c>
      <c r="J116" s="7" t="s">
        <v>2</v>
      </c>
      <c r="K116" s="7" t="s">
        <v>833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92</v>
      </c>
      <c r="Q116" s="7"/>
      <c r="R116" s="13" t="s">
        <v>834</v>
      </c>
      <c r="S116" s="15" t="s">
        <v>19</v>
      </c>
      <c r="T116" s="7"/>
      <c r="U116" s="13" t="s">
        <v>19</v>
      </c>
      <c r="V116" s="13" t="s">
        <v>834</v>
      </c>
      <c r="W116" s="15" t="s">
        <v>835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385</v>
      </c>
      <c r="AD116" t="s">
        <v>6</v>
      </c>
      <c r="AE116" t="s">
        <v>836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837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838</v>
      </c>
      <c r="H117" s="7" t="s">
        <v>839</v>
      </c>
      <c r="I117" s="7" t="s">
        <v>78</v>
      </c>
      <c r="J117" s="7" t="s">
        <v>2</v>
      </c>
      <c r="K117" s="7" t="s">
        <v>840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92</v>
      </c>
      <c r="Q117" s="7"/>
      <c r="R117" s="13" t="s">
        <v>547</v>
      </c>
      <c r="S117" s="15" t="s">
        <v>19</v>
      </c>
      <c r="T117" s="7"/>
      <c r="U117" s="13" t="s">
        <v>19</v>
      </c>
      <c r="V117" s="13" t="s">
        <v>547</v>
      </c>
      <c r="W117" s="15" t="s">
        <v>163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392</v>
      </c>
      <c r="AD117" t="s">
        <v>6</v>
      </c>
      <c r="AE117" t="s">
        <v>424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841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842</v>
      </c>
      <c r="H118" s="7" t="s">
        <v>843</v>
      </c>
      <c r="I118" s="7" t="s">
        <v>78</v>
      </c>
      <c r="J118" s="7" t="s">
        <v>2</v>
      </c>
      <c r="K118" s="7" t="s">
        <v>844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92</v>
      </c>
      <c r="Q118" s="7"/>
      <c r="R118" s="13" t="s">
        <v>585</v>
      </c>
      <c r="S118" s="15" t="s">
        <v>19</v>
      </c>
      <c r="T118" s="7"/>
      <c r="U118" s="13" t="s">
        <v>19</v>
      </c>
      <c r="V118" s="13" t="s">
        <v>585</v>
      </c>
      <c r="W118" s="15" t="s">
        <v>172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845</v>
      </c>
      <c r="AD118" t="s">
        <v>6</v>
      </c>
      <c r="AE118" t="s">
        <v>549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846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847</v>
      </c>
      <c r="H119" s="7" t="s">
        <v>848</v>
      </c>
      <c r="I119" s="7" t="s">
        <v>78</v>
      </c>
      <c r="J119" s="7" t="s">
        <v>2</v>
      </c>
      <c r="K119" s="7" t="s">
        <v>849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92</v>
      </c>
      <c r="Q119" s="7"/>
      <c r="R119" s="13" t="s">
        <v>585</v>
      </c>
      <c r="S119" s="15" t="s">
        <v>19</v>
      </c>
      <c r="T119" s="7"/>
      <c r="U119" s="13" t="s">
        <v>19</v>
      </c>
      <c r="V119" s="13" t="s">
        <v>585</v>
      </c>
      <c r="W119" s="15" t="s">
        <v>172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845</v>
      </c>
      <c r="AD119" t="s">
        <v>6</v>
      </c>
      <c r="AE119" t="s">
        <v>682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850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851</v>
      </c>
      <c r="H120" s="7" t="s">
        <v>852</v>
      </c>
      <c r="I120" s="7" t="s">
        <v>78</v>
      </c>
      <c r="J120" s="7" t="s">
        <v>2</v>
      </c>
      <c r="K120" s="7" t="s">
        <v>853</v>
      </c>
      <c r="L120" s="7">
        <v>1</v>
      </c>
      <c r="M120" s="7">
        <v>1</v>
      </c>
      <c r="N120" s="7" t="s">
        <v>260</v>
      </c>
      <c r="O120" s="7" t="s">
        <v>80</v>
      </c>
      <c r="P120" s="7" t="s">
        <v>92</v>
      </c>
      <c r="Q120" s="7"/>
      <c r="R120" s="13" t="s">
        <v>854</v>
      </c>
      <c r="S120" s="15" t="s">
        <v>19</v>
      </c>
      <c r="T120" s="7"/>
      <c r="U120" s="13" t="s">
        <v>19</v>
      </c>
      <c r="V120" s="13" t="s">
        <v>854</v>
      </c>
      <c r="W120" s="15" t="s">
        <v>149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855</v>
      </c>
      <c r="AD120" t="s">
        <v>6</v>
      </c>
      <c r="AE120" t="s">
        <v>856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857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858</v>
      </c>
      <c r="H121" s="7" t="s">
        <v>859</v>
      </c>
      <c r="I121" s="7" t="s">
        <v>78</v>
      </c>
      <c r="J121" s="7" t="s">
        <v>2</v>
      </c>
      <c r="K121" s="7" t="s">
        <v>860</v>
      </c>
      <c r="L121" s="7">
        <v>1</v>
      </c>
      <c r="M121" s="7">
        <v>1</v>
      </c>
      <c r="N121" s="7" t="s">
        <v>281</v>
      </c>
      <c r="O121" s="7" t="s">
        <v>80</v>
      </c>
      <c r="P121" s="7" t="s">
        <v>92</v>
      </c>
      <c r="Q121" s="7"/>
      <c r="R121" s="13" t="s">
        <v>861</v>
      </c>
      <c r="S121" s="15" t="s">
        <v>19</v>
      </c>
      <c r="T121" s="7"/>
      <c r="U121" s="13" t="s">
        <v>19</v>
      </c>
      <c r="V121" s="13" t="s">
        <v>861</v>
      </c>
      <c r="W121" s="15" t="s">
        <v>862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110</v>
      </c>
      <c r="AD121" t="s">
        <v>6</v>
      </c>
      <c r="AE121" t="s">
        <v>549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863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864</v>
      </c>
      <c r="H122" s="7" t="s">
        <v>865</v>
      </c>
      <c r="I122" s="7" t="s">
        <v>78</v>
      </c>
      <c r="J122" s="7" t="s">
        <v>2</v>
      </c>
      <c r="K122" s="7" t="s">
        <v>866</v>
      </c>
      <c r="L122" s="7">
        <v>1</v>
      </c>
      <c r="M122" s="7">
        <v>1</v>
      </c>
      <c r="N122" s="7" t="s">
        <v>91</v>
      </c>
      <c r="O122" s="7" t="s">
        <v>80</v>
      </c>
      <c r="P122" s="7" t="s">
        <v>92</v>
      </c>
      <c r="Q122" s="7"/>
      <c r="R122" s="13" t="s">
        <v>867</v>
      </c>
      <c r="S122" s="15" t="s">
        <v>19</v>
      </c>
      <c r="T122" s="7"/>
      <c r="U122" s="13" t="s">
        <v>19</v>
      </c>
      <c r="V122" s="13" t="s">
        <v>867</v>
      </c>
      <c r="W122" s="15" t="s">
        <v>868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869</v>
      </c>
      <c r="AD122" t="s">
        <v>6</v>
      </c>
      <c r="AE122" t="s">
        <v>870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871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872</v>
      </c>
      <c r="H123" s="7" t="s">
        <v>873</v>
      </c>
      <c r="I123" s="7" t="s">
        <v>78</v>
      </c>
      <c r="J123" s="7" t="s">
        <v>2</v>
      </c>
      <c r="K123" s="7" t="s">
        <v>874</v>
      </c>
      <c r="L123" s="7">
        <v>1</v>
      </c>
      <c r="M123" s="7">
        <v>4</v>
      </c>
      <c r="N123" s="7" t="s">
        <v>875</v>
      </c>
      <c r="O123" s="7" t="s">
        <v>161</v>
      </c>
      <c r="P123" s="7" t="s">
        <v>92</v>
      </c>
      <c r="Q123" s="7"/>
      <c r="R123" s="13" t="s">
        <v>876</v>
      </c>
      <c r="S123" s="15" t="s">
        <v>19</v>
      </c>
      <c r="T123" s="7"/>
      <c r="U123" s="13" t="s">
        <v>19</v>
      </c>
      <c r="V123" s="13" t="s">
        <v>876</v>
      </c>
      <c r="W123" s="15" t="s">
        <v>567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877</v>
      </c>
      <c r="AD123" t="s">
        <v>6</v>
      </c>
      <c r="AE123" t="s">
        <v>878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879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880</v>
      </c>
      <c r="H124" s="7" t="s">
        <v>881</v>
      </c>
      <c r="I124" s="7" t="s">
        <v>78</v>
      </c>
      <c r="J124" s="7" t="s">
        <v>2</v>
      </c>
      <c r="K124" s="7" t="s">
        <v>882</v>
      </c>
      <c r="L124" s="7">
        <v>1</v>
      </c>
      <c r="M124" s="7">
        <v>2</v>
      </c>
      <c r="N124" s="7" t="s">
        <v>352</v>
      </c>
      <c r="O124" s="7" t="s">
        <v>101</v>
      </c>
      <c r="P124" s="7" t="s">
        <v>92</v>
      </c>
      <c r="Q124" s="7"/>
      <c r="R124" s="13" t="s">
        <v>883</v>
      </c>
      <c r="S124" s="15" t="s">
        <v>19</v>
      </c>
      <c r="T124" s="7"/>
      <c r="U124" s="13" t="s">
        <v>19</v>
      </c>
      <c r="V124" s="13" t="s">
        <v>883</v>
      </c>
      <c r="W124" s="15" t="s">
        <v>736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884</v>
      </c>
      <c r="AD124" t="s">
        <v>6</v>
      </c>
      <c r="AE124" t="s">
        <v>885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886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887</v>
      </c>
      <c r="H125" s="7" t="s">
        <v>888</v>
      </c>
      <c r="I125" s="7" t="s">
        <v>78</v>
      </c>
      <c r="J125" s="7" t="s">
        <v>2</v>
      </c>
      <c r="K125" s="7" t="s">
        <v>889</v>
      </c>
      <c r="L125" s="7">
        <v>1</v>
      </c>
      <c r="M125" s="7">
        <v>1</v>
      </c>
      <c r="N125" s="7" t="s">
        <v>161</v>
      </c>
      <c r="O125" s="7" t="s">
        <v>80</v>
      </c>
      <c r="P125" s="7" t="s">
        <v>92</v>
      </c>
      <c r="Q125" s="7"/>
      <c r="R125" s="13" t="s">
        <v>890</v>
      </c>
      <c r="S125" s="15" t="s">
        <v>19</v>
      </c>
      <c r="T125" s="7"/>
      <c r="U125" s="13" t="s">
        <v>19</v>
      </c>
      <c r="V125" s="13" t="s">
        <v>890</v>
      </c>
      <c r="W125" s="15" t="s">
        <v>891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892</v>
      </c>
      <c r="AD125" t="s">
        <v>6</v>
      </c>
      <c r="AE125" t="s">
        <v>893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894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656</v>
      </c>
      <c r="H126" s="7" t="s">
        <v>657</v>
      </c>
      <c r="I126" s="7" t="s">
        <v>78</v>
      </c>
      <c r="J126" s="7" t="s">
        <v>2</v>
      </c>
      <c r="K126" s="7" t="s">
        <v>895</v>
      </c>
      <c r="L126" s="7">
        <v>1</v>
      </c>
      <c r="M126" s="7">
        <v>2</v>
      </c>
      <c r="N126" s="7" t="s">
        <v>170</v>
      </c>
      <c r="O126" s="7" t="s">
        <v>101</v>
      </c>
      <c r="P126" s="7" t="s">
        <v>92</v>
      </c>
      <c r="Q126" s="7"/>
      <c r="R126" s="13" t="s">
        <v>896</v>
      </c>
      <c r="S126" s="15" t="s">
        <v>19</v>
      </c>
      <c r="T126" s="7"/>
      <c r="U126" s="13" t="s">
        <v>19</v>
      </c>
      <c r="V126" s="13" t="s">
        <v>896</v>
      </c>
      <c r="W126" s="15" t="s">
        <v>897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898</v>
      </c>
      <c r="AD126" t="s">
        <v>6</v>
      </c>
      <c r="AE126" t="s">
        <v>899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900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901</v>
      </c>
      <c r="H127" s="7" t="s">
        <v>902</v>
      </c>
      <c r="I127" s="7" t="s">
        <v>78</v>
      </c>
      <c r="J127" s="7" t="s">
        <v>2</v>
      </c>
      <c r="K127" s="7" t="s">
        <v>903</v>
      </c>
      <c r="L127" s="7">
        <v>1</v>
      </c>
      <c r="M127" s="7">
        <v>2</v>
      </c>
      <c r="N127" s="7" t="s">
        <v>170</v>
      </c>
      <c r="O127" s="7" t="s">
        <v>101</v>
      </c>
      <c r="P127" s="7" t="s">
        <v>92</v>
      </c>
      <c r="Q127" s="7"/>
      <c r="R127" s="13" t="s">
        <v>904</v>
      </c>
      <c r="S127" s="15" t="s">
        <v>19</v>
      </c>
      <c r="T127" s="7"/>
      <c r="U127" s="13" t="s">
        <v>19</v>
      </c>
      <c r="V127" s="13" t="s">
        <v>904</v>
      </c>
      <c r="W127" s="15" t="s">
        <v>616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133</v>
      </c>
      <c r="AD127" t="s">
        <v>6</v>
      </c>
      <c r="AE127" t="s">
        <v>549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905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906</v>
      </c>
      <c r="H128" s="7" t="s">
        <v>907</v>
      </c>
      <c r="I128" s="7" t="s">
        <v>78</v>
      </c>
      <c r="J128" s="7" t="s">
        <v>2</v>
      </c>
      <c r="K128" s="7" t="s">
        <v>908</v>
      </c>
      <c r="L128" s="7">
        <v>1</v>
      </c>
      <c r="M128" s="7">
        <v>3</v>
      </c>
      <c r="N128" s="7" t="s">
        <v>749</v>
      </c>
      <c r="O128" s="7" t="s">
        <v>170</v>
      </c>
      <c r="P128" s="7" t="s">
        <v>92</v>
      </c>
      <c r="Q128" s="7"/>
      <c r="R128" s="13" t="s">
        <v>909</v>
      </c>
      <c r="S128" s="15" t="s">
        <v>19</v>
      </c>
      <c r="T128" s="7"/>
      <c r="U128" s="13" t="s">
        <v>19</v>
      </c>
      <c r="V128" s="13" t="s">
        <v>909</v>
      </c>
      <c r="W128" s="15" t="s">
        <v>252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910</v>
      </c>
      <c r="AD128" t="s">
        <v>6</v>
      </c>
      <c r="AE128" t="s">
        <v>911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912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913</v>
      </c>
      <c r="H129" s="7" t="s">
        <v>914</v>
      </c>
      <c r="I129" s="7" t="s">
        <v>78</v>
      </c>
      <c r="J129" s="7" t="s">
        <v>2</v>
      </c>
      <c r="K129" s="7" t="s">
        <v>915</v>
      </c>
      <c r="L129" s="7">
        <v>1</v>
      </c>
      <c r="M129" s="7">
        <v>2</v>
      </c>
      <c r="N129" s="7" t="s">
        <v>101</v>
      </c>
      <c r="O129" s="7" t="s">
        <v>101</v>
      </c>
      <c r="P129" s="7" t="s">
        <v>92</v>
      </c>
      <c r="Q129" s="7"/>
      <c r="R129" s="13" t="s">
        <v>519</v>
      </c>
      <c r="S129" s="15" t="s">
        <v>19</v>
      </c>
      <c r="T129" s="7"/>
      <c r="U129" s="13" t="s">
        <v>19</v>
      </c>
      <c r="V129" s="13" t="s">
        <v>519</v>
      </c>
      <c r="W129" s="15" t="s">
        <v>829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916</v>
      </c>
      <c r="AD129" t="s">
        <v>6</v>
      </c>
      <c r="AE129" t="s">
        <v>174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917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918</v>
      </c>
      <c r="H130" s="7" t="s">
        <v>919</v>
      </c>
      <c r="I130" s="7" t="s">
        <v>78</v>
      </c>
      <c r="J130" s="7" t="s">
        <v>2</v>
      </c>
      <c r="K130" s="7" t="s">
        <v>920</v>
      </c>
      <c r="L130" s="7">
        <v>1</v>
      </c>
      <c r="M130" s="7">
        <v>1</v>
      </c>
      <c r="N130" s="7" t="s">
        <v>101</v>
      </c>
      <c r="O130" s="7" t="s">
        <v>80</v>
      </c>
      <c r="P130" s="7" t="s">
        <v>92</v>
      </c>
      <c r="Q130" s="7"/>
      <c r="R130" s="13" t="s">
        <v>921</v>
      </c>
      <c r="S130" s="15" t="s">
        <v>19</v>
      </c>
      <c r="T130" s="7"/>
      <c r="U130" s="13" t="s">
        <v>19</v>
      </c>
      <c r="V130" s="13" t="s">
        <v>921</v>
      </c>
      <c r="W130" s="15" t="s">
        <v>111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922</v>
      </c>
      <c r="AD130" t="s">
        <v>6</v>
      </c>
      <c r="AE130" t="s">
        <v>210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923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375</v>
      </c>
      <c r="H131" s="7" t="s">
        <v>376</v>
      </c>
      <c r="I131" s="7" t="s">
        <v>78</v>
      </c>
      <c r="J131" s="7" t="s">
        <v>2</v>
      </c>
      <c r="K131" s="7" t="s">
        <v>924</v>
      </c>
      <c r="L131" s="7">
        <v>1</v>
      </c>
      <c r="M131" s="7">
        <v>1</v>
      </c>
      <c r="N131" s="7" t="s">
        <v>101</v>
      </c>
      <c r="O131" s="7" t="s">
        <v>80</v>
      </c>
      <c r="P131" s="7" t="s">
        <v>92</v>
      </c>
      <c r="Q131" s="7"/>
      <c r="R131" s="13" t="s">
        <v>378</v>
      </c>
      <c r="S131" s="15" t="s">
        <v>19</v>
      </c>
      <c r="T131" s="7"/>
      <c r="U131" s="13" t="s">
        <v>19</v>
      </c>
      <c r="V131" s="13" t="s">
        <v>378</v>
      </c>
      <c r="W131" s="15" t="s">
        <v>180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379</v>
      </c>
      <c r="AD131" t="s">
        <v>6</v>
      </c>
      <c r="AE131" t="s">
        <v>380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925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926</v>
      </c>
      <c r="H132" s="7" t="s">
        <v>927</v>
      </c>
      <c r="I132" s="7" t="s">
        <v>78</v>
      </c>
      <c r="J132" s="7" t="s">
        <v>2</v>
      </c>
      <c r="K132" s="7" t="s">
        <v>928</v>
      </c>
      <c r="L132" s="7">
        <v>2</v>
      </c>
      <c r="M132" s="7">
        <v>1</v>
      </c>
      <c r="N132" s="7" t="s">
        <v>929</v>
      </c>
      <c r="O132" s="7" t="s">
        <v>80</v>
      </c>
      <c r="P132" s="7" t="s">
        <v>92</v>
      </c>
      <c r="Q132" s="7"/>
      <c r="R132" s="13" t="s">
        <v>930</v>
      </c>
      <c r="S132" s="15" t="s">
        <v>19</v>
      </c>
      <c r="T132" s="7"/>
      <c r="U132" s="13" t="s">
        <v>19</v>
      </c>
      <c r="V132" s="13" t="s">
        <v>930</v>
      </c>
      <c r="W132" s="15" t="s">
        <v>931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932</v>
      </c>
      <c r="AD132" t="s">
        <v>6</v>
      </c>
      <c r="AE132" t="s">
        <v>174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933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934</v>
      </c>
      <c r="H133" s="7" t="s">
        <v>935</v>
      </c>
      <c r="I133" s="7" t="s">
        <v>78</v>
      </c>
      <c r="J133" s="7" t="s">
        <v>2</v>
      </c>
      <c r="K133" s="7" t="s">
        <v>936</v>
      </c>
      <c r="L133" s="7">
        <v>1</v>
      </c>
      <c r="M133" s="7">
        <v>1</v>
      </c>
      <c r="N133" s="7" t="s">
        <v>101</v>
      </c>
      <c r="O133" s="7" t="s">
        <v>80</v>
      </c>
      <c r="P133" s="7" t="s">
        <v>92</v>
      </c>
      <c r="Q133" s="7"/>
      <c r="R133" s="13" t="s">
        <v>373</v>
      </c>
      <c r="S133" s="15" t="s">
        <v>19</v>
      </c>
      <c r="T133" s="7"/>
      <c r="U133" s="13" t="s">
        <v>19</v>
      </c>
      <c r="V133" s="13" t="s">
        <v>373</v>
      </c>
      <c r="W133" s="15" t="s">
        <v>208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337</v>
      </c>
      <c r="AD133" t="s">
        <v>6</v>
      </c>
      <c r="AE133" t="s">
        <v>937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938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939</v>
      </c>
      <c r="H134" s="7" t="s">
        <v>940</v>
      </c>
      <c r="I134" s="7" t="s">
        <v>78</v>
      </c>
      <c r="J134" s="7" t="s">
        <v>2</v>
      </c>
      <c r="K134" s="7" t="s">
        <v>941</v>
      </c>
      <c r="L134" s="7">
        <v>1</v>
      </c>
      <c r="M134" s="7">
        <v>2</v>
      </c>
      <c r="N134" s="7" t="s">
        <v>101</v>
      </c>
      <c r="O134" s="7" t="s">
        <v>101</v>
      </c>
      <c r="P134" s="7" t="s">
        <v>92</v>
      </c>
      <c r="Q134" s="7"/>
      <c r="R134" s="13" t="s">
        <v>84</v>
      </c>
      <c r="S134" s="15" t="s">
        <v>19</v>
      </c>
      <c r="T134" s="7"/>
      <c r="U134" s="13" t="s">
        <v>19</v>
      </c>
      <c r="V134" s="13" t="s">
        <v>84</v>
      </c>
      <c r="W134" s="15" t="s">
        <v>187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942</v>
      </c>
      <c r="AD134" t="s">
        <v>6</v>
      </c>
      <c r="AE134" t="s">
        <v>943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944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401</v>
      </c>
      <c r="H135" s="7" t="s">
        <v>402</v>
      </c>
      <c r="I135" s="7" t="s">
        <v>78</v>
      </c>
      <c r="J135" s="7" t="s">
        <v>2</v>
      </c>
      <c r="K135" s="7" t="s">
        <v>945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92</v>
      </c>
      <c r="Q135" s="7"/>
      <c r="R135" s="13" t="s">
        <v>118</v>
      </c>
      <c r="S135" s="15" t="s">
        <v>19</v>
      </c>
      <c r="T135" s="7"/>
      <c r="U135" s="13" t="s">
        <v>19</v>
      </c>
      <c r="V135" s="13" t="s">
        <v>118</v>
      </c>
      <c r="W135" s="15" t="s">
        <v>119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120</v>
      </c>
      <c r="AD135" t="s">
        <v>6</v>
      </c>
      <c r="AE135" t="s">
        <v>404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946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947</v>
      </c>
      <c r="H136" s="7" t="s">
        <v>948</v>
      </c>
      <c r="I136" s="7" t="s">
        <v>78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92</v>
      </c>
      <c r="Q136" s="7"/>
      <c r="R136" s="13" t="s">
        <v>252</v>
      </c>
      <c r="S136" s="15" t="s">
        <v>19</v>
      </c>
      <c r="T136" s="7"/>
      <c r="U136" s="13" t="s">
        <v>19</v>
      </c>
      <c r="V136" s="13" t="s">
        <v>252</v>
      </c>
      <c r="W136" s="15" t="s">
        <v>253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254</v>
      </c>
      <c r="AD136" t="s">
        <v>6</v>
      </c>
      <c r="AE136" t="s">
        <v>549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950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951</v>
      </c>
      <c r="H137" s="7" t="s">
        <v>952</v>
      </c>
      <c r="I137" s="7" t="s">
        <v>78</v>
      </c>
      <c r="J137" s="7" t="s">
        <v>2</v>
      </c>
      <c r="K137" s="7" t="s">
        <v>953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92</v>
      </c>
      <c r="Q137" s="7"/>
      <c r="R137" s="13" t="s">
        <v>283</v>
      </c>
      <c r="S137" s="15" t="s">
        <v>19</v>
      </c>
      <c r="T137" s="7"/>
      <c r="U137" s="13" t="s">
        <v>19</v>
      </c>
      <c r="V137" s="13" t="s">
        <v>283</v>
      </c>
      <c r="W137" s="15" t="s">
        <v>309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954</v>
      </c>
      <c r="AD137" t="s">
        <v>6</v>
      </c>
      <c r="AE137" t="s">
        <v>121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955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469</v>
      </c>
      <c r="H138" s="7" t="s">
        <v>470</v>
      </c>
      <c r="I138" s="7" t="s">
        <v>78</v>
      </c>
      <c r="J138" s="7" t="s">
        <v>2</v>
      </c>
      <c r="K138" s="7" t="s">
        <v>956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92</v>
      </c>
      <c r="Q138" s="7"/>
      <c r="R138" s="13" t="s">
        <v>472</v>
      </c>
      <c r="S138" s="15" t="s">
        <v>19</v>
      </c>
      <c r="T138" s="7"/>
      <c r="U138" s="13" t="s">
        <v>19</v>
      </c>
      <c r="V138" s="13" t="s">
        <v>472</v>
      </c>
      <c r="W138" s="15" t="s">
        <v>473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474</v>
      </c>
      <c r="AD138" t="s">
        <v>6</v>
      </c>
      <c r="AE138" t="s">
        <v>475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957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958</v>
      </c>
      <c r="H139" s="7" t="s">
        <v>959</v>
      </c>
      <c r="I139" s="7" t="s">
        <v>78</v>
      </c>
      <c r="J139" s="7" t="s">
        <v>2</v>
      </c>
      <c r="K139" s="7" t="s">
        <v>960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92</v>
      </c>
      <c r="Q139" s="7"/>
      <c r="R139" s="13" t="s">
        <v>961</v>
      </c>
      <c r="S139" s="15" t="s">
        <v>19</v>
      </c>
      <c r="T139" s="7"/>
      <c r="U139" s="13" t="s">
        <v>19</v>
      </c>
      <c r="V139" s="13" t="s">
        <v>961</v>
      </c>
      <c r="W139" s="15" t="s">
        <v>309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962</v>
      </c>
      <c r="AD139" t="s">
        <v>6</v>
      </c>
      <c r="AE139" t="s">
        <v>297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963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964</v>
      </c>
      <c r="H140" s="7" t="s">
        <v>965</v>
      </c>
      <c r="I140" s="7" t="s">
        <v>78</v>
      </c>
      <c r="J140" s="7" t="s">
        <v>2</v>
      </c>
      <c r="K140" s="7" t="s">
        <v>966</v>
      </c>
      <c r="L140" s="7">
        <v>1</v>
      </c>
      <c r="M140" s="7">
        <v>2</v>
      </c>
      <c r="N140" s="7" t="s">
        <v>967</v>
      </c>
      <c r="O140" s="7" t="s">
        <v>101</v>
      </c>
      <c r="P140" s="7" t="s">
        <v>92</v>
      </c>
      <c r="Q140" s="7"/>
      <c r="R140" s="13" t="s">
        <v>968</v>
      </c>
      <c r="S140" s="15" t="s">
        <v>19</v>
      </c>
      <c r="T140" s="7"/>
      <c r="U140" s="13" t="s">
        <v>19</v>
      </c>
      <c r="V140" s="13" t="s">
        <v>968</v>
      </c>
      <c r="W140" s="15" t="s">
        <v>337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969</v>
      </c>
      <c r="AD140" t="s">
        <v>6</v>
      </c>
      <c r="AE140" t="s">
        <v>128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970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971</v>
      </c>
      <c r="H141" s="7" t="s">
        <v>972</v>
      </c>
      <c r="I141" s="7" t="s">
        <v>78</v>
      </c>
      <c r="J141" s="7" t="s">
        <v>2</v>
      </c>
      <c r="K141" s="7" t="s">
        <v>973</v>
      </c>
      <c r="L141" s="7">
        <v>1</v>
      </c>
      <c r="M141" s="7">
        <v>1</v>
      </c>
      <c r="N141" s="7" t="s">
        <v>749</v>
      </c>
      <c r="O141" s="7" t="s">
        <v>80</v>
      </c>
      <c r="P141" s="7" t="s">
        <v>92</v>
      </c>
      <c r="Q141" s="7"/>
      <c r="R141" s="13" t="s">
        <v>142</v>
      </c>
      <c r="S141" s="15" t="s">
        <v>19</v>
      </c>
      <c r="T141" s="7"/>
      <c r="U141" s="13" t="s">
        <v>19</v>
      </c>
      <c r="V141" s="13" t="s">
        <v>142</v>
      </c>
      <c r="W141" s="15" t="s">
        <v>245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974</v>
      </c>
      <c r="AD141" t="s">
        <v>6</v>
      </c>
      <c r="AE141" t="s">
        <v>210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975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158</v>
      </c>
      <c r="H142" s="7" t="s">
        <v>159</v>
      </c>
      <c r="I142" s="7" t="s">
        <v>78</v>
      </c>
      <c r="J142" s="7" t="s">
        <v>2</v>
      </c>
      <c r="K142" s="7" t="s">
        <v>976</v>
      </c>
      <c r="L142" s="7">
        <v>1</v>
      </c>
      <c r="M142" s="7">
        <v>1</v>
      </c>
      <c r="N142" s="7" t="s">
        <v>352</v>
      </c>
      <c r="O142" s="7" t="s">
        <v>80</v>
      </c>
      <c r="P142" s="7" t="s">
        <v>92</v>
      </c>
      <c r="Q142" s="7"/>
      <c r="R142" s="13" t="s">
        <v>162</v>
      </c>
      <c r="S142" s="15" t="s">
        <v>19</v>
      </c>
      <c r="T142" s="7"/>
      <c r="U142" s="13" t="s">
        <v>19</v>
      </c>
      <c r="V142" s="13" t="s">
        <v>162</v>
      </c>
      <c r="W142" s="15" t="s">
        <v>163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164</v>
      </c>
      <c r="AD142" t="s">
        <v>6</v>
      </c>
      <c r="AE142" t="s">
        <v>165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977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978</v>
      </c>
      <c r="H143" s="7" t="s">
        <v>979</v>
      </c>
      <c r="I143" s="7" t="s">
        <v>78</v>
      </c>
      <c r="J143" s="7" t="s">
        <v>2</v>
      </c>
      <c r="K143" s="7" t="s">
        <v>980</v>
      </c>
      <c r="L143" s="7">
        <v>1</v>
      </c>
      <c r="M143" s="7">
        <v>1</v>
      </c>
      <c r="N143" s="7" t="s">
        <v>352</v>
      </c>
      <c r="O143" s="7" t="s">
        <v>80</v>
      </c>
      <c r="P143" s="7" t="s">
        <v>92</v>
      </c>
      <c r="Q143" s="7"/>
      <c r="R143" s="13" t="s">
        <v>981</v>
      </c>
      <c r="S143" s="15" t="s">
        <v>19</v>
      </c>
      <c r="T143" s="7"/>
      <c r="U143" s="13" t="s">
        <v>19</v>
      </c>
      <c r="V143" s="13" t="s">
        <v>981</v>
      </c>
      <c r="W143" s="15" t="s">
        <v>635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982</v>
      </c>
      <c r="AD143" t="s">
        <v>6</v>
      </c>
      <c r="AE143" t="s">
        <v>983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984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985</v>
      </c>
      <c r="H144" s="7" t="s">
        <v>986</v>
      </c>
      <c r="I144" s="7" t="s">
        <v>78</v>
      </c>
      <c r="J144" s="7" t="s">
        <v>2</v>
      </c>
      <c r="K144" s="7" t="s">
        <v>987</v>
      </c>
      <c r="L144" s="7">
        <v>1</v>
      </c>
      <c r="M144" s="7">
        <v>1</v>
      </c>
      <c r="N144" s="7" t="s">
        <v>101</v>
      </c>
      <c r="O144" s="7" t="s">
        <v>80</v>
      </c>
      <c r="P144" s="7" t="s">
        <v>92</v>
      </c>
      <c r="Q144" s="7"/>
      <c r="R144" s="13" t="s">
        <v>988</v>
      </c>
      <c r="S144" s="15" t="s">
        <v>19</v>
      </c>
      <c r="T144" s="7"/>
      <c r="U144" s="13" t="s">
        <v>19</v>
      </c>
      <c r="V144" s="13" t="s">
        <v>988</v>
      </c>
      <c r="W144" s="15" t="s">
        <v>989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990</v>
      </c>
      <c r="AD144" t="s">
        <v>6</v>
      </c>
      <c r="AE144" t="s">
        <v>991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992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993</v>
      </c>
      <c r="H145" s="7" t="s">
        <v>994</v>
      </c>
      <c r="I145" s="7" t="s">
        <v>78</v>
      </c>
      <c r="J145" s="7" t="s">
        <v>2</v>
      </c>
      <c r="K145" s="7" t="s">
        <v>995</v>
      </c>
      <c r="L145" s="7">
        <v>1</v>
      </c>
      <c r="M145" s="7">
        <v>1</v>
      </c>
      <c r="N145" s="7" t="s">
        <v>170</v>
      </c>
      <c r="O145" s="7" t="s">
        <v>80</v>
      </c>
      <c r="P145" s="7" t="s">
        <v>92</v>
      </c>
      <c r="Q145" s="7"/>
      <c r="R145" s="13" t="s">
        <v>829</v>
      </c>
      <c r="S145" s="15" t="s">
        <v>19</v>
      </c>
      <c r="T145" s="7"/>
      <c r="U145" s="13" t="s">
        <v>19</v>
      </c>
      <c r="V145" s="13" t="s">
        <v>829</v>
      </c>
      <c r="W145" s="15" t="s">
        <v>996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567</v>
      </c>
      <c r="AD145" t="s">
        <v>6</v>
      </c>
      <c r="AE145" t="s">
        <v>997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998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999</v>
      </c>
      <c r="H146" s="7" t="s">
        <v>1000</v>
      </c>
      <c r="I146" s="7" t="s">
        <v>78</v>
      </c>
      <c r="J146" s="7" t="s">
        <v>2</v>
      </c>
      <c r="K146" s="7" t="s">
        <v>1001</v>
      </c>
      <c r="L146" s="7">
        <v>1</v>
      </c>
      <c r="M146" s="7">
        <v>1</v>
      </c>
      <c r="N146" s="7" t="s">
        <v>101</v>
      </c>
      <c r="O146" s="7" t="s">
        <v>80</v>
      </c>
      <c r="P146" s="7" t="s">
        <v>92</v>
      </c>
      <c r="Q146" s="7"/>
      <c r="R146" s="13" t="s">
        <v>723</v>
      </c>
      <c r="S146" s="15" t="s">
        <v>19</v>
      </c>
      <c r="T146" s="7"/>
      <c r="U146" s="13" t="s">
        <v>19</v>
      </c>
      <c r="V146" s="13" t="s">
        <v>723</v>
      </c>
      <c r="W146" s="15" t="s">
        <v>208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1002</v>
      </c>
      <c r="AD146" t="s">
        <v>6</v>
      </c>
      <c r="AE146" t="s">
        <v>549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1003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1004</v>
      </c>
      <c r="H147" s="7" t="s">
        <v>1005</v>
      </c>
      <c r="I147" s="7" t="s">
        <v>78</v>
      </c>
      <c r="J147" s="7" t="s">
        <v>2</v>
      </c>
      <c r="K147" s="7" t="s">
        <v>1006</v>
      </c>
      <c r="L147" s="7">
        <v>1</v>
      </c>
      <c r="M147" s="7">
        <v>3</v>
      </c>
      <c r="N147" s="7" t="s">
        <v>170</v>
      </c>
      <c r="O147" s="7" t="s">
        <v>170</v>
      </c>
      <c r="P147" s="7" t="s">
        <v>92</v>
      </c>
      <c r="Q147" s="7"/>
      <c r="R147" s="13" t="s">
        <v>1007</v>
      </c>
      <c r="S147" s="15" t="s">
        <v>19</v>
      </c>
      <c r="T147" s="7"/>
      <c r="U147" s="13" t="s">
        <v>19</v>
      </c>
      <c r="V147" s="13" t="s">
        <v>1007</v>
      </c>
      <c r="W147" s="15" t="s">
        <v>141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1008</v>
      </c>
      <c r="AD147" t="s">
        <v>6</v>
      </c>
      <c r="AE147" t="s">
        <v>1009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1010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1011</v>
      </c>
      <c r="H148" s="7" t="s">
        <v>1012</v>
      </c>
      <c r="I148" s="7" t="s">
        <v>78</v>
      </c>
      <c r="J148" s="7" t="s">
        <v>2</v>
      </c>
      <c r="K148" s="7" t="s">
        <v>1013</v>
      </c>
      <c r="L148" s="7">
        <v>1</v>
      </c>
      <c r="M148" s="7">
        <v>2</v>
      </c>
      <c r="N148" s="7" t="s">
        <v>101</v>
      </c>
      <c r="O148" s="7" t="s">
        <v>101</v>
      </c>
      <c r="P148" s="7" t="s">
        <v>92</v>
      </c>
      <c r="Q148" s="7"/>
      <c r="R148" s="13" t="s">
        <v>262</v>
      </c>
      <c r="S148" s="15" t="s">
        <v>19</v>
      </c>
      <c r="T148" s="7"/>
      <c r="U148" s="13" t="s">
        <v>19</v>
      </c>
      <c r="V148" s="13" t="s">
        <v>262</v>
      </c>
      <c r="W148" s="15" t="s">
        <v>1014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215</v>
      </c>
      <c r="AD148" t="s">
        <v>6</v>
      </c>
      <c r="AE148" t="s">
        <v>1015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1016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1017</v>
      </c>
      <c r="H149" s="7" t="s">
        <v>1018</v>
      </c>
      <c r="I149" s="7" t="s">
        <v>78</v>
      </c>
      <c r="J149" s="7" t="s">
        <v>2</v>
      </c>
      <c r="K149" s="7" t="s">
        <v>1019</v>
      </c>
      <c r="L149" s="7">
        <v>1</v>
      </c>
      <c r="M149" s="7">
        <v>1</v>
      </c>
      <c r="N149" s="7" t="s">
        <v>101</v>
      </c>
      <c r="O149" s="7" t="s">
        <v>80</v>
      </c>
      <c r="P149" s="7" t="s">
        <v>92</v>
      </c>
      <c r="Q149" s="7"/>
      <c r="R149" s="13" t="s">
        <v>423</v>
      </c>
      <c r="S149" s="15" t="s">
        <v>19</v>
      </c>
      <c r="T149" s="7"/>
      <c r="U149" s="13" t="s">
        <v>19</v>
      </c>
      <c r="V149" s="13" t="s">
        <v>423</v>
      </c>
      <c r="W149" s="15" t="s">
        <v>149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141</v>
      </c>
      <c r="AD149" t="s">
        <v>6</v>
      </c>
      <c r="AE149" t="s">
        <v>682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1020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1021</v>
      </c>
      <c r="H150" s="7" t="s">
        <v>1022</v>
      </c>
      <c r="I150" s="7" t="s">
        <v>78</v>
      </c>
      <c r="J150" s="7" t="s">
        <v>2</v>
      </c>
      <c r="K150" s="7" t="s">
        <v>1023</v>
      </c>
      <c r="L150" s="7">
        <v>1</v>
      </c>
      <c r="M150" s="7">
        <v>1</v>
      </c>
      <c r="N150" s="7" t="s">
        <v>101</v>
      </c>
      <c r="O150" s="7" t="s">
        <v>80</v>
      </c>
      <c r="P150" s="7" t="s">
        <v>92</v>
      </c>
      <c r="Q150" s="7"/>
      <c r="R150" s="13" t="s">
        <v>750</v>
      </c>
      <c r="S150" s="15" t="s">
        <v>19</v>
      </c>
      <c r="T150" s="7"/>
      <c r="U150" s="13" t="s">
        <v>19</v>
      </c>
      <c r="V150" s="13" t="s">
        <v>750</v>
      </c>
      <c r="W150" s="15" t="s">
        <v>245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751</v>
      </c>
      <c r="AD150" t="s">
        <v>6</v>
      </c>
      <c r="AE150" t="s">
        <v>682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1024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1025</v>
      </c>
      <c r="H151" s="7" t="s">
        <v>1026</v>
      </c>
      <c r="I151" s="7" t="s">
        <v>78</v>
      </c>
      <c r="J151" s="7" t="s">
        <v>2</v>
      </c>
      <c r="K151" s="7" t="s">
        <v>1027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92</v>
      </c>
      <c r="Q151" s="7"/>
      <c r="R151" s="13" t="s">
        <v>1028</v>
      </c>
      <c r="S151" s="15" t="s">
        <v>19</v>
      </c>
      <c r="T151" s="7"/>
      <c r="U151" s="13" t="s">
        <v>19</v>
      </c>
      <c r="V151" s="13" t="s">
        <v>1028</v>
      </c>
      <c r="W151" s="15" t="s">
        <v>666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1029</v>
      </c>
      <c r="AD151" t="s">
        <v>6</v>
      </c>
      <c r="AE151" t="s">
        <v>1030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1031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1032</v>
      </c>
      <c r="H152" s="7" t="s">
        <v>1033</v>
      </c>
      <c r="I152" s="7" t="s">
        <v>78</v>
      </c>
      <c r="J152" s="7" t="s">
        <v>2</v>
      </c>
      <c r="K152" s="7" t="s">
        <v>1034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92</v>
      </c>
      <c r="Q152" s="7"/>
      <c r="R152" s="13" t="s">
        <v>610</v>
      </c>
      <c r="S152" s="15" t="s">
        <v>19</v>
      </c>
      <c r="T152" s="7"/>
      <c r="U152" s="13" t="s">
        <v>19</v>
      </c>
      <c r="V152" s="13" t="s">
        <v>610</v>
      </c>
      <c r="W152" s="15" t="s">
        <v>134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942</v>
      </c>
      <c r="AD152" t="s">
        <v>6</v>
      </c>
      <c r="AE152" t="s">
        <v>1035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1036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1037</v>
      </c>
      <c r="H153" s="7" t="s">
        <v>1038</v>
      </c>
      <c r="I153" s="7" t="s">
        <v>78</v>
      </c>
      <c r="J153" s="7" t="s">
        <v>2</v>
      </c>
      <c r="K153" s="7" t="s">
        <v>1039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92</v>
      </c>
      <c r="Q153" s="7"/>
      <c r="R153" s="13" t="s">
        <v>1040</v>
      </c>
      <c r="S153" s="15" t="s">
        <v>19</v>
      </c>
      <c r="T153" s="7"/>
      <c r="U153" s="13" t="s">
        <v>19</v>
      </c>
      <c r="V153" s="13" t="s">
        <v>1040</v>
      </c>
      <c r="W153" s="15" t="s">
        <v>224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1041</v>
      </c>
      <c r="AD153" t="s">
        <v>6</v>
      </c>
      <c r="AE153" t="s">
        <v>1042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1043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1044</v>
      </c>
      <c r="H154" s="7" t="s">
        <v>1045</v>
      </c>
      <c r="I154" s="7" t="s">
        <v>78</v>
      </c>
      <c r="J154" s="7" t="s">
        <v>2</v>
      </c>
      <c r="K154" s="7" t="s">
        <v>1046</v>
      </c>
      <c r="L154" s="7">
        <v>1</v>
      </c>
      <c r="M154" s="7">
        <v>1</v>
      </c>
      <c r="N154" s="7" t="s">
        <v>101</v>
      </c>
      <c r="O154" s="7" t="s">
        <v>80</v>
      </c>
      <c r="P154" s="7" t="s">
        <v>92</v>
      </c>
      <c r="Q154" s="7"/>
      <c r="R154" s="13" t="s">
        <v>1047</v>
      </c>
      <c r="S154" s="15" t="s">
        <v>19</v>
      </c>
      <c r="T154" s="7"/>
      <c r="U154" s="13" t="s">
        <v>19</v>
      </c>
      <c r="V154" s="13" t="s">
        <v>1047</v>
      </c>
      <c r="W154" s="15" t="s">
        <v>598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1048</v>
      </c>
      <c r="AD154" t="s">
        <v>6</v>
      </c>
      <c r="AE154" t="s">
        <v>174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1049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1050</v>
      </c>
      <c r="H155" s="7" t="s">
        <v>1051</v>
      </c>
      <c r="I155" s="7" t="s">
        <v>78</v>
      </c>
      <c r="J155" s="7" t="s">
        <v>2</v>
      </c>
      <c r="K155" s="7" t="s">
        <v>1052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92</v>
      </c>
      <c r="Q155" s="7"/>
      <c r="R155" s="13" t="s">
        <v>962</v>
      </c>
      <c r="S155" s="15" t="s">
        <v>19</v>
      </c>
      <c r="T155" s="7"/>
      <c r="U155" s="13" t="s">
        <v>19</v>
      </c>
      <c r="V155" s="13" t="s">
        <v>962</v>
      </c>
      <c r="W155" s="15" t="s">
        <v>828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1053</v>
      </c>
      <c r="AD155" t="s">
        <v>6</v>
      </c>
      <c r="AE155" t="s">
        <v>424</v>
      </c>
      <c r="AF155" t="s">
        <v>86</v>
      </c>
      <c r="AG155" t="s">
        <v>74</v>
      </c>
      <c r="AH155" t="s">
        <v>19</v>
      </c>
    </row>
    <row r="156" customHeight="1" spans="1:32">
      <c r="A156" s="11" t="s">
        <v>1054</v>
      </c>
      <c r="B156" s="11"/>
      <c r="C156" s="11" t="s">
        <v>1055</v>
      </c>
      <c r="D156" s="11"/>
      <c r="E156" s="11"/>
      <c r="F156" s="11"/>
      <c r="G156" s="11" t="s">
        <v>1055</v>
      </c>
      <c r="H156" s="11" t="s">
        <v>1055</v>
      </c>
      <c r="I156" s="11" t="s">
        <v>1055</v>
      </c>
      <c r="J156" s="11" t="s">
        <v>1055</v>
      </c>
      <c r="K156" s="11" t="s">
        <v>1055</v>
      </c>
      <c r="L156" s="11" t="s">
        <v>1055</v>
      </c>
      <c r="M156" s="11" t="s">
        <v>1055</v>
      </c>
      <c r="N156" s="11" t="s">
        <v>1055</v>
      </c>
      <c r="O156" s="11" t="s">
        <v>1055</v>
      </c>
      <c r="P156" s="11" t="s">
        <v>1055</v>
      </c>
      <c r="Q156" s="11"/>
      <c r="R156" s="14" t="s">
        <v>20</v>
      </c>
      <c r="S156" s="14" t="s">
        <v>21</v>
      </c>
      <c r="T156" s="11" t="s">
        <v>1055</v>
      </c>
      <c r="U156" s="14"/>
      <c r="V156" s="14" t="s">
        <v>1056</v>
      </c>
      <c r="W156" s="14" t="s">
        <v>22</v>
      </c>
      <c r="X156" s="14"/>
      <c r="Y156" s="14"/>
      <c r="Z156" s="14"/>
      <c r="AA156" s="11"/>
      <c r="AB156" s="14"/>
      <c r="AC156" s="11"/>
      <c r="AD156" s="11" t="s">
        <v>1055</v>
      </c>
      <c r="AE156" s="11"/>
      <c r="AF15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workbookViewId="0">
      <selection activeCell="M13" sqref="M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1057</v>
      </c>
      <c r="B1" s="4" t="s">
        <v>1058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1059</v>
      </c>
      <c r="H1" s="4" t="s">
        <v>1060</v>
      </c>
      <c r="I1" s="4" t="s">
        <v>13</v>
      </c>
      <c r="J1" s="4" t="s">
        <v>17</v>
      </c>
      <c r="K1" s="4" t="s">
        <v>18</v>
      </c>
      <c r="L1" s="12" t="s">
        <v>1061</v>
      </c>
      <c r="M1" s="4" t="s">
        <v>1062</v>
      </c>
      <c r="N1" s="4" t="s">
        <v>1063</v>
      </c>
    </row>
    <row r="2" ht="14.25" customHeight="1" spans="1:256">
      <c r="A2" s="6" t="s">
        <v>1064</v>
      </c>
      <c r="B2" s="7" t="s">
        <v>1065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80</v>
      </c>
      <c r="H2" s="7" t="s">
        <v>1066</v>
      </c>
      <c r="I2" s="13" t="s">
        <v>1067</v>
      </c>
      <c r="J2" s="13" t="s">
        <v>19</v>
      </c>
      <c r="K2" s="13" t="s">
        <v>1067</v>
      </c>
      <c r="L2" s="7" t="s">
        <v>1068</v>
      </c>
      <c r="M2" s="7" t="s">
        <v>1069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1070</v>
      </c>
      <c r="B3" s="7" t="s">
        <v>1071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80</v>
      </c>
      <c r="H3" s="7" t="s">
        <v>1066</v>
      </c>
      <c r="I3" s="13" t="s">
        <v>1072</v>
      </c>
      <c r="J3" s="13" t="s">
        <v>19</v>
      </c>
      <c r="K3" s="13" t="s">
        <v>1072</v>
      </c>
      <c r="L3" s="7" t="s">
        <v>1068</v>
      </c>
      <c r="M3" s="7" t="s">
        <v>1073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1074</v>
      </c>
      <c r="B4" s="7" t="s">
        <v>1075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80</v>
      </c>
      <c r="H4" s="7" t="s">
        <v>1066</v>
      </c>
      <c r="I4" s="13" t="s">
        <v>1076</v>
      </c>
      <c r="J4" s="13" t="s">
        <v>19</v>
      </c>
      <c r="K4" s="13" t="s">
        <v>1076</v>
      </c>
      <c r="L4" s="7" t="s">
        <v>1068</v>
      </c>
      <c r="M4" s="7" t="s">
        <v>1077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1078</v>
      </c>
      <c r="B5" s="7" t="s">
        <v>1079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80</v>
      </c>
      <c r="H5" s="7" t="s">
        <v>1066</v>
      </c>
      <c r="I5" s="13" t="s">
        <v>1080</v>
      </c>
      <c r="J5" s="13" t="s">
        <v>19</v>
      </c>
      <c r="K5" s="13" t="s">
        <v>1080</v>
      </c>
      <c r="L5" s="7" t="s">
        <v>1068</v>
      </c>
      <c r="M5" s="7" t="s">
        <v>1081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1082</v>
      </c>
      <c r="B6" s="7" t="s">
        <v>1083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80</v>
      </c>
      <c r="H6" s="7" t="s">
        <v>1066</v>
      </c>
      <c r="I6" s="13" t="s">
        <v>1080</v>
      </c>
      <c r="J6" s="13" t="s">
        <v>19</v>
      </c>
      <c r="K6" s="13" t="s">
        <v>1080</v>
      </c>
      <c r="L6" s="7" t="s">
        <v>1068</v>
      </c>
      <c r="M6" s="7" t="s">
        <v>1084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1085</v>
      </c>
      <c r="B7" s="7" t="s">
        <v>1086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80</v>
      </c>
      <c r="H7" s="7" t="s">
        <v>1066</v>
      </c>
      <c r="I7" s="13" t="s">
        <v>1087</v>
      </c>
      <c r="J7" s="13" t="s">
        <v>19</v>
      </c>
      <c r="K7" s="13" t="s">
        <v>1087</v>
      </c>
      <c r="L7" s="7" t="s">
        <v>1068</v>
      </c>
      <c r="M7" s="7" t="s">
        <v>1088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1089</v>
      </c>
      <c r="B8" s="7" t="s">
        <v>1090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80</v>
      </c>
      <c r="H8" s="7" t="s">
        <v>1066</v>
      </c>
      <c r="I8" s="13" t="s">
        <v>1091</v>
      </c>
      <c r="J8" s="13" t="s">
        <v>19</v>
      </c>
      <c r="K8" s="13" t="s">
        <v>1091</v>
      </c>
      <c r="L8" s="7" t="s">
        <v>1068</v>
      </c>
      <c r="M8" s="7" t="s">
        <v>1092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1093</v>
      </c>
      <c r="B9" s="7" t="s">
        <v>1094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80</v>
      </c>
      <c r="H9" s="7" t="s">
        <v>1066</v>
      </c>
      <c r="I9" s="13" t="s">
        <v>1095</v>
      </c>
      <c r="J9" s="13" t="s">
        <v>19</v>
      </c>
      <c r="K9" s="13" t="s">
        <v>1095</v>
      </c>
      <c r="L9" s="7" t="s">
        <v>1068</v>
      </c>
      <c r="M9" s="7" t="s">
        <v>1096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1097</v>
      </c>
      <c r="B10" s="7" t="s">
        <v>1098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80</v>
      </c>
      <c r="H10" s="7" t="s">
        <v>1066</v>
      </c>
      <c r="I10" s="13" t="s">
        <v>1099</v>
      </c>
      <c r="J10" s="13" t="s">
        <v>19</v>
      </c>
      <c r="K10" s="13" t="s">
        <v>1099</v>
      </c>
      <c r="L10" s="7" t="s">
        <v>1068</v>
      </c>
      <c r="M10" s="7" t="s">
        <v>1100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1101</v>
      </c>
      <c r="B11" s="7" t="s">
        <v>1102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80</v>
      </c>
      <c r="H11" s="7" t="s">
        <v>1066</v>
      </c>
      <c r="I11" s="13" t="s">
        <v>1103</v>
      </c>
      <c r="J11" s="13" t="s">
        <v>19</v>
      </c>
      <c r="K11" s="13" t="s">
        <v>1103</v>
      </c>
      <c r="L11" s="7" t="s">
        <v>1068</v>
      </c>
      <c r="M11" s="7" t="s">
        <v>1104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1105</v>
      </c>
      <c r="B12" s="7" t="s">
        <v>1106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80</v>
      </c>
      <c r="H12" s="7" t="s">
        <v>1066</v>
      </c>
      <c r="I12" s="13" t="s">
        <v>1107</v>
      </c>
      <c r="J12" s="13" t="s">
        <v>19</v>
      </c>
      <c r="K12" s="13" t="s">
        <v>1107</v>
      </c>
      <c r="L12" s="7" t="s">
        <v>1068</v>
      </c>
      <c r="M12" s="7" t="s">
        <v>1108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1109</v>
      </c>
      <c r="B13" s="7" t="s">
        <v>1110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92</v>
      </c>
      <c r="H13" s="7" t="s">
        <v>1066</v>
      </c>
      <c r="I13" s="13" t="s">
        <v>1111</v>
      </c>
      <c r="J13" s="13" t="s">
        <v>19</v>
      </c>
      <c r="K13" s="13" t="s">
        <v>1111</v>
      </c>
      <c r="L13" s="7" t="s">
        <v>1068</v>
      </c>
      <c r="M13" s="7" t="s">
        <v>1112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1113</v>
      </c>
      <c r="B14" s="7" t="s">
        <v>1114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92</v>
      </c>
      <c r="H14" s="7" t="s">
        <v>1066</v>
      </c>
      <c r="I14" s="13" t="s">
        <v>1115</v>
      </c>
      <c r="J14" s="13" t="s">
        <v>19</v>
      </c>
      <c r="K14" s="13" t="s">
        <v>1115</v>
      </c>
      <c r="L14" s="7" t="s">
        <v>1068</v>
      </c>
      <c r="M14" s="7" t="s">
        <v>1116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1117</v>
      </c>
      <c r="B15" s="7" t="s">
        <v>1118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92</v>
      </c>
      <c r="H15" s="7" t="s">
        <v>1066</v>
      </c>
      <c r="I15" s="13" t="s">
        <v>1099</v>
      </c>
      <c r="J15" s="13" t="s">
        <v>19</v>
      </c>
      <c r="K15" s="13" t="s">
        <v>1099</v>
      </c>
      <c r="L15" s="7" t="s">
        <v>1068</v>
      </c>
      <c r="M15" s="7" t="s">
        <v>1119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customHeight="1" spans="1:14">
      <c r="A16" s="11" t="s">
        <v>1054</v>
      </c>
      <c r="B16" s="11" t="s">
        <v>1055</v>
      </c>
      <c r="C16" s="11" t="s">
        <v>1055</v>
      </c>
      <c r="D16" s="11" t="s">
        <v>1055</v>
      </c>
      <c r="E16" s="11"/>
      <c r="F16" s="11"/>
      <c r="G16" s="11" t="s">
        <v>1055</v>
      </c>
      <c r="H16" s="11" t="s">
        <v>1055</v>
      </c>
      <c r="I16" s="14" t="s">
        <v>23</v>
      </c>
      <c r="J16" s="14"/>
      <c r="K16" s="14"/>
      <c r="L16" s="11"/>
      <c r="M16" s="11" t="s">
        <v>1055</v>
      </c>
      <c r="N16" t="s">
        <v>1055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1120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workbookViewId="0">
      <selection activeCell="H179" sqref="H179:H1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9.57142857142857"/>
    <col min="8" max="8" width="9.57142857142857"/>
    <col min="13" max="13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1121</v>
      </c>
    </row>
    <row r="2" ht="14.25" hidden="1" customHeight="1" spans="1:9">
      <c r="A2" s="45" t="s">
        <v>72</v>
      </c>
      <c r="B2" s="7" t="s">
        <v>80</v>
      </c>
      <c r="C2" s="7" t="s">
        <v>81</v>
      </c>
      <c r="D2" s="3">
        <v>358</v>
      </c>
      <c r="E2">
        <v>358</v>
      </c>
      <c r="F2">
        <v>2066347</v>
      </c>
      <c r="G2">
        <f>D2-E2</f>
        <v>0</v>
      </c>
      <c r="H2" t="str">
        <f>$H$1&amp;F2</f>
        <v>，2066347</v>
      </c>
      <c r="I2" s="5" t="s">
        <v>1122</v>
      </c>
    </row>
    <row r="3" ht="14.25" hidden="1" customHeight="1" spans="1:9">
      <c r="A3" s="6" t="s">
        <v>87</v>
      </c>
      <c r="B3" s="7" t="s">
        <v>80</v>
      </c>
      <c r="C3" s="7" t="s">
        <v>92</v>
      </c>
      <c r="D3" s="3">
        <v>180</v>
      </c>
      <c r="E3" t="str">
        <f>VLOOKUP(A3,HOP!A:L,12,0)</f>
        <v>180.00</v>
      </c>
      <c r="F3" t="str">
        <f>VLOOKUP(A3,HOP!A:C,3,0)</f>
        <v>2054936</v>
      </c>
      <c r="G3">
        <f t="shared" ref="G3:G34" si="0">D3-E3</f>
        <v>0</v>
      </c>
      <c r="H3" t="str">
        <f t="shared" ref="H3:H34" si="1">$H$1&amp;F3</f>
        <v>，2054936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80</v>
      </c>
      <c r="C4" s="7" t="s">
        <v>92</v>
      </c>
      <c r="D4" s="3">
        <v>415</v>
      </c>
      <c r="E4" t="str">
        <f>VLOOKUP(A4,HOP!A:L,12,0)</f>
        <v>415.00</v>
      </c>
      <c r="F4" t="str">
        <f>VLOOKUP(A4,HOP!A:C,3,0)</f>
        <v>2065065</v>
      </c>
      <c r="G4">
        <f t="shared" si="0"/>
        <v>0</v>
      </c>
      <c r="H4" t="str">
        <f t="shared" si="1"/>
        <v>，2065065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92</v>
      </c>
      <c r="D5" s="3">
        <v>211</v>
      </c>
      <c r="E5" t="str">
        <f>VLOOKUP(A5,HOP!A:L,12,0)</f>
        <v>211.00</v>
      </c>
      <c r="F5" t="str">
        <f>VLOOKUP(A5,HOP!A:C,3,0)</f>
        <v>2065776</v>
      </c>
      <c r="G5">
        <f t="shared" si="0"/>
        <v>0</v>
      </c>
      <c r="H5" t="str">
        <f t="shared" si="1"/>
        <v>，2065776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80</v>
      </c>
      <c r="C6" s="7" t="s">
        <v>92</v>
      </c>
      <c r="D6" s="3">
        <v>131</v>
      </c>
      <c r="E6" t="str">
        <f>VLOOKUP(A6,HOP!A:L,12,0)</f>
        <v>131.00</v>
      </c>
      <c r="F6" t="str">
        <f>VLOOKUP(A6,HOP!A:C,3,0)</f>
        <v>2065919</v>
      </c>
      <c r="G6">
        <f t="shared" si="0"/>
        <v>0</v>
      </c>
      <c r="H6" t="str">
        <f t="shared" si="1"/>
        <v>，2065919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80</v>
      </c>
      <c r="C7" s="7" t="s">
        <v>92</v>
      </c>
      <c r="D7" s="3">
        <v>174</v>
      </c>
      <c r="E7" t="str">
        <f>VLOOKUP(A7,HOP!A:L,12,0)</f>
        <v>174.00</v>
      </c>
      <c r="F7" t="str">
        <f>VLOOKUP(A7,HOP!A:C,3,0)</f>
        <v>2066040</v>
      </c>
      <c r="G7">
        <f t="shared" si="0"/>
        <v>0</v>
      </c>
      <c r="H7" t="str">
        <f t="shared" si="1"/>
        <v>，2066040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92</v>
      </c>
      <c r="D8" s="3">
        <v>307</v>
      </c>
      <c r="E8" t="str">
        <f>VLOOKUP(A8,HOP!A:L,12,0)</f>
        <v>307.00</v>
      </c>
      <c r="F8" t="str">
        <f>VLOOKUP(A8,HOP!A:C,3,0)</f>
        <v>2066314</v>
      </c>
      <c r="G8">
        <f t="shared" si="0"/>
        <v>0</v>
      </c>
      <c r="H8" t="str">
        <f t="shared" si="1"/>
        <v>，2066314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92</v>
      </c>
      <c r="D9" s="3">
        <v>127</v>
      </c>
      <c r="E9" t="str">
        <f>VLOOKUP(A9,HOP!A:L,12,0)</f>
        <v>127.00</v>
      </c>
      <c r="F9" t="str">
        <f>VLOOKUP(A9,HOP!A:C,3,0)</f>
        <v>2066238</v>
      </c>
      <c r="G9">
        <f t="shared" si="0"/>
        <v>0</v>
      </c>
      <c r="H9" t="str">
        <f t="shared" si="1"/>
        <v>，2066238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92</v>
      </c>
      <c r="D10" s="3">
        <v>150</v>
      </c>
      <c r="E10" t="str">
        <f>VLOOKUP(A10,HOP!A:L,12,0)</f>
        <v>150.00</v>
      </c>
      <c r="F10" t="str">
        <f>VLOOKUP(A10,HOP!A:C,3,0)</f>
        <v>2066263</v>
      </c>
      <c r="G10">
        <f t="shared" si="0"/>
        <v>0</v>
      </c>
      <c r="H10" t="str">
        <f t="shared" si="1"/>
        <v>，2066263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92</v>
      </c>
      <c r="D11" s="3">
        <v>207</v>
      </c>
      <c r="E11" t="str">
        <f>VLOOKUP(A11,HOP!A:L,12,0)</f>
        <v>207.00</v>
      </c>
      <c r="F11" t="str">
        <f>VLOOKUP(A11,HOP!A:C,3,0)</f>
        <v>2066268</v>
      </c>
      <c r="G11">
        <f t="shared" si="0"/>
        <v>0</v>
      </c>
      <c r="H11" t="str">
        <f t="shared" si="1"/>
        <v>，2066268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80</v>
      </c>
      <c r="C12" s="7" t="s">
        <v>92</v>
      </c>
      <c r="D12" s="3">
        <v>140</v>
      </c>
      <c r="E12" t="str">
        <f>VLOOKUP(A12,HOP!A:L,12,0)</f>
        <v>140.00</v>
      </c>
      <c r="F12" t="str">
        <f>VLOOKUP(A12,HOP!A:C,3,0)</f>
        <v>2061154</v>
      </c>
      <c r="G12">
        <f t="shared" si="0"/>
        <v>0</v>
      </c>
      <c r="H12" t="str">
        <f t="shared" si="1"/>
        <v>，2061154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92</v>
      </c>
      <c r="D13" s="3">
        <v>232</v>
      </c>
      <c r="E13" t="str">
        <f>VLOOKUP(A13,HOP!A:L,12,0)</f>
        <v>232.00</v>
      </c>
      <c r="F13" t="str">
        <f>VLOOKUP(A13,HOP!A:C,3,0)</f>
        <v>2063802</v>
      </c>
      <c r="G13">
        <f t="shared" si="0"/>
        <v>0</v>
      </c>
      <c r="H13" t="str">
        <f t="shared" si="1"/>
        <v>，2063802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101</v>
      </c>
      <c r="C14" s="7" t="s">
        <v>92</v>
      </c>
      <c r="D14" s="3">
        <v>388</v>
      </c>
      <c r="E14" t="str">
        <f>VLOOKUP(A14,HOP!A:L,12,0)</f>
        <v>388.00</v>
      </c>
      <c r="F14" t="str">
        <f>VLOOKUP(A14,HOP!A:C,3,0)</f>
        <v>2064923</v>
      </c>
      <c r="G14">
        <f t="shared" si="0"/>
        <v>0</v>
      </c>
      <c r="H14" t="str">
        <f t="shared" si="1"/>
        <v>，2064923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101</v>
      </c>
      <c r="C15" s="7" t="s">
        <v>92</v>
      </c>
      <c r="D15" s="3">
        <v>320</v>
      </c>
      <c r="E15" t="str">
        <f>VLOOKUP(A15,HOP!A:L,12,0)</f>
        <v>320.00</v>
      </c>
      <c r="F15" t="str">
        <f>VLOOKUP(A15,HOP!A:C,3,0)</f>
        <v>2064928</v>
      </c>
      <c r="G15">
        <f t="shared" si="0"/>
        <v>0</v>
      </c>
      <c r="H15" t="str">
        <f t="shared" si="1"/>
        <v>，2064928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101</v>
      </c>
      <c r="C16" s="7" t="s">
        <v>92</v>
      </c>
      <c r="D16" s="3">
        <v>246</v>
      </c>
      <c r="E16" t="str">
        <f>VLOOKUP(A16,HOP!A:L,12,0)</f>
        <v>246.00</v>
      </c>
      <c r="F16" t="str">
        <f>VLOOKUP(A16,HOP!A:C,3,0)</f>
        <v>2064588</v>
      </c>
      <c r="G16">
        <f t="shared" si="0"/>
        <v>0</v>
      </c>
      <c r="H16" t="str">
        <f t="shared" si="1"/>
        <v>，2064588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80</v>
      </c>
      <c r="C17" s="7" t="s">
        <v>92</v>
      </c>
      <c r="D17" s="3">
        <v>317</v>
      </c>
      <c r="E17" t="str">
        <f>VLOOKUP(A17,HOP!A:L,12,0)</f>
        <v>317.00</v>
      </c>
      <c r="F17" t="str">
        <f>VLOOKUP(A17,HOP!A:C,3,0)</f>
        <v>2066717</v>
      </c>
      <c r="G17">
        <f t="shared" si="0"/>
        <v>0</v>
      </c>
      <c r="H17" t="str">
        <f t="shared" si="1"/>
        <v>，2066717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80</v>
      </c>
      <c r="C18" s="7" t="s">
        <v>92</v>
      </c>
      <c r="D18" s="3">
        <v>159</v>
      </c>
      <c r="E18" t="str">
        <f>VLOOKUP(A18,HOP!A:L,12,0)</f>
        <v>159.00</v>
      </c>
      <c r="F18" t="str">
        <f>VLOOKUP(A18,HOP!A:C,3,0)</f>
        <v>2065488</v>
      </c>
      <c r="G18">
        <f t="shared" si="0"/>
        <v>0</v>
      </c>
      <c r="H18" t="str">
        <f t="shared" si="1"/>
        <v>，2065488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80</v>
      </c>
      <c r="C19" s="7" t="s">
        <v>92</v>
      </c>
      <c r="D19" s="3">
        <v>238</v>
      </c>
      <c r="E19" t="str">
        <f>VLOOKUP(A19,HOP!A:L,12,0)</f>
        <v>238.00</v>
      </c>
      <c r="F19" t="str">
        <f>VLOOKUP(A19,HOP!A:C,3,0)</f>
        <v>2065458</v>
      </c>
      <c r="G19">
        <f t="shared" si="0"/>
        <v>0</v>
      </c>
      <c r="H19" t="str">
        <f t="shared" si="1"/>
        <v>，2065458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101</v>
      </c>
      <c r="C20" s="7" t="s">
        <v>92</v>
      </c>
      <c r="D20" s="3">
        <v>226</v>
      </c>
      <c r="E20" t="str">
        <f>VLOOKUP(A20,HOP!A:L,12,0)</f>
        <v>226.00</v>
      </c>
      <c r="F20" t="str">
        <f>VLOOKUP(A20,HOP!A:C,3,0)</f>
        <v>2064073</v>
      </c>
      <c r="G20">
        <f t="shared" si="0"/>
        <v>0</v>
      </c>
      <c r="H20" t="str">
        <f t="shared" si="1"/>
        <v>，2064073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80</v>
      </c>
      <c r="C21" s="7" t="s">
        <v>92</v>
      </c>
      <c r="D21" s="3">
        <v>569</v>
      </c>
      <c r="E21" t="str">
        <f>VLOOKUP(A21,HOP!A:L,12,0)</f>
        <v>569.00</v>
      </c>
      <c r="F21" t="str">
        <f>VLOOKUP(A21,HOP!A:C,3,0)</f>
        <v>2064622</v>
      </c>
      <c r="G21">
        <f t="shared" si="0"/>
        <v>0</v>
      </c>
      <c r="H21" t="str">
        <f t="shared" si="1"/>
        <v>，2064622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80</v>
      </c>
      <c r="C22" s="7" t="s">
        <v>92</v>
      </c>
      <c r="D22" s="3">
        <v>127</v>
      </c>
      <c r="E22" t="str">
        <f>VLOOKUP(A22,HOP!A:L,12,0)</f>
        <v>127.00</v>
      </c>
      <c r="F22" t="str">
        <f>VLOOKUP(A22,HOP!A:C,3,0)</f>
        <v>2066110</v>
      </c>
      <c r="G22">
        <f t="shared" si="0"/>
        <v>0</v>
      </c>
      <c r="H22" t="str">
        <f t="shared" si="1"/>
        <v>，2066110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80</v>
      </c>
      <c r="C23" s="7" t="s">
        <v>92</v>
      </c>
      <c r="D23" s="3">
        <v>111</v>
      </c>
      <c r="E23" t="str">
        <f>VLOOKUP(A23,HOP!A:L,12,0)</f>
        <v>111.00</v>
      </c>
      <c r="F23" t="str">
        <f>VLOOKUP(A23,HOP!A:C,3,0)</f>
        <v>2066068</v>
      </c>
      <c r="G23">
        <f t="shared" si="0"/>
        <v>0</v>
      </c>
      <c r="H23" t="str">
        <f t="shared" si="1"/>
        <v>，2066068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80</v>
      </c>
      <c r="C24" s="7" t="s">
        <v>92</v>
      </c>
      <c r="D24" s="3">
        <v>122</v>
      </c>
      <c r="E24" t="str">
        <f>VLOOKUP(A24,HOP!A:L,12,0)</f>
        <v>122.00</v>
      </c>
      <c r="F24" t="str">
        <f>VLOOKUP(A24,HOP!A:C,3,0)</f>
        <v>2066240</v>
      </c>
      <c r="G24">
        <f t="shared" si="0"/>
        <v>0</v>
      </c>
      <c r="H24" t="str">
        <f t="shared" si="1"/>
        <v>，2066240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80</v>
      </c>
      <c r="C25" s="7" t="s">
        <v>92</v>
      </c>
      <c r="D25" s="3">
        <v>316</v>
      </c>
      <c r="E25" t="str">
        <f>VLOOKUP(A25,HOP!A:L,12,0)</f>
        <v>316.00</v>
      </c>
      <c r="F25" t="str">
        <f>VLOOKUP(A25,HOP!A:C,3,0)</f>
        <v>2046327</v>
      </c>
      <c r="G25">
        <f t="shared" si="0"/>
        <v>0</v>
      </c>
      <c r="H25" t="str">
        <f t="shared" si="1"/>
        <v>，2046327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80</v>
      </c>
      <c r="C26" s="7" t="s">
        <v>92</v>
      </c>
      <c r="D26" s="3">
        <v>993</v>
      </c>
      <c r="E26" t="str">
        <f>VLOOKUP(A26,HOP!A:L,12,0)</f>
        <v>993.00</v>
      </c>
      <c r="F26" t="str">
        <f>VLOOKUP(A26,HOP!A:C,3,0)</f>
        <v>2050001</v>
      </c>
      <c r="G26">
        <f t="shared" si="0"/>
        <v>0</v>
      </c>
      <c r="H26" t="str">
        <f t="shared" si="1"/>
        <v>，2050001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80</v>
      </c>
      <c r="C27" s="7" t="s">
        <v>92</v>
      </c>
      <c r="D27" s="3">
        <v>668</v>
      </c>
      <c r="E27" t="str">
        <f>VLOOKUP(A27,HOP!A:L,12,0)</f>
        <v>668.00</v>
      </c>
      <c r="F27" t="str">
        <f>VLOOKUP(A27,HOP!A:C,3,0)</f>
        <v>2050011</v>
      </c>
      <c r="G27">
        <f t="shared" si="0"/>
        <v>0</v>
      </c>
      <c r="H27" t="str">
        <f t="shared" si="1"/>
        <v>，2050011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281</v>
      </c>
      <c r="C28" s="7" t="s">
        <v>92</v>
      </c>
      <c r="D28" s="3">
        <v>918</v>
      </c>
      <c r="E28" t="str">
        <f>VLOOKUP(A28,HOP!A:L,12,0)</f>
        <v>918.00</v>
      </c>
      <c r="F28" t="str">
        <f>VLOOKUP(A28,HOP!A:C,3,0)</f>
        <v>2057281</v>
      </c>
      <c r="G28">
        <f t="shared" si="0"/>
        <v>0</v>
      </c>
      <c r="H28" t="str">
        <f t="shared" si="1"/>
        <v>，2057281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80</v>
      </c>
      <c r="C29" s="7" t="s">
        <v>92</v>
      </c>
      <c r="D29" s="3">
        <v>183</v>
      </c>
      <c r="E29" t="str">
        <f>VLOOKUP(A29,HOP!A:L,12,0)</f>
        <v>183.00</v>
      </c>
      <c r="F29" t="str">
        <f>VLOOKUP(A29,HOP!A:C,3,0)</f>
        <v>2065387</v>
      </c>
      <c r="G29">
        <f t="shared" si="0"/>
        <v>0</v>
      </c>
      <c r="H29" t="str">
        <f t="shared" si="1"/>
        <v>，2065387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80</v>
      </c>
      <c r="C30" s="7" t="s">
        <v>92</v>
      </c>
      <c r="D30" s="3">
        <v>256</v>
      </c>
      <c r="E30" t="str">
        <f>VLOOKUP(A30,HOP!A:L,12,0)</f>
        <v>256.00</v>
      </c>
      <c r="F30" t="str">
        <f>VLOOKUP(A30,HOP!A:C,3,0)</f>
        <v>2064805</v>
      </c>
      <c r="G30">
        <f t="shared" si="0"/>
        <v>0</v>
      </c>
      <c r="H30" t="str">
        <f t="shared" si="1"/>
        <v>，2064805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80</v>
      </c>
      <c r="C31" s="7" t="s">
        <v>92</v>
      </c>
      <c r="D31" s="3">
        <v>148</v>
      </c>
      <c r="E31" t="str">
        <f>VLOOKUP(A31,HOP!A:L,12,0)</f>
        <v>148.00</v>
      </c>
      <c r="F31" t="str">
        <f>VLOOKUP(A31,HOP!A:C,3,0)</f>
        <v>2065943</v>
      </c>
      <c r="G31">
        <f t="shared" si="0"/>
        <v>0</v>
      </c>
      <c r="H31" t="str">
        <f t="shared" si="1"/>
        <v>，2065943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80</v>
      </c>
      <c r="C32" s="7" t="s">
        <v>92</v>
      </c>
      <c r="D32" s="3">
        <v>114</v>
      </c>
      <c r="E32" t="str">
        <f>VLOOKUP(A32,HOP!A:L,12,0)</f>
        <v>114.00</v>
      </c>
      <c r="F32" t="str">
        <f>VLOOKUP(A32,HOP!A:C,3,0)</f>
        <v>2066188</v>
      </c>
      <c r="G32">
        <f t="shared" si="0"/>
        <v>0</v>
      </c>
      <c r="H32" t="str">
        <f t="shared" si="1"/>
        <v>，2066188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80</v>
      </c>
      <c r="C33" s="7" t="s">
        <v>92</v>
      </c>
      <c r="D33" s="3">
        <v>485</v>
      </c>
      <c r="E33" t="str">
        <f>VLOOKUP(A33,HOP!A:L,12,0)</f>
        <v>485.00</v>
      </c>
      <c r="F33" t="str">
        <f>VLOOKUP(A33,HOP!A:C,3,0)</f>
        <v>2065821</v>
      </c>
      <c r="G33">
        <f t="shared" si="0"/>
        <v>0</v>
      </c>
      <c r="H33" t="str">
        <f t="shared" si="1"/>
        <v>，2065821</v>
      </c>
      <c r="I33" t="str">
        <f>VLOOKUP(A33,HOP!A:T,20,0)</f>
        <v>直采</v>
      </c>
    </row>
    <row r="34" ht="14.25" hidden="1" customHeight="1" spans="1:9">
      <c r="A34" s="6" t="s">
        <v>320</v>
      </c>
      <c r="B34" s="7" t="s">
        <v>80</v>
      </c>
      <c r="C34" s="7" t="s">
        <v>92</v>
      </c>
      <c r="D34" s="3">
        <v>234</v>
      </c>
      <c r="E34" t="str">
        <f>VLOOKUP(A34,HOP!A:L,12,0)</f>
        <v>234.00</v>
      </c>
      <c r="F34" t="str">
        <f>VLOOKUP(A34,HOP!A:C,3,0)</f>
        <v>2066095</v>
      </c>
      <c r="G34">
        <f t="shared" si="0"/>
        <v>0</v>
      </c>
      <c r="H34" t="str">
        <f t="shared" si="1"/>
        <v>，2066095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101</v>
      </c>
      <c r="C35" s="7" t="s">
        <v>92</v>
      </c>
      <c r="D35" s="3">
        <v>320</v>
      </c>
      <c r="E35" t="str">
        <f>VLOOKUP(A35,HOP!A:L,12,0)</f>
        <v>320.00</v>
      </c>
      <c r="F35" t="str">
        <f>VLOOKUP(A35,HOP!A:C,3,0)</f>
        <v>2040967</v>
      </c>
      <c r="G35">
        <f t="shared" ref="G35:G66" si="2">D35-E35</f>
        <v>0</v>
      </c>
      <c r="H35" t="str">
        <f t="shared" ref="H35:H66" si="3">$H$1&amp;F35</f>
        <v>，2040967</v>
      </c>
      <c r="I35" t="str">
        <f>VLOOKUP(A35,HOP!A:T,20,0)</f>
        <v>直连</v>
      </c>
    </row>
    <row r="36" ht="14.25" hidden="1" customHeight="1" spans="1:9">
      <c r="A36" s="6" t="s">
        <v>332</v>
      </c>
      <c r="B36" s="7" t="s">
        <v>101</v>
      </c>
      <c r="C36" s="7" t="s">
        <v>92</v>
      </c>
      <c r="D36" s="3">
        <v>1044</v>
      </c>
      <c r="E36" t="str">
        <f>VLOOKUP(A36,HOP!A:L,12,0)</f>
        <v>1044.00</v>
      </c>
      <c r="F36" t="str">
        <f>VLOOKUP(A36,HOP!A:C,3,0)</f>
        <v>2055910</v>
      </c>
      <c r="G36">
        <f t="shared" si="2"/>
        <v>0</v>
      </c>
      <c r="H36" t="str">
        <f t="shared" si="3"/>
        <v>，2055910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101</v>
      </c>
      <c r="C37" s="7" t="s">
        <v>92</v>
      </c>
      <c r="D37" s="3">
        <v>540</v>
      </c>
      <c r="E37" t="str">
        <f>VLOOKUP(A37,HOP!A:L,12,0)</f>
        <v>540.00</v>
      </c>
      <c r="F37" t="str">
        <f>VLOOKUP(A37,HOP!A:C,3,0)</f>
        <v>2061972</v>
      </c>
      <c r="G37">
        <f t="shared" si="2"/>
        <v>0</v>
      </c>
      <c r="H37" t="str">
        <f t="shared" si="3"/>
        <v>，2061972</v>
      </c>
      <c r="I37" t="str">
        <f>VLOOKUP(A37,HOP!A:T,20,0)</f>
        <v>直连</v>
      </c>
    </row>
    <row r="38" ht="14.25" hidden="1" customHeight="1" spans="1:9">
      <c r="A38" s="6" t="s">
        <v>348</v>
      </c>
      <c r="B38" s="7" t="s">
        <v>101</v>
      </c>
      <c r="C38" s="7" t="s">
        <v>92</v>
      </c>
      <c r="D38" s="3">
        <v>410</v>
      </c>
      <c r="E38" t="str">
        <f>VLOOKUP(A38,HOP!A:L,12,0)</f>
        <v>410.00</v>
      </c>
      <c r="F38" t="str">
        <f>VLOOKUP(A38,HOP!A:C,3,0)</f>
        <v>2060092</v>
      </c>
      <c r="G38">
        <f t="shared" si="2"/>
        <v>0</v>
      </c>
      <c r="H38" t="str">
        <f t="shared" si="3"/>
        <v>，2060092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80</v>
      </c>
      <c r="C39" s="7" t="s">
        <v>92</v>
      </c>
      <c r="D39" s="3">
        <v>256</v>
      </c>
      <c r="E39" t="str">
        <f>VLOOKUP(A39,HOP!A:L,12,0)</f>
        <v>256.00</v>
      </c>
      <c r="F39" t="str">
        <f>VLOOKUP(A39,HOP!A:C,3,0)</f>
        <v>2064174</v>
      </c>
      <c r="G39">
        <f t="shared" si="2"/>
        <v>0</v>
      </c>
      <c r="H39" t="str">
        <f t="shared" si="3"/>
        <v>，2064174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101</v>
      </c>
      <c r="C40" s="7" t="s">
        <v>92</v>
      </c>
      <c r="D40" s="3">
        <v>486</v>
      </c>
      <c r="E40" t="str">
        <f>VLOOKUP(A40,HOP!A:L,12,0)</f>
        <v>486.00</v>
      </c>
      <c r="F40" t="str">
        <f>VLOOKUP(A40,HOP!A:C,3,0)</f>
        <v>2064308</v>
      </c>
      <c r="G40">
        <f t="shared" si="2"/>
        <v>0</v>
      </c>
      <c r="H40" t="str">
        <f t="shared" si="3"/>
        <v>，2064308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80</v>
      </c>
      <c r="C41" s="7" t="s">
        <v>92</v>
      </c>
      <c r="D41" s="3">
        <v>184</v>
      </c>
      <c r="E41" t="str">
        <f>VLOOKUP(A41,HOP!A:L,12,0)</f>
        <v>184.00</v>
      </c>
      <c r="F41" t="str">
        <f>VLOOKUP(A41,HOP!A:C,3,0)</f>
        <v>2065847</v>
      </c>
      <c r="G41">
        <f t="shared" si="2"/>
        <v>0</v>
      </c>
      <c r="H41" t="str">
        <f t="shared" si="3"/>
        <v>，2065847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80</v>
      </c>
      <c r="C42" s="7" t="s">
        <v>92</v>
      </c>
      <c r="D42" s="3">
        <v>400</v>
      </c>
      <c r="E42" t="str">
        <f>VLOOKUP(A42,HOP!A:L,12,0)</f>
        <v>400.00</v>
      </c>
      <c r="F42" t="str">
        <f>VLOOKUP(A42,HOP!A:C,3,0)</f>
        <v>2065374</v>
      </c>
      <c r="G42">
        <f t="shared" si="2"/>
        <v>0</v>
      </c>
      <c r="H42" t="str">
        <f t="shared" si="3"/>
        <v>，2065374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80</v>
      </c>
      <c r="C43" s="7" t="s">
        <v>92</v>
      </c>
      <c r="D43" s="3">
        <v>332</v>
      </c>
      <c r="E43" t="str">
        <f>VLOOKUP(A43,HOP!A:L,12,0)</f>
        <v>332.00</v>
      </c>
      <c r="F43" t="str">
        <f>VLOOKUP(A43,HOP!A:C,3,0)</f>
        <v>2066158</v>
      </c>
      <c r="G43">
        <f t="shared" si="2"/>
        <v>0</v>
      </c>
      <c r="H43" t="str">
        <f t="shared" si="3"/>
        <v>，2066158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80</v>
      </c>
      <c r="C44" s="7" t="s">
        <v>92</v>
      </c>
      <c r="D44" s="3">
        <v>116</v>
      </c>
      <c r="E44" t="str">
        <f>VLOOKUP(A44,HOP!A:L,12,0)</f>
        <v>116.00</v>
      </c>
      <c r="F44" t="str">
        <f>VLOOKUP(A44,HOP!A:C,3,0)</f>
        <v>2065765</v>
      </c>
      <c r="G44">
        <f t="shared" si="2"/>
        <v>0</v>
      </c>
      <c r="H44" t="str">
        <f t="shared" si="3"/>
        <v>，2065765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80</v>
      </c>
      <c r="C45" s="7" t="s">
        <v>92</v>
      </c>
      <c r="D45" s="3">
        <v>117</v>
      </c>
      <c r="E45" t="str">
        <f>VLOOKUP(A45,HOP!A:L,12,0)</f>
        <v>117.00</v>
      </c>
      <c r="F45" t="str">
        <f>VLOOKUP(A45,HOP!A:C,3,0)</f>
        <v>2066109</v>
      </c>
      <c r="G45">
        <f t="shared" si="2"/>
        <v>0</v>
      </c>
      <c r="H45" t="str">
        <f t="shared" si="3"/>
        <v>，2066109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80</v>
      </c>
      <c r="C46" s="7" t="s">
        <v>92</v>
      </c>
      <c r="D46" s="3">
        <v>131</v>
      </c>
      <c r="E46" t="str">
        <f>VLOOKUP(A46,HOP!A:L,12,0)</f>
        <v>131.00</v>
      </c>
      <c r="F46" t="str">
        <f>VLOOKUP(A46,HOP!A:C,3,0)</f>
        <v>2066050</v>
      </c>
      <c r="G46">
        <f t="shared" si="2"/>
        <v>0</v>
      </c>
      <c r="H46" t="str">
        <f t="shared" si="3"/>
        <v>，2066050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80</v>
      </c>
      <c r="C47" s="7" t="s">
        <v>92</v>
      </c>
      <c r="D47" s="3">
        <v>131</v>
      </c>
      <c r="E47" t="str">
        <f>VLOOKUP(A47,HOP!A:L,12,0)</f>
        <v>131.00</v>
      </c>
      <c r="F47" t="str">
        <f>VLOOKUP(A47,HOP!A:C,3,0)</f>
        <v>2064852</v>
      </c>
      <c r="G47">
        <f t="shared" si="2"/>
        <v>0</v>
      </c>
      <c r="H47" t="str">
        <f t="shared" si="3"/>
        <v>，2064852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101</v>
      </c>
      <c r="C48" s="7" t="s">
        <v>92</v>
      </c>
      <c r="D48" s="3">
        <v>520</v>
      </c>
      <c r="E48" t="str">
        <f>VLOOKUP(A48,HOP!A:L,12,0)</f>
        <v>520.00</v>
      </c>
      <c r="F48" t="str">
        <f>VLOOKUP(A48,HOP!A:C,3,0)</f>
        <v>2053896</v>
      </c>
      <c r="G48">
        <f t="shared" si="2"/>
        <v>0</v>
      </c>
      <c r="H48" t="str">
        <f t="shared" si="3"/>
        <v>，2053896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80</v>
      </c>
      <c r="C49" s="7" t="s">
        <v>92</v>
      </c>
      <c r="D49" s="3">
        <v>147</v>
      </c>
      <c r="E49" t="str">
        <f>VLOOKUP(A49,HOP!A:L,12,0)</f>
        <v>147.00</v>
      </c>
      <c r="F49" t="str">
        <f>VLOOKUP(A49,HOP!A:C,3,0)</f>
        <v>2058604</v>
      </c>
      <c r="G49">
        <f t="shared" si="2"/>
        <v>0</v>
      </c>
      <c r="H49" t="str">
        <f t="shared" si="3"/>
        <v>，2058604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80</v>
      </c>
      <c r="C50" s="7" t="s">
        <v>92</v>
      </c>
      <c r="D50" s="3">
        <v>309</v>
      </c>
      <c r="E50" t="str">
        <f>VLOOKUP(A50,HOP!A:L,12,0)</f>
        <v>309.00</v>
      </c>
      <c r="F50" t="str">
        <f>VLOOKUP(A50,HOP!A:C,3,0)</f>
        <v>2058663</v>
      </c>
      <c r="G50">
        <f t="shared" si="2"/>
        <v>0</v>
      </c>
      <c r="H50" t="str">
        <f t="shared" si="3"/>
        <v>，2058663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101</v>
      </c>
      <c r="C51" s="7" t="s">
        <v>92</v>
      </c>
      <c r="D51" s="3">
        <v>1950</v>
      </c>
      <c r="E51" t="str">
        <f>VLOOKUP(A51,HOP!A:L,12,0)</f>
        <v>1950.00</v>
      </c>
      <c r="F51" t="str">
        <f>VLOOKUP(A51,HOP!A:C,3,0)</f>
        <v>2056389</v>
      </c>
      <c r="G51">
        <f t="shared" si="2"/>
        <v>0</v>
      </c>
      <c r="H51" t="str">
        <f t="shared" si="3"/>
        <v>，2056389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80</v>
      </c>
      <c r="C52" s="7" t="s">
        <v>92</v>
      </c>
      <c r="D52" s="3">
        <v>232</v>
      </c>
      <c r="E52" t="str">
        <f>VLOOKUP(A52,HOP!A:L,12,0)</f>
        <v>232.00</v>
      </c>
      <c r="F52" t="str">
        <f>VLOOKUP(A52,HOP!A:C,3,0)</f>
        <v>2064288</v>
      </c>
      <c r="G52">
        <f t="shared" si="2"/>
        <v>0</v>
      </c>
      <c r="H52" t="str">
        <f t="shared" si="3"/>
        <v>，2064288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80</v>
      </c>
      <c r="C53" s="7" t="s">
        <v>92</v>
      </c>
      <c r="D53" s="3">
        <v>351</v>
      </c>
      <c r="E53" t="str">
        <f>VLOOKUP(A53,HOP!A:L,12,0)</f>
        <v>351.00</v>
      </c>
      <c r="F53" t="str">
        <f>VLOOKUP(A53,HOP!A:C,3,0)</f>
        <v>2065322</v>
      </c>
      <c r="G53">
        <f t="shared" si="2"/>
        <v>0</v>
      </c>
      <c r="H53" t="str">
        <f t="shared" si="3"/>
        <v>，2065322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80</v>
      </c>
      <c r="C54" s="7" t="s">
        <v>92</v>
      </c>
      <c r="D54" s="3">
        <v>231</v>
      </c>
      <c r="E54" t="str">
        <f>VLOOKUP(A54,HOP!A:L,12,0)</f>
        <v>231.00</v>
      </c>
      <c r="F54" t="str">
        <f>VLOOKUP(A54,HOP!A:C,3,0)</f>
        <v>2065196</v>
      </c>
      <c r="G54">
        <f t="shared" si="2"/>
        <v>0</v>
      </c>
      <c r="H54" t="str">
        <f t="shared" si="3"/>
        <v>，2065196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101</v>
      </c>
      <c r="C55" s="7" t="s">
        <v>92</v>
      </c>
      <c r="D55" s="3">
        <v>656</v>
      </c>
      <c r="E55" t="str">
        <f>VLOOKUP(A55,HOP!A:L,12,0)</f>
        <v>656.00</v>
      </c>
      <c r="F55" t="str">
        <f>VLOOKUP(A55,HOP!A:C,3,0)</f>
        <v>2064630</v>
      </c>
      <c r="G55">
        <f t="shared" si="2"/>
        <v>0</v>
      </c>
      <c r="H55" t="str">
        <f t="shared" si="3"/>
        <v>，2064630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80</v>
      </c>
      <c r="C56" s="7" t="s">
        <v>92</v>
      </c>
      <c r="D56" s="3">
        <v>139</v>
      </c>
      <c r="E56" t="str">
        <f>VLOOKUP(A56,HOP!A:L,12,0)</f>
        <v>139.00</v>
      </c>
      <c r="F56" t="str">
        <f>VLOOKUP(A56,HOP!A:C,3,0)</f>
        <v>2065978</v>
      </c>
      <c r="G56">
        <f t="shared" si="2"/>
        <v>0</v>
      </c>
      <c r="H56" t="str">
        <f t="shared" si="3"/>
        <v>，2065978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80</v>
      </c>
      <c r="C57" s="7" t="s">
        <v>92</v>
      </c>
      <c r="D57" s="3">
        <v>187</v>
      </c>
      <c r="E57" t="str">
        <f>VLOOKUP(A57,HOP!A:L,12,0)</f>
        <v>187.00</v>
      </c>
      <c r="F57" t="str">
        <f>VLOOKUP(A57,HOP!A:C,3,0)</f>
        <v>2066169</v>
      </c>
      <c r="G57">
        <f t="shared" si="2"/>
        <v>0</v>
      </c>
      <c r="H57" t="str">
        <f t="shared" si="3"/>
        <v>，2066169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80</v>
      </c>
      <c r="C58" s="7" t="s">
        <v>92</v>
      </c>
      <c r="D58" s="3">
        <v>148</v>
      </c>
      <c r="E58" t="str">
        <f>VLOOKUP(A58,HOP!A:L,12,0)</f>
        <v>148.00</v>
      </c>
      <c r="F58" t="str">
        <f>VLOOKUP(A58,HOP!A:C,3,0)</f>
        <v>2066385</v>
      </c>
      <c r="G58">
        <f t="shared" si="2"/>
        <v>0</v>
      </c>
      <c r="H58" t="str">
        <f t="shared" si="3"/>
        <v>，2066385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80</v>
      </c>
      <c r="C59" s="7" t="s">
        <v>92</v>
      </c>
      <c r="D59" s="3">
        <v>328</v>
      </c>
      <c r="E59" t="str">
        <f>VLOOKUP(A59,HOP!A:L,12,0)</f>
        <v>328.00</v>
      </c>
      <c r="F59" t="str">
        <f>VLOOKUP(A59,HOP!A:C,3,0)</f>
        <v>2033776</v>
      </c>
      <c r="G59">
        <f t="shared" si="2"/>
        <v>0</v>
      </c>
      <c r="H59" t="str">
        <f t="shared" si="3"/>
        <v>，2033776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80</v>
      </c>
      <c r="C60" s="7" t="s">
        <v>92</v>
      </c>
      <c r="D60" s="3">
        <v>115</v>
      </c>
      <c r="E60" t="str">
        <f>VLOOKUP(A60,HOP!A:L,12,0)</f>
        <v>115.00</v>
      </c>
      <c r="F60" t="str">
        <f>VLOOKUP(A60,HOP!A:C,3,0)</f>
        <v>2048496</v>
      </c>
      <c r="G60">
        <f t="shared" si="2"/>
        <v>0</v>
      </c>
      <c r="H60" t="str">
        <f t="shared" si="3"/>
        <v>，2048496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352</v>
      </c>
      <c r="C61" s="7" t="s">
        <v>92</v>
      </c>
      <c r="D61" s="3">
        <v>875</v>
      </c>
      <c r="E61" t="str">
        <f>VLOOKUP(A61,HOP!A:L,12,0)</f>
        <v>875.00</v>
      </c>
      <c r="F61" t="str">
        <f>VLOOKUP(A61,HOP!A:C,3,0)</f>
        <v>2059018</v>
      </c>
      <c r="G61">
        <f t="shared" si="2"/>
        <v>0</v>
      </c>
      <c r="H61" t="str">
        <f t="shared" si="3"/>
        <v>，2059018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80</v>
      </c>
      <c r="C62" s="7" t="s">
        <v>92</v>
      </c>
      <c r="D62" s="3">
        <v>123</v>
      </c>
      <c r="E62" t="str">
        <f>VLOOKUP(A62,HOP!A:L,12,0)</f>
        <v>123.00</v>
      </c>
      <c r="F62" t="str">
        <f>VLOOKUP(A62,HOP!A:C,3,0)</f>
        <v>2059099</v>
      </c>
      <c r="G62">
        <f t="shared" si="2"/>
        <v>0</v>
      </c>
      <c r="H62" t="str">
        <f t="shared" si="3"/>
        <v>，2059099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170</v>
      </c>
      <c r="C63" s="7" t="s">
        <v>92</v>
      </c>
      <c r="D63" s="3">
        <v>489</v>
      </c>
      <c r="E63" t="str">
        <f>VLOOKUP(A63,HOP!A:L,12,0)</f>
        <v>489.00</v>
      </c>
      <c r="F63" t="str">
        <f>VLOOKUP(A63,HOP!A:C,3,0)</f>
        <v>2058619</v>
      </c>
      <c r="G63">
        <f t="shared" si="2"/>
        <v>0</v>
      </c>
      <c r="H63" t="str">
        <f t="shared" si="3"/>
        <v>，2058619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101</v>
      </c>
      <c r="C64" s="7" t="s">
        <v>92</v>
      </c>
      <c r="D64" s="3">
        <v>618</v>
      </c>
      <c r="E64" t="str">
        <f>VLOOKUP(A64,HOP!A:L,12,0)</f>
        <v>618.00</v>
      </c>
      <c r="F64" t="str">
        <f>VLOOKUP(A64,HOP!A:C,3,0)</f>
        <v>2057301</v>
      </c>
      <c r="G64">
        <f t="shared" si="2"/>
        <v>0</v>
      </c>
      <c r="H64" t="str">
        <f t="shared" si="3"/>
        <v>，2057301</v>
      </c>
      <c r="I64" t="str">
        <f>VLOOKUP(A64,HOP!A:T,20,0)</f>
        <v>直连</v>
      </c>
    </row>
    <row r="65" ht="14.25" hidden="1" customHeight="1" spans="1:9">
      <c r="A65" s="6" t="s">
        <v>520</v>
      </c>
      <c r="B65" s="7" t="s">
        <v>161</v>
      </c>
      <c r="C65" s="7" t="s">
        <v>92</v>
      </c>
      <c r="D65" s="3">
        <v>456</v>
      </c>
      <c r="E65" t="str">
        <f>VLOOKUP(A65,HOP!A:L,12,0)</f>
        <v>456.00</v>
      </c>
      <c r="F65" t="str">
        <f>VLOOKUP(A65,HOP!A:C,3,0)</f>
        <v>2058128</v>
      </c>
      <c r="G65">
        <f t="shared" si="2"/>
        <v>0</v>
      </c>
      <c r="H65" t="str">
        <f t="shared" si="3"/>
        <v>，2058128</v>
      </c>
      <c r="I65" t="str">
        <f>VLOOKUP(A65,HOP!A:T,20,0)</f>
        <v>直连</v>
      </c>
    </row>
    <row r="66" ht="14.25" hidden="1" customHeight="1" spans="1:9">
      <c r="A66" s="6" t="s">
        <v>527</v>
      </c>
      <c r="B66" s="7" t="s">
        <v>281</v>
      </c>
      <c r="C66" s="7" t="s">
        <v>92</v>
      </c>
      <c r="D66" s="3">
        <v>1064</v>
      </c>
      <c r="E66" t="str">
        <f>VLOOKUP(A66,HOP!A:L,12,0)</f>
        <v>1063.98</v>
      </c>
      <c r="F66" t="str">
        <f>VLOOKUP(A66,HOP!A:C,3,0)</f>
        <v>2056784</v>
      </c>
      <c r="G66">
        <f t="shared" si="2"/>
        <v>0.0199999999999818</v>
      </c>
      <c r="H66" t="str">
        <f t="shared" si="3"/>
        <v>，2056784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161</v>
      </c>
      <c r="C67" s="7" t="s">
        <v>92</v>
      </c>
      <c r="D67" s="3">
        <v>1080</v>
      </c>
      <c r="E67" t="str">
        <f>VLOOKUP(A67,HOP!A:L,12,0)</f>
        <v>1080.00</v>
      </c>
      <c r="F67" t="str">
        <f>VLOOKUP(A67,HOP!A:C,3,0)</f>
        <v>2058448</v>
      </c>
      <c r="G67">
        <f t="shared" ref="G67:G98" si="4">D67-E67</f>
        <v>0</v>
      </c>
      <c r="H67" t="str">
        <f t="shared" ref="H67:H98" si="5">$H$1&amp;F67</f>
        <v>，2058448</v>
      </c>
      <c r="I67" t="str">
        <f>VLOOKUP(A67,HOP!A:T,20,0)</f>
        <v>直连</v>
      </c>
    </row>
    <row r="68" ht="14.25" hidden="1" customHeight="1" spans="1:9">
      <c r="A68" s="6" t="s">
        <v>542</v>
      </c>
      <c r="B68" s="7" t="s">
        <v>170</v>
      </c>
      <c r="C68" s="7" t="s">
        <v>92</v>
      </c>
      <c r="D68" s="3">
        <v>1018</v>
      </c>
      <c r="E68" t="str">
        <f>VLOOKUP(A68,HOP!A:L,12,0)</f>
        <v>1017.99</v>
      </c>
      <c r="F68" t="str">
        <f>VLOOKUP(A68,HOP!A:C,3,0)</f>
        <v>2063295</v>
      </c>
      <c r="G68">
        <f t="shared" si="4"/>
        <v>0.00999999999999091</v>
      </c>
      <c r="H68" t="str">
        <f t="shared" si="5"/>
        <v>，2063295</v>
      </c>
      <c r="I68" t="str">
        <f>VLOOKUP(A68,HOP!A:T,20,0)</f>
        <v>直连</v>
      </c>
    </row>
    <row r="69" ht="14.25" hidden="1" customHeight="1" spans="1:9">
      <c r="A69" s="6" t="s">
        <v>550</v>
      </c>
      <c r="B69" s="7" t="s">
        <v>101</v>
      </c>
      <c r="C69" s="7" t="s">
        <v>92</v>
      </c>
      <c r="D69" s="3">
        <v>782</v>
      </c>
      <c r="E69" t="str">
        <f>VLOOKUP(A69,HOP!A:L,12,0)</f>
        <v>782.00</v>
      </c>
      <c r="F69" t="str">
        <f>VLOOKUP(A69,HOP!A:C,3,0)</f>
        <v>2061748</v>
      </c>
      <c r="G69">
        <f t="shared" si="4"/>
        <v>0</v>
      </c>
      <c r="H69" t="str">
        <f t="shared" si="5"/>
        <v>，2061748</v>
      </c>
      <c r="I69" t="str">
        <f>VLOOKUP(A69,HOP!A:T,20,0)</f>
        <v>直连</v>
      </c>
    </row>
    <row r="70" ht="14.25" hidden="1" customHeight="1" spans="1:9">
      <c r="A70" s="6" t="s">
        <v>558</v>
      </c>
      <c r="B70" s="7" t="s">
        <v>80</v>
      </c>
      <c r="C70" s="7" t="s">
        <v>92</v>
      </c>
      <c r="D70" s="3">
        <v>868</v>
      </c>
      <c r="E70" t="str">
        <f>VLOOKUP(A70,HOP!A:L,12,0)</f>
        <v>868.00</v>
      </c>
      <c r="F70" t="str">
        <f>VLOOKUP(A70,HOP!A:C,3,0)</f>
        <v>2065199</v>
      </c>
      <c r="G70">
        <f t="shared" si="4"/>
        <v>0</v>
      </c>
      <c r="H70" t="str">
        <f t="shared" si="5"/>
        <v>，2065199</v>
      </c>
      <c r="I70" t="str">
        <f>VLOOKUP(A70,HOP!A:T,20,0)</f>
        <v>直连</v>
      </c>
    </row>
    <row r="71" ht="14.25" hidden="1" customHeight="1" spans="1:9">
      <c r="A71" s="6" t="s">
        <v>564</v>
      </c>
      <c r="B71" s="7" t="s">
        <v>101</v>
      </c>
      <c r="C71" s="7" t="s">
        <v>92</v>
      </c>
      <c r="D71" s="3">
        <v>608</v>
      </c>
      <c r="E71" t="str">
        <f>VLOOKUP(A71,HOP!A:L,12,0)</f>
        <v>608.00</v>
      </c>
      <c r="F71" t="str">
        <f>VLOOKUP(A71,HOP!A:C,3,0)</f>
        <v>2065211</v>
      </c>
      <c r="G71">
        <f t="shared" si="4"/>
        <v>0</v>
      </c>
      <c r="H71" t="str">
        <f t="shared" si="5"/>
        <v>，2065211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80</v>
      </c>
      <c r="C72" s="7" t="s">
        <v>92</v>
      </c>
      <c r="D72" s="3">
        <v>392</v>
      </c>
      <c r="E72" t="str">
        <f>VLOOKUP(A72,HOP!A:L,12,0)</f>
        <v>392.00</v>
      </c>
      <c r="F72" t="str">
        <f>VLOOKUP(A72,HOP!A:C,3,0)</f>
        <v>2065123</v>
      </c>
      <c r="G72">
        <f t="shared" si="4"/>
        <v>0</v>
      </c>
      <c r="H72" t="str">
        <f t="shared" si="5"/>
        <v>，2065123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80</v>
      </c>
      <c r="C73" s="7" t="s">
        <v>92</v>
      </c>
      <c r="D73" s="3">
        <v>210</v>
      </c>
      <c r="E73" t="str">
        <f>VLOOKUP(A73,HOP!A:L,12,0)</f>
        <v>210.00</v>
      </c>
      <c r="F73" t="str">
        <f>VLOOKUP(A73,HOP!A:C,3,0)</f>
        <v>2064313</v>
      </c>
      <c r="G73">
        <f t="shared" si="4"/>
        <v>0</v>
      </c>
      <c r="H73" t="str">
        <f t="shared" si="5"/>
        <v>，2064313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80</v>
      </c>
      <c r="C74" s="7" t="s">
        <v>92</v>
      </c>
      <c r="D74" s="3">
        <v>187</v>
      </c>
      <c r="E74" t="str">
        <f>VLOOKUP(A74,HOP!A:L,12,0)</f>
        <v>187.00</v>
      </c>
      <c r="F74" t="str">
        <f>VLOOKUP(A74,HOP!A:C,3,0)</f>
        <v>2066269</v>
      </c>
      <c r="G74">
        <f t="shared" si="4"/>
        <v>0</v>
      </c>
      <c r="H74" t="str">
        <f t="shared" si="5"/>
        <v>，2066269</v>
      </c>
      <c r="I74" t="str">
        <f>VLOOKUP(A74,HOP!A:T,20,0)</f>
        <v>直连</v>
      </c>
    </row>
    <row r="75" ht="14.25" hidden="1" customHeight="1" spans="1:9">
      <c r="A75" s="6" t="s">
        <v>587</v>
      </c>
      <c r="B75" s="7" t="s">
        <v>80</v>
      </c>
      <c r="C75" s="7" t="s">
        <v>92</v>
      </c>
      <c r="D75" s="3">
        <v>155</v>
      </c>
      <c r="E75" t="str">
        <f>VLOOKUP(A75,HOP!A:L,12,0)</f>
        <v>155.00</v>
      </c>
      <c r="F75" t="str">
        <f>VLOOKUP(A75,HOP!A:C,3,0)</f>
        <v>2065834</v>
      </c>
      <c r="G75">
        <f t="shared" si="4"/>
        <v>0</v>
      </c>
      <c r="H75" t="str">
        <f t="shared" si="5"/>
        <v>，2065834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80</v>
      </c>
      <c r="C76" s="7" t="s">
        <v>92</v>
      </c>
      <c r="D76" s="3">
        <v>300</v>
      </c>
      <c r="E76" t="str">
        <f>VLOOKUP(A76,HOP!A:L,12,0)</f>
        <v>300.00</v>
      </c>
      <c r="F76" t="str">
        <f>VLOOKUP(A76,HOP!A:C,3,0)</f>
        <v>2066422</v>
      </c>
      <c r="G76">
        <f t="shared" si="4"/>
        <v>0</v>
      </c>
      <c r="H76" t="str">
        <f t="shared" si="5"/>
        <v>，2066422</v>
      </c>
      <c r="I76" t="str">
        <f>VLOOKUP(A76,HOP!A:T,20,0)</f>
        <v>直连</v>
      </c>
    </row>
    <row r="77" ht="14.25" hidden="1" customHeight="1" spans="1:9">
      <c r="A77" s="6" t="s">
        <v>601</v>
      </c>
      <c r="B77" s="7" t="s">
        <v>80</v>
      </c>
      <c r="C77" s="7" t="s">
        <v>92</v>
      </c>
      <c r="D77" s="3">
        <v>155</v>
      </c>
      <c r="E77" t="str">
        <f>VLOOKUP(A77,HOP!A:L,12,0)</f>
        <v>155.00</v>
      </c>
      <c r="F77" t="str">
        <f>VLOOKUP(A77,HOP!A:C,3,0)</f>
        <v>2042474</v>
      </c>
      <c r="G77">
        <f t="shared" si="4"/>
        <v>0</v>
      </c>
      <c r="H77" t="str">
        <f t="shared" si="5"/>
        <v>，2042474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170</v>
      </c>
      <c r="C78" s="7" t="s">
        <v>92</v>
      </c>
      <c r="D78" s="3">
        <v>309</v>
      </c>
      <c r="E78" t="str">
        <f>VLOOKUP(A78,HOP!A:L,12,0)</f>
        <v>309.00</v>
      </c>
      <c r="F78" t="str">
        <f>VLOOKUP(A78,HOP!A:C,3,0)</f>
        <v>2062349</v>
      </c>
      <c r="G78">
        <f t="shared" si="4"/>
        <v>0</v>
      </c>
      <c r="H78" t="str">
        <f t="shared" si="5"/>
        <v>，2062349</v>
      </c>
      <c r="I78" t="str">
        <f>VLOOKUP(A78,HOP!A:T,20,0)</f>
        <v>直连</v>
      </c>
    </row>
    <row r="79" ht="14.25" hidden="1" customHeight="1" spans="1:9">
      <c r="A79" s="6" t="s">
        <v>611</v>
      </c>
      <c r="B79" s="7" t="s">
        <v>101</v>
      </c>
      <c r="C79" s="7" t="s">
        <v>92</v>
      </c>
      <c r="D79" s="3">
        <v>352</v>
      </c>
      <c r="E79" t="str">
        <f>VLOOKUP(A79,HOP!A:L,12,0)</f>
        <v>352.00</v>
      </c>
      <c r="F79" t="str">
        <f>VLOOKUP(A79,HOP!A:C,3,0)</f>
        <v>2064219</v>
      </c>
      <c r="G79">
        <f t="shared" si="4"/>
        <v>0</v>
      </c>
      <c r="H79" t="str">
        <f t="shared" si="5"/>
        <v>，2064219</v>
      </c>
      <c r="I79" t="str">
        <f>VLOOKUP(A79,HOP!A:T,20,0)</f>
        <v>直连</v>
      </c>
    </row>
    <row r="80" ht="14.25" hidden="1" customHeight="1" spans="1:9">
      <c r="A80" s="6" t="s">
        <v>619</v>
      </c>
      <c r="B80" s="7" t="s">
        <v>101</v>
      </c>
      <c r="C80" s="7" t="s">
        <v>92</v>
      </c>
      <c r="D80" s="3">
        <v>210</v>
      </c>
      <c r="E80" t="str">
        <f>VLOOKUP(A80,HOP!A:L,12,0)</f>
        <v>210.00</v>
      </c>
      <c r="F80" t="str">
        <f>VLOOKUP(A80,HOP!A:C,3,0)</f>
        <v>2059572</v>
      </c>
      <c r="G80">
        <f t="shared" si="4"/>
        <v>0</v>
      </c>
      <c r="H80" t="str">
        <f t="shared" si="5"/>
        <v>，2059572</v>
      </c>
      <c r="I80" t="str">
        <f>VLOOKUP(A80,HOP!A:T,20,0)</f>
        <v>直连</v>
      </c>
    </row>
    <row r="81" ht="14.25" hidden="1" customHeight="1" spans="1:9">
      <c r="A81" s="6" t="s">
        <v>624</v>
      </c>
      <c r="B81" s="7" t="s">
        <v>80</v>
      </c>
      <c r="C81" s="7" t="s">
        <v>92</v>
      </c>
      <c r="D81" s="3">
        <v>228</v>
      </c>
      <c r="E81" t="str">
        <f>VLOOKUP(A81,HOP!A:L,12,0)</f>
        <v>228.00</v>
      </c>
      <c r="F81" t="str">
        <f>VLOOKUP(A81,HOP!A:C,3,0)</f>
        <v>2064583</v>
      </c>
      <c r="G81">
        <f t="shared" si="4"/>
        <v>0</v>
      </c>
      <c r="H81" t="str">
        <f t="shared" si="5"/>
        <v>，2064583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80</v>
      </c>
      <c r="C82" s="7" t="s">
        <v>92</v>
      </c>
      <c r="D82" s="3">
        <v>166</v>
      </c>
      <c r="E82" t="str">
        <f>VLOOKUP(A82,HOP!A:L,12,0)</f>
        <v>166.00</v>
      </c>
      <c r="F82" t="str">
        <f>VLOOKUP(A82,HOP!A:C,3,0)</f>
        <v>2066260</v>
      </c>
      <c r="G82">
        <f t="shared" si="4"/>
        <v>0</v>
      </c>
      <c r="H82" t="str">
        <f t="shared" si="5"/>
        <v>，2066260</v>
      </c>
      <c r="I82" t="str">
        <f>VLOOKUP(A82,HOP!A:T,20,0)</f>
        <v>直连</v>
      </c>
    </row>
    <row r="83" ht="14.25" hidden="1" customHeight="1" spans="1:9">
      <c r="A83" s="6" t="s">
        <v>637</v>
      </c>
      <c r="B83" s="7" t="s">
        <v>80</v>
      </c>
      <c r="C83" s="7" t="s">
        <v>92</v>
      </c>
      <c r="D83" s="3">
        <v>157</v>
      </c>
      <c r="E83" t="str">
        <f>VLOOKUP(A83,HOP!A:L,12,0)</f>
        <v>157.00</v>
      </c>
      <c r="F83" t="str">
        <f>VLOOKUP(A83,HOP!A:C,3,0)</f>
        <v>2066247</v>
      </c>
      <c r="G83">
        <f t="shared" si="4"/>
        <v>0</v>
      </c>
      <c r="H83" t="str">
        <f t="shared" si="5"/>
        <v>，2066247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80</v>
      </c>
      <c r="C84" s="7" t="s">
        <v>92</v>
      </c>
      <c r="D84" s="3">
        <v>166</v>
      </c>
      <c r="E84" t="str">
        <f>VLOOKUP(A84,HOP!A:L,12,0)</f>
        <v>166.00</v>
      </c>
      <c r="F84" t="str">
        <f>VLOOKUP(A84,HOP!A:C,3,0)</f>
        <v>2066053</v>
      </c>
      <c r="G84">
        <f t="shared" si="4"/>
        <v>0</v>
      </c>
      <c r="H84" t="str">
        <f t="shared" si="5"/>
        <v>，2066053</v>
      </c>
      <c r="I84" t="str">
        <f>VLOOKUP(A84,HOP!A:T,20,0)</f>
        <v>直连</v>
      </c>
    </row>
    <row r="85" ht="14.25" hidden="1" customHeight="1" spans="1:9">
      <c r="A85" s="6" t="s">
        <v>648</v>
      </c>
      <c r="B85" s="7" t="s">
        <v>352</v>
      </c>
      <c r="C85" s="7" t="s">
        <v>92</v>
      </c>
      <c r="D85" s="3">
        <v>1020</v>
      </c>
      <c r="E85" t="str">
        <f>VLOOKUP(A85,HOP!A:L,12,0)</f>
        <v>1020.00</v>
      </c>
      <c r="F85" t="str">
        <f>VLOOKUP(A85,HOP!A:C,3,0)</f>
        <v>2021541</v>
      </c>
      <c r="G85">
        <f t="shared" si="4"/>
        <v>0</v>
      </c>
      <c r="H85" t="str">
        <f t="shared" si="5"/>
        <v>，2021541</v>
      </c>
      <c r="I85" t="str">
        <f>VLOOKUP(A85,HOP!A:T,20,0)</f>
        <v>直连</v>
      </c>
    </row>
    <row r="86" ht="14.25" hidden="1" customHeight="1" spans="1:9">
      <c r="A86" s="6" t="s">
        <v>655</v>
      </c>
      <c r="B86" s="7" t="s">
        <v>80</v>
      </c>
      <c r="C86" s="7" t="s">
        <v>92</v>
      </c>
      <c r="D86" s="3">
        <v>325</v>
      </c>
      <c r="E86" t="str">
        <f>VLOOKUP(A86,HOP!A:L,12,0)</f>
        <v>325.00</v>
      </c>
      <c r="F86" t="str">
        <f>VLOOKUP(A86,HOP!A:C,3,0)</f>
        <v>2064450</v>
      </c>
      <c r="G86">
        <f t="shared" si="4"/>
        <v>0</v>
      </c>
      <c r="H86" t="str">
        <f t="shared" si="5"/>
        <v>，2064450</v>
      </c>
      <c r="I86" t="str">
        <f>VLOOKUP(A86,HOP!A:T,20,0)</f>
        <v>直连</v>
      </c>
    </row>
    <row r="87" ht="14.25" hidden="1" customHeight="1" spans="1:9">
      <c r="A87" s="6" t="s">
        <v>663</v>
      </c>
      <c r="B87" s="7" t="s">
        <v>80</v>
      </c>
      <c r="C87" s="7" t="s">
        <v>92</v>
      </c>
      <c r="D87" s="3">
        <v>202</v>
      </c>
      <c r="E87" t="str">
        <f>VLOOKUP(A87,HOP!A:L,12,0)</f>
        <v>202.00</v>
      </c>
      <c r="F87" t="str">
        <f>VLOOKUP(A87,HOP!A:C,3,0)</f>
        <v>2066018</v>
      </c>
      <c r="G87">
        <f t="shared" si="4"/>
        <v>0</v>
      </c>
      <c r="H87" t="str">
        <f t="shared" si="5"/>
        <v>，2066018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80</v>
      </c>
      <c r="C88" s="7" t="s">
        <v>92</v>
      </c>
      <c r="D88" s="3">
        <v>313</v>
      </c>
      <c r="E88" t="str">
        <f>VLOOKUP(A88,HOP!A:L,12,0)</f>
        <v>313.00</v>
      </c>
      <c r="F88" t="str">
        <f>VLOOKUP(A88,HOP!A:C,3,0)</f>
        <v>2066333</v>
      </c>
      <c r="G88">
        <f t="shared" si="4"/>
        <v>0</v>
      </c>
      <c r="H88" t="str">
        <f t="shared" si="5"/>
        <v>，2066333</v>
      </c>
      <c r="I88" t="str">
        <f>VLOOKUP(A88,HOP!A:T,20,0)</f>
        <v>直连</v>
      </c>
    </row>
    <row r="89" ht="14.25" hidden="1" customHeight="1" spans="1:9">
      <c r="A89" s="6" t="s">
        <v>676</v>
      </c>
      <c r="B89" s="7" t="s">
        <v>80</v>
      </c>
      <c r="C89" s="7" t="s">
        <v>92</v>
      </c>
      <c r="D89" s="3">
        <v>300</v>
      </c>
      <c r="E89" t="str">
        <f>VLOOKUP(A89,HOP!A:L,12,0)</f>
        <v>300.00</v>
      </c>
      <c r="F89" t="str">
        <f>VLOOKUP(A89,HOP!A:C,3,0)</f>
        <v>2066275</v>
      </c>
      <c r="G89">
        <f t="shared" si="4"/>
        <v>0</v>
      </c>
      <c r="H89" t="str">
        <f t="shared" si="5"/>
        <v>，2066275</v>
      </c>
      <c r="I89" t="str">
        <f>VLOOKUP(A89,HOP!A:T,20,0)</f>
        <v>直连</v>
      </c>
    </row>
    <row r="90" ht="14.25" hidden="1" customHeight="1" spans="1:9">
      <c r="A90" s="6" t="s">
        <v>680</v>
      </c>
      <c r="B90" s="7" t="s">
        <v>80</v>
      </c>
      <c r="C90" s="7" t="s">
        <v>92</v>
      </c>
      <c r="D90" s="3">
        <v>166</v>
      </c>
      <c r="E90" t="str">
        <f>VLOOKUP(A90,HOP!A:L,12,0)</f>
        <v>166.00</v>
      </c>
      <c r="F90" t="str">
        <f>VLOOKUP(A90,HOP!A:C,3,0)</f>
        <v>2066257</v>
      </c>
      <c r="G90">
        <f t="shared" si="4"/>
        <v>0</v>
      </c>
      <c r="H90" t="str">
        <f t="shared" si="5"/>
        <v>，2066257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80</v>
      </c>
      <c r="C91" s="7" t="s">
        <v>92</v>
      </c>
      <c r="D91" s="3">
        <v>215</v>
      </c>
      <c r="E91" t="str">
        <f>VLOOKUP(A91,HOP!A:L,12,0)</f>
        <v>215.00</v>
      </c>
      <c r="F91" t="str">
        <f>VLOOKUP(A91,HOP!A:C,3,0)</f>
        <v>2053620</v>
      </c>
      <c r="G91">
        <f t="shared" si="4"/>
        <v>0</v>
      </c>
      <c r="H91" t="str">
        <f t="shared" si="5"/>
        <v>，2053620</v>
      </c>
      <c r="I91" t="str">
        <f>VLOOKUP(A91,HOP!A:T,20,0)</f>
        <v>直连</v>
      </c>
    </row>
    <row r="92" ht="14.25" customHeight="1" spans="1:10">
      <c r="A92" s="45" t="s">
        <v>691</v>
      </c>
      <c r="B92" s="7" t="s">
        <v>170</v>
      </c>
      <c r="C92" s="7" t="s">
        <v>92</v>
      </c>
      <c r="D92" s="3">
        <v>486</v>
      </c>
      <c r="E92" t="str">
        <f>VLOOKUP(A92,HOP!A:L,12,0)</f>
        <v>324.00</v>
      </c>
      <c r="F92" t="str">
        <f>VLOOKUP(A92,HOP!A:C,3,0)</f>
        <v>2062531</v>
      </c>
      <c r="G92">
        <f t="shared" si="4"/>
        <v>162</v>
      </c>
      <c r="H92" t="str">
        <f t="shared" si="5"/>
        <v>，2062531</v>
      </c>
      <c r="I92" t="str">
        <f>VLOOKUP(A92,HOP!A:T,20,0)</f>
        <v>直连</v>
      </c>
      <c r="J92" t="s">
        <v>1123</v>
      </c>
    </row>
    <row r="93" ht="14.25" hidden="1" customHeight="1" spans="1:9">
      <c r="A93" s="6" t="s">
        <v>696</v>
      </c>
      <c r="B93" s="7" t="s">
        <v>170</v>
      </c>
      <c r="C93" s="7" t="s">
        <v>92</v>
      </c>
      <c r="D93" s="3">
        <v>462</v>
      </c>
      <c r="E93" t="str">
        <f>VLOOKUP(A93,HOP!A:L,12,0)</f>
        <v>462.00</v>
      </c>
      <c r="F93" t="str">
        <f>VLOOKUP(A93,HOP!A:C,3,0)</f>
        <v>2063013</v>
      </c>
      <c r="G93">
        <f t="shared" si="4"/>
        <v>0</v>
      </c>
      <c r="H93" t="str">
        <f t="shared" si="5"/>
        <v>，2063013</v>
      </c>
      <c r="I93" t="str">
        <f>VLOOKUP(A93,HOP!A:T,20,0)</f>
        <v>直连</v>
      </c>
    </row>
    <row r="94" ht="14.25" hidden="1" customHeight="1" spans="1:9">
      <c r="A94" s="6" t="s">
        <v>702</v>
      </c>
      <c r="B94" s="7" t="s">
        <v>80</v>
      </c>
      <c r="C94" s="7" t="s">
        <v>92</v>
      </c>
      <c r="D94" s="3">
        <v>213</v>
      </c>
      <c r="E94" t="str">
        <f>VLOOKUP(A94,HOP!A:L,12,0)</f>
        <v>213.00</v>
      </c>
      <c r="F94" t="str">
        <f>VLOOKUP(A94,HOP!A:C,3,0)</f>
        <v>2053642</v>
      </c>
      <c r="G94">
        <f t="shared" si="4"/>
        <v>0</v>
      </c>
      <c r="H94" t="str">
        <f t="shared" si="5"/>
        <v>，2053642</v>
      </c>
      <c r="I94" t="str">
        <f>VLOOKUP(A94,HOP!A:T,20,0)</f>
        <v>直连</v>
      </c>
    </row>
    <row r="95" ht="14.25" hidden="1" customHeight="1" spans="1:9">
      <c r="A95" s="6" t="s">
        <v>705</v>
      </c>
      <c r="B95" s="7" t="s">
        <v>101</v>
      </c>
      <c r="C95" s="7" t="s">
        <v>92</v>
      </c>
      <c r="D95" s="3">
        <v>324</v>
      </c>
      <c r="E95" t="str">
        <f>VLOOKUP(A95,HOP!A:L,12,0)</f>
        <v>324.00</v>
      </c>
      <c r="F95" t="str">
        <f>VLOOKUP(A95,HOP!A:C,3,0)</f>
        <v>2046102</v>
      </c>
      <c r="G95">
        <f t="shared" si="4"/>
        <v>0</v>
      </c>
      <c r="H95" t="str">
        <f t="shared" si="5"/>
        <v>，2046102</v>
      </c>
      <c r="I95" t="str">
        <f>VLOOKUP(A95,HOP!A:T,20,0)</f>
        <v>直连</v>
      </c>
    </row>
    <row r="96" ht="14.25" hidden="1" customHeight="1" spans="1:9">
      <c r="A96" s="6" t="s">
        <v>711</v>
      </c>
      <c r="B96" s="7" t="s">
        <v>170</v>
      </c>
      <c r="C96" s="7" t="s">
        <v>92</v>
      </c>
      <c r="D96" s="3">
        <v>336</v>
      </c>
      <c r="E96" t="str">
        <f>VLOOKUP(A96,HOP!A:L,12,0)</f>
        <v>336.00</v>
      </c>
      <c r="F96" t="str">
        <f>VLOOKUP(A96,HOP!A:C,3,0)</f>
        <v>2063945</v>
      </c>
      <c r="G96">
        <f t="shared" si="4"/>
        <v>0</v>
      </c>
      <c r="H96" t="str">
        <f t="shared" si="5"/>
        <v>，2063945</v>
      </c>
      <c r="I96" t="str">
        <f>VLOOKUP(A96,HOP!A:T,20,0)</f>
        <v>直连</v>
      </c>
    </row>
    <row r="97" ht="14.25" hidden="1" customHeight="1" spans="1:9">
      <c r="A97" s="6" t="s">
        <v>718</v>
      </c>
      <c r="B97" s="7" t="s">
        <v>80</v>
      </c>
      <c r="C97" s="7" t="s">
        <v>92</v>
      </c>
      <c r="D97" s="3">
        <v>182</v>
      </c>
      <c r="E97" t="str">
        <f>VLOOKUP(A97,HOP!A:L,12,0)</f>
        <v>182.00</v>
      </c>
      <c r="F97" t="str">
        <f>VLOOKUP(A97,HOP!A:C,3,0)</f>
        <v>2066193</v>
      </c>
      <c r="G97">
        <f t="shared" si="4"/>
        <v>0</v>
      </c>
      <c r="H97" t="str">
        <f t="shared" si="5"/>
        <v>，2066193</v>
      </c>
      <c r="I97" t="str">
        <f>VLOOKUP(A97,HOP!A:T,20,0)</f>
        <v>直连</v>
      </c>
    </row>
    <row r="98" ht="14.25" hidden="1" customHeight="1" spans="1:9">
      <c r="A98" s="6" t="s">
        <v>724</v>
      </c>
      <c r="B98" s="7" t="s">
        <v>80</v>
      </c>
      <c r="C98" s="7" t="s">
        <v>92</v>
      </c>
      <c r="D98" s="3">
        <v>457</v>
      </c>
      <c r="E98" t="str">
        <f>VLOOKUP(A98,HOP!A:L,12,0)</f>
        <v>457.00</v>
      </c>
      <c r="F98" t="str">
        <f>VLOOKUP(A98,HOP!A:C,3,0)</f>
        <v>2066714</v>
      </c>
      <c r="G98">
        <f t="shared" si="4"/>
        <v>0</v>
      </c>
      <c r="H98" t="str">
        <f t="shared" si="5"/>
        <v>，2066714</v>
      </c>
      <c r="I98" t="str">
        <f>VLOOKUP(A98,HOP!A:T,20,0)</f>
        <v>直连</v>
      </c>
    </row>
    <row r="99" ht="14.25" hidden="1" customHeight="1" spans="1:9">
      <c r="A99" s="6" t="s">
        <v>731</v>
      </c>
      <c r="B99" s="7" t="s">
        <v>80</v>
      </c>
      <c r="C99" s="7" t="s">
        <v>92</v>
      </c>
      <c r="D99" s="3">
        <v>556</v>
      </c>
      <c r="E99" t="str">
        <f>VLOOKUP(A99,HOP!A:L,12,0)</f>
        <v>556.00</v>
      </c>
      <c r="F99" t="str">
        <f>VLOOKUP(A99,HOP!A:C,3,0)</f>
        <v>2066039</v>
      </c>
      <c r="G99">
        <f t="shared" ref="G99:G130" si="6">D99-E99</f>
        <v>0</v>
      </c>
      <c r="H99" t="str">
        <f t="shared" ref="H99:H130" si="7">$H$1&amp;F99</f>
        <v>，2066039</v>
      </c>
      <c r="I99" t="str">
        <f>VLOOKUP(A99,HOP!A:T,20,0)</f>
        <v>直连</v>
      </c>
    </row>
    <row r="100" ht="14.25" hidden="1" customHeight="1" spans="1:9">
      <c r="A100" s="6" t="s">
        <v>739</v>
      </c>
      <c r="B100" s="7" t="s">
        <v>80</v>
      </c>
      <c r="C100" s="7" t="s">
        <v>92</v>
      </c>
      <c r="D100" s="3">
        <v>180</v>
      </c>
      <c r="E100" t="str">
        <f>VLOOKUP(A100,HOP!A:L,12,0)</f>
        <v>180.00</v>
      </c>
      <c r="F100" t="str">
        <f>VLOOKUP(A100,HOP!A:C,3,0)</f>
        <v>2066006</v>
      </c>
      <c r="G100">
        <f t="shared" si="6"/>
        <v>0</v>
      </c>
      <c r="H100" t="str">
        <f t="shared" si="7"/>
        <v>，2066006</v>
      </c>
      <c r="I100" t="str">
        <f>VLOOKUP(A100,HOP!A:T,20,0)</f>
        <v>直连</v>
      </c>
    </row>
    <row r="101" ht="14.25" hidden="1" customHeight="1" spans="1:9">
      <c r="A101" s="6" t="s">
        <v>743</v>
      </c>
      <c r="B101" s="7" t="s">
        <v>80</v>
      </c>
      <c r="C101" s="7" t="s">
        <v>92</v>
      </c>
      <c r="D101" s="3">
        <v>325</v>
      </c>
      <c r="E101" t="str">
        <f>VLOOKUP(A101,HOP!A:L,12,0)</f>
        <v>325.00</v>
      </c>
      <c r="F101" t="str">
        <f>VLOOKUP(A101,HOP!A:C,3,0)</f>
        <v>2060339</v>
      </c>
      <c r="G101">
        <f t="shared" si="6"/>
        <v>0</v>
      </c>
      <c r="H101" t="str">
        <f t="shared" si="7"/>
        <v>，2060339</v>
      </c>
      <c r="I101" t="str">
        <f>VLOOKUP(A101,HOP!A:T,20,0)</f>
        <v>直连</v>
      </c>
    </row>
    <row r="102" ht="14.25" hidden="1" customHeight="1" spans="1:9">
      <c r="A102" s="6" t="s">
        <v>745</v>
      </c>
      <c r="B102" s="7" t="s">
        <v>80</v>
      </c>
      <c r="C102" s="7" t="s">
        <v>92</v>
      </c>
      <c r="D102" s="3">
        <v>112</v>
      </c>
      <c r="E102" t="str">
        <f>VLOOKUP(A102,HOP!A:L,12,0)</f>
        <v>112.00</v>
      </c>
      <c r="F102" t="str">
        <f>VLOOKUP(A102,HOP!A:C,3,0)</f>
        <v>2045420</v>
      </c>
      <c r="G102">
        <f t="shared" si="6"/>
        <v>0</v>
      </c>
      <c r="H102" t="str">
        <f t="shared" si="7"/>
        <v>，2045420</v>
      </c>
      <c r="I102" t="str">
        <f>VLOOKUP(A102,HOP!A:T,20,0)</f>
        <v>直连</v>
      </c>
    </row>
    <row r="103" ht="14.25" customHeight="1" spans="1:10">
      <c r="A103" s="45" t="s">
        <v>752</v>
      </c>
      <c r="B103" s="7" t="s">
        <v>161</v>
      </c>
      <c r="C103" s="7" t="s">
        <v>92</v>
      </c>
      <c r="D103" s="3">
        <v>700</v>
      </c>
      <c r="E103" t="str">
        <f>VLOOKUP(A103,HOP!A:L,12,0)</f>
        <v>525.00</v>
      </c>
      <c r="F103" t="str">
        <f>VLOOKUP(A103,HOP!A:C,3,0)</f>
        <v>2059728</v>
      </c>
      <c r="G103">
        <f t="shared" si="6"/>
        <v>175</v>
      </c>
      <c r="H103" t="str">
        <f t="shared" si="7"/>
        <v>，2059728</v>
      </c>
      <c r="I103" t="str">
        <f>VLOOKUP(A103,HOP!A:T,20,0)</f>
        <v>直连</v>
      </c>
      <c r="J103" t="s">
        <v>1124</v>
      </c>
    </row>
    <row r="104" ht="14.25" hidden="1" customHeight="1" spans="1:9">
      <c r="A104" s="6" t="s">
        <v>756</v>
      </c>
      <c r="B104" s="7" t="s">
        <v>170</v>
      </c>
      <c r="C104" s="7" t="s">
        <v>92</v>
      </c>
      <c r="D104" s="3">
        <v>3900</v>
      </c>
      <c r="E104" t="str">
        <f>VLOOKUP(A104,HOP!A:L,12,0)</f>
        <v>3900.00</v>
      </c>
      <c r="F104" t="str">
        <f>VLOOKUP(A104,HOP!A:C,3,0)</f>
        <v>2053579</v>
      </c>
      <c r="G104">
        <f t="shared" si="6"/>
        <v>0</v>
      </c>
      <c r="H104" t="str">
        <f t="shared" si="7"/>
        <v>，2053579</v>
      </c>
      <c r="I104" t="str">
        <f>VLOOKUP(A104,HOP!A:T,20,0)</f>
        <v>直连</v>
      </c>
    </row>
    <row r="105" ht="14.25" hidden="1" customHeight="1" spans="1:9">
      <c r="A105" s="6" t="s">
        <v>764</v>
      </c>
      <c r="B105" s="7" t="s">
        <v>80</v>
      </c>
      <c r="C105" s="7" t="s">
        <v>92</v>
      </c>
      <c r="D105" s="3">
        <v>325</v>
      </c>
      <c r="E105" t="str">
        <f>VLOOKUP(A105,HOP!A:L,12,0)</f>
        <v>325.00</v>
      </c>
      <c r="F105" t="str">
        <f>VLOOKUP(A105,HOP!A:C,3,0)</f>
        <v>2060347</v>
      </c>
      <c r="G105">
        <f t="shared" si="6"/>
        <v>0</v>
      </c>
      <c r="H105" t="str">
        <f t="shared" si="7"/>
        <v>，2060347</v>
      </c>
      <c r="I105" t="str">
        <f>VLOOKUP(A105,HOP!A:T,20,0)</f>
        <v>直连</v>
      </c>
    </row>
    <row r="106" ht="14.25" hidden="1" customHeight="1" spans="1:9">
      <c r="A106" s="6" t="s">
        <v>766</v>
      </c>
      <c r="B106" s="7" t="s">
        <v>101</v>
      </c>
      <c r="C106" s="7" t="s">
        <v>92</v>
      </c>
      <c r="D106" s="3">
        <v>3528</v>
      </c>
      <c r="E106" t="str">
        <f>VLOOKUP(A106,HOP!A:L,12,0)</f>
        <v>3528.00</v>
      </c>
      <c r="F106" t="str">
        <f>VLOOKUP(A106,HOP!A:C,3,0)</f>
        <v>2064989</v>
      </c>
      <c r="G106">
        <f t="shared" si="6"/>
        <v>0</v>
      </c>
      <c r="H106" t="str">
        <f t="shared" si="7"/>
        <v>，2064989</v>
      </c>
      <c r="I106" t="str">
        <f>VLOOKUP(A106,HOP!A:T,20,0)</f>
        <v>直连</v>
      </c>
    </row>
    <row r="107" ht="14.25" hidden="1" customHeight="1" spans="1:9">
      <c r="A107" s="6" t="s">
        <v>771</v>
      </c>
      <c r="B107" s="7" t="s">
        <v>170</v>
      </c>
      <c r="C107" s="7" t="s">
        <v>92</v>
      </c>
      <c r="D107" s="3">
        <v>318</v>
      </c>
      <c r="E107" t="str">
        <f>VLOOKUP(A107,HOP!A:L,12,0)</f>
        <v>318.00</v>
      </c>
      <c r="F107" t="str">
        <f>VLOOKUP(A107,HOP!A:C,3,0)</f>
        <v>2063213</v>
      </c>
      <c r="G107">
        <f t="shared" si="6"/>
        <v>0</v>
      </c>
      <c r="H107" t="str">
        <f t="shared" si="7"/>
        <v>，2063213</v>
      </c>
      <c r="I107" t="str">
        <f>VLOOKUP(A107,HOP!A:T,20,0)</f>
        <v>直连</v>
      </c>
    </row>
    <row r="108" ht="14.25" hidden="1" customHeight="1" spans="1:9">
      <c r="A108" s="6" t="s">
        <v>778</v>
      </c>
      <c r="B108" s="7" t="s">
        <v>80</v>
      </c>
      <c r="C108" s="7" t="s">
        <v>92</v>
      </c>
      <c r="D108" s="3">
        <v>631</v>
      </c>
      <c r="E108" t="str">
        <f>VLOOKUP(A108,HOP!A:L,12,0)</f>
        <v>631.00</v>
      </c>
      <c r="F108" t="str">
        <f>VLOOKUP(A108,HOP!A:C,3,0)</f>
        <v>2066249</v>
      </c>
      <c r="G108">
        <f t="shared" si="6"/>
        <v>0</v>
      </c>
      <c r="H108" t="str">
        <f t="shared" si="7"/>
        <v>，2066249</v>
      </c>
      <c r="I108" t="str">
        <f>VLOOKUP(A108,HOP!A:T,20,0)</f>
        <v>直连</v>
      </c>
    </row>
    <row r="109" ht="14.25" hidden="1" customHeight="1" spans="1:9">
      <c r="A109" s="6" t="s">
        <v>786</v>
      </c>
      <c r="B109" s="7" t="s">
        <v>80</v>
      </c>
      <c r="C109" s="7" t="s">
        <v>92</v>
      </c>
      <c r="D109" s="3">
        <v>306</v>
      </c>
      <c r="E109" t="str">
        <f>VLOOKUP(A109,HOP!A:L,12,0)</f>
        <v>306.00</v>
      </c>
      <c r="F109" t="str">
        <f>VLOOKUP(A109,HOP!A:C,3,0)</f>
        <v>2065988</v>
      </c>
      <c r="G109">
        <f t="shared" si="6"/>
        <v>0</v>
      </c>
      <c r="H109" t="str">
        <f t="shared" si="7"/>
        <v>，2065988</v>
      </c>
      <c r="I109" t="str">
        <f>VLOOKUP(A109,HOP!A:T,20,0)</f>
        <v>直连</v>
      </c>
    </row>
    <row r="110" ht="14.25" hidden="1" customHeight="1" spans="1:9">
      <c r="A110" s="6" t="s">
        <v>792</v>
      </c>
      <c r="B110" s="7" t="s">
        <v>80</v>
      </c>
      <c r="C110" s="7" t="s">
        <v>92</v>
      </c>
      <c r="D110" s="3">
        <v>253</v>
      </c>
      <c r="E110" t="str">
        <f>VLOOKUP(A110,HOP!A:L,12,0)</f>
        <v>253.00</v>
      </c>
      <c r="F110" t="str">
        <f>VLOOKUP(A110,HOP!A:C,3,0)</f>
        <v>2057274</v>
      </c>
      <c r="G110">
        <f t="shared" si="6"/>
        <v>0</v>
      </c>
      <c r="H110" t="str">
        <f t="shared" si="7"/>
        <v>，2057274</v>
      </c>
      <c r="I110" t="str">
        <f>VLOOKUP(A110,HOP!A:T,20,0)</f>
        <v>直连</v>
      </c>
    </row>
    <row r="111" ht="14.25" hidden="1" customHeight="1" spans="1:9">
      <c r="A111" s="6" t="s">
        <v>799</v>
      </c>
      <c r="B111" s="7" t="s">
        <v>80</v>
      </c>
      <c r="C111" s="7" t="s">
        <v>92</v>
      </c>
      <c r="D111" s="3">
        <v>82</v>
      </c>
      <c r="E111" t="str">
        <f>VLOOKUP(A111,HOP!A:L,12,0)</f>
        <v>82.00</v>
      </c>
      <c r="F111" t="str">
        <f>VLOOKUP(A111,HOP!A:C,3,0)</f>
        <v>2064585</v>
      </c>
      <c r="G111">
        <f t="shared" si="6"/>
        <v>0</v>
      </c>
      <c r="H111" t="str">
        <f t="shared" si="7"/>
        <v>，2064585</v>
      </c>
      <c r="I111" t="str">
        <f>VLOOKUP(A111,HOP!A:T,20,0)</f>
        <v>直连</v>
      </c>
    </row>
    <row r="112" ht="14.25" hidden="1" customHeight="1" spans="1:9">
      <c r="A112" s="6" t="s">
        <v>805</v>
      </c>
      <c r="B112" s="7" t="s">
        <v>80</v>
      </c>
      <c r="C112" s="7" t="s">
        <v>92</v>
      </c>
      <c r="D112" s="3">
        <v>154</v>
      </c>
      <c r="E112" t="str">
        <f>VLOOKUP(A112,HOP!A:L,12,0)</f>
        <v>154.00</v>
      </c>
      <c r="F112" t="str">
        <f>VLOOKUP(A112,HOP!A:C,3,0)</f>
        <v>2065997</v>
      </c>
      <c r="G112">
        <f t="shared" si="6"/>
        <v>0</v>
      </c>
      <c r="H112" t="str">
        <f t="shared" si="7"/>
        <v>，2065997</v>
      </c>
      <c r="I112" t="str">
        <f>VLOOKUP(A112,HOP!A:T,20,0)</f>
        <v>直连</v>
      </c>
    </row>
    <row r="113" ht="14.25" hidden="1" customHeight="1" spans="1:9">
      <c r="A113" s="6" t="s">
        <v>812</v>
      </c>
      <c r="B113" s="7" t="s">
        <v>80</v>
      </c>
      <c r="C113" s="7" t="s">
        <v>92</v>
      </c>
      <c r="D113" s="3">
        <v>174</v>
      </c>
      <c r="E113" t="str">
        <f>VLOOKUP(A113,HOP!A:L,12,0)</f>
        <v>174.00</v>
      </c>
      <c r="F113" t="str">
        <f>VLOOKUP(A113,HOP!A:C,3,0)</f>
        <v>2065956</v>
      </c>
      <c r="G113">
        <f t="shared" si="6"/>
        <v>0</v>
      </c>
      <c r="H113" t="str">
        <f t="shared" si="7"/>
        <v>，2065956</v>
      </c>
      <c r="I113" t="str">
        <f>VLOOKUP(A113,HOP!A:T,20,0)</f>
        <v>直连</v>
      </c>
    </row>
    <row r="114" ht="14.25" hidden="1" customHeight="1" spans="1:9">
      <c r="A114" s="6" t="s">
        <v>816</v>
      </c>
      <c r="B114" s="7" t="s">
        <v>80</v>
      </c>
      <c r="C114" s="7" t="s">
        <v>92</v>
      </c>
      <c r="D114" s="3">
        <v>524</v>
      </c>
      <c r="E114" t="str">
        <f>VLOOKUP(A114,HOP!A:L,12,0)</f>
        <v>524.00</v>
      </c>
      <c r="F114" t="str">
        <f>VLOOKUP(A114,HOP!A:C,3,0)</f>
        <v>2064909</v>
      </c>
      <c r="G114">
        <f t="shared" si="6"/>
        <v>0</v>
      </c>
      <c r="H114" t="str">
        <f t="shared" si="7"/>
        <v>，2064909</v>
      </c>
      <c r="I114" t="str">
        <f>VLOOKUP(A114,HOP!A:T,20,0)</f>
        <v>直连</v>
      </c>
    </row>
    <row r="115" ht="14.25" hidden="1" customHeight="1" spans="1:9">
      <c r="A115" s="6" t="s">
        <v>824</v>
      </c>
      <c r="B115" s="7" t="s">
        <v>80</v>
      </c>
      <c r="C115" s="7" t="s">
        <v>92</v>
      </c>
      <c r="D115" s="3">
        <v>106</v>
      </c>
      <c r="E115" t="str">
        <f>VLOOKUP(A115,HOP!A:L,12,0)</f>
        <v>106.00</v>
      </c>
      <c r="F115" t="str">
        <f>VLOOKUP(A115,HOP!A:C,3,0)</f>
        <v>2066192</v>
      </c>
      <c r="G115">
        <f t="shared" si="6"/>
        <v>0</v>
      </c>
      <c r="H115" t="str">
        <f t="shared" si="7"/>
        <v>，2066192</v>
      </c>
      <c r="I115" t="str">
        <f>VLOOKUP(A115,HOP!A:T,20,0)</f>
        <v>直连</v>
      </c>
    </row>
    <row r="116" ht="14.25" hidden="1" customHeight="1" spans="1:9">
      <c r="A116" s="6" t="s">
        <v>830</v>
      </c>
      <c r="B116" s="7" t="s">
        <v>80</v>
      </c>
      <c r="C116" s="7" t="s">
        <v>92</v>
      </c>
      <c r="D116" s="3">
        <v>382</v>
      </c>
      <c r="E116" t="str">
        <f>VLOOKUP(A116,HOP!A:L,12,0)</f>
        <v>382.00</v>
      </c>
      <c r="F116" t="str">
        <f>VLOOKUP(A116,HOP!A:C,3,0)</f>
        <v>2066415</v>
      </c>
      <c r="G116">
        <f t="shared" si="6"/>
        <v>0</v>
      </c>
      <c r="H116" t="str">
        <f t="shared" si="7"/>
        <v>，2066415</v>
      </c>
      <c r="I116" t="str">
        <f>VLOOKUP(A116,HOP!A:T,20,0)</f>
        <v>直连</v>
      </c>
    </row>
    <row r="117" ht="14.25" hidden="1" customHeight="1" spans="1:9">
      <c r="A117" s="6" t="s">
        <v>837</v>
      </c>
      <c r="B117" s="7" t="s">
        <v>80</v>
      </c>
      <c r="C117" s="7" t="s">
        <v>92</v>
      </c>
      <c r="D117" s="3">
        <v>134</v>
      </c>
      <c r="E117" t="str">
        <f>VLOOKUP(A117,HOP!A:L,12,0)</f>
        <v>134.00</v>
      </c>
      <c r="F117" t="str">
        <f>VLOOKUP(A117,HOP!A:C,3,0)</f>
        <v>2066186</v>
      </c>
      <c r="G117">
        <f t="shared" si="6"/>
        <v>0</v>
      </c>
      <c r="H117" t="str">
        <f t="shared" si="7"/>
        <v>，2066186</v>
      </c>
      <c r="I117" t="str">
        <f>VLOOKUP(A117,HOP!A:T,20,0)</f>
        <v>直连</v>
      </c>
    </row>
    <row r="118" ht="14.25" hidden="1" customHeight="1" spans="1:9">
      <c r="A118" s="6" t="s">
        <v>841</v>
      </c>
      <c r="B118" s="7" t="s">
        <v>80</v>
      </c>
      <c r="C118" s="7" t="s">
        <v>92</v>
      </c>
      <c r="D118" s="3">
        <v>227</v>
      </c>
      <c r="E118" t="str">
        <f>VLOOKUP(A118,HOP!A:L,12,0)</f>
        <v>227.00</v>
      </c>
      <c r="F118" t="str">
        <f>VLOOKUP(A118,HOP!A:C,3,0)</f>
        <v>2066276</v>
      </c>
      <c r="G118">
        <f t="shared" si="6"/>
        <v>0</v>
      </c>
      <c r="H118" t="str">
        <f t="shared" si="7"/>
        <v>，2066276</v>
      </c>
      <c r="I118" t="str">
        <f>VLOOKUP(A118,HOP!A:T,20,0)</f>
        <v>直连</v>
      </c>
    </row>
    <row r="119" ht="14.25" hidden="1" customHeight="1" spans="1:9">
      <c r="A119" s="6" t="s">
        <v>846</v>
      </c>
      <c r="B119" s="7" t="s">
        <v>80</v>
      </c>
      <c r="C119" s="7" t="s">
        <v>92</v>
      </c>
      <c r="D119" s="3">
        <v>227</v>
      </c>
      <c r="E119" t="str">
        <f>VLOOKUP(A119,HOP!A:L,12,0)</f>
        <v>227.00</v>
      </c>
      <c r="F119" t="str">
        <f>VLOOKUP(A119,HOP!A:C,3,0)</f>
        <v>2066083</v>
      </c>
      <c r="G119">
        <f t="shared" si="6"/>
        <v>0</v>
      </c>
      <c r="H119" t="str">
        <f t="shared" si="7"/>
        <v>，2066083</v>
      </c>
      <c r="I119" t="str">
        <f>VLOOKUP(A119,HOP!A:T,20,0)</f>
        <v>直连</v>
      </c>
    </row>
    <row r="120" ht="14.25" hidden="1" customHeight="1" spans="1:9">
      <c r="A120" s="6" t="s">
        <v>850</v>
      </c>
      <c r="B120" s="7" t="s">
        <v>80</v>
      </c>
      <c r="C120" s="7" t="s">
        <v>92</v>
      </c>
      <c r="D120" s="3">
        <v>153</v>
      </c>
      <c r="E120" t="str">
        <f>VLOOKUP(A120,HOP!A:L,12,0)</f>
        <v>153.00</v>
      </c>
      <c r="F120" t="str">
        <f>VLOOKUP(A120,HOP!A:C,3,0)</f>
        <v>2046498</v>
      </c>
      <c r="G120">
        <f t="shared" si="6"/>
        <v>0</v>
      </c>
      <c r="H120" t="str">
        <f t="shared" si="7"/>
        <v>，2046498</v>
      </c>
      <c r="I120" t="str">
        <f>VLOOKUP(A120,HOP!A:T,20,0)</f>
        <v>直连</v>
      </c>
    </row>
    <row r="121" ht="14.25" hidden="1" customHeight="1" spans="1:9">
      <c r="A121" s="6" t="s">
        <v>857</v>
      </c>
      <c r="B121" s="7" t="s">
        <v>80</v>
      </c>
      <c r="C121" s="7" t="s">
        <v>92</v>
      </c>
      <c r="D121" s="3">
        <v>243</v>
      </c>
      <c r="E121" t="str">
        <f>VLOOKUP(A121,HOP!A:L,12,0)</f>
        <v>243.00</v>
      </c>
      <c r="F121" t="str">
        <f>VLOOKUP(A121,HOP!A:C,3,0)</f>
        <v>2056954</v>
      </c>
      <c r="G121">
        <f t="shared" si="6"/>
        <v>0</v>
      </c>
      <c r="H121" t="str">
        <f t="shared" si="7"/>
        <v>，2056954</v>
      </c>
      <c r="I121" t="str">
        <f>VLOOKUP(A121,HOP!A:T,20,0)</f>
        <v>直连</v>
      </c>
    </row>
    <row r="122" ht="14.25" hidden="1" customHeight="1" spans="1:9">
      <c r="A122" s="6" t="s">
        <v>863</v>
      </c>
      <c r="B122" s="7" t="s">
        <v>80</v>
      </c>
      <c r="C122" s="7" t="s">
        <v>92</v>
      </c>
      <c r="D122" s="3">
        <v>433</v>
      </c>
      <c r="E122" t="str">
        <f>VLOOKUP(A122,HOP!A:L,12,0)</f>
        <v>433.00</v>
      </c>
      <c r="F122" t="str">
        <f>VLOOKUP(A122,HOP!A:C,3,0)</f>
        <v>2054972</v>
      </c>
      <c r="G122">
        <f t="shared" si="6"/>
        <v>0</v>
      </c>
      <c r="H122" t="str">
        <f t="shared" si="7"/>
        <v>，2054972</v>
      </c>
      <c r="I122" t="str">
        <f>VLOOKUP(A122,HOP!A:T,20,0)</f>
        <v>直连</v>
      </c>
    </row>
    <row r="123" ht="14.25" hidden="1" customHeight="1" spans="1:9">
      <c r="A123" s="6" t="s">
        <v>871</v>
      </c>
      <c r="B123" s="7" t="s">
        <v>161</v>
      </c>
      <c r="C123" s="7" t="s">
        <v>92</v>
      </c>
      <c r="D123" s="3">
        <v>588</v>
      </c>
      <c r="E123" t="str">
        <f>VLOOKUP(A123,HOP!A:L,12,0)</f>
        <v>588.00</v>
      </c>
      <c r="F123" t="str">
        <f>VLOOKUP(A123,HOP!A:C,3,0)</f>
        <v>2051959</v>
      </c>
      <c r="G123">
        <f t="shared" si="6"/>
        <v>0</v>
      </c>
      <c r="H123" t="str">
        <f t="shared" si="7"/>
        <v>，2051959</v>
      </c>
      <c r="I123" t="str">
        <f>VLOOKUP(A123,HOP!A:T,20,0)</f>
        <v>直连</v>
      </c>
    </row>
    <row r="124" ht="14.25" hidden="1" customHeight="1" spans="1:9">
      <c r="A124" s="6" t="s">
        <v>879</v>
      </c>
      <c r="B124" s="7" t="s">
        <v>101</v>
      </c>
      <c r="C124" s="7" t="s">
        <v>92</v>
      </c>
      <c r="D124" s="3">
        <v>550</v>
      </c>
      <c r="E124" t="str">
        <f>VLOOKUP(A124,HOP!A:L,12,0)</f>
        <v>550.00</v>
      </c>
      <c r="F124" t="str">
        <f>VLOOKUP(A124,HOP!A:C,3,0)</f>
        <v>2059382</v>
      </c>
      <c r="G124">
        <f t="shared" si="6"/>
        <v>0</v>
      </c>
      <c r="H124" t="str">
        <f t="shared" si="7"/>
        <v>，2059382</v>
      </c>
      <c r="I124" t="str">
        <f>VLOOKUP(A124,HOP!A:T,20,0)</f>
        <v>直连</v>
      </c>
    </row>
    <row r="125" ht="14.25" hidden="1" customHeight="1" spans="1:9">
      <c r="A125" s="6" t="s">
        <v>886</v>
      </c>
      <c r="B125" s="7" t="s">
        <v>80</v>
      </c>
      <c r="C125" s="7" t="s">
        <v>92</v>
      </c>
      <c r="D125" s="3">
        <v>379</v>
      </c>
      <c r="E125" t="str">
        <f>VLOOKUP(A125,HOP!A:L,12,0)</f>
        <v>379.00</v>
      </c>
      <c r="F125" t="str">
        <f>VLOOKUP(A125,HOP!A:C,3,0)</f>
        <v>2062501</v>
      </c>
      <c r="G125">
        <f t="shared" si="6"/>
        <v>0</v>
      </c>
      <c r="H125" t="str">
        <f t="shared" si="7"/>
        <v>，2062501</v>
      </c>
      <c r="I125" t="str">
        <f>VLOOKUP(A125,HOP!A:T,20,0)</f>
        <v>直连</v>
      </c>
    </row>
    <row r="126" ht="14.25" hidden="1" customHeight="1" spans="1:9">
      <c r="A126" s="6" t="s">
        <v>894</v>
      </c>
      <c r="B126" s="7" t="s">
        <v>101</v>
      </c>
      <c r="C126" s="7" t="s">
        <v>92</v>
      </c>
      <c r="D126" s="3">
        <v>644</v>
      </c>
      <c r="E126" t="str">
        <f>VLOOKUP(A126,HOP!A:L,12,0)</f>
        <v>644.00</v>
      </c>
      <c r="F126" t="str">
        <f>VLOOKUP(A126,HOP!A:C,3,0)</f>
        <v>2063092</v>
      </c>
      <c r="G126">
        <f t="shared" si="6"/>
        <v>0</v>
      </c>
      <c r="H126" t="str">
        <f t="shared" si="7"/>
        <v>，2063092</v>
      </c>
      <c r="I126" t="str">
        <f>VLOOKUP(A126,HOP!A:T,20,0)</f>
        <v>直连</v>
      </c>
    </row>
    <row r="127" ht="14.25" hidden="1" customHeight="1" spans="1:9">
      <c r="A127" s="6" t="s">
        <v>900</v>
      </c>
      <c r="B127" s="7" t="s">
        <v>101</v>
      </c>
      <c r="C127" s="7" t="s">
        <v>92</v>
      </c>
      <c r="D127" s="3">
        <v>354</v>
      </c>
      <c r="E127" t="str">
        <f>VLOOKUP(A127,HOP!A:L,12,0)</f>
        <v>354.00</v>
      </c>
      <c r="F127" t="str">
        <f>VLOOKUP(A127,HOP!A:C,3,0)</f>
        <v>2064176</v>
      </c>
      <c r="G127">
        <f t="shared" si="6"/>
        <v>0</v>
      </c>
      <c r="H127" t="str">
        <f t="shared" si="7"/>
        <v>，2064176</v>
      </c>
      <c r="I127" t="str">
        <f>VLOOKUP(A127,HOP!A:T,20,0)</f>
        <v>直连</v>
      </c>
    </row>
    <row r="128" ht="14.25" hidden="1" customHeight="1" spans="1:9">
      <c r="A128" s="6" t="s">
        <v>905</v>
      </c>
      <c r="B128" s="7" t="s">
        <v>170</v>
      </c>
      <c r="C128" s="7" t="s">
        <v>92</v>
      </c>
      <c r="D128" s="3">
        <v>927</v>
      </c>
      <c r="E128" t="str">
        <f>VLOOKUP(A128,HOP!A:L,12,0)</f>
        <v>927.00</v>
      </c>
      <c r="F128" t="str">
        <f>VLOOKUP(A128,HOP!A:C,3,0)</f>
        <v>2045706</v>
      </c>
      <c r="G128">
        <f t="shared" si="6"/>
        <v>0</v>
      </c>
      <c r="H128" t="str">
        <f t="shared" si="7"/>
        <v>，2045706</v>
      </c>
      <c r="I128" t="str">
        <f>VLOOKUP(A128,HOP!A:T,20,0)</f>
        <v>直连</v>
      </c>
    </row>
    <row r="129" ht="14.25" hidden="1" customHeight="1" spans="1:9">
      <c r="A129" s="6" t="s">
        <v>912</v>
      </c>
      <c r="B129" s="7" t="s">
        <v>101</v>
      </c>
      <c r="C129" s="7" t="s">
        <v>92</v>
      </c>
      <c r="D129" s="3">
        <v>512</v>
      </c>
      <c r="E129" t="str">
        <f>VLOOKUP(A129,HOP!A:L,12,0)</f>
        <v>512.00</v>
      </c>
      <c r="F129" t="str">
        <f>VLOOKUP(A129,HOP!A:C,3,0)</f>
        <v>2064791</v>
      </c>
      <c r="G129">
        <f t="shared" si="6"/>
        <v>0</v>
      </c>
      <c r="H129" t="str">
        <f t="shared" si="7"/>
        <v>，2064791</v>
      </c>
      <c r="I129" t="str">
        <f>VLOOKUP(A129,HOP!A:T,20,0)</f>
        <v>直连</v>
      </c>
    </row>
    <row r="130" ht="14.25" hidden="1" customHeight="1" spans="1:9">
      <c r="A130" s="6" t="s">
        <v>917</v>
      </c>
      <c r="B130" s="7" t="s">
        <v>80</v>
      </c>
      <c r="C130" s="7" t="s">
        <v>92</v>
      </c>
      <c r="D130" s="3">
        <v>208</v>
      </c>
      <c r="E130" t="str">
        <f>VLOOKUP(A130,HOP!A:L,12,0)</f>
        <v>208.00</v>
      </c>
      <c r="F130" t="str">
        <f>VLOOKUP(A130,HOP!A:C,3,0)</f>
        <v>2065286</v>
      </c>
      <c r="G130">
        <f t="shared" si="6"/>
        <v>0</v>
      </c>
      <c r="H130" t="str">
        <f t="shared" si="7"/>
        <v>，2065286</v>
      </c>
      <c r="I130" t="str">
        <f>VLOOKUP(A130,HOP!A:T,20,0)</f>
        <v>直连</v>
      </c>
    </row>
    <row r="131" ht="14.25" hidden="1" customHeight="1" spans="1:9">
      <c r="A131" s="6" t="s">
        <v>923</v>
      </c>
      <c r="B131" s="7" t="s">
        <v>80</v>
      </c>
      <c r="C131" s="7" t="s">
        <v>92</v>
      </c>
      <c r="D131" s="3">
        <v>400</v>
      </c>
      <c r="E131" t="str">
        <f>VLOOKUP(A131,HOP!A:L,12,0)</f>
        <v>400.00</v>
      </c>
      <c r="F131" t="str">
        <f>VLOOKUP(A131,HOP!A:C,3,0)</f>
        <v>2065392</v>
      </c>
      <c r="G131">
        <f t="shared" ref="G131:G162" si="8">D131-E131</f>
        <v>0</v>
      </c>
      <c r="H131" t="str">
        <f t="shared" ref="H131:H162" si="9">$H$1&amp;F131</f>
        <v>，2065392</v>
      </c>
      <c r="I131" t="str">
        <f>VLOOKUP(A131,HOP!A:T,20,0)</f>
        <v>直连</v>
      </c>
    </row>
    <row r="132" ht="14.25" hidden="1" customHeight="1" spans="1:9">
      <c r="A132" s="6" t="s">
        <v>925</v>
      </c>
      <c r="B132" s="7" t="s">
        <v>80</v>
      </c>
      <c r="C132" s="7" t="s">
        <v>92</v>
      </c>
      <c r="D132" s="3">
        <v>496</v>
      </c>
      <c r="E132" t="str">
        <f>VLOOKUP(A132,HOP!A:L,12,0)</f>
        <v>496.00</v>
      </c>
      <c r="F132" t="str">
        <f>VLOOKUP(A132,HOP!A:C,3,0)</f>
        <v>2044304</v>
      </c>
      <c r="G132">
        <f t="shared" si="8"/>
        <v>0</v>
      </c>
      <c r="H132" t="str">
        <f t="shared" si="9"/>
        <v>，2044304</v>
      </c>
      <c r="I132" t="str">
        <f>VLOOKUP(A132,HOP!A:T,20,0)</f>
        <v>直连</v>
      </c>
    </row>
    <row r="133" ht="14.25" hidden="1" customHeight="1" spans="1:9">
      <c r="A133" s="6" t="s">
        <v>933</v>
      </c>
      <c r="B133" s="7" t="s">
        <v>80</v>
      </c>
      <c r="C133" s="7" t="s">
        <v>92</v>
      </c>
      <c r="D133" s="3">
        <v>160</v>
      </c>
      <c r="E133" t="str">
        <f>VLOOKUP(A133,HOP!A:L,12,0)</f>
        <v>160.00</v>
      </c>
      <c r="F133" t="str">
        <f>VLOOKUP(A133,HOP!A:C,3,0)</f>
        <v>2065696</v>
      </c>
      <c r="G133">
        <f t="shared" si="8"/>
        <v>0</v>
      </c>
      <c r="H133" t="str">
        <f t="shared" si="9"/>
        <v>，2065696</v>
      </c>
      <c r="I133" t="str">
        <f>VLOOKUP(A133,HOP!A:T,20,0)</f>
        <v>直连</v>
      </c>
    </row>
    <row r="134" ht="14.25" hidden="1" customHeight="1" spans="1:9">
      <c r="A134" s="6" t="s">
        <v>938</v>
      </c>
      <c r="B134" s="7" t="s">
        <v>101</v>
      </c>
      <c r="C134" s="7" t="s">
        <v>92</v>
      </c>
      <c r="D134" s="3">
        <v>310</v>
      </c>
      <c r="E134" t="str">
        <f>VLOOKUP(A134,HOP!A:L,12,0)</f>
        <v>310.00</v>
      </c>
      <c r="F134" t="str">
        <f>VLOOKUP(A134,HOP!A:C,3,0)</f>
        <v>2065417</v>
      </c>
      <c r="G134">
        <f t="shared" si="8"/>
        <v>0</v>
      </c>
      <c r="H134" t="str">
        <f t="shared" si="9"/>
        <v>，2065417</v>
      </c>
      <c r="I134" t="str">
        <f>VLOOKUP(A134,HOP!A:T,20,0)</f>
        <v>直连</v>
      </c>
    </row>
    <row r="135" ht="14.25" hidden="1" customHeight="1" spans="1:9">
      <c r="A135" s="6" t="s">
        <v>944</v>
      </c>
      <c r="B135" s="7" t="s">
        <v>80</v>
      </c>
      <c r="C135" s="7" t="s">
        <v>92</v>
      </c>
      <c r="D135" s="3">
        <v>131</v>
      </c>
      <c r="E135" t="str">
        <f>VLOOKUP(A135,HOP!A:L,12,0)</f>
        <v>131.00</v>
      </c>
      <c r="F135" t="str">
        <f>VLOOKUP(A135,HOP!A:C,3,0)</f>
        <v>2066280</v>
      </c>
      <c r="G135">
        <f t="shared" si="8"/>
        <v>0</v>
      </c>
      <c r="H135" t="str">
        <f t="shared" si="9"/>
        <v>，2066280</v>
      </c>
      <c r="I135" t="str">
        <f>VLOOKUP(A135,HOP!A:T,20,0)</f>
        <v>直连</v>
      </c>
    </row>
    <row r="136" ht="14.25" hidden="1" customHeight="1" spans="1:9">
      <c r="A136" s="6" t="s">
        <v>946</v>
      </c>
      <c r="B136" s="7" t="s">
        <v>80</v>
      </c>
      <c r="C136" s="7" t="s">
        <v>92</v>
      </c>
      <c r="D136" s="3">
        <v>122</v>
      </c>
      <c r="E136" t="str">
        <f>VLOOKUP(A136,HOP!A:L,12,0)</f>
        <v>122.00</v>
      </c>
      <c r="F136" t="str">
        <f>VLOOKUP(A136,HOP!A:C,3,0)</f>
        <v>2066122</v>
      </c>
      <c r="G136">
        <f t="shared" si="8"/>
        <v>0</v>
      </c>
      <c r="H136" t="str">
        <f t="shared" si="9"/>
        <v>，2066122</v>
      </c>
      <c r="I136" t="str">
        <f>VLOOKUP(A136,HOP!A:T,20,0)</f>
        <v>直连</v>
      </c>
    </row>
    <row r="137" ht="14.25" hidden="1" customHeight="1" spans="1:9">
      <c r="A137" s="6" t="s">
        <v>950</v>
      </c>
      <c r="B137" s="7" t="s">
        <v>80</v>
      </c>
      <c r="C137" s="7" t="s">
        <v>92</v>
      </c>
      <c r="D137" s="3">
        <v>120</v>
      </c>
      <c r="E137" t="str">
        <f>VLOOKUP(A137,HOP!A:L,12,0)</f>
        <v>120.00</v>
      </c>
      <c r="F137" t="str">
        <f>VLOOKUP(A137,HOP!A:C,3,0)</f>
        <v>2066225</v>
      </c>
      <c r="G137">
        <f t="shared" si="8"/>
        <v>0</v>
      </c>
      <c r="H137" t="str">
        <f t="shared" si="9"/>
        <v>，2066225</v>
      </c>
      <c r="I137" t="str">
        <f>VLOOKUP(A137,HOP!A:T,20,0)</f>
        <v>直连</v>
      </c>
    </row>
    <row r="138" ht="14.25" hidden="1" customHeight="1" spans="1:9">
      <c r="A138" s="6" t="s">
        <v>955</v>
      </c>
      <c r="B138" s="7" t="s">
        <v>80</v>
      </c>
      <c r="C138" s="7" t="s">
        <v>92</v>
      </c>
      <c r="D138" s="3">
        <v>187</v>
      </c>
      <c r="E138" t="str">
        <f>VLOOKUP(A138,HOP!A:L,12,0)</f>
        <v>187.00</v>
      </c>
      <c r="F138" t="str">
        <f>VLOOKUP(A138,HOP!A:C,3,0)</f>
        <v>2066070</v>
      </c>
      <c r="G138">
        <f t="shared" si="8"/>
        <v>0</v>
      </c>
      <c r="H138" t="str">
        <f t="shared" si="9"/>
        <v>，2066070</v>
      </c>
      <c r="I138" t="str">
        <f>VLOOKUP(A138,HOP!A:T,20,0)</f>
        <v>直连</v>
      </c>
    </row>
    <row r="139" ht="14.25" hidden="1" customHeight="1" spans="1:9">
      <c r="A139" s="6" t="s">
        <v>957</v>
      </c>
      <c r="B139" s="7" t="s">
        <v>80</v>
      </c>
      <c r="C139" s="7" t="s">
        <v>92</v>
      </c>
      <c r="D139" s="3">
        <v>119</v>
      </c>
      <c r="E139" t="str">
        <f>VLOOKUP(A139,HOP!A:L,12,0)</f>
        <v>119.00</v>
      </c>
      <c r="F139" t="str">
        <f>VLOOKUP(A139,HOP!A:C,3,0)</f>
        <v>2066418</v>
      </c>
      <c r="G139">
        <f t="shared" si="8"/>
        <v>0</v>
      </c>
      <c r="H139" t="str">
        <f t="shared" si="9"/>
        <v>，2066418</v>
      </c>
      <c r="I139" t="str">
        <f>VLOOKUP(A139,HOP!A:T,20,0)</f>
        <v>直连</v>
      </c>
    </row>
    <row r="140" ht="14.25" hidden="1" customHeight="1" spans="1:9">
      <c r="A140" s="6" t="s">
        <v>963</v>
      </c>
      <c r="B140" s="7" t="s">
        <v>101</v>
      </c>
      <c r="C140" s="7" t="s">
        <v>92</v>
      </c>
      <c r="D140" s="3">
        <v>1054</v>
      </c>
      <c r="E140" t="str">
        <f>VLOOKUP(A140,HOP!A:L,12,0)</f>
        <v>1054.00</v>
      </c>
      <c r="F140" t="str">
        <f>VLOOKUP(A140,HOP!A:C,3,0)</f>
        <v>2039270</v>
      </c>
      <c r="G140">
        <f t="shared" si="8"/>
        <v>0</v>
      </c>
      <c r="H140" t="str">
        <f t="shared" si="9"/>
        <v>，2039270</v>
      </c>
      <c r="I140" t="str">
        <f>VLOOKUP(A140,HOP!A:T,20,0)</f>
        <v>直连</v>
      </c>
    </row>
    <row r="141" ht="14.25" hidden="1" customHeight="1" spans="1:9">
      <c r="A141" s="6" t="s">
        <v>970</v>
      </c>
      <c r="B141" s="7" t="s">
        <v>80</v>
      </c>
      <c r="C141" s="7" t="s">
        <v>92</v>
      </c>
      <c r="D141" s="3">
        <v>110</v>
      </c>
      <c r="E141" t="str">
        <f>VLOOKUP(A141,HOP!A:L,12,0)</f>
        <v>110.00</v>
      </c>
      <c r="F141" t="str">
        <f>VLOOKUP(A141,HOP!A:C,3,0)</f>
        <v>2045031</v>
      </c>
      <c r="G141">
        <f t="shared" si="8"/>
        <v>0</v>
      </c>
      <c r="H141" t="str">
        <f t="shared" si="9"/>
        <v>，2045031</v>
      </c>
      <c r="I141" t="str">
        <f>VLOOKUP(A141,HOP!A:T,20,0)</f>
        <v>直连</v>
      </c>
    </row>
    <row r="142" ht="14.25" hidden="1" customHeight="1" spans="1:9">
      <c r="A142" s="6" t="s">
        <v>975</v>
      </c>
      <c r="B142" s="7" t="s">
        <v>80</v>
      </c>
      <c r="C142" s="7" t="s">
        <v>92</v>
      </c>
      <c r="D142" s="3">
        <v>140</v>
      </c>
      <c r="E142" t="str">
        <f>VLOOKUP(A142,HOP!A:L,12,0)</f>
        <v>140.00</v>
      </c>
      <c r="F142" t="str">
        <f>VLOOKUP(A142,HOP!A:C,3,0)</f>
        <v>2059712</v>
      </c>
      <c r="G142">
        <f t="shared" si="8"/>
        <v>0</v>
      </c>
      <c r="H142" t="str">
        <f t="shared" si="9"/>
        <v>，2059712</v>
      </c>
      <c r="I142" t="str">
        <f>VLOOKUP(A142,HOP!A:T,20,0)</f>
        <v>直连</v>
      </c>
    </row>
    <row r="143" ht="14.25" hidden="1" customHeight="1" spans="1:9">
      <c r="A143" s="6" t="s">
        <v>977</v>
      </c>
      <c r="B143" s="7" t="s">
        <v>80</v>
      </c>
      <c r="C143" s="7" t="s">
        <v>92</v>
      </c>
      <c r="D143" s="3">
        <v>165</v>
      </c>
      <c r="E143" t="str">
        <f>VLOOKUP(A143,HOP!A:L,12,0)</f>
        <v>165.00</v>
      </c>
      <c r="F143" t="str">
        <f>VLOOKUP(A143,HOP!A:C,3,0)</f>
        <v>2059445</v>
      </c>
      <c r="G143">
        <f t="shared" si="8"/>
        <v>0</v>
      </c>
      <c r="H143" t="str">
        <f t="shared" si="9"/>
        <v>，2059445</v>
      </c>
      <c r="I143" t="str">
        <f>VLOOKUP(A143,HOP!A:T,20,0)</f>
        <v>直连</v>
      </c>
    </row>
    <row r="144" ht="14.25" hidden="1" customHeight="1" spans="1:9">
      <c r="A144" s="6" t="s">
        <v>984</v>
      </c>
      <c r="B144" s="7" t="s">
        <v>80</v>
      </c>
      <c r="C144" s="7" t="s">
        <v>92</v>
      </c>
      <c r="D144" s="3">
        <v>287</v>
      </c>
      <c r="E144" t="str">
        <f>VLOOKUP(A144,HOP!A:L,12,0)</f>
        <v>287.00</v>
      </c>
      <c r="F144" t="str">
        <f>VLOOKUP(A144,HOP!A:C,3,0)</f>
        <v>2065425</v>
      </c>
      <c r="G144">
        <f t="shared" si="8"/>
        <v>0</v>
      </c>
      <c r="H144" t="str">
        <f t="shared" si="9"/>
        <v>，2065425</v>
      </c>
      <c r="I144" t="str">
        <f>VLOOKUP(A144,HOP!A:T,20,0)</f>
        <v>直连</v>
      </c>
    </row>
    <row r="145" ht="14.25" hidden="1" customHeight="1" spans="1:9">
      <c r="A145" s="6" t="s">
        <v>992</v>
      </c>
      <c r="B145" s="7" t="s">
        <v>80</v>
      </c>
      <c r="C145" s="7" t="s">
        <v>92</v>
      </c>
      <c r="D145" s="3">
        <v>92</v>
      </c>
      <c r="E145" t="str">
        <f>VLOOKUP(A145,HOP!A:L,12,0)</f>
        <v>92.00</v>
      </c>
      <c r="F145" t="str">
        <f>VLOOKUP(A145,HOP!A:C,3,0)</f>
        <v>2063434</v>
      </c>
      <c r="G145">
        <f t="shared" si="8"/>
        <v>0</v>
      </c>
      <c r="H145" t="str">
        <f t="shared" si="9"/>
        <v>，2063434</v>
      </c>
      <c r="I145" t="str">
        <f>VLOOKUP(A145,HOP!A:T,20,0)</f>
        <v>直连</v>
      </c>
    </row>
    <row r="146" ht="14.25" hidden="1" customHeight="1" spans="1:9">
      <c r="A146" s="6" t="s">
        <v>998</v>
      </c>
      <c r="B146" s="7" t="s">
        <v>80</v>
      </c>
      <c r="C146" s="7" t="s">
        <v>92</v>
      </c>
      <c r="D146" s="3">
        <v>158</v>
      </c>
      <c r="E146" t="str">
        <f>VLOOKUP(A146,HOP!A:L,12,0)</f>
        <v>158.00</v>
      </c>
      <c r="F146" t="str">
        <f>VLOOKUP(A146,HOP!A:C,3,0)</f>
        <v>2064261</v>
      </c>
      <c r="G146">
        <f t="shared" si="8"/>
        <v>0</v>
      </c>
      <c r="H146" t="str">
        <f t="shared" si="9"/>
        <v>，2064261</v>
      </c>
      <c r="I146" t="str">
        <f>VLOOKUP(A146,HOP!A:T,20,0)</f>
        <v>直连</v>
      </c>
    </row>
    <row r="147" ht="14.25" customHeight="1" spans="1:10">
      <c r="A147" s="45" t="s">
        <v>1003</v>
      </c>
      <c r="B147" s="7" t="s">
        <v>170</v>
      </c>
      <c r="C147" s="7" t="s">
        <v>92</v>
      </c>
      <c r="D147" s="3">
        <v>969</v>
      </c>
      <c r="E147" t="str">
        <f>VLOOKUP(A147,HOP!A:L,12,0)</f>
        <v>646.00</v>
      </c>
      <c r="F147" t="str">
        <f>VLOOKUP(A147,HOP!A:C,3,0)</f>
        <v>2063411</v>
      </c>
      <c r="G147">
        <f t="shared" si="8"/>
        <v>323</v>
      </c>
      <c r="H147" t="str">
        <f t="shared" si="9"/>
        <v>，2063411</v>
      </c>
      <c r="I147" t="str">
        <f>VLOOKUP(A147,HOP!A:T,20,0)</f>
        <v>直连</v>
      </c>
      <c r="J147" t="s">
        <v>1125</v>
      </c>
    </row>
    <row r="148" ht="14.25" hidden="1" customHeight="1" spans="1:9">
      <c r="A148" s="6" t="s">
        <v>1010</v>
      </c>
      <c r="B148" s="7" t="s">
        <v>101</v>
      </c>
      <c r="C148" s="7" t="s">
        <v>92</v>
      </c>
      <c r="D148" s="3">
        <v>274</v>
      </c>
      <c r="E148" t="str">
        <f>VLOOKUP(A148,HOP!A:L,12,0)</f>
        <v>274.00</v>
      </c>
      <c r="F148" t="str">
        <f>VLOOKUP(A148,HOP!A:C,3,0)</f>
        <v>2064703</v>
      </c>
      <c r="G148">
        <f t="shared" si="8"/>
        <v>0</v>
      </c>
      <c r="H148" t="str">
        <f t="shared" si="9"/>
        <v>，2064703</v>
      </c>
      <c r="I148" t="str">
        <f>VLOOKUP(A148,HOP!A:T,20,0)</f>
        <v>直连</v>
      </c>
    </row>
    <row r="149" ht="14.25" hidden="1" customHeight="1" spans="1:9">
      <c r="A149" s="6" t="s">
        <v>1016</v>
      </c>
      <c r="B149" s="7" t="s">
        <v>80</v>
      </c>
      <c r="C149" s="7" t="s">
        <v>92</v>
      </c>
      <c r="D149" s="3">
        <v>147</v>
      </c>
      <c r="E149" t="str">
        <f>VLOOKUP(A149,HOP!A:L,12,0)</f>
        <v>147.00</v>
      </c>
      <c r="F149" t="str">
        <f>VLOOKUP(A149,HOP!A:C,3,0)</f>
        <v>2065665</v>
      </c>
      <c r="G149">
        <f t="shared" si="8"/>
        <v>0</v>
      </c>
      <c r="H149" t="str">
        <f t="shared" si="9"/>
        <v>，2065665</v>
      </c>
      <c r="I149" t="str">
        <f>VLOOKUP(A149,HOP!A:T,20,0)</f>
        <v>直连</v>
      </c>
    </row>
    <row r="150" ht="14.25" hidden="1" customHeight="1" spans="1:9">
      <c r="A150" s="6" t="s">
        <v>1020</v>
      </c>
      <c r="B150" s="7" t="s">
        <v>80</v>
      </c>
      <c r="C150" s="7" t="s">
        <v>92</v>
      </c>
      <c r="D150" s="3">
        <v>112</v>
      </c>
      <c r="E150" t="str">
        <f>VLOOKUP(A150,HOP!A:L,12,0)</f>
        <v>112.00</v>
      </c>
      <c r="F150" t="str">
        <f>VLOOKUP(A150,HOP!A:C,3,0)</f>
        <v>2065044</v>
      </c>
      <c r="G150">
        <f t="shared" si="8"/>
        <v>0</v>
      </c>
      <c r="H150" t="str">
        <f t="shared" si="9"/>
        <v>，2065044</v>
      </c>
      <c r="I150" t="str">
        <f>VLOOKUP(A150,HOP!A:T,20,0)</f>
        <v>直连</v>
      </c>
    </row>
    <row r="151" ht="14.25" hidden="1" customHeight="1" spans="1:9">
      <c r="A151" s="6" t="s">
        <v>1024</v>
      </c>
      <c r="B151" s="7" t="s">
        <v>80</v>
      </c>
      <c r="C151" s="7" t="s">
        <v>92</v>
      </c>
      <c r="D151" s="3">
        <v>205</v>
      </c>
      <c r="E151" t="str">
        <f>VLOOKUP(A151,HOP!A:L,12,0)</f>
        <v>205.00</v>
      </c>
      <c r="F151" t="str">
        <f>VLOOKUP(A151,HOP!A:C,3,0)</f>
        <v>2066368</v>
      </c>
      <c r="G151">
        <f t="shared" si="8"/>
        <v>0</v>
      </c>
      <c r="H151" t="str">
        <f t="shared" si="9"/>
        <v>，2066368</v>
      </c>
      <c r="I151" t="str">
        <f>VLOOKUP(A151,HOP!A:T,20,0)</f>
        <v>直连</v>
      </c>
    </row>
    <row r="152" ht="14.25" hidden="1" customHeight="1" spans="1:9">
      <c r="A152" s="6" t="s">
        <v>1031</v>
      </c>
      <c r="B152" s="7" t="s">
        <v>80</v>
      </c>
      <c r="C152" s="7" t="s">
        <v>92</v>
      </c>
      <c r="D152" s="3">
        <v>310</v>
      </c>
      <c r="E152" t="str">
        <f>VLOOKUP(A152,HOP!A:L,12,0)</f>
        <v>310.00</v>
      </c>
      <c r="F152" t="str">
        <f>VLOOKUP(A152,HOP!A:C,3,0)</f>
        <v>2065968</v>
      </c>
      <c r="G152">
        <f t="shared" si="8"/>
        <v>0</v>
      </c>
      <c r="H152" t="str">
        <f t="shared" si="9"/>
        <v>，2065968</v>
      </c>
      <c r="I152" t="str">
        <f>VLOOKUP(A152,HOP!A:T,20,0)</f>
        <v>直连</v>
      </c>
    </row>
    <row r="153" ht="14.25" hidden="1" customHeight="1" spans="1:9">
      <c r="A153" s="6" t="s">
        <v>1036</v>
      </c>
      <c r="B153" s="7" t="s">
        <v>80</v>
      </c>
      <c r="C153" s="7" t="s">
        <v>92</v>
      </c>
      <c r="D153" s="3">
        <v>224</v>
      </c>
      <c r="E153" t="str">
        <f>VLOOKUP(A153,HOP!A:L,12,0)</f>
        <v>224.00</v>
      </c>
      <c r="F153" t="str">
        <f>VLOOKUP(A153,HOP!A:C,3,0)</f>
        <v>2066196</v>
      </c>
      <c r="G153">
        <f t="shared" si="8"/>
        <v>0</v>
      </c>
      <c r="H153" t="str">
        <f t="shared" si="9"/>
        <v>，2066196</v>
      </c>
      <c r="I153" t="str">
        <f>VLOOKUP(A153,HOP!A:T,20,0)</f>
        <v>直连</v>
      </c>
    </row>
    <row r="154" ht="14.25" hidden="1" customHeight="1" spans="1:9">
      <c r="A154" s="6" t="s">
        <v>1043</v>
      </c>
      <c r="B154" s="7" t="s">
        <v>80</v>
      </c>
      <c r="C154" s="7" t="s">
        <v>92</v>
      </c>
      <c r="D154" s="3">
        <v>299</v>
      </c>
      <c r="E154" t="str">
        <f>VLOOKUP(A154,HOP!A:L,12,0)</f>
        <v>299.00</v>
      </c>
      <c r="F154" t="str">
        <f>VLOOKUP(A154,HOP!A:C,3,0)</f>
        <v>2064763</v>
      </c>
      <c r="G154">
        <f t="shared" si="8"/>
        <v>0</v>
      </c>
      <c r="H154" t="str">
        <f t="shared" si="9"/>
        <v>，2064763</v>
      </c>
      <c r="I154" t="str">
        <f>VLOOKUP(A154,HOP!A:T,20,0)</f>
        <v>直连</v>
      </c>
    </row>
    <row r="155" ht="14.25" hidden="1" customHeight="1" spans="1:9">
      <c r="A155" s="6" t="s">
        <v>1049</v>
      </c>
      <c r="B155" s="7" t="s">
        <v>80</v>
      </c>
      <c r="C155" s="7" t="s">
        <v>92</v>
      </c>
      <c r="D155" s="3">
        <v>103</v>
      </c>
      <c r="E155" t="str">
        <f>VLOOKUP(A155,HOP!A:L,12,0)</f>
        <v>103.00</v>
      </c>
      <c r="F155" t="str">
        <f>VLOOKUP(A155,HOP!A:C,3,0)</f>
        <v>2065960</v>
      </c>
      <c r="G155">
        <f t="shared" si="8"/>
        <v>0</v>
      </c>
      <c r="H155" t="str">
        <f t="shared" si="9"/>
        <v>，2065960</v>
      </c>
      <c r="I155" t="str">
        <f>VLOOKUP(A155,HOP!A:T,20,0)</f>
        <v>直连</v>
      </c>
    </row>
    <row r="156" spans="1:10">
      <c r="A156" s="46" t="s">
        <v>1065</v>
      </c>
      <c r="D156" s="8">
        <v>-742</v>
      </c>
      <c r="E156" t="e">
        <f>VLOOKUP(A156,HOP!A:L,12,0)</f>
        <v>#N/A</v>
      </c>
      <c r="F156">
        <v>2046195</v>
      </c>
      <c r="G156" t="e">
        <f t="shared" si="8"/>
        <v>#N/A</v>
      </c>
      <c r="H156" t="str">
        <f t="shared" si="9"/>
        <v>，2046195</v>
      </c>
      <c r="I156" t="e">
        <f>VLOOKUP(A156,HOP!A:T,20,0)</f>
        <v>#N/A</v>
      </c>
      <c r="J156" s="5" t="s">
        <v>1126</v>
      </c>
    </row>
    <row r="157" spans="1:10">
      <c r="A157" s="46" t="s">
        <v>1071</v>
      </c>
      <c r="D157" s="8">
        <v>-508</v>
      </c>
      <c r="E157" t="e">
        <f>VLOOKUP(A157,HOP!A:L,12,0)</f>
        <v>#N/A</v>
      </c>
      <c r="F157">
        <v>2047226</v>
      </c>
      <c r="G157" t="e">
        <f t="shared" si="8"/>
        <v>#N/A</v>
      </c>
      <c r="H157" t="str">
        <f t="shared" si="9"/>
        <v>，2047226</v>
      </c>
      <c r="I157" t="e">
        <f>VLOOKUP(A157,HOP!A:T,20,0)</f>
        <v>#N/A</v>
      </c>
      <c r="J157" s="5" t="s">
        <v>1127</v>
      </c>
    </row>
    <row r="158" spans="1:10">
      <c r="A158" s="46" t="s">
        <v>1075</v>
      </c>
      <c r="D158" s="8">
        <v>-333</v>
      </c>
      <c r="E158" t="e">
        <f>VLOOKUP(A158,HOP!A:L,12,0)</f>
        <v>#N/A</v>
      </c>
      <c r="F158">
        <v>2045970</v>
      </c>
      <c r="G158" t="e">
        <f t="shared" si="8"/>
        <v>#N/A</v>
      </c>
      <c r="H158" t="str">
        <f t="shared" si="9"/>
        <v>，2045970</v>
      </c>
      <c r="I158" t="e">
        <f>VLOOKUP(A158,HOP!A:T,20,0)</f>
        <v>#N/A</v>
      </c>
      <c r="J158" t="s">
        <v>1128</v>
      </c>
    </row>
    <row r="159" spans="1:10">
      <c r="A159" s="46" t="s">
        <v>1079</v>
      </c>
      <c r="D159" s="8">
        <v>-421</v>
      </c>
      <c r="E159" t="e">
        <f>VLOOKUP(A159,HOP!A:L,12,0)</f>
        <v>#N/A</v>
      </c>
      <c r="F159">
        <v>2047505</v>
      </c>
      <c r="G159" t="e">
        <f t="shared" si="8"/>
        <v>#N/A</v>
      </c>
      <c r="H159" t="str">
        <f t="shared" si="9"/>
        <v>，2047505</v>
      </c>
      <c r="I159" t="e">
        <f>VLOOKUP(A159,HOP!A:T,20,0)</f>
        <v>#N/A</v>
      </c>
      <c r="J159" s="5" t="s">
        <v>1129</v>
      </c>
    </row>
    <row r="160" spans="1:10">
      <c r="A160" s="46" t="s">
        <v>1083</v>
      </c>
      <c r="D160" s="8">
        <v>-421</v>
      </c>
      <c r="E160" t="e">
        <f>VLOOKUP(A160,HOP!A:L,12,0)</f>
        <v>#N/A</v>
      </c>
      <c r="F160">
        <v>2047265</v>
      </c>
      <c r="G160" t="e">
        <f t="shared" si="8"/>
        <v>#N/A</v>
      </c>
      <c r="H160" t="str">
        <f t="shared" si="9"/>
        <v>，2047265</v>
      </c>
      <c r="I160" t="e">
        <f>VLOOKUP(A160,HOP!A:T,20,0)</f>
        <v>#N/A</v>
      </c>
      <c r="J160" s="5" t="s">
        <v>1129</v>
      </c>
    </row>
    <row r="161" spans="1:10">
      <c r="A161" s="46" t="s">
        <v>1086</v>
      </c>
      <c r="D161" s="8">
        <v>-375</v>
      </c>
      <c r="E161" t="e">
        <f>VLOOKUP(A161,HOP!A:L,12,0)</f>
        <v>#N/A</v>
      </c>
      <c r="F161">
        <v>2048383</v>
      </c>
      <c r="G161" t="e">
        <f t="shared" si="8"/>
        <v>#N/A</v>
      </c>
      <c r="H161" t="str">
        <f t="shared" si="9"/>
        <v>，2048383</v>
      </c>
      <c r="I161" t="e">
        <f>VLOOKUP(A161,HOP!A:T,20,0)</f>
        <v>#N/A</v>
      </c>
      <c r="J161" s="5" t="s">
        <v>1130</v>
      </c>
    </row>
    <row r="162" spans="1:10">
      <c r="A162" s="46" t="s">
        <v>1090</v>
      </c>
      <c r="D162" s="8">
        <v>-90</v>
      </c>
      <c r="E162" t="e">
        <f>VLOOKUP(A162,HOP!A:L,12,0)</f>
        <v>#N/A</v>
      </c>
      <c r="F162">
        <v>2049692</v>
      </c>
      <c r="G162" t="e">
        <f t="shared" si="8"/>
        <v>#N/A</v>
      </c>
      <c r="H162" t="str">
        <f t="shared" si="9"/>
        <v>，2049692</v>
      </c>
      <c r="I162" t="e">
        <f>VLOOKUP(A162,HOP!A:T,20,0)</f>
        <v>#N/A</v>
      </c>
      <c r="J162" s="5" t="s">
        <v>1131</v>
      </c>
    </row>
    <row r="163" spans="1:10">
      <c r="A163" s="46" t="s">
        <v>1094</v>
      </c>
      <c r="D163" s="8">
        <v>-230</v>
      </c>
      <c r="E163" t="e">
        <f>VLOOKUP(A163,HOP!A:L,12,0)</f>
        <v>#N/A</v>
      </c>
      <c r="F163">
        <v>2051549</v>
      </c>
      <c r="G163" t="e">
        <f>D163-E163</f>
        <v>#N/A</v>
      </c>
      <c r="H163" t="str">
        <f>$H$1&amp;F163</f>
        <v>，2051549</v>
      </c>
      <c r="I163" t="e">
        <f>VLOOKUP(A163,HOP!A:T,20,0)</f>
        <v>#N/A</v>
      </c>
      <c r="J163" s="5" t="s">
        <v>1132</v>
      </c>
    </row>
    <row r="164" spans="1:10">
      <c r="A164" s="46" t="s">
        <v>1098</v>
      </c>
      <c r="D164" s="8">
        <v>-229</v>
      </c>
      <c r="E164" t="e">
        <f>VLOOKUP(A164,HOP!A:L,12,0)</f>
        <v>#N/A</v>
      </c>
      <c r="F164">
        <v>2042158</v>
      </c>
      <c r="G164" t="e">
        <f>D164-E164</f>
        <v>#N/A</v>
      </c>
      <c r="H164" t="str">
        <f>$H$1&amp;F164</f>
        <v>，2042158</v>
      </c>
      <c r="I164" t="e">
        <f>VLOOKUP(A164,HOP!A:T,20,0)</f>
        <v>#N/A</v>
      </c>
      <c r="J164" t="s">
        <v>1133</v>
      </c>
    </row>
    <row r="165" spans="1:10">
      <c r="A165" s="46" t="s">
        <v>1102</v>
      </c>
      <c r="D165" s="8">
        <v>-241</v>
      </c>
      <c r="E165" t="e">
        <f>VLOOKUP(A165,HOP!A:L,12,0)</f>
        <v>#N/A</v>
      </c>
      <c r="F165">
        <v>2056988</v>
      </c>
      <c r="G165" t="e">
        <f>D165-E165</f>
        <v>#N/A</v>
      </c>
      <c r="H165" t="str">
        <f>$H$1&amp;F165</f>
        <v>，2056988</v>
      </c>
      <c r="I165" t="e">
        <f>VLOOKUP(A165,HOP!A:T,20,0)</f>
        <v>#N/A</v>
      </c>
      <c r="J165" t="s">
        <v>1134</v>
      </c>
    </row>
    <row r="166" spans="1:10">
      <c r="A166" s="46" t="s">
        <v>1106</v>
      </c>
      <c r="D166" s="8">
        <v>-172</v>
      </c>
      <c r="E166" t="e">
        <f>VLOOKUP(A166,HOP!A:L,12,0)</f>
        <v>#N/A</v>
      </c>
      <c r="F166">
        <v>2046630</v>
      </c>
      <c r="G166" t="e">
        <f>D166-E166</f>
        <v>#N/A</v>
      </c>
      <c r="H166" t="str">
        <f>$H$1&amp;F166</f>
        <v>，2046630</v>
      </c>
      <c r="I166" t="e">
        <f>VLOOKUP(A166,HOP!A:T,20,0)</f>
        <v>#N/A</v>
      </c>
      <c r="J166" s="9" t="s">
        <v>1135</v>
      </c>
    </row>
    <row r="167" spans="1:10">
      <c r="A167" s="46" t="s">
        <v>1110</v>
      </c>
      <c r="D167" s="8">
        <v>-409.55</v>
      </c>
      <c r="E167" t="e">
        <f>VLOOKUP(A167,HOP!A:L,12,0)</f>
        <v>#N/A</v>
      </c>
      <c r="F167">
        <v>2053035</v>
      </c>
      <c r="G167" t="e">
        <f>D167-E167</f>
        <v>#N/A</v>
      </c>
      <c r="H167" t="str">
        <f>$H$1&amp;F167</f>
        <v>，2053035</v>
      </c>
      <c r="I167" t="e">
        <f>VLOOKUP(A167,HOP!A:T,20,0)</f>
        <v>#N/A</v>
      </c>
      <c r="J167" t="s">
        <v>1136</v>
      </c>
    </row>
    <row r="168" spans="1:10">
      <c r="A168" s="46" t="s">
        <v>1114</v>
      </c>
      <c r="D168" s="8">
        <v>-714.18</v>
      </c>
      <c r="E168" t="str">
        <f>VLOOKUP(A168,HOP!A:L,12,0)</f>
        <v>0.00</v>
      </c>
      <c r="F168" t="str">
        <f>VLOOKUP(A168,HOP!A:C,3,0)</f>
        <v>2053922</v>
      </c>
      <c r="G168">
        <f>D168-E168</f>
        <v>-714.18</v>
      </c>
      <c r="H168" t="str">
        <f>$H$1&amp;F168</f>
        <v>，2053922</v>
      </c>
      <c r="I168" t="str">
        <f>VLOOKUP(A168,HOP!A:T,20,0)</f>
        <v>直连</v>
      </c>
      <c r="J168" s="10" t="s">
        <v>1137</v>
      </c>
    </row>
    <row r="169" spans="1:10">
      <c r="A169" s="46" t="s">
        <v>1118</v>
      </c>
      <c r="D169" s="8">
        <v>-229</v>
      </c>
      <c r="E169" t="e">
        <f>VLOOKUP(A169,HOP!A:L,12,0)</f>
        <v>#N/A</v>
      </c>
      <c r="F169">
        <v>2045492</v>
      </c>
      <c r="G169" t="e">
        <f>D169-E169</f>
        <v>#N/A</v>
      </c>
      <c r="H169" t="str">
        <f>$H$1&amp;F169</f>
        <v>，2045492</v>
      </c>
      <c r="I169" t="e">
        <f>VLOOKUP(A169,HOP!A:T,20,0)</f>
        <v>#N/A</v>
      </c>
      <c r="J169" t="s">
        <v>1138</v>
      </c>
    </row>
    <row r="171" spans="4:4">
      <c r="D171" s="3">
        <f>SUM(D2:D170)</f>
        <v>55233.27</v>
      </c>
    </row>
    <row r="176" spans="1:1">
      <c r="A176" t="s">
        <v>1139</v>
      </c>
    </row>
    <row r="177" spans="1:1">
      <c r="A177" t="s">
        <v>1140</v>
      </c>
    </row>
    <row r="178" spans="1:1">
      <c r="A178" t="s">
        <v>1141</v>
      </c>
    </row>
    <row r="179" spans="1:1">
      <c r="A179" t="s">
        <v>1142</v>
      </c>
    </row>
    <row r="180" spans="1:1">
      <c r="A180" t="s">
        <v>1143</v>
      </c>
    </row>
    <row r="181" spans="1:1">
      <c r="A181" t="s">
        <v>1144</v>
      </c>
    </row>
    <row r="182" spans="1:1">
      <c r="A182" t="s">
        <v>1145</v>
      </c>
    </row>
    <row r="183" spans="1:1">
      <c r="A183" t="s">
        <v>1146</v>
      </c>
    </row>
    <row r="184" spans="1:1">
      <c r="A184" t="s">
        <v>1147</v>
      </c>
    </row>
    <row r="185" spans="1:1">
      <c r="A185" t="s">
        <v>1148</v>
      </c>
    </row>
    <row r="186" spans="1:1">
      <c r="A186" t="s">
        <v>1149</v>
      </c>
    </row>
    <row r="187" spans="1:1">
      <c r="A187" s="5" t="s">
        <v>1150</v>
      </c>
    </row>
  </sheetData>
  <autoFilter ref="A1:I169">
    <filterColumn colId="6">
      <filters>
        <filter val="#N/A"/>
        <filter val="162"/>
        <filter val="323"/>
        <filter val="175"/>
        <filter val="-714.1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1151</v>
      </c>
      <c r="B1" s="2" t="s">
        <v>1152</v>
      </c>
      <c r="C1" s="2" t="s">
        <v>1153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1154</v>
      </c>
      <c r="I1" s="2" t="s">
        <v>1155</v>
      </c>
      <c r="J1" s="2" t="s">
        <v>1156</v>
      </c>
      <c r="K1" s="2" t="s">
        <v>1157</v>
      </c>
      <c r="L1" s="2" t="s">
        <v>1158</v>
      </c>
      <c r="M1" s="2" t="s">
        <v>1159</v>
      </c>
      <c r="N1" s="2" t="s">
        <v>1160</v>
      </c>
      <c r="O1" s="2" t="s">
        <v>1161</v>
      </c>
      <c r="P1" s="2" t="s">
        <v>1162</v>
      </c>
      <c r="Q1" s="2" t="s">
        <v>1163</v>
      </c>
      <c r="R1" s="2" t="s">
        <v>1164</v>
      </c>
      <c r="S1" s="2" t="s">
        <v>1165</v>
      </c>
      <c r="T1" s="2" t="s">
        <v>1166</v>
      </c>
    </row>
    <row r="2" s="1" customFormat="1" spans="1:20">
      <c r="A2" s="1" t="s">
        <v>1167</v>
      </c>
      <c r="B2" s="1" t="s">
        <v>652</v>
      </c>
      <c r="C2" s="1" t="s">
        <v>1168</v>
      </c>
      <c r="D2" s="1" t="s">
        <v>1169</v>
      </c>
      <c r="E2" s="1" t="s">
        <v>1170</v>
      </c>
      <c r="F2" s="1" t="s">
        <v>281</v>
      </c>
      <c r="G2" s="1" t="s">
        <v>92</v>
      </c>
      <c r="H2" s="1" t="s">
        <v>1171</v>
      </c>
      <c r="I2" s="1" t="s">
        <v>1172</v>
      </c>
      <c r="J2" s="1" t="s">
        <v>1173</v>
      </c>
      <c r="K2" s="1" t="s">
        <v>1172</v>
      </c>
      <c r="L2" s="1" t="s">
        <v>1172</v>
      </c>
      <c r="M2" s="1" t="s">
        <v>1174</v>
      </c>
      <c r="N2" s="1" t="s">
        <v>1174</v>
      </c>
      <c r="O2" s="1" t="s">
        <v>1172</v>
      </c>
      <c r="P2" s="1" t="s">
        <v>1175</v>
      </c>
      <c r="Q2" s="1" t="s">
        <v>1176</v>
      </c>
      <c r="R2" s="1" t="s">
        <v>74</v>
      </c>
      <c r="S2" s="1" t="s">
        <v>1177</v>
      </c>
      <c r="T2" s="1" t="s">
        <v>1122</v>
      </c>
    </row>
    <row r="3" s="1" customFormat="1" spans="1:20">
      <c r="A3" s="1" t="s">
        <v>648</v>
      </c>
      <c r="B3" s="1" t="s">
        <v>652</v>
      </c>
      <c r="C3" s="1" t="s">
        <v>1178</v>
      </c>
      <c r="D3" s="1" t="s">
        <v>650</v>
      </c>
      <c r="E3" s="1" t="s">
        <v>651</v>
      </c>
      <c r="F3" s="1" t="s">
        <v>352</v>
      </c>
      <c r="G3" s="1" t="s">
        <v>92</v>
      </c>
      <c r="H3" s="1" t="s">
        <v>1171</v>
      </c>
      <c r="I3" s="1" t="s">
        <v>1179</v>
      </c>
      <c r="J3" s="1" t="s">
        <v>1173</v>
      </c>
      <c r="K3" s="1" t="s">
        <v>1179</v>
      </c>
      <c r="L3" s="1" t="s">
        <v>1179</v>
      </c>
      <c r="M3" s="1" t="s">
        <v>1174</v>
      </c>
      <c r="N3" s="1" t="s">
        <v>1174</v>
      </c>
      <c r="O3" s="1" t="s">
        <v>1172</v>
      </c>
      <c r="P3" s="1" t="s">
        <v>1175</v>
      </c>
      <c r="Q3" s="1" t="s">
        <v>1180</v>
      </c>
      <c r="R3" s="1" t="s">
        <v>74</v>
      </c>
      <c r="S3" s="1" t="s">
        <v>1177</v>
      </c>
      <c r="T3" s="1" t="s">
        <v>1122</v>
      </c>
    </row>
    <row r="4" s="1" customFormat="1" spans="1:20">
      <c r="A4" s="1" t="s">
        <v>480</v>
      </c>
      <c r="B4" s="1" t="s">
        <v>484</v>
      </c>
      <c r="C4" s="1" t="s">
        <v>1181</v>
      </c>
      <c r="D4" s="1" t="s">
        <v>482</v>
      </c>
      <c r="E4" s="1" t="s">
        <v>483</v>
      </c>
      <c r="F4" s="1" t="s">
        <v>80</v>
      </c>
      <c r="G4" s="1" t="s">
        <v>92</v>
      </c>
      <c r="H4" s="1" t="s">
        <v>1171</v>
      </c>
      <c r="I4" s="1" t="s">
        <v>1182</v>
      </c>
      <c r="J4" s="1" t="s">
        <v>1173</v>
      </c>
      <c r="K4" s="1" t="s">
        <v>1182</v>
      </c>
      <c r="L4" s="1" t="s">
        <v>1182</v>
      </c>
      <c r="M4" s="1" t="s">
        <v>1174</v>
      </c>
      <c r="N4" s="1" t="s">
        <v>1174</v>
      </c>
      <c r="O4" s="1" t="s">
        <v>1172</v>
      </c>
      <c r="P4" s="1" t="s">
        <v>1175</v>
      </c>
      <c r="Q4" s="1" t="s">
        <v>1183</v>
      </c>
      <c r="R4" s="1" t="s">
        <v>74</v>
      </c>
      <c r="S4" s="1" t="s">
        <v>1177</v>
      </c>
      <c r="T4" s="1" t="s">
        <v>1122</v>
      </c>
    </row>
    <row r="5" s="1" customFormat="1" spans="1:20">
      <c r="A5" s="1" t="s">
        <v>963</v>
      </c>
      <c r="B5" s="1" t="s">
        <v>967</v>
      </c>
      <c r="C5" s="1" t="s">
        <v>1184</v>
      </c>
      <c r="D5" s="1" t="s">
        <v>965</v>
      </c>
      <c r="E5" s="1" t="s">
        <v>966</v>
      </c>
      <c r="F5" s="1" t="s">
        <v>101</v>
      </c>
      <c r="G5" s="1" t="s">
        <v>92</v>
      </c>
      <c r="H5" s="1" t="s">
        <v>1171</v>
      </c>
      <c r="I5" s="1" t="s">
        <v>1185</v>
      </c>
      <c r="J5" s="1" t="s">
        <v>1173</v>
      </c>
      <c r="K5" s="1" t="s">
        <v>1185</v>
      </c>
      <c r="L5" s="1" t="s">
        <v>1185</v>
      </c>
      <c r="M5" s="1" t="s">
        <v>1174</v>
      </c>
      <c r="N5" s="1" t="s">
        <v>1174</v>
      </c>
      <c r="O5" s="1" t="s">
        <v>1172</v>
      </c>
      <c r="P5" s="1" t="s">
        <v>1175</v>
      </c>
      <c r="Q5" s="1" t="s">
        <v>1186</v>
      </c>
      <c r="R5" s="1" t="s">
        <v>74</v>
      </c>
      <c r="S5" s="1" t="s">
        <v>1177</v>
      </c>
      <c r="T5" s="1" t="s">
        <v>1122</v>
      </c>
    </row>
    <row r="6" s="1" customFormat="1" spans="1:20">
      <c r="A6" s="1" t="s">
        <v>326</v>
      </c>
      <c r="B6" s="1" t="s">
        <v>330</v>
      </c>
      <c r="C6" s="1" t="s">
        <v>1187</v>
      </c>
      <c r="D6" s="1" t="s">
        <v>328</v>
      </c>
      <c r="E6" s="1" t="s">
        <v>329</v>
      </c>
      <c r="F6" s="1" t="s">
        <v>101</v>
      </c>
      <c r="G6" s="1" t="s">
        <v>92</v>
      </c>
      <c r="H6" s="1" t="s">
        <v>1171</v>
      </c>
      <c r="I6" s="1" t="s">
        <v>1188</v>
      </c>
      <c r="J6" s="1" t="s">
        <v>1173</v>
      </c>
      <c r="K6" s="1" t="s">
        <v>1188</v>
      </c>
      <c r="L6" s="1" t="s">
        <v>1188</v>
      </c>
      <c r="M6" s="1" t="s">
        <v>1174</v>
      </c>
      <c r="N6" s="1" t="s">
        <v>1174</v>
      </c>
      <c r="O6" s="1" t="s">
        <v>1172</v>
      </c>
      <c r="P6" s="1" t="s">
        <v>1175</v>
      </c>
      <c r="Q6" s="1" t="s">
        <v>1189</v>
      </c>
      <c r="R6" s="1" t="s">
        <v>74</v>
      </c>
      <c r="S6" s="1" t="s">
        <v>1177</v>
      </c>
      <c r="T6" s="1" t="s">
        <v>1122</v>
      </c>
    </row>
    <row r="7" s="1" customFormat="1" spans="1:20">
      <c r="A7" s="1" t="s">
        <v>601</v>
      </c>
      <c r="B7" s="1" t="s">
        <v>605</v>
      </c>
      <c r="C7" s="1" t="s">
        <v>1190</v>
      </c>
      <c r="D7" s="1" t="s">
        <v>1191</v>
      </c>
      <c r="E7" s="1" t="s">
        <v>604</v>
      </c>
      <c r="F7" s="1" t="s">
        <v>80</v>
      </c>
      <c r="G7" s="1" t="s">
        <v>92</v>
      </c>
      <c r="H7" s="1" t="s">
        <v>1171</v>
      </c>
      <c r="I7" s="1" t="s">
        <v>1192</v>
      </c>
      <c r="J7" s="1" t="s">
        <v>1173</v>
      </c>
      <c r="K7" s="1" t="s">
        <v>1192</v>
      </c>
      <c r="L7" s="1" t="s">
        <v>1192</v>
      </c>
      <c r="M7" s="1" t="s">
        <v>1174</v>
      </c>
      <c r="N7" s="1" t="s">
        <v>1174</v>
      </c>
      <c r="O7" s="1" t="s">
        <v>1172</v>
      </c>
      <c r="P7" s="1" t="s">
        <v>1175</v>
      </c>
      <c r="Q7" s="1" t="s">
        <v>1193</v>
      </c>
      <c r="R7" s="1" t="s">
        <v>74</v>
      </c>
      <c r="S7" s="1" t="s">
        <v>1177</v>
      </c>
      <c r="T7" s="1" t="s">
        <v>1122</v>
      </c>
    </row>
    <row r="8" s="1" customFormat="1" spans="1:20">
      <c r="A8" s="1" t="s">
        <v>925</v>
      </c>
      <c r="B8" s="1" t="s">
        <v>929</v>
      </c>
      <c r="C8" s="1" t="s">
        <v>1194</v>
      </c>
      <c r="D8" s="1" t="s">
        <v>927</v>
      </c>
      <c r="E8" s="1" t="s">
        <v>1195</v>
      </c>
      <c r="F8" s="1" t="s">
        <v>80</v>
      </c>
      <c r="G8" s="1" t="s">
        <v>92</v>
      </c>
      <c r="H8" s="1" t="s">
        <v>1171</v>
      </c>
      <c r="I8" s="1" t="s">
        <v>1196</v>
      </c>
      <c r="J8" s="1" t="s">
        <v>1173</v>
      </c>
      <c r="K8" s="1" t="s">
        <v>1196</v>
      </c>
      <c r="L8" s="1" t="s">
        <v>1196</v>
      </c>
      <c r="M8" s="1" t="s">
        <v>1174</v>
      </c>
      <c r="N8" s="1" t="s">
        <v>1174</v>
      </c>
      <c r="O8" s="1" t="s">
        <v>1172</v>
      </c>
      <c r="P8" s="1" t="s">
        <v>1175</v>
      </c>
      <c r="Q8" s="1" t="s">
        <v>1197</v>
      </c>
      <c r="R8" s="1" t="s">
        <v>74</v>
      </c>
      <c r="S8" s="1" t="s">
        <v>1177</v>
      </c>
      <c r="T8" s="1" t="s">
        <v>1122</v>
      </c>
    </row>
    <row r="9" s="1" customFormat="1" spans="1:20">
      <c r="A9" s="1" t="s">
        <v>970</v>
      </c>
      <c r="B9" s="1" t="s">
        <v>749</v>
      </c>
      <c r="C9" s="1" t="s">
        <v>1198</v>
      </c>
      <c r="D9" s="1" t="s">
        <v>1199</v>
      </c>
      <c r="E9" s="1" t="s">
        <v>973</v>
      </c>
      <c r="F9" s="1" t="s">
        <v>80</v>
      </c>
      <c r="G9" s="1" t="s">
        <v>92</v>
      </c>
      <c r="H9" s="1" t="s">
        <v>1171</v>
      </c>
      <c r="I9" s="1" t="s">
        <v>1200</v>
      </c>
      <c r="J9" s="1" t="s">
        <v>1173</v>
      </c>
      <c r="K9" s="1" t="s">
        <v>1200</v>
      </c>
      <c r="L9" s="1" t="s">
        <v>1200</v>
      </c>
      <c r="M9" s="1" t="s">
        <v>1174</v>
      </c>
      <c r="N9" s="1" t="s">
        <v>1174</v>
      </c>
      <c r="O9" s="1" t="s">
        <v>1172</v>
      </c>
      <c r="P9" s="1" t="s">
        <v>1175</v>
      </c>
      <c r="Q9" s="1" t="s">
        <v>1201</v>
      </c>
      <c r="R9" s="1" t="s">
        <v>74</v>
      </c>
      <c r="S9" s="1" t="s">
        <v>1177</v>
      </c>
      <c r="T9" s="1" t="s">
        <v>1122</v>
      </c>
    </row>
    <row r="10" s="1" customFormat="1" spans="1:20">
      <c r="A10" s="1" t="s">
        <v>745</v>
      </c>
      <c r="B10" s="1" t="s">
        <v>749</v>
      </c>
      <c r="C10" s="1" t="s">
        <v>1202</v>
      </c>
      <c r="D10" s="1" t="s">
        <v>747</v>
      </c>
      <c r="E10" s="1" t="s">
        <v>748</v>
      </c>
      <c r="F10" s="1" t="s">
        <v>80</v>
      </c>
      <c r="G10" s="1" t="s">
        <v>92</v>
      </c>
      <c r="H10" s="1" t="s">
        <v>1171</v>
      </c>
      <c r="I10" s="1" t="s">
        <v>1203</v>
      </c>
      <c r="J10" s="1" t="s">
        <v>1173</v>
      </c>
      <c r="K10" s="1" t="s">
        <v>1203</v>
      </c>
      <c r="L10" s="1" t="s">
        <v>1203</v>
      </c>
      <c r="M10" s="1" t="s">
        <v>1174</v>
      </c>
      <c r="N10" s="1" t="s">
        <v>1174</v>
      </c>
      <c r="O10" s="1" t="s">
        <v>1172</v>
      </c>
      <c r="P10" s="1" t="s">
        <v>1175</v>
      </c>
      <c r="Q10" s="1" t="s">
        <v>1204</v>
      </c>
      <c r="R10" s="1" t="s">
        <v>74</v>
      </c>
      <c r="S10" s="1" t="s">
        <v>1177</v>
      </c>
      <c r="T10" s="1" t="s">
        <v>1122</v>
      </c>
    </row>
    <row r="11" s="1" customFormat="1" spans="1:20">
      <c r="A11" s="1" t="s">
        <v>905</v>
      </c>
      <c r="B11" s="1" t="s">
        <v>749</v>
      </c>
      <c r="C11" s="1" t="s">
        <v>1205</v>
      </c>
      <c r="D11" s="1" t="s">
        <v>907</v>
      </c>
      <c r="E11" s="1" t="s">
        <v>908</v>
      </c>
      <c r="F11" s="1" t="s">
        <v>170</v>
      </c>
      <c r="G11" s="1" t="s">
        <v>92</v>
      </c>
      <c r="H11" s="1" t="s">
        <v>1171</v>
      </c>
      <c r="I11" s="1" t="s">
        <v>1206</v>
      </c>
      <c r="J11" s="1" t="s">
        <v>1173</v>
      </c>
      <c r="K11" s="1" t="s">
        <v>1206</v>
      </c>
      <c r="L11" s="1" t="s">
        <v>1206</v>
      </c>
      <c r="M11" s="1" t="s">
        <v>1174</v>
      </c>
      <c r="N11" s="1" t="s">
        <v>1174</v>
      </c>
      <c r="O11" s="1" t="s">
        <v>1172</v>
      </c>
      <c r="P11" s="1" t="s">
        <v>1175</v>
      </c>
      <c r="Q11" s="1" t="s">
        <v>1207</v>
      </c>
      <c r="R11" s="1" t="s">
        <v>74</v>
      </c>
      <c r="S11" s="1" t="s">
        <v>1177</v>
      </c>
      <c r="T11" s="1" t="s">
        <v>1122</v>
      </c>
    </row>
    <row r="12" s="1" customFormat="1" spans="1:20">
      <c r="A12" s="1" t="s">
        <v>705</v>
      </c>
      <c r="B12" s="1" t="s">
        <v>260</v>
      </c>
      <c r="C12" s="1" t="s">
        <v>1208</v>
      </c>
      <c r="D12" s="1" t="s">
        <v>707</v>
      </c>
      <c r="E12" s="1" t="s">
        <v>708</v>
      </c>
      <c r="F12" s="1" t="s">
        <v>101</v>
      </c>
      <c r="G12" s="1" t="s">
        <v>92</v>
      </c>
      <c r="H12" s="1" t="s">
        <v>1171</v>
      </c>
      <c r="I12" s="1" t="s">
        <v>1209</v>
      </c>
      <c r="J12" s="1" t="s">
        <v>1173</v>
      </c>
      <c r="K12" s="1" t="s">
        <v>1209</v>
      </c>
      <c r="L12" s="1" t="s">
        <v>1209</v>
      </c>
      <c r="M12" s="1" t="s">
        <v>1174</v>
      </c>
      <c r="N12" s="1" t="s">
        <v>1174</v>
      </c>
      <c r="O12" s="1" t="s">
        <v>1172</v>
      </c>
      <c r="P12" s="1" t="s">
        <v>1175</v>
      </c>
      <c r="Q12" s="1" t="s">
        <v>1210</v>
      </c>
      <c r="R12" s="1" t="s">
        <v>74</v>
      </c>
      <c r="S12" s="1" t="s">
        <v>1177</v>
      </c>
      <c r="T12" s="1" t="s">
        <v>1122</v>
      </c>
    </row>
    <row r="13" s="1" customFormat="1" spans="1:20">
      <c r="A13" s="1" t="s">
        <v>256</v>
      </c>
      <c r="B13" s="1" t="s">
        <v>260</v>
      </c>
      <c r="C13" s="1" t="s">
        <v>1211</v>
      </c>
      <c r="D13" s="1" t="s">
        <v>1212</v>
      </c>
      <c r="E13" s="1" t="s">
        <v>259</v>
      </c>
      <c r="F13" s="1" t="s">
        <v>80</v>
      </c>
      <c r="G13" s="1" t="s">
        <v>92</v>
      </c>
      <c r="H13" s="1" t="s">
        <v>1171</v>
      </c>
      <c r="I13" s="1" t="s">
        <v>1213</v>
      </c>
      <c r="J13" s="1" t="s">
        <v>1173</v>
      </c>
      <c r="K13" s="1" t="s">
        <v>1213</v>
      </c>
      <c r="L13" s="1" t="s">
        <v>1213</v>
      </c>
      <c r="M13" s="1" t="s">
        <v>1174</v>
      </c>
      <c r="N13" s="1" t="s">
        <v>1174</v>
      </c>
      <c r="O13" s="1" t="s">
        <v>1172</v>
      </c>
      <c r="P13" s="1" t="s">
        <v>1175</v>
      </c>
      <c r="Q13" s="1" t="s">
        <v>1214</v>
      </c>
      <c r="R13" s="1" t="s">
        <v>74</v>
      </c>
      <c r="S13" s="1" t="s">
        <v>1177</v>
      </c>
      <c r="T13" s="1" t="s">
        <v>1122</v>
      </c>
    </row>
    <row r="14" s="1" customFormat="1" spans="1:20">
      <c r="A14" s="1" t="s">
        <v>850</v>
      </c>
      <c r="B14" s="1" t="s">
        <v>260</v>
      </c>
      <c r="C14" s="1" t="s">
        <v>1215</v>
      </c>
      <c r="D14" s="1" t="s">
        <v>852</v>
      </c>
      <c r="E14" s="1" t="s">
        <v>853</v>
      </c>
      <c r="F14" s="1" t="s">
        <v>80</v>
      </c>
      <c r="G14" s="1" t="s">
        <v>92</v>
      </c>
      <c r="H14" s="1" t="s">
        <v>1171</v>
      </c>
      <c r="I14" s="1" t="s">
        <v>1216</v>
      </c>
      <c r="J14" s="1" t="s">
        <v>1173</v>
      </c>
      <c r="K14" s="1" t="s">
        <v>1216</v>
      </c>
      <c r="L14" s="1" t="s">
        <v>1216</v>
      </c>
      <c r="M14" s="1" t="s">
        <v>1174</v>
      </c>
      <c r="N14" s="1" t="s">
        <v>1174</v>
      </c>
      <c r="O14" s="1" t="s">
        <v>1172</v>
      </c>
      <c r="P14" s="1" t="s">
        <v>1175</v>
      </c>
      <c r="Q14" s="1" t="s">
        <v>1217</v>
      </c>
      <c r="R14" s="1" t="s">
        <v>74</v>
      </c>
      <c r="S14" s="1" t="s">
        <v>1177</v>
      </c>
      <c r="T14" s="1" t="s">
        <v>1122</v>
      </c>
    </row>
    <row r="15" s="1" customFormat="1" spans="1:20">
      <c r="A15" s="1" t="s">
        <v>1218</v>
      </c>
      <c r="B15" s="1" t="s">
        <v>260</v>
      </c>
      <c r="C15" s="1" t="s">
        <v>1219</v>
      </c>
      <c r="D15" s="1" t="s">
        <v>1220</v>
      </c>
      <c r="E15" s="1" t="s">
        <v>1221</v>
      </c>
      <c r="F15" s="1" t="s">
        <v>161</v>
      </c>
      <c r="G15" s="1" t="s">
        <v>92</v>
      </c>
      <c r="H15" s="1" t="s">
        <v>1171</v>
      </c>
      <c r="I15" s="1" t="s">
        <v>1172</v>
      </c>
      <c r="J15" s="1" t="s">
        <v>1173</v>
      </c>
      <c r="K15" s="1" t="s">
        <v>1172</v>
      </c>
      <c r="L15" s="1" t="s">
        <v>1172</v>
      </c>
      <c r="M15" s="1" t="s">
        <v>1174</v>
      </c>
      <c r="N15" s="1" t="s">
        <v>1174</v>
      </c>
      <c r="O15" s="1" t="s">
        <v>1172</v>
      </c>
      <c r="P15" s="1" t="s">
        <v>1175</v>
      </c>
      <c r="Q15" s="1" t="s">
        <v>1222</v>
      </c>
      <c r="R15" s="1" t="s">
        <v>74</v>
      </c>
      <c r="S15" s="1" t="s">
        <v>1177</v>
      </c>
      <c r="T15" s="1" t="s">
        <v>1122</v>
      </c>
    </row>
    <row r="16" s="1" customFormat="1" spans="1:20">
      <c r="A16" s="1" t="s">
        <v>1223</v>
      </c>
      <c r="B16" s="1" t="s">
        <v>260</v>
      </c>
      <c r="C16" s="1" t="s">
        <v>1224</v>
      </c>
      <c r="D16" s="1" t="s">
        <v>1220</v>
      </c>
      <c r="E16" s="1" t="s">
        <v>1225</v>
      </c>
      <c r="F16" s="1" t="s">
        <v>161</v>
      </c>
      <c r="G16" s="1" t="s">
        <v>92</v>
      </c>
      <c r="H16" s="1" t="s">
        <v>1171</v>
      </c>
      <c r="I16" s="1" t="s">
        <v>1172</v>
      </c>
      <c r="J16" s="1" t="s">
        <v>1173</v>
      </c>
      <c r="K16" s="1" t="s">
        <v>1172</v>
      </c>
      <c r="L16" s="1" t="s">
        <v>1172</v>
      </c>
      <c r="M16" s="1" t="s">
        <v>1174</v>
      </c>
      <c r="N16" s="1" t="s">
        <v>1174</v>
      </c>
      <c r="O16" s="1" t="s">
        <v>1172</v>
      </c>
      <c r="P16" s="1" t="s">
        <v>1175</v>
      </c>
      <c r="Q16" s="1" t="s">
        <v>1226</v>
      </c>
      <c r="R16" s="1" t="s">
        <v>74</v>
      </c>
      <c r="S16" s="1" t="s">
        <v>1177</v>
      </c>
      <c r="T16" s="1" t="s">
        <v>1122</v>
      </c>
    </row>
    <row r="17" s="1" customFormat="1" spans="1:20">
      <c r="A17" s="1" t="s">
        <v>1227</v>
      </c>
      <c r="B17" s="1" t="s">
        <v>260</v>
      </c>
      <c r="C17" s="1" t="s">
        <v>1228</v>
      </c>
      <c r="D17" s="1" t="s">
        <v>1220</v>
      </c>
      <c r="E17" s="1" t="s">
        <v>1229</v>
      </c>
      <c r="F17" s="1" t="s">
        <v>161</v>
      </c>
      <c r="G17" s="1" t="s">
        <v>92</v>
      </c>
      <c r="H17" s="1" t="s">
        <v>1171</v>
      </c>
      <c r="I17" s="1" t="s">
        <v>1172</v>
      </c>
      <c r="J17" s="1" t="s">
        <v>1173</v>
      </c>
      <c r="K17" s="1" t="s">
        <v>1172</v>
      </c>
      <c r="L17" s="1" t="s">
        <v>1172</v>
      </c>
      <c r="M17" s="1" t="s">
        <v>1174</v>
      </c>
      <c r="N17" s="1" t="s">
        <v>1174</v>
      </c>
      <c r="O17" s="1" t="s">
        <v>1172</v>
      </c>
      <c r="P17" s="1" t="s">
        <v>1175</v>
      </c>
      <c r="Q17" s="1" t="s">
        <v>1230</v>
      </c>
      <c r="R17" s="1" t="s">
        <v>74</v>
      </c>
      <c r="S17" s="1" t="s">
        <v>1177</v>
      </c>
      <c r="T17" s="1" t="s">
        <v>1122</v>
      </c>
    </row>
    <row r="18" s="1" customFormat="1" spans="1:20">
      <c r="A18" s="1" t="s">
        <v>487</v>
      </c>
      <c r="B18" s="1" t="s">
        <v>268</v>
      </c>
      <c r="C18" s="1" t="s">
        <v>1231</v>
      </c>
      <c r="D18" s="1" t="s">
        <v>489</v>
      </c>
      <c r="E18" s="1" t="s">
        <v>490</v>
      </c>
      <c r="F18" s="1" t="s">
        <v>80</v>
      </c>
      <c r="G18" s="1" t="s">
        <v>92</v>
      </c>
      <c r="H18" s="1" t="s">
        <v>1171</v>
      </c>
      <c r="I18" s="1" t="s">
        <v>1232</v>
      </c>
      <c r="J18" s="1" t="s">
        <v>1173</v>
      </c>
      <c r="K18" s="1" t="s">
        <v>1232</v>
      </c>
      <c r="L18" s="1" t="s">
        <v>1232</v>
      </c>
      <c r="M18" s="1" t="s">
        <v>1174</v>
      </c>
      <c r="N18" s="1" t="s">
        <v>1174</v>
      </c>
      <c r="O18" s="1" t="s">
        <v>1172</v>
      </c>
      <c r="P18" s="1" t="s">
        <v>1175</v>
      </c>
      <c r="Q18" s="1" t="s">
        <v>1233</v>
      </c>
      <c r="R18" s="1" t="s">
        <v>74</v>
      </c>
      <c r="S18" s="1" t="s">
        <v>1177</v>
      </c>
      <c r="T18" s="1" t="s">
        <v>1122</v>
      </c>
    </row>
    <row r="19" s="1" customFormat="1" spans="1:20">
      <c r="A19" s="1" t="s">
        <v>264</v>
      </c>
      <c r="B19" s="1" t="s">
        <v>268</v>
      </c>
      <c r="C19" s="1" t="s">
        <v>1234</v>
      </c>
      <c r="D19" s="1" t="s">
        <v>266</v>
      </c>
      <c r="E19" s="1" t="s">
        <v>1235</v>
      </c>
      <c r="F19" s="1" t="s">
        <v>80</v>
      </c>
      <c r="G19" s="1" t="s">
        <v>92</v>
      </c>
      <c r="H19" s="1" t="s">
        <v>1171</v>
      </c>
      <c r="I19" s="1" t="s">
        <v>1236</v>
      </c>
      <c r="J19" s="1" t="s">
        <v>1173</v>
      </c>
      <c r="K19" s="1" t="s">
        <v>1236</v>
      </c>
      <c r="L19" s="1" t="s">
        <v>1236</v>
      </c>
      <c r="M19" s="1" t="s">
        <v>1174</v>
      </c>
      <c r="N19" s="1" t="s">
        <v>1174</v>
      </c>
      <c r="O19" s="1" t="s">
        <v>1172</v>
      </c>
      <c r="P19" s="1" t="s">
        <v>1175</v>
      </c>
      <c r="Q19" s="1" t="s">
        <v>1237</v>
      </c>
      <c r="R19" s="1" t="s">
        <v>74</v>
      </c>
      <c r="S19" s="1" t="s">
        <v>1177</v>
      </c>
      <c r="T19" s="1" t="s">
        <v>1122</v>
      </c>
    </row>
    <row r="20" s="1" customFormat="1" spans="1:20">
      <c r="A20" s="1" t="s">
        <v>272</v>
      </c>
      <c r="B20" s="1" t="s">
        <v>268</v>
      </c>
      <c r="C20" s="1" t="s">
        <v>1238</v>
      </c>
      <c r="D20" s="1" t="s">
        <v>266</v>
      </c>
      <c r="E20" s="1" t="s">
        <v>1239</v>
      </c>
      <c r="F20" s="1" t="s">
        <v>80</v>
      </c>
      <c r="G20" s="1" t="s">
        <v>92</v>
      </c>
      <c r="H20" s="1" t="s">
        <v>1171</v>
      </c>
      <c r="I20" s="1" t="s">
        <v>1240</v>
      </c>
      <c r="J20" s="1" t="s">
        <v>1173</v>
      </c>
      <c r="K20" s="1" t="s">
        <v>1240</v>
      </c>
      <c r="L20" s="1" t="s">
        <v>1240</v>
      </c>
      <c r="M20" s="1" t="s">
        <v>1174</v>
      </c>
      <c r="N20" s="1" t="s">
        <v>1174</v>
      </c>
      <c r="O20" s="1" t="s">
        <v>1172</v>
      </c>
      <c r="P20" s="1" t="s">
        <v>1175</v>
      </c>
      <c r="Q20" s="1" t="s">
        <v>1241</v>
      </c>
      <c r="R20" s="1" t="s">
        <v>74</v>
      </c>
      <c r="S20" s="1" t="s">
        <v>1177</v>
      </c>
      <c r="T20" s="1" t="s">
        <v>1122</v>
      </c>
    </row>
    <row r="21" s="1" customFormat="1" spans="1:20">
      <c r="A21" s="1" t="s">
        <v>871</v>
      </c>
      <c r="B21" s="1" t="s">
        <v>875</v>
      </c>
      <c r="C21" s="1" t="s">
        <v>1242</v>
      </c>
      <c r="D21" s="1" t="s">
        <v>873</v>
      </c>
      <c r="E21" s="1" t="s">
        <v>874</v>
      </c>
      <c r="F21" s="1" t="s">
        <v>161</v>
      </c>
      <c r="G21" s="1" t="s">
        <v>92</v>
      </c>
      <c r="H21" s="1" t="s">
        <v>1171</v>
      </c>
      <c r="I21" s="1" t="s">
        <v>1243</v>
      </c>
      <c r="J21" s="1" t="s">
        <v>1173</v>
      </c>
      <c r="K21" s="1" t="s">
        <v>1243</v>
      </c>
      <c r="L21" s="1" t="s">
        <v>1243</v>
      </c>
      <c r="M21" s="1" t="s">
        <v>1174</v>
      </c>
      <c r="N21" s="1" t="s">
        <v>1174</v>
      </c>
      <c r="O21" s="1" t="s">
        <v>1172</v>
      </c>
      <c r="P21" s="1" t="s">
        <v>1175</v>
      </c>
      <c r="Q21" s="1" t="s">
        <v>1244</v>
      </c>
      <c r="R21" s="1" t="s">
        <v>74</v>
      </c>
      <c r="S21" s="1" t="s">
        <v>1177</v>
      </c>
      <c r="T21" s="1" t="s">
        <v>1122</v>
      </c>
    </row>
    <row r="22" s="1" customFormat="1" spans="1:20">
      <c r="A22" s="1" t="s">
        <v>756</v>
      </c>
      <c r="B22" s="1" t="s">
        <v>414</v>
      </c>
      <c r="C22" s="1" t="s">
        <v>1245</v>
      </c>
      <c r="D22" s="1" t="s">
        <v>758</v>
      </c>
      <c r="E22" s="1" t="s">
        <v>1246</v>
      </c>
      <c r="F22" s="1" t="s">
        <v>170</v>
      </c>
      <c r="G22" s="1" t="s">
        <v>92</v>
      </c>
      <c r="H22" s="1" t="s">
        <v>1171</v>
      </c>
      <c r="I22" s="1" t="s">
        <v>1247</v>
      </c>
      <c r="J22" s="1" t="s">
        <v>1173</v>
      </c>
      <c r="K22" s="1" t="s">
        <v>1247</v>
      </c>
      <c r="L22" s="1" t="s">
        <v>1247</v>
      </c>
      <c r="M22" s="1" t="s">
        <v>1174</v>
      </c>
      <c r="N22" s="1" t="s">
        <v>1174</v>
      </c>
      <c r="O22" s="1" t="s">
        <v>1172</v>
      </c>
      <c r="P22" s="1" t="s">
        <v>1175</v>
      </c>
      <c r="Q22" s="1" t="s">
        <v>1248</v>
      </c>
      <c r="R22" s="1" t="s">
        <v>74</v>
      </c>
      <c r="S22" s="1" t="s">
        <v>1177</v>
      </c>
      <c r="T22" s="1" t="s">
        <v>1122</v>
      </c>
    </row>
    <row r="23" s="1" customFormat="1" spans="1:20">
      <c r="A23" s="1" t="s">
        <v>683</v>
      </c>
      <c r="B23" s="1" t="s">
        <v>414</v>
      </c>
      <c r="C23" s="1" t="s">
        <v>1249</v>
      </c>
      <c r="D23" s="1" t="s">
        <v>685</v>
      </c>
      <c r="E23" s="1" t="s">
        <v>686</v>
      </c>
      <c r="F23" s="1" t="s">
        <v>80</v>
      </c>
      <c r="G23" s="1" t="s">
        <v>92</v>
      </c>
      <c r="H23" s="1" t="s">
        <v>1171</v>
      </c>
      <c r="I23" s="1" t="s">
        <v>1250</v>
      </c>
      <c r="J23" s="1" t="s">
        <v>1173</v>
      </c>
      <c r="K23" s="1" t="s">
        <v>1250</v>
      </c>
      <c r="L23" s="1" t="s">
        <v>1250</v>
      </c>
      <c r="M23" s="1" t="s">
        <v>1174</v>
      </c>
      <c r="N23" s="1" t="s">
        <v>1174</v>
      </c>
      <c r="O23" s="1" t="s">
        <v>1172</v>
      </c>
      <c r="P23" s="1" t="s">
        <v>1175</v>
      </c>
      <c r="Q23" s="1" t="s">
        <v>1251</v>
      </c>
      <c r="R23" s="1" t="s">
        <v>74</v>
      </c>
      <c r="S23" s="1" t="s">
        <v>1177</v>
      </c>
      <c r="T23" s="1" t="s">
        <v>1122</v>
      </c>
    </row>
    <row r="24" s="1" customFormat="1" spans="1:20">
      <c r="A24" s="1" t="s">
        <v>702</v>
      </c>
      <c r="B24" s="1" t="s">
        <v>414</v>
      </c>
      <c r="C24" s="1" t="s">
        <v>1252</v>
      </c>
      <c r="D24" s="1" t="s">
        <v>685</v>
      </c>
      <c r="E24" s="1" t="s">
        <v>703</v>
      </c>
      <c r="F24" s="1" t="s">
        <v>80</v>
      </c>
      <c r="G24" s="1" t="s">
        <v>92</v>
      </c>
      <c r="H24" s="1" t="s">
        <v>1171</v>
      </c>
      <c r="I24" s="1" t="s">
        <v>1253</v>
      </c>
      <c r="J24" s="1" t="s">
        <v>1173</v>
      </c>
      <c r="K24" s="1" t="s">
        <v>1253</v>
      </c>
      <c r="L24" s="1" t="s">
        <v>1253</v>
      </c>
      <c r="M24" s="1" t="s">
        <v>1174</v>
      </c>
      <c r="N24" s="1" t="s">
        <v>1174</v>
      </c>
      <c r="O24" s="1" t="s">
        <v>1172</v>
      </c>
      <c r="P24" s="1" t="s">
        <v>1175</v>
      </c>
      <c r="Q24" s="1" t="s">
        <v>1254</v>
      </c>
      <c r="R24" s="1" t="s">
        <v>74</v>
      </c>
      <c r="S24" s="1" t="s">
        <v>1177</v>
      </c>
      <c r="T24" s="1" t="s">
        <v>1122</v>
      </c>
    </row>
    <row r="25" s="1" customFormat="1" spans="1:20">
      <c r="A25" s="1" t="s">
        <v>410</v>
      </c>
      <c r="B25" s="1" t="s">
        <v>414</v>
      </c>
      <c r="C25" s="1" t="s">
        <v>1255</v>
      </c>
      <c r="D25" s="1" t="s">
        <v>412</v>
      </c>
      <c r="E25" s="1" t="s">
        <v>413</v>
      </c>
      <c r="F25" s="1" t="s">
        <v>101</v>
      </c>
      <c r="G25" s="1" t="s">
        <v>92</v>
      </c>
      <c r="H25" s="1" t="s">
        <v>1171</v>
      </c>
      <c r="I25" s="1" t="s">
        <v>1256</v>
      </c>
      <c r="J25" s="1" t="s">
        <v>1173</v>
      </c>
      <c r="K25" s="1" t="s">
        <v>1256</v>
      </c>
      <c r="L25" s="1" t="s">
        <v>1256</v>
      </c>
      <c r="M25" s="1" t="s">
        <v>1174</v>
      </c>
      <c r="N25" s="1" t="s">
        <v>1174</v>
      </c>
      <c r="O25" s="1" t="s">
        <v>1172</v>
      </c>
      <c r="P25" s="1" t="s">
        <v>1175</v>
      </c>
      <c r="Q25" s="1" t="s">
        <v>1257</v>
      </c>
      <c r="R25" s="1" t="s">
        <v>74</v>
      </c>
      <c r="S25" s="1" t="s">
        <v>1177</v>
      </c>
      <c r="T25" s="1" t="s">
        <v>1122</v>
      </c>
    </row>
    <row r="26" s="1" customFormat="1" spans="1:20">
      <c r="A26" s="1" t="s">
        <v>1114</v>
      </c>
      <c r="B26" s="1" t="s">
        <v>414</v>
      </c>
      <c r="C26" s="1" t="s">
        <v>1258</v>
      </c>
      <c r="D26" s="1" t="s">
        <v>412</v>
      </c>
      <c r="E26" s="1" t="s">
        <v>1259</v>
      </c>
      <c r="F26" s="1" t="s">
        <v>352</v>
      </c>
      <c r="G26" s="1" t="s">
        <v>92</v>
      </c>
      <c r="H26" s="1" t="s">
        <v>1171</v>
      </c>
      <c r="I26" s="1" t="s">
        <v>1172</v>
      </c>
      <c r="J26" s="1" t="s">
        <v>1173</v>
      </c>
      <c r="K26" s="1" t="s">
        <v>1172</v>
      </c>
      <c r="L26" s="1" t="s">
        <v>1172</v>
      </c>
      <c r="M26" s="1" t="s">
        <v>1174</v>
      </c>
      <c r="N26" s="1" t="s">
        <v>1174</v>
      </c>
      <c r="O26" s="1" t="s">
        <v>1172</v>
      </c>
      <c r="P26" s="1" t="s">
        <v>1175</v>
      </c>
      <c r="Q26" s="1" t="s">
        <v>1260</v>
      </c>
      <c r="R26" s="1" t="s">
        <v>74</v>
      </c>
      <c r="S26" s="1" t="s">
        <v>1177</v>
      </c>
      <c r="T26" s="1" t="s">
        <v>1122</v>
      </c>
    </row>
    <row r="27" s="1" customFormat="1" spans="1:20">
      <c r="A27" s="1" t="s">
        <v>1261</v>
      </c>
      <c r="B27" s="1" t="s">
        <v>91</v>
      </c>
      <c r="C27" s="1" t="s">
        <v>1262</v>
      </c>
      <c r="D27" s="1" t="s">
        <v>1263</v>
      </c>
      <c r="E27" s="1" t="s">
        <v>895</v>
      </c>
      <c r="F27" s="1" t="s">
        <v>101</v>
      </c>
      <c r="G27" s="1" t="s">
        <v>92</v>
      </c>
      <c r="H27" s="1" t="s">
        <v>1171</v>
      </c>
      <c r="I27" s="1" t="s">
        <v>1172</v>
      </c>
      <c r="J27" s="1" t="s">
        <v>1173</v>
      </c>
      <c r="K27" s="1" t="s">
        <v>1172</v>
      </c>
      <c r="L27" s="1" t="s">
        <v>1172</v>
      </c>
      <c r="M27" s="1" t="s">
        <v>1174</v>
      </c>
      <c r="N27" s="1" t="s">
        <v>1174</v>
      </c>
      <c r="O27" s="1" t="s">
        <v>1172</v>
      </c>
      <c r="P27" s="1" t="s">
        <v>1175</v>
      </c>
      <c r="Q27" s="1" t="s">
        <v>1264</v>
      </c>
      <c r="R27" s="1" t="s">
        <v>74</v>
      </c>
      <c r="S27" s="1" t="s">
        <v>1177</v>
      </c>
      <c r="T27" s="1" t="s">
        <v>1122</v>
      </c>
    </row>
    <row r="28" s="1" customFormat="1" spans="1:20">
      <c r="A28" s="1" t="s">
        <v>87</v>
      </c>
      <c r="B28" s="1" t="s">
        <v>91</v>
      </c>
      <c r="C28" s="1" t="s">
        <v>1265</v>
      </c>
      <c r="D28" s="1" t="s">
        <v>89</v>
      </c>
      <c r="E28" s="1" t="s">
        <v>90</v>
      </c>
      <c r="F28" s="1" t="s">
        <v>80</v>
      </c>
      <c r="G28" s="1" t="s">
        <v>92</v>
      </c>
      <c r="H28" s="1" t="s">
        <v>1171</v>
      </c>
      <c r="I28" s="1" t="s">
        <v>1266</v>
      </c>
      <c r="J28" s="1" t="s">
        <v>1173</v>
      </c>
      <c r="K28" s="1" t="s">
        <v>1266</v>
      </c>
      <c r="L28" s="1" t="s">
        <v>1266</v>
      </c>
      <c r="M28" s="1" t="s">
        <v>1174</v>
      </c>
      <c r="N28" s="1" t="s">
        <v>1174</v>
      </c>
      <c r="O28" s="1" t="s">
        <v>1172</v>
      </c>
      <c r="P28" s="1" t="s">
        <v>1175</v>
      </c>
      <c r="Q28" s="1" t="s">
        <v>1267</v>
      </c>
      <c r="R28" s="1" t="s">
        <v>74</v>
      </c>
      <c r="S28" s="1" t="s">
        <v>1177</v>
      </c>
      <c r="T28" s="1" t="s">
        <v>1122</v>
      </c>
    </row>
    <row r="29" s="1" customFormat="1" spans="1:20">
      <c r="A29" s="1" t="s">
        <v>863</v>
      </c>
      <c r="B29" s="1" t="s">
        <v>91</v>
      </c>
      <c r="C29" s="1" t="s">
        <v>1268</v>
      </c>
      <c r="D29" s="1" t="s">
        <v>1269</v>
      </c>
      <c r="E29" s="1" t="s">
        <v>1270</v>
      </c>
      <c r="F29" s="1" t="s">
        <v>80</v>
      </c>
      <c r="G29" s="1" t="s">
        <v>92</v>
      </c>
      <c r="H29" s="1" t="s">
        <v>1171</v>
      </c>
      <c r="I29" s="1" t="s">
        <v>1271</v>
      </c>
      <c r="J29" s="1" t="s">
        <v>1173</v>
      </c>
      <c r="K29" s="1" t="s">
        <v>1271</v>
      </c>
      <c r="L29" s="1" t="s">
        <v>1271</v>
      </c>
      <c r="M29" s="1" t="s">
        <v>1174</v>
      </c>
      <c r="N29" s="1" t="s">
        <v>1174</v>
      </c>
      <c r="O29" s="1" t="s">
        <v>1172</v>
      </c>
      <c r="P29" s="1" t="s">
        <v>1175</v>
      </c>
      <c r="Q29" s="1" t="s">
        <v>1272</v>
      </c>
      <c r="R29" s="1" t="s">
        <v>74</v>
      </c>
      <c r="S29" s="1" t="s">
        <v>1177</v>
      </c>
      <c r="T29" s="1" t="s">
        <v>1122</v>
      </c>
    </row>
    <row r="30" s="1" customFormat="1" spans="1:20">
      <c r="A30" s="1" t="s">
        <v>332</v>
      </c>
      <c r="B30" s="1" t="s">
        <v>91</v>
      </c>
      <c r="C30" s="1" t="s">
        <v>1273</v>
      </c>
      <c r="D30" s="1" t="s">
        <v>334</v>
      </c>
      <c r="E30" s="1" t="s">
        <v>1274</v>
      </c>
      <c r="F30" s="1" t="s">
        <v>101</v>
      </c>
      <c r="G30" s="1" t="s">
        <v>92</v>
      </c>
      <c r="H30" s="1" t="s">
        <v>1171</v>
      </c>
      <c r="I30" s="1" t="s">
        <v>1275</v>
      </c>
      <c r="J30" s="1" t="s">
        <v>1173</v>
      </c>
      <c r="K30" s="1" t="s">
        <v>1275</v>
      </c>
      <c r="L30" s="1" t="s">
        <v>1275</v>
      </c>
      <c r="M30" s="1" t="s">
        <v>1174</v>
      </c>
      <c r="N30" s="1" t="s">
        <v>1174</v>
      </c>
      <c r="O30" s="1" t="s">
        <v>1172</v>
      </c>
      <c r="P30" s="1" t="s">
        <v>1175</v>
      </c>
      <c r="Q30" s="1" t="s">
        <v>1276</v>
      </c>
      <c r="R30" s="1" t="s">
        <v>74</v>
      </c>
      <c r="S30" s="1" t="s">
        <v>1177</v>
      </c>
      <c r="T30" s="1" t="s">
        <v>1122</v>
      </c>
    </row>
    <row r="31" s="1" customFormat="1" spans="1:20">
      <c r="A31" s="1" t="s">
        <v>431</v>
      </c>
      <c r="B31" s="1" t="s">
        <v>91</v>
      </c>
      <c r="C31" s="1" t="s">
        <v>1277</v>
      </c>
      <c r="D31" s="1" t="s">
        <v>433</v>
      </c>
      <c r="E31" s="1" t="s">
        <v>1278</v>
      </c>
      <c r="F31" s="1" t="s">
        <v>101</v>
      </c>
      <c r="G31" s="1" t="s">
        <v>92</v>
      </c>
      <c r="H31" s="1" t="s">
        <v>1171</v>
      </c>
      <c r="I31" s="1" t="s">
        <v>1279</v>
      </c>
      <c r="J31" s="1" t="s">
        <v>1173</v>
      </c>
      <c r="K31" s="1" t="s">
        <v>1279</v>
      </c>
      <c r="L31" s="1" t="s">
        <v>1279</v>
      </c>
      <c r="M31" s="1" t="s">
        <v>1174</v>
      </c>
      <c r="N31" s="1" t="s">
        <v>1174</v>
      </c>
      <c r="O31" s="1" t="s">
        <v>1172</v>
      </c>
      <c r="P31" s="1" t="s">
        <v>1175</v>
      </c>
      <c r="Q31" s="1" t="s">
        <v>1280</v>
      </c>
      <c r="R31" s="1" t="s">
        <v>74</v>
      </c>
      <c r="S31" s="1" t="s">
        <v>1177</v>
      </c>
      <c r="T31" s="1" t="s">
        <v>1122</v>
      </c>
    </row>
    <row r="32" s="1" customFormat="1" spans="1:20">
      <c r="A32" s="1" t="s">
        <v>527</v>
      </c>
      <c r="B32" s="1" t="s">
        <v>281</v>
      </c>
      <c r="C32" s="1" t="s">
        <v>1281</v>
      </c>
      <c r="D32" s="1" t="s">
        <v>529</v>
      </c>
      <c r="E32" s="1" t="s">
        <v>530</v>
      </c>
      <c r="F32" s="1" t="s">
        <v>281</v>
      </c>
      <c r="G32" s="1" t="s">
        <v>92</v>
      </c>
      <c r="H32" s="1" t="s">
        <v>1171</v>
      </c>
      <c r="I32" s="1" t="s">
        <v>1282</v>
      </c>
      <c r="J32" s="1" t="s">
        <v>1173</v>
      </c>
      <c r="K32" s="1" t="s">
        <v>1282</v>
      </c>
      <c r="L32" s="1" t="s">
        <v>1282</v>
      </c>
      <c r="M32" s="1" t="s">
        <v>1174</v>
      </c>
      <c r="N32" s="1" t="s">
        <v>1174</v>
      </c>
      <c r="O32" s="1" t="s">
        <v>1172</v>
      </c>
      <c r="P32" s="1" t="s">
        <v>1175</v>
      </c>
      <c r="Q32" s="1" t="s">
        <v>1283</v>
      </c>
      <c r="R32" s="1" t="s">
        <v>74</v>
      </c>
      <c r="S32" s="1" t="s">
        <v>1177</v>
      </c>
      <c r="T32" s="1" t="s">
        <v>1122</v>
      </c>
    </row>
    <row r="33" s="1" customFormat="1" spans="1:20">
      <c r="A33" s="1" t="s">
        <v>857</v>
      </c>
      <c r="B33" s="1" t="s">
        <v>281</v>
      </c>
      <c r="C33" s="1" t="s">
        <v>1284</v>
      </c>
      <c r="D33" s="1" t="s">
        <v>1285</v>
      </c>
      <c r="E33" s="1" t="s">
        <v>860</v>
      </c>
      <c r="F33" s="1" t="s">
        <v>80</v>
      </c>
      <c r="G33" s="1" t="s">
        <v>92</v>
      </c>
      <c r="H33" s="1" t="s">
        <v>1171</v>
      </c>
      <c r="I33" s="1" t="s">
        <v>1286</v>
      </c>
      <c r="J33" s="1" t="s">
        <v>1173</v>
      </c>
      <c r="K33" s="1" t="s">
        <v>1286</v>
      </c>
      <c r="L33" s="1" t="s">
        <v>1286</v>
      </c>
      <c r="M33" s="1" t="s">
        <v>1174</v>
      </c>
      <c r="N33" s="1" t="s">
        <v>1174</v>
      </c>
      <c r="O33" s="1" t="s">
        <v>1172</v>
      </c>
      <c r="P33" s="1" t="s">
        <v>1175</v>
      </c>
      <c r="Q33" s="1" t="s">
        <v>1287</v>
      </c>
      <c r="R33" s="1" t="s">
        <v>74</v>
      </c>
      <c r="S33" s="1" t="s">
        <v>1177</v>
      </c>
      <c r="T33" s="1" t="s">
        <v>1122</v>
      </c>
    </row>
    <row r="34" s="1" customFormat="1" spans="1:20">
      <c r="A34" s="1" t="s">
        <v>792</v>
      </c>
      <c r="B34" s="1" t="s">
        <v>281</v>
      </c>
      <c r="C34" s="1" t="s">
        <v>1288</v>
      </c>
      <c r="D34" s="1" t="s">
        <v>794</v>
      </c>
      <c r="E34" s="1" t="s">
        <v>795</v>
      </c>
      <c r="F34" s="1" t="s">
        <v>80</v>
      </c>
      <c r="G34" s="1" t="s">
        <v>92</v>
      </c>
      <c r="H34" s="1" t="s">
        <v>1171</v>
      </c>
      <c r="I34" s="1" t="s">
        <v>1289</v>
      </c>
      <c r="J34" s="1" t="s">
        <v>1173</v>
      </c>
      <c r="K34" s="1" t="s">
        <v>1289</v>
      </c>
      <c r="L34" s="1" t="s">
        <v>1289</v>
      </c>
      <c r="M34" s="1" t="s">
        <v>1174</v>
      </c>
      <c r="N34" s="1" t="s">
        <v>1174</v>
      </c>
      <c r="O34" s="1" t="s">
        <v>1172</v>
      </c>
      <c r="P34" s="1" t="s">
        <v>1175</v>
      </c>
      <c r="Q34" s="1" t="s">
        <v>1290</v>
      </c>
      <c r="R34" s="1" t="s">
        <v>74</v>
      </c>
      <c r="S34" s="1" t="s">
        <v>1177</v>
      </c>
      <c r="T34" s="1" t="s">
        <v>1122</v>
      </c>
    </row>
    <row r="35" s="1" customFormat="1" spans="1:20">
      <c r="A35" s="1" t="s">
        <v>277</v>
      </c>
      <c r="B35" s="1" t="s">
        <v>281</v>
      </c>
      <c r="C35" s="1" t="s">
        <v>1291</v>
      </c>
      <c r="D35" s="1" t="s">
        <v>279</v>
      </c>
      <c r="E35" s="1" t="s">
        <v>280</v>
      </c>
      <c r="F35" s="1" t="s">
        <v>281</v>
      </c>
      <c r="G35" s="1" t="s">
        <v>92</v>
      </c>
      <c r="H35" s="1" t="s">
        <v>1171</v>
      </c>
      <c r="I35" s="1" t="s">
        <v>1292</v>
      </c>
      <c r="J35" s="1" t="s">
        <v>1173</v>
      </c>
      <c r="K35" s="1" t="s">
        <v>1292</v>
      </c>
      <c r="L35" s="1" t="s">
        <v>1292</v>
      </c>
      <c r="M35" s="1" t="s">
        <v>1174</v>
      </c>
      <c r="N35" s="1" t="s">
        <v>1174</v>
      </c>
      <c r="O35" s="1" t="s">
        <v>1172</v>
      </c>
      <c r="P35" s="1" t="s">
        <v>1175</v>
      </c>
      <c r="Q35" s="1" t="s">
        <v>1293</v>
      </c>
      <c r="R35" s="1" t="s">
        <v>74</v>
      </c>
      <c r="S35" s="1" t="s">
        <v>1177</v>
      </c>
      <c r="T35" s="1" t="s">
        <v>1122</v>
      </c>
    </row>
    <row r="36" s="1" customFormat="1" spans="1:20">
      <c r="A36" s="1" t="s">
        <v>515</v>
      </c>
      <c r="B36" s="1" t="s">
        <v>281</v>
      </c>
      <c r="C36" s="1" t="s">
        <v>1294</v>
      </c>
      <c r="D36" s="1" t="s">
        <v>359</v>
      </c>
      <c r="E36" s="1" t="s">
        <v>516</v>
      </c>
      <c r="F36" s="1" t="s">
        <v>101</v>
      </c>
      <c r="G36" s="1" t="s">
        <v>92</v>
      </c>
      <c r="H36" s="1" t="s">
        <v>1171</v>
      </c>
      <c r="I36" s="1" t="s">
        <v>1295</v>
      </c>
      <c r="J36" s="1" t="s">
        <v>1173</v>
      </c>
      <c r="K36" s="1" t="s">
        <v>1295</v>
      </c>
      <c r="L36" s="1" t="s">
        <v>1295</v>
      </c>
      <c r="M36" s="1" t="s">
        <v>1174</v>
      </c>
      <c r="N36" s="1" t="s">
        <v>1174</v>
      </c>
      <c r="O36" s="1" t="s">
        <v>1172</v>
      </c>
      <c r="P36" s="1" t="s">
        <v>1175</v>
      </c>
      <c r="Q36" s="1" t="s">
        <v>1296</v>
      </c>
      <c r="R36" s="1" t="s">
        <v>74</v>
      </c>
      <c r="S36" s="1" t="s">
        <v>1177</v>
      </c>
      <c r="T36" s="1" t="s">
        <v>1122</v>
      </c>
    </row>
    <row r="37" s="1" customFormat="1" spans="1:20">
      <c r="A37" s="1" t="s">
        <v>520</v>
      </c>
      <c r="B37" s="1" t="s">
        <v>281</v>
      </c>
      <c r="C37" s="1" t="s">
        <v>1297</v>
      </c>
      <c r="D37" s="1" t="s">
        <v>522</v>
      </c>
      <c r="E37" s="1" t="s">
        <v>523</v>
      </c>
      <c r="F37" s="1" t="s">
        <v>161</v>
      </c>
      <c r="G37" s="1" t="s">
        <v>92</v>
      </c>
      <c r="H37" s="1" t="s">
        <v>1171</v>
      </c>
      <c r="I37" s="1" t="s">
        <v>1298</v>
      </c>
      <c r="J37" s="1" t="s">
        <v>1173</v>
      </c>
      <c r="K37" s="1" t="s">
        <v>1298</v>
      </c>
      <c r="L37" s="1" t="s">
        <v>1298</v>
      </c>
      <c r="M37" s="1" t="s">
        <v>1174</v>
      </c>
      <c r="N37" s="1" t="s">
        <v>1174</v>
      </c>
      <c r="O37" s="1" t="s">
        <v>1172</v>
      </c>
      <c r="P37" s="1" t="s">
        <v>1175</v>
      </c>
      <c r="Q37" s="1" t="s">
        <v>1299</v>
      </c>
      <c r="R37" s="1" t="s">
        <v>74</v>
      </c>
      <c r="S37" s="1" t="s">
        <v>1177</v>
      </c>
      <c r="T37" s="1" t="s">
        <v>1122</v>
      </c>
    </row>
    <row r="38" s="1" customFormat="1" spans="1:20">
      <c r="A38" s="1" t="s">
        <v>534</v>
      </c>
      <c r="B38" s="1" t="s">
        <v>281</v>
      </c>
      <c r="C38" s="1" t="s">
        <v>1300</v>
      </c>
      <c r="D38" s="1" t="s">
        <v>536</v>
      </c>
      <c r="E38" s="1" t="s">
        <v>537</v>
      </c>
      <c r="F38" s="1" t="s">
        <v>161</v>
      </c>
      <c r="G38" s="1" t="s">
        <v>92</v>
      </c>
      <c r="H38" s="1" t="s">
        <v>1171</v>
      </c>
      <c r="I38" s="1" t="s">
        <v>1301</v>
      </c>
      <c r="J38" s="1" t="s">
        <v>1173</v>
      </c>
      <c r="K38" s="1" t="s">
        <v>1301</v>
      </c>
      <c r="L38" s="1" t="s">
        <v>1301</v>
      </c>
      <c r="M38" s="1" t="s">
        <v>1174</v>
      </c>
      <c r="N38" s="1" t="s">
        <v>1174</v>
      </c>
      <c r="O38" s="1" t="s">
        <v>1172</v>
      </c>
      <c r="P38" s="1" t="s">
        <v>1175</v>
      </c>
      <c r="Q38" s="1" t="s">
        <v>1302</v>
      </c>
      <c r="R38" s="1" t="s">
        <v>74</v>
      </c>
      <c r="S38" s="1" t="s">
        <v>1177</v>
      </c>
      <c r="T38" s="1" t="s">
        <v>1122</v>
      </c>
    </row>
    <row r="39" s="1" customFormat="1" spans="1:20">
      <c r="A39" s="1" t="s">
        <v>419</v>
      </c>
      <c r="B39" s="1" t="s">
        <v>281</v>
      </c>
      <c r="C39" s="1" t="s">
        <v>1303</v>
      </c>
      <c r="D39" s="1" t="s">
        <v>421</v>
      </c>
      <c r="E39" s="1" t="s">
        <v>422</v>
      </c>
      <c r="F39" s="1" t="s">
        <v>80</v>
      </c>
      <c r="G39" s="1" t="s">
        <v>92</v>
      </c>
      <c r="H39" s="1" t="s">
        <v>1171</v>
      </c>
      <c r="I39" s="1" t="s">
        <v>1304</v>
      </c>
      <c r="J39" s="1" t="s">
        <v>1173</v>
      </c>
      <c r="K39" s="1" t="s">
        <v>1304</v>
      </c>
      <c r="L39" s="1" t="s">
        <v>1304</v>
      </c>
      <c r="M39" s="1" t="s">
        <v>1174</v>
      </c>
      <c r="N39" s="1" t="s">
        <v>1174</v>
      </c>
      <c r="O39" s="1" t="s">
        <v>1172</v>
      </c>
      <c r="P39" s="1" t="s">
        <v>1175</v>
      </c>
      <c r="Q39" s="1" t="s">
        <v>1305</v>
      </c>
      <c r="R39" s="1" t="s">
        <v>74</v>
      </c>
      <c r="S39" s="1" t="s">
        <v>1177</v>
      </c>
      <c r="T39" s="1" t="s">
        <v>1122</v>
      </c>
    </row>
    <row r="40" s="1" customFormat="1" spans="1:20">
      <c r="A40" s="1" t="s">
        <v>507</v>
      </c>
      <c r="B40" s="1" t="s">
        <v>281</v>
      </c>
      <c r="C40" s="1" t="s">
        <v>1306</v>
      </c>
      <c r="D40" s="1" t="s">
        <v>1307</v>
      </c>
      <c r="E40" s="1" t="s">
        <v>510</v>
      </c>
      <c r="F40" s="1" t="s">
        <v>170</v>
      </c>
      <c r="G40" s="1" t="s">
        <v>92</v>
      </c>
      <c r="H40" s="1" t="s">
        <v>1171</v>
      </c>
      <c r="I40" s="1" t="s">
        <v>1308</v>
      </c>
      <c r="J40" s="1" t="s">
        <v>1173</v>
      </c>
      <c r="K40" s="1" t="s">
        <v>1308</v>
      </c>
      <c r="L40" s="1" t="s">
        <v>1308</v>
      </c>
      <c r="M40" s="1" t="s">
        <v>1174</v>
      </c>
      <c r="N40" s="1" t="s">
        <v>1174</v>
      </c>
      <c r="O40" s="1" t="s">
        <v>1172</v>
      </c>
      <c r="P40" s="1" t="s">
        <v>1175</v>
      </c>
      <c r="Q40" s="1" t="s">
        <v>1309</v>
      </c>
      <c r="R40" s="1" t="s">
        <v>74</v>
      </c>
      <c r="S40" s="1" t="s">
        <v>1177</v>
      </c>
      <c r="T40" s="1" t="s">
        <v>1122</v>
      </c>
    </row>
    <row r="41" s="1" customFormat="1" spans="1:20">
      <c r="A41" s="1" t="s">
        <v>425</v>
      </c>
      <c r="B41" s="1" t="s">
        <v>281</v>
      </c>
      <c r="C41" s="1" t="s">
        <v>1310</v>
      </c>
      <c r="D41" s="1" t="s">
        <v>427</v>
      </c>
      <c r="E41" s="1" t="s">
        <v>428</v>
      </c>
      <c r="F41" s="1" t="s">
        <v>80</v>
      </c>
      <c r="G41" s="1" t="s">
        <v>92</v>
      </c>
      <c r="H41" s="1" t="s">
        <v>1171</v>
      </c>
      <c r="I41" s="1" t="s">
        <v>1311</v>
      </c>
      <c r="J41" s="1" t="s">
        <v>1173</v>
      </c>
      <c r="K41" s="1" t="s">
        <v>1311</v>
      </c>
      <c r="L41" s="1" t="s">
        <v>1311</v>
      </c>
      <c r="M41" s="1" t="s">
        <v>1174</v>
      </c>
      <c r="N41" s="1" t="s">
        <v>1174</v>
      </c>
      <c r="O41" s="1" t="s">
        <v>1172</v>
      </c>
      <c r="P41" s="1" t="s">
        <v>1175</v>
      </c>
      <c r="Q41" s="1" t="s">
        <v>1312</v>
      </c>
      <c r="R41" s="1" t="s">
        <v>74</v>
      </c>
      <c r="S41" s="1" t="s">
        <v>1177</v>
      </c>
      <c r="T41" s="1" t="s">
        <v>1122</v>
      </c>
    </row>
    <row r="42" s="1" customFormat="1" spans="1:20">
      <c r="A42" s="1" t="s">
        <v>494</v>
      </c>
      <c r="B42" s="1" t="s">
        <v>352</v>
      </c>
      <c r="C42" s="1" t="s">
        <v>1313</v>
      </c>
      <c r="D42" s="1" t="s">
        <v>496</v>
      </c>
      <c r="E42" s="1" t="s">
        <v>497</v>
      </c>
      <c r="F42" s="1" t="s">
        <v>352</v>
      </c>
      <c r="G42" s="1" t="s">
        <v>92</v>
      </c>
      <c r="H42" s="1" t="s">
        <v>1171</v>
      </c>
      <c r="I42" s="1" t="s">
        <v>1314</v>
      </c>
      <c r="J42" s="1" t="s">
        <v>1173</v>
      </c>
      <c r="K42" s="1" t="s">
        <v>1314</v>
      </c>
      <c r="L42" s="1" t="s">
        <v>1314</v>
      </c>
      <c r="M42" s="1" t="s">
        <v>1174</v>
      </c>
      <c r="N42" s="1" t="s">
        <v>1174</v>
      </c>
      <c r="O42" s="1" t="s">
        <v>1172</v>
      </c>
      <c r="P42" s="1" t="s">
        <v>1175</v>
      </c>
      <c r="Q42" s="1" t="s">
        <v>1315</v>
      </c>
      <c r="R42" s="1" t="s">
        <v>74</v>
      </c>
      <c r="S42" s="1" t="s">
        <v>1177</v>
      </c>
      <c r="T42" s="1" t="s">
        <v>1122</v>
      </c>
    </row>
    <row r="43" s="1" customFormat="1" spans="1:20">
      <c r="A43" s="1" t="s">
        <v>500</v>
      </c>
      <c r="B43" s="1" t="s">
        <v>352</v>
      </c>
      <c r="C43" s="1" t="s">
        <v>1316</v>
      </c>
      <c r="D43" s="1" t="s">
        <v>502</v>
      </c>
      <c r="E43" s="1" t="s">
        <v>503</v>
      </c>
      <c r="F43" s="1" t="s">
        <v>80</v>
      </c>
      <c r="G43" s="1" t="s">
        <v>92</v>
      </c>
      <c r="H43" s="1" t="s">
        <v>1171</v>
      </c>
      <c r="I43" s="1" t="s">
        <v>1317</v>
      </c>
      <c r="J43" s="1" t="s">
        <v>1173</v>
      </c>
      <c r="K43" s="1" t="s">
        <v>1317</v>
      </c>
      <c r="L43" s="1" t="s">
        <v>1317</v>
      </c>
      <c r="M43" s="1" t="s">
        <v>1174</v>
      </c>
      <c r="N43" s="1" t="s">
        <v>1174</v>
      </c>
      <c r="O43" s="1" t="s">
        <v>1172</v>
      </c>
      <c r="P43" s="1" t="s">
        <v>1175</v>
      </c>
      <c r="Q43" s="1" t="s">
        <v>1318</v>
      </c>
      <c r="R43" s="1" t="s">
        <v>74</v>
      </c>
      <c r="S43" s="1" t="s">
        <v>1177</v>
      </c>
      <c r="T43" s="1" t="s">
        <v>1122</v>
      </c>
    </row>
    <row r="44" s="1" customFormat="1" spans="1:20">
      <c r="A44" s="1" t="s">
        <v>879</v>
      </c>
      <c r="B44" s="1" t="s">
        <v>352</v>
      </c>
      <c r="C44" s="1" t="s">
        <v>1319</v>
      </c>
      <c r="D44" s="1" t="s">
        <v>881</v>
      </c>
      <c r="E44" s="1" t="s">
        <v>882</v>
      </c>
      <c r="F44" s="1" t="s">
        <v>101</v>
      </c>
      <c r="G44" s="1" t="s">
        <v>92</v>
      </c>
      <c r="H44" s="1" t="s">
        <v>1171</v>
      </c>
      <c r="I44" s="1" t="s">
        <v>1320</v>
      </c>
      <c r="J44" s="1" t="s">
        <v>1173</v>
      </c>
      <c r="K44" s="1" t="s">
        <v>1320</v>
      </c>
      <c r="L44" s="1" t="s">
        <v>1320</v>
      </c>
      <c r="M44" s="1" t="s">
        <v>1174</v>
      </c>
      <c r="N44" s="1" t="s">
        <v>1174</v>
      </c>
      <c r="O44" s="1" t="s">
        <v>1172</v>
      </c>
      <c r="P44" s="1" t="s">
        <v>1175</v>
      </c>
      <c r="Q44" s="1" t="s">
        <v>1321</v>
      </c>
      <c r="R44" s="1" t="s">
        <v>74</v>
      </c>
      <c r="S44" s="1" t="s">
        <v>1177</v>
      </c>
      <c r="T44" s="1" t="s">
        <v>1122</v>
      </c>
    </row>
    <row r="45" s="1" customFormat="1" spans="1:20">
      <c r="A45" s="1" t="s">
        <v>977</v>
      </c>
      <c r="B45" s="1" t="s">
        <v>352</v>
      </c>
      <c r="C45" s="1" t="s">
        <v>1322</v>
      </c>
      <c r="D45" s="1" t="s">
        <v>979</v>
      </c>
      <c r="E45" s="1" t="s">
        <v>980</v>
      </c>
      <c r="F45" s="1" t="s">
        <v>80</v>
      </c>
      <c r="G45" s="1" t="s">
        <v>92</v>
      </c>
      <c r="H45" s="1" t="s">
        <v>1171</v>
      </c>
      <c r="I45" s="1" t="s">
        <v>1323</v>
      </c>
      <c r="J45" s="1" t="s">
        <v>1173</v>
      </c>
      <c r="K45" s="1" t="s">
        <v>1323</v>
      </c>
      <c r="L45" s="1" t="s">
        <v>1323</v>
      </c>
      <c r="M45" s="1" t="s">
        <v>1174</v>
      </c>
      <c r="N45" s="1" t="s">
        <v>1174</v>
      </c>
      <c r="O45" s="1" t="s">
        <v>1172</v>
      </c>
      <c r="P45" s="1" t="s">
        <v>1175</v>
      </c>
      <c r="Q45" s="1" t="s">
        <v>1324</v>
      </c>
      <c r="R45" s="1" t="s">
        <v>74</v>
      </c>
      <c r="S45" s="1" t="s">
        <v>1177</v>
      </c>
      <c r="T45" s="1" t="s">
        <v>1122</v>
      </c>
    </row>
    <row r="46" s="1" customFormat="1" spans="1:20">
      <c r="A46" s="1" t="s">
        <v>619</v>
      </c>
      <c r="B46" s="1" t="s">
        <v>352</v>
      </c>
      <c r="C46" s="1" t="s">
        <v>1325</v>
      </c>
      <c r="D46" s="1" t="s">
        <v>621</v>
      </c>
      <c r="E46" s="1" t="s">
        <v>622</v>
      </c>
      <c r="F46" s="1" t="s">
        <v>101</v>
      </c>
      <c r="G46" s="1" t="s">
        <v>92</v>
      </c>
      <c r="H46" s="1" t="s">
        <v>1171</v>
      </c>
      <c r="I46" s="1" t="s">
        <v>1326</v>
      </c>
      <c r="J46" s="1" t="s">
        <v>1173</v>
      </c>
      <c r="K46" s="1" t="s">
        <v>1326</v>
      </c>
      <c r="L46" s="1" t="s">
        <v>1326</v>
      </c>
      <c r="M46" s="1" t="s">
        <v>1174</v>
      </c>
      <c r="N46" s="1" t="s">
        <v>1174</v>
      </c>
      <c r="O46" s="1" t="s">
        <v>1172</v>
      </c>
      <c r="P46" s="1" t="s">
        <v>1175</v>
      </c>
      <c r="Q46" s="1" t="s">
        <v>1327</v>
      </c>
      <c r="R46" s="1" t="s">
        <v>74</v>
      </c>
      <c r="S46" s="1" t="s">
        <v>1177</v>
      </c>
      <c r="T46" s="1" t="s">
        <v>1122</v>
      </c>
    </row>
    <row r="47" s="1" customFormat="1" spans="1:20">
      <c r="A47" s="1" t="s">
        <v>975</v>
      </c>
      <c r="B47" s="1" t="s">
        <v>352</v>
      </c>
      <c r="C47" s="1" t="s">
        <v>1328</v>
      </c>
      <c r="D47" s="1" t="s">
        <v>159</v>
      </c>
      <c r="E47" s="1" t="s">
        <v>976</v>
      </c>
      <c r="F47" s="1" t="s">
        <v>80</v>
      </c>
      <c r="G47" s="1" t="s">
        <v>92</v>
      </c>
      <c r="H47" s="1" t="s">
        <v>1171</v>
      </c>
      <c r="I47" s="1" t="s">
        <v>1329</v>
      </c>
      <c r="J47" s="1" t="s">
        <v>1173</v>
      </c>
      <c r="K47" s="1" t="s">
        <v>1329</v>
      </c>
      <c r="L47" s="1" t="s">
        <v>1329</v>
      </c>
      <c r="M47" s="1" t="s">
        <v>1174</v>
      </c>
      <c r="N47" s="1" t="s">
        <v>1174</v>
      </c>
      <c r="O47" s="1" t="s">
        <v>1172</v>
      </c>
      <c r="P47" s="1" t="s">
        <v>1175</v>
      </c>
      <c r="Q47" s="1" t="s">
        <v>1330</v>
      </c>
      <c r="R47" s="1" t="s">
        <v>74</v>
      </c>
      <c r="S47" s="1" t="s">
        <v>1177</v>
      </c>
      <c r="T47" s="1" t="s">
        <v>1122</v>
      </c>
    </row>
    <row r="48" s="1" customFormat="1" spans="1:20">
      <c r="A48" s="1" t="s">
        <v>752</v>
      </c>
      <c r="B48" s="1" t="s">
        <v>352</v>
      </c>
      <c r="C48" s="1" t="s">
        <v>1331</v>
      </c>
      <c r="D48" s="1" t="s">
        <v>496</v>
      </c>
      <c r="E48" s="1" t="s">
        <v>753</v>
      </c>
      <c r="F48" s="1" t="s">
        <v>161</v>
      </c>
      <c r="G48" s="1" t="s">
        <v>92</v>
      </c>
      <c r="H48" s="1" t="s">
        <v>1171</v>
      </c>
      <c r="I48" s="1" t="s">
        <v>1332</v>
      </c>
      <c r="J48" s="1" t="s">
        <v>1173</v>
      </c>
      <c r="K48" s="1" t="s">
        <v>1332</v>
      </c>
      <c r="L48" s="1" t="s">
        <v>1332</v>
      </c>
      <c r="M48" s="1" t="s">
        <v>1174</v>
      </c>
      <c r="N48" s="1" t="s">
        <v>1174</v>
      </c>
      <c r="O48" s="1" t="s">
        <v>1172</v>
      </c>
      <c r="P48" s="1" t="s">
        <v>1175</v>
      </c>
      <c r="Q48" s="1" t="s">
        <v>1333</v>
      </c>
      <c r="R48" s="1" t="s">
        <v>74</v>
      </c>
      <c r="S48" s="1" t="s">
        <v>1177</v>
      </c>
      <c r="T48" s="1" t="s">
        <v>1122</v>
      </c>
    </row>
    <row r="49" s="1" customFormat="1" spans="1:20">
      <c r="A49" s="1" t="s">
        <v>1334</v>
      </c>
      <c r="B49" s="1" t="s">
        <v>352</v>
      </c>
      <c r="C49" s="1" t="s">
        <v>1335</v>
      </c>
      <c r="D49" s="1" t="s">
        <v>1336</v>
      </c>
      <c r="E49" s="1" t="s">
        <v>1337</v>
      </c>
      <c r="F49" s="1" t="s">
        <v>80</v>
      </c>
      <c r="G49" s="1" t="s">
        <v>92</v>
      </c>
      <c r="H49" s="1" t="s">
        <v>1171</v>
      </c>
      <c r="I49" s="1" t="s">
        <v>1172</v>
      </c>
      <c r="J49" s="1" t="s">
        <v>1173</v>
      </c>
      <c r="K49" s="1" t="s">
        <v>1172</v>
      </c>
      <c r="L49" s="1" t="s">
        <v>1172</v>
      </c>
      <c r="M49" s="1" t="s">
        <v>1174</v>
      </c>
      <c r="N49" s="1" t="s">
        <v>1174</v>
      </c>
      <c r="O49" s="1" t="s">
        <v>1172</v>
      </c>
      <c r="P49" s="1" t="s">
        <v>1175</v>
      </c>
      <c r="Q49" s="1" t="s">
        <v>1338</v>
      </c>
      <c r="R49" s="1" t="s">
        <v>74</v>
      </c>
      <c r="S49" s="1" t="s">
        <v>1177</v>
      </c>
      <c r="T49" s="1" t="s">
        <v>1122</v>
      </c>
    </row>
    <row r="50" s="1" customFormat="1" spans="1:20">
      <c r="A50" s="1" t="s">
        <v>348</v>
      </c>
      <c r="B50" s="1" t="s">
        <v>352</v>
      </c>
      <c r="C50" s="1" t="s">
        <v>1339</v>
      </c>
      <c r="D50" s="1" t="s">
        <v>350</v>
      </c>
      <c r="E50" s="1" t="s">
        <v>351</v>
      </c>
      <c r="F50" s="1" t="s">
        <v>101</v>
      </c>
      <c r="G50" s="1" t="s">
        <v>92</v>
      </c>
      <c r="H50" s="1" t="s">
        <v>1171</v>
      </c>
      <c r="I50" s="1" t="s">
        <v>1340</v>
      </c>
      <c r="J50" s="1" t="s">
        <v>1173</v>
      </c>
      <c r="K50" s="1" t="s">
        <v>1340</v>
      </c>
      <c r="L50" s="1" t="s">
        <v>1340</v>
      </c>
      <c r="M50" s="1" t="s">
        <v>1174</v>
      </c>
      <c r="N50" s="1" t="s">
        <v>1174</v>
      </c>
      <c r="O50" s="1" t="s">
        <v>1172</v>
      </c>
      <c r="P50" s="1" t="s">
        <v>1175</v>
      </c>
      <c r="Q50" s="1" t="s">
        <v>1341</v>
      </c>
      <c r="R50" s="1" t="s">
        <v>74</v>
      </c>
      <c r="S50" s="1" t="s">
        <v>1177</v>
      </c>
      <c r="T50" s="1" t="s">
        <v>1122</v>
      </c>
    </row>
    <row r="51" s="1" customFormat="1" spans="1:20">
      <c r="A51" s="1" t="s">
        <v>743</v>
      </c>
      <c r="B51" s="1" t="s">
        <v>352</v>
      </c>
      <c r="C51" s="1" t="s">
        <v>1342</v>
      </c>
      <c r="D51" s="1" t="s">
        <v>433</v>
      </c>
      <c r="E51" s="1" t="s">
        <v>744</v>
      </c>
      <c r="F51" s="1" t="s">
        <v>80</v>
      </c>
      <c r="G51" s="1" t="s">
        <v>92</v>
      </c>
      <c r="H51" s="1" t="s">
        <v>1171</v>
      </c>
      <c r="I51" s="1" t="s">
        <v>1343</v>
      </c>
      <c r="J51" s="1" t="s">
        <v>1173</v>
      </c>
      <c r="K51" s="1" t="s">
        <v>1343</v>
      </c>
      <c r="L51" s="1" t="s">
        <v>1343</v>
      </c>
      <c r="M51" s="1" t="s">
        <v>1174</v>
      </c>
      <c r="N51" s="1" t="s">
        <v>1174</v>
      </c>
      <c r="O51" s="1" t="s">
        <v>1172</v>
      </c>
      <c r="P51" s="1" t="s">
        <v>1175</v>
      </c>
      <c r="Q51" s="1" t="s">
        <v>1344</v>
      </c>
      <c r="R51" s="1" t="s">
        <v>74</v>
      </c>
      <c r="S51" s="1" t="s">
        <v>1177</v>
      </c>
      <c r="T51" s="1" t="s">
        <v>1122</v>
      </c>
    </row>
    <row r="52" s="1" customFormat="1" spans="1:20">
      <c r="A52" s="1" t="s">
        <v>764</v>
      </c>
      <c r="B52" s="1" t="s">
        <v>352</v>
      </c>
      <c r="C52" s="1" t="s">
        <v>1345</v>
      </c>
      <c r="D52" s="1" t="s">
        <v>433</v>
      </c>
      <c r="E52" s="1" t="s">
        <v>744</v>
      </c>
      <c r="F52" s="1" t="s">
        <v>80</v>
      </c>
      <c r="G52" s="1" t="s">
        <v>92</v>
      </c>
      <c r="H52" s="1" t="s">
        <v>1171</v>
      </c>
      <c r="I52" s="1" t="s">
        <v>1343</v>
      </c>
      <c r="J52" s="1" t="s">
        <v>1173</v>
      </c>
      <c r="K52" s="1" t="s">
        <v>1343</v>
      </c>
      <c r="L52" s="1" t="s">
        <v>1343</v>
      </c>
      <c r="M52" s="1" t="s">
        <v>1174</v>
      </c>
      <c r="N52" s="1" t="s">
        <v>1174</v>
      </c>
      <c r="O52" s="1" t="s">
        <v>1172</v>
      </c>
      <c r="P52" s="1" t="s">
        <v>1175</v>
      </c>
      <c r="Q52" s="1" t="s">
        <v>1346</v>
      </c>
      <c r="R52" s="1" t="s">
        <v>74</v>
      </c>
      <c r="S52" s="1" t="s">
        <v>1177</v>
      </c>
      <c r="T52" s="1" t="s">
        <v>1122</v>
      </c>
    </row>
    <row r="53" s="1" customFormat="1" spans="1:20">
      <c r="A53" s="1" t="s">
        <v>157</v>
      </c>
      <c r="B53" s="1" t="s">
        <v>161</v>
      </c>
      <c r="C53" s="1" t="s">
        <v>1347</v>
      </c>
      <c r="D53" s="1" t="s">
        <v>159</v>
      </c>
      <c r="E53" s="1" t="s">
        <v>160</v>
      </c>
      <c r="F53" s="1" t="s">
        <v>80</v>
      </c>
      <c r="G53" s="1" t="s">
        <v>92</v>
      </c>
      <c r="H53" s="1" t="s">
        <v>1171</v>
      </c>
      <c r="I53" s="1" t="s">
        <v>1329</v>
      </c>
      <c r="J53" s="1" t="s">
        <v>1173</v>
      </c>
      <c r="K53" s="1" t="s">
        <v>1329</v>
      </c>
      <c r="L53" s="1" t="s">
        <v>1329</v>
      </c>
      <c r="M53" s="1" t="s">
        <v>1174</v>
      </c>
      <c r="N53" s="1" t="s">
        <v>1174</v>
      </c>
      <c r="O53" s="1" t="s">
        <v>1172</v>
      </c>
      <c r="P53" s="1" t="s">
        <v>1175</v>
      </c>
      <c r="Q53" s="1" t="s">
        <v>1348</v>
      </c>
      <c r="R53" s="1" t="s">
        <v>74</v>
      </c>
      <c r="S53" s="1" t="s">
        <v>1177</v>
      </c>
      <c r="T53" s="1" t="s">
        <v>1122</v>
      </c>
    </row>
    <row r="54" s="1" customFormat="1" spans="1:20">
      <c r="A54" s="1" t="s">
        <v>1349</v>
      </c>
      <c r="B54" s="1" t="s">
        <v>161</v>
      </c>
      <c r="C54" s="1" t="s">
        <v>1350</v>
      </c>
      <c r="D54" s="1" t="s">
        <v>1351</v>
      </c>
      <c r="E54" s="1" t="s">
        <v>1352</v>
      </c>
      <c r="F54" s="1" t="s">
        <v>80</v>
      </c>
      <c r="G54" s="1" t="s">
        <v>92</v>
      </c>
      <c r="H54" s="1" t="s">
        <v>1171</v>
      </c>
      <c r="I54" s="1" t="s">
        <v>1172</v>
      </c>
      <c r="J54" s="1" t="s">
        <v>1173</v>
      </c>
      <c r="K54" s="1" t="s">
        <v>1172</v>
      </c>
      <c r="L54" s="1" t="s">
        <v>1172</v>
      </c>
      <c r="M54" s="1" t="s">
        <v>1174</v>
      </c>
      <c r="N54" s="1" t="s">
        <v>1174</v>
      </c>
      <c r="O54" s="1" t="s">
        <v>1172</v>
      </c>
      <c r="P54" s="1" t="s">
        <v>1175</v>
      </c>
      <c r="Q54" s="1" t="s">
        <v>1353</v>
      </c>
      <c r="R54" s="1" t="s">
        <v>74</v>
      </c>
      <c r="S54" s="1" t="s">
        <v>1177</v>
      </c>
      <c r="T54" s="1" t="s">
        <v>1122</v>
      </c>
    </row>
    <row r="55" s="1" customFormat="1" spans="1:20">
      <c r="A55" s="1" t="s">
        <v>550</v>
      </c>
      <c r="B55" s="1" t="s">
        <v>161</v>
      </c>
      <c r="C55" s="1" t="s">
        <v>1354</v>
      </c>
      <c r="D55" s="1" t="s">
        <v>552</v>
      </c>
      <c r="E55" s="1" t="s">
        <v>553</v>
      </c>
      <c r="F55" s="1" t="s">
        <v>101</v>
      </c>
      <c r="G55" s="1" t="s">
        <v>92</v>
      </c>
      <c r="H55" s="1" t="s">
        <v>1171</v>
      </c>
      <c r="I55" s="1" t="s">
        <v>1355</v>
      </c>
      <c r="J55" s="1" t="s">
        <v>1173</v>
      </c>
      <c r="K55" s="1" t="s">
        <v>1355</v>
      </c>
      <c r="L55" s="1" t="s">
        <v>1355</v>
      </c>
      <c r="M55" s="1" t="s">
        <v>1174</v>
      </c>
      <c r="N55" s="1" t="s">
        <v>1174</v>
      </c>
      <c r="O55" s="1" t="s">
        <v>1172</v>
      </c>
      <c r="P55" s="1" t="s">
        <v>1175</v>
      </c>
      <c r="Q55" s="1" t="s">
        <v>1356</v>
      </c>
      <c r="R55" s="1" t="s">
        <v>74</v>
      </c>
      <c r="S55" s="1" t="s">
        <v>1177</v>
      </c>
      <c r="T55" s="1" t="s">
        <v>1122</v>
      </c>
    </row>
    <row r="56" s="1" customFormat="1" spans="1:20">
      <c r="A56" s="1" t="s">
        <v>340</v>
      </c>
      <c r="B56" s="1" t="s">
        <v>161</v>
      </c>
      <c r="C56" s="1" t="s">
        <v>1357</v>
      </c>
      <c r="D56" s="1" t="s">
        <v>342</v>
      </c>
      <c r="E56" s="1" t="s">
        <v>343</v>
      </c>
      <c r="F56" s="1" t="s">
        <v>101</v>
      </c>
      <c r="G56" s="1" t="s">
        <v>92</v>
      </c>
      <c r="H56" s="1" t="s">
        <v>1171</v>
      </c>
      <c r="I56" s="1" t="s">
        <v>1358</v>
      </c>
      <c r="J56" s="1" t="s">
        <v>1173</v>
      </c>
      <c r="K56" s="1" t="s">
        <v>1358</v>
      </c>
      <c r="L56" s="1" t="s">
        <v>1358</v>
      </c>
      <c r="M56" s="1" t="s">
        <v>1174</v>
      </c>
      <c r="N56" s="1" t="s">
        <v>1174</v>
      </c>
      <c r="O56" s="1" t="s">
        <v>1172</v>
      </c>
      <c r="P56" s="1" t="s">
        <v>1175</v>
      </c>
      <c r="Q56" s="1" t="s">
        <v>1359</v>
      </c>
      <c r="R56" s="1" t="s">
        <v>74</v>
      </c>
      <c r="S56" s="1" t="s">
        <v>1177</v>
      </c>
      <c r="T56" s="1" t="s">
        <v>1122</v>
      </c>
    </row>
    <row r="57" s="1" customFormat="1" spans="1:20">
      <c r="A57" s="1" t="s">
        <v>606</v>
      </c>
      <c r="B57" s="1" t="s">
        <v>161</v>
      </c>
      <c r="C57" s="1" t="s">
        <v>1360</v>
      </c>
      <c r="D57" s="1" t="s">
        <v>608</v>
      </c>
      <c r="E57" s="1" t="s">
        <v>609</v>
      </c>
      <c r="F57" s="1" t="s">
        <v>170</v>
      </c>
      <c r="G57" s="1" t="s">
        <v>92</v>
      </c>
      <c r="H57" s="1" t="s">
        <v>1171</v>
      </c>
      <c r="I57" s="1" t="s">
        <v>1311</v>
      </c>
      <c r="J57" s="1" t="s">
        <v>1173</v>
      </c>
      <c r="K57" s="1" t="s">
        <v>1311</v>
      </c>
      <c r="L57" s="1" t="s">
        <v>1311</v>
      </c>
      <c r="M57" s="1" t="s">
        <v>1174</v>
      </c>
      <c r="N57" s="1" t="s">
        <v>1174</v>
      </c>
      <c r="O57" s="1" t="s">
        <v>1172</v>
      </c>
      <c r="P57" s="1" t="s">
        <v>1175</v>
      </c>
      <c r="Q57" s="1" t="s">
        <v>1361</v>
      </c>
      <c r="R57" s="1" t="s">
        <v>74</v>
      </c>
      <c r="S57" s="1" t="s">
        <v>1177</v>
      </c>
      <c r="T57" s="1" t="s">
        <v>1122</v>
      </c>
    </row>
    <row r="58" s="1" customFormat="1" spans="1:20">
      <c r="A58" s="1" t="s">
        <v>886</v>
      </c>
      <c r="B58" s="1" t="s">
        <v>161</v>
      </c>
      <c r="C58" s="1" t="s">
        <v>1362</v>
      </c>
      <c r="D58" s="1" t="s">
        <v>888</v>
      </c>
      <c r="E58" s="1" t="s">
        <v>889</v>
      </c>
      <c r="F58" s="1" t="s">
        <v>80</v>
      </c>
      <c r="G58" s="1" t="s">
        <v>92</v>
      </c>
      <c r="H58" s="1" t="s">
        <v>1171</v>
      </c>
      <c r="I58" s="1" t="s">
        <v>1363</v>
      </c>
      <c r="J58" s="1" t="s">
        <v>1173</v>
      </c>
      <c r="K58" s="1" t="s">
        <v>1363</v>
      </c>
      <c r="L58" s="1" t="s">
        <v>1363</v>
      </c>
      <c r="M58" s="1" t="s">
        <v>1174</v>
      </c>
      <c r="N58" s="1" t="s">
        <v>1174</v>
      </c>
      <c r="O58" s="1" t="s">
        <v>1172</v>
      </c>
      <c r="P58" s="1" t="s">
        <v>1175</v>
      </c>
      <c r="Q58" s="1" t="s">
        <v>1364</v>
      </c>
      <c r="R58" s="1" t="s">
        <v>74</v>
      </c>
      <c r="S58" s="1" t="s">
        <v>1177</v>
      </c>
      <c r="T58" s="1" t="s">
        <v>1122</v>
      </c>
    </row>
    <row r="59" s="1" customFormat="1" spans="1:20">
      <c r="A59" s="1" t="s">
        <v>691</v>
      </c>
      <c r="B59" s="1" t="s">
        <v>161</v>
      </c>
      <c r="C59" s="1" t="s">
        <v>1365</v>
      </c>
      <c r="D59" s="1" t="s">
        <v>693</v>
      </c>
      <c r="E59" s="1" t="s">
        <v>694</v>
      </c>
      <c r="F59" s="1" t="s">
        <v>170</v>
      </c>
      <c r="G59" s="1" t="s">
        <v>92</v>
      </c>
      <c r="H59" s="1" t="s">
        <v>1171</v>
      </c>
      <c r="I59" s="1" t="s">
        <v>1209</v>
      </c>
      <c r="J59" s="1" t="s">
        <v>1173</v>
      </c>
      <c r="K59" s="1" t="s">
        <v>1209</v>
      </c>
      <c r="L59" s="1" t="s">
        <v>1209</v>
      </c>
      <c r="M59" s="1" t="s">
        <v>1174</v>
      </c>
      <c r="N59" s="1" t="s">
        <v>1174</v>
      </c>
      <c r="O59" s="1" t="s">
        <v>1172</v>
      </c>
      <c r="P59" s="1" t="s">
        <v>1175</v>
      </c>
      <c r="Q59" s="1" t="s">
        <v>1366</v>
      </c>
      <c r="R59" s="1" t="s">
        <v>74</v>
      </c>
      <c r="S59" s="1" t="s">
        <v>1177</v>
      </c>
      <c r="T59" s="1" t="s">
        <v>1122</v>
      </c>
    </row>
    <row r="60" s="1" customFormat="1" spans="1:20">
      <c r="A60" s="1" t="s">
        <v>1367</v>
      </c>
      <c r="B60" s="1" t="s">
        <v>170</v>
      </c>
      <c r="C60" s="1" t="s">
        <v>1368</v>
      </c>
      <c r="D60" s="1" t="s">
        <v>733</v>
      </c>
      <c r="E60" s="1" t="s">
        <v>1369</v>
      </c>
      <c r="F60" s="1" t="s">
        <v>80</v>
      </c>
      <c r="G60" s="1" t="s">
        <v>92</v>
      </c>
      <c r="H60" s="1" t="s">
        <v>1171</v>
      </c>
      <c r="I60" s="1" t="s">
        <v>1172</v>
      </c>
      <c r="J60" s="1" t="s">
        <v>1173</v>
      </c>
      <c r="K60" s="1" t="s">
        <v>1172</v>
      </c>
      <c r="L60" s="1" t="s">
        <v>1172</v>
      </c>
      <c r="M60" s="1" t="s">
        <v>1174</v>
      </c>
      <c r="N60" s="1" t="s">
        <v>1174</v>
      </c>
      <c r="O60" s="1" t="s">
        <v>1172</v>
      </c>
      <c r="P60" s="1" t="s">
        <v>1175</v>
      </c>
      <c r="Q60" s="1" t="s">
        <v>1370</v>
      </c>
      <c r="R60" s="1" t="s">
        <v>74</v>
      </c>
      <c r="S60" s="1" t="s">
        <v>1177</v>
      </c>
      <c r="T60" s="1" t="s">
        <v>1122</v>
      </c>
    </row>
    <row r="61" s="1" customFormat="1" spans="1:20">
      <c r="A61" s="1" t="s">
        <v>696</v>
      </c>
      <c r="B61" s="1" t="s">
        <v>170</v>
      </c>
      <c r="C61" s="1" t="s">
        <v>1371</v>
      </c>
      <c r="D61" s="1" t="s">
        <v>698</v>
      </c>
      <c r="E61" s="1" t="s">
        <v>699</v>
      </c>
      <c r="F61" s="1" t="s">
        <v>170</v>
      </c>
      <c r="G61" s="1" t="s">
        <v>92</v>
      </c>
      <c r="H61" s="1" t="s">
        <v>1171</v>
      </c>
      <c r="I61" s="1" t="s">
        <v>1372</v>
      </c>
      <c r="J61" s="1" t="s">
        <v>1173</v>
      </c>
      <c r="K61" s="1" t="s">
        <v>1372</v>
      </c>
      <c r="L61" s="1" t="s">
        <v>1372</v>
      </c>
      <c r="M61" s="1" t="s">
        <v>1174</v>
      </c>
      <c r="N61" s="1" t="s">
        <v>1174</v>
      </c>
      <c r="O61" s="1" t="s">
        <v>1172</v>
      </c>
      <c r="P61" s="1" t="s">
        <v>1175</v>
      </c>
      <c r="Q61" s="1" t="s">
        <v>1373</v>
      </c>
      <c r="R61" s="1" t="s">
        <v>74</v>
      </c>
      <c r="S61" s="1" t="s">
        <v>1177</v>
      </c>
      <c r="T61" s="1" t="s">
        <v>1122</v>
      </c>
    </row>
    <row r="62" s="1" customFormat="1" spans="1:20">
      <c r="A62" s="1" t="s">
        <v>894</v>
      </c>
      <c r="B62" s="1" t="s">
        <v>170</v>
      </c>
      <c r="C62" s="1" t="s">
        <v>1374</v>
      </c>
      <c r="D62" s="1" t="s">
        <v>1263</v>
      </c>
      <c r="E62" s="1" t="s">
        <v>895</v>
      </c>
      <c r="F62" s="1" t="s">
        <v>101</v>
      </c>
      <c r="G62" s="1" t="s">
        <v>92</v>
      </c>
      <c r="H62" s="1" t="s">
        <v>1171</v>
      </c>
      <c r="I62" s="1" t="s">
        <v>1375</v>
      </c>
      <c r="J62" s="1" t="s">
        <v>1173</v>
      </c>
      <c r="K62" s="1" t="s">
        <v>1375</v>
      </c>
      <c r="L62" s="1" t="s">
        <v>1375</v>
      </c>
      <c r="M62" s="1" t="s">
        <v>1174</v>
      </c>
      <c r="N62" s="1" t="s">
        <v>1174</v>
      </c>
      <c r="O62" s="1" t="s">
        <v>1172</v>
      </c>
      <c r="P62" s="1" t="s">
        <v>1175</v>
      </c>
      <c r="Q62" s="1" t="s">
        <v>1376</v>
      </c>
      <c r="R62" s="1" t="s">
        <v>74</v>
      </c>
      <c r="S62" s="1" t="s">
        <v>1177</v>
      </c>
      <c r="T62" s="1" t="s">
        <v>1122</v>
      </c>
    </row>
    <row r="63" s="1" customFormat="1" spans="1:20">
      <c r="A63" s="1" t="s">
        <v>771</v>
      </c>
      <c r="B63" s="1" t="s">
        <v>170</v>
      </c>
      <c r="C63" s="1" t="s">
        <v>1377</v>
      </c>
      <c r="D63" s="1" t="s">
        <v>1378</v>
      </c>
      <c r="E63" s="1" t="s">
        <v>774</v>
      </c>
      <c r="F63" s="1" t="s">
        <v>170</v>
      </c>
      <c r="G63" s="1" t="s">
        <v>92</v>
      </c>
      <c r="H63" s="1" t="s">
        <v>1171</v>
      </c>
      <c r="I63" s="1" t="s">
        <v>1379</v>
      </c>
      <c r="J63" s="1" t="s">
        <v>1173</v>
      </c>
      <c r="K63" s="1" t="s">
        <v>1379</v>
      </c>
      <c r="L63" s="1" t="s">
        <v>1379</v>
      </c>
      <c r="M63" s="1" t="s">
        <v>1174</v>
      </c>
      <c r="N63" s="1" t="s">
        <v>1174</v>
      </c>
      <c r="O63" s="1" t="s">
        <v>1172</v>
      </c>
      <c r="P63" s="1" t="s">
        <v>1175</v>
      </c>
      <c r="Q63" s="1" t="s">
        <v>1380</v>
      </c>
      <c r="R63" s="1" t="s">
        <v>74</v>
      </c>
      <c r="S63" s="1" t="s">
        <v>1177</v>
      </c>
      <c r="T63" s="1" t="s">
        <v>1122</v>
      </c>
    </row>
    <row r="64" s="1" customFormat="1" spans="1:20">
      <c r="A64" s="1" t="s">
        <v>542</v>
      </c>
      <c r="B64" s="1" t="s">
        <v>170</v>
      </c>
      <c r="C64" s="1" t="s">
        <v>1381</v>
      </c>
      <c r="D64" s="1" t="s">
        <v>1382</v>
      </c>
      <c r="E64" s="1" t="s">
        <v>545</v>
      </c>
      <c r="F64" s="1" t="s">
        <v>170</v>
      </c>
      <c r="G64" s="1" t="s">
        <v>92</v>
      </c>
      <c r="H64" s="1" t="s">
        <v>1171</v>
      </c>
      <c r="I64" s="1" t="s">
        <v>1383</v>
      </c>
      <c r="J64" s="1" t="s">
        <v>1173</v>
      </c>
      <c r="K64" s="1" t="s">
        <v>1383</v>
      </c>
      <c r="L64" s="1" t="s">
        <v>1383</v>
      </c>
      <c r="M64" s="1" t="s">
        <v>1174</v>
      </c>
      <c r="N64" s="1" t="s">
        <v>1174</v>
      </c>
      <c r="O64" s="1" t="s">
        <v>1172</v>
      </c>
      <c r="P64" s="1" t="s">
        <v>1175</v>
      </c>
      <c r="Q64" s="1" t="s">
        <v>1384</v>
      </c>
      <c r="R64" s="1" t="s">
        <v>74</v>
      </c>
      <c r="S64" s="1" t="s">
        <v>1177</v>
      </c>
      <c r="T64" s="1" t="s">
        <v>1122</v>
      </c>
    </row>
    <row r="65" s="1" customFormat="1" spans="1:20">
      <c r="A65" s="1" t="s">
        <v>1003</v>
      </c>
      <c r="B65" s="1" t="s">
        <v>170</v>
      </c>
      <c r="C65" s="1" t="s">
        <v>1385</v>
      </c>
      <c r="D65" s="1" t="s">
        <v>1005</v>
      </c>
      <c r="E65" s="1" t="s">
        <v>1006</v>
      </c>
      <c r="F65" s="1" t="s">
        <v>170</v>
      </c>
      <c r="G65" s="1" t="s">
        <v>92</v>
      </c>
      <c r="H65" s="1" t="s">
        <v>1171</v>
      </c>
      <c r="I65" s="1" t="s">
        <v>1386</v>
      </c>
      <c r="J65" s="1" t="s">
        <v>1173</v>
      </c>
      <c r="K65" s="1" t="s">
        <v>1386</v>
      </c>
      <c r="L65" s="1" t="s">
        <v>1386</v>
      </c>
      <c r="M65" s="1" t="s">
        <v>1174</v>
      </c>
      <c r="N65" s="1" t="s">
        <v>1174</v>
      </c>
      <c r="O65" s="1" t="s">
        <v>1172</v>
      </c>
      <c r="P65" s="1" t="s">
        <v>1175</v>
      </c>
      <c r="Q65" s="1" t="s">
        <v>1387</v>
      </c>
      <c r="R65" s="1" t="s">
        <v>74</v>
      </c>
      <c r="S65" s="1" t="s">
        <v>1177</v>
      </c>
      <c r="T65" s="1" t="s">
        <v>1122</v>
      </c>
    </row>
    <row r="66" s="1" customFormat="1" spans="1:20">
      <c r="A66" s="1" t="s">
        <v>992</v>
      </c>
      <c r="B66" s="1" t="s">
        <v>170</v>
      </c>
      <c r="C66" s="1" t="s">
        <v>1388</v>
      </c>
      <c r="D66" s="1" t="s">
        <v>994</v>
      </c>
      <c r="E66" s="1" t="s">
        <v>995</v>
      </c>
      <c r="F66" s="1" t="s">
        <v>80</v>
      </c>
      <c r="G66" s="1" t="s">
        <v>92</v>
      </c>
      <c r="H66" s="1" t="s">
        <v>1171</v>
      </c>
      <c r="I66" s="1" t="s">
        <v>1389</v>
      </c>
      <c r="J66" s="1" t="s">
        <v>1173</v>
      </c>
      <c r="K66" s="1" t="s">
        <v>1389</v>
      </c>
      <c r="L66" s="1" t="s">
        <v>1389</v>
      </c>
      <c r="M66" s="1" t="s">
        <v>1174</v>
      </c>
      <c r="N66" s="1" t="s">
        <v>1174</v>
      </c>
      <c r="O66" s="1" t="s">
        <v>1172</v>
      </c>
      <c r="P66" s="1" t="s">
        <v>1175</v>
      </c>
      <c r="Q66" s="1" t="s">
        <v>1390</v>
      </c>
      <c r="R66" s="1" t="s">
        <v>74</v>
      </c>
      <c r="S66" s="1" t="s">
        <v>1177</v>
      </c>
      <c r="T66" s="1" t="s">
        <v>1122</v>
      </c>
    </row>
    <row r="67" s="1" customFormat="1" spans="1:20">
      <c r="A67" s="1" t="s">
        <v>166</v>
      </c>
      <c r="B67" s="1" t="s">
        <v>170</v>
      </c>
      <c r="C67" s="1" t="s">
        <v>1391</v>
      </c>
      <c r="D67" s="1" t="s">
        <v>168</v>
      </c>
      <c r="E67" s="1" t="s">
        <v>169</v>
      </c>
      <c r="F67" s="1" t="s">
        <v>80</v>
      </c>
      <c r="G67" s="1" t="s">
        <v>92</v>
      </c>
      <c r="H67" s="1" t="s">
        <v>1171</v>
      </c>
      <c r="I67" s="1" t="s">
        <v>1392</v>
      </c>
      <c r="J67" s="1" t="s">
        <v>1173</v>
      </c>
      <c r="K67" s="1" t="s">
        <v>1392</v>
      </c>
      <c r="L67" s="1" t="s">
        <v>1392</v>
      </c>
      <c r="M67" s="1" t="s">
        <v>1174</v>
      </c>
      <c r="N67" s="1" t="s">
        <v>1174</v>
      </c>
      <c r="O67" s="1" t="s">
        <v>1172</v>
      </c>
      <c r="P67" s="1" t="s">
        <v>1175</v>
      </c>
      <c r="Q67" s="1" t="s">
        <v>1393</v>
      </c>
      <c r="R67" s="1" t="s">
        <v>74</v>
      </c>
      <c r="S67" s="1" t="s">
        <v>1177</v>
      </c>
      <c r="T67" s="1" t="s">
        <v>1122</v>
      </c>
    </row>
    <row r="68" s="1" customFormat="1" spans="1:20">
      <c r="A68" s="1" t="s">
        <v>711</v>
      </c>
      <c r="B68" s="1" t="s">
        <v>170</v>
      </c>
      <c r="C68" s="1" t="s">
        <v>1394</v>
      </c>
      <c r="D68" s="1" t="s">
        <v>713</v>
      </c>
      <c r="E68" s="1" t="s">
        <v>714</v>
      </c>
      <c r="F68" s="1" t="s">
        <v>170</v>
      </c>
      <c r="G68" s="1" t="s">
        <v>92</v>
      </c>
      <c r="H68" s="1" t="s">
        <v>1171</v>
      </c>
      <c r="I68" s="1" t="s">
        <v>1395</v>
      </c>
      <c r="J68" s="1" t="s">
        <v>1173</v>
      </c>
      <c r="K68" s="1" t="s">
        <v>1395</v>
      </c>
      <c r="L68" s="1" t="s">
        <v>1395</v>
      </c>
      <c r="M68" s="1" t="s">
        <v>1174</v>
      </c>
      <c r="N68" s="1" t="s">
        <v>1174</v>
      </c>
      <c r="O68" s="1" t="s">
        <v>1172</v>
      </c>
      <c r="P68" s="1" t="s">
        <v>1175</v>
      </c>
      <c r="Q68" s="1" t="s">
        <v>1396</v>
      </c>
      <c r="R68" s="1" t="s">
        <v>74</v>
      </c>
      <c r="S68" s="1" t="s">
        <v>1177</v>
      </c>
      <c r="T68" s="1" t="s">
        <v>1122</v>
      </c>
    </row>
    <row r="69" s="1" customFormat="1" spans="1:20">
      <c r="A69" s="1" t="s">
        <v>1397</v>
      </c>
      <c r="B69" s="1" t="s">
        <v>170</v>
      </c>
      <c r="C69" s="1" t="s">
        <v>1398</v>
      </c>
      <c r="D69" s="1" t="s">
        <v>168</v>
      </c>
      <c r="E69" s="1" t="s">
        <v>1399</v>
      </c>
      <c r="F69" s="1" t="s">
        <v>80</v>
      </c>
      <c r="G69" s="1" t="s">
        <v>92</v>
      </c>
      <c r="H69" s="1" t="s">
        <v>1171</v>
      </c>
      <c r="I69" s="1" t="s">
        <v>1392</v>
      </c>
      <c r="J69" s="1" t="s">
        <v>1173</v>
      </c>
      <c r="K69" s="1" t="s">
        <v>1392</v>
      </c>
      <c r="L69" s="1" t="s">
        <v>1392</v>
      </c>
      <c r="M69" s="1" t="s">
        <v>1174</v>
      </c>
      <c r="N69" s="1" t="s">
        <v>1174</v>
      </c>
      <c r="O69" s="1" t="s">
        <v>1172</v>
      </c>
      <c r="P69" s="1" t="s">
        <v>1175</v>
      </c>
      <c r="Q69" s="1" t="s">
        <v>1400</v>
      </c>
      <c r="R69" s="1" t="s">
        <v>74</v>
      </c>
      <c r="S69" s="1" t="s">
        <v>1177</v>
      </c>
      <c r="T69" s="1" t="s">
        <v>1122</v>
      </c>
    </row>
    <row r="70" s="1" customFormat="1" spans="1:20">
      <c r="A70" s="1" t="s">
        <v>219</v>
      </c>
      <c r="B70" s="1" t="s">
        <v>170</v>
      </c>
      <c r="C70" s="1" t="s">
        <v>1401</v>
      </c>
      <c r="D70" s="1" t="s">
        <v>1402</v>
      </c>
      <c r="E70" s="1" t="s">
        <v>222</v>
      </c>
      <c r="F70" s="1" t="s">
        <v>101</v>
      </c>
      <c r="G70" s="1" t="s">
        <v>92</v>
      </c>
      <c r="H70" s="1" t="s">
        <v>1171</v>
      </c>
      <c r="I70" s="1" t="s">
        <v>1403</v>
      </c>
      <c r="J70" s="1" t="s">
        <v>1173</v>
      </c>
      <c r="K70" s="1" t="s">
        <v>1403</v>
      </c>
      <c r="L70" s="1" t="s">
        <v>1403</v>
      </c>
      <c r="M70" s="1" t="s">
        <v>1174</v>
      </c>
      <c r="N70" s="1" t="s">
        <v>1174</v>
      </c>
      <c r="O70" s="1" t="s">
        <v>1172</v>
      </c>
      <c r="P70" s="1" t="s">
        <v>1175</v>
      </c>
      <c r="Q70" s="1" t="s">
        <v>1404</v>
      </c>
      <c r="R70" s="1" t="s">
        <v>74</v>
      </c>
      <c r="S70" s="1" t="s">
        <v>1177</v>
      </c>
      <c r="T70" s="1" t="s">
        <v>1122</v>
      </c>
    </row>
    <row r="71" s="1" customFormat="1" spans="1:20">
      <c r="A71" s="1" t="s">
        <v>357</v>
      </c>
      <c r="B71" s="1" t="s">
        <v>170</v>
      </c>
      <c r="C71" s="1" t="s">
        <v>1405</v>
      </c>
      <c r="D71" s="1" t="s">
        <v>359</v>
      </c>
      <c r="E71" s="1" t="s">
        <v>360</v>
      </c>
      <c r="F71" s="1" t="s">
        <v>80</v>
      </c>
      <c r="G71" s="1" t="s">
        <v>92</v>
      </c>
      <c r="H71" s="1" t="s">
        <v>1171</v>
      </c>
      <c r="I71" s="1" t="s">
        <v>1406</v>
      </c>
      <c r="J71" s="1" t="s">
        <v>1173</v>
      </c>
      <c r="K71" s="1" t="s">
        <v>1406</v>
      </c>
      <c r="L71" s="1" t="s">
        <v>1406</v>
      </c>
      <c r="M71" s="1" t="s">
        <v>1174</v>
      </c>
      <c r="N71" s="1" t="s">
        <v>1174</v>
      </c>
      <c r="O71" s="1" t="s">
        <v>1172</v>
      </c>
      <c r="P71" s="1" t="s">
        <v>1175</v>
      </c>
      <c r="Q71" s="1" t="s">
        <v>1407</v>
      </c>
      <c r="R71" s="1" t="s">
        <v>74</v>
      </c>
      <c r="S71" s="1" t="s">
        <v>1177</v>
      </c>
      <c r="T71" s="1" t="s">
        <v>1122</v>
      </c>
    </row>
    <row r="72" s="1" customFormat="1" spans="1:20">
      <c r="A72" s="1" t="s">
        <v>900</v>
      </c>
      <c r="B72" s="1" t="s">
        <v>170</v>
      </c>
      <c r="C72" s="1" t="s">
        <v>1408</v>
      </c>
      <c r="D72" s="1" t="s">
        <v>902</v>
      </c>
      <c r="E72" s="1" t="s">
        <v>903</v>
      </c>
      <c r="F72" s="1" t="s">
        <v>101</v>
      </c>
      <c r="G72" s="1" t="s">
        <v>92</v>
      </c>
      <c r="H72" s="1" t="s">
        <v>1171</v>
      </c>
      <c r="I72" s="1" t="s">
        <v>1409</v>
      </c>
      <c r="J72" s="1" t="s">
        <v>1173</v>
      </c>
      <c r="K72" s="1" t="s">
        <v>1409</v>
      </c>
      <c r="L72" s="1" t="s">
        <v>1409</v>
      </c>
      <c r="M72" s="1" t="s">
        <v>1174</v>
      </c>
      <c r="N72" s="1" t="s">
        <v>1174</v>
      </c>
      <c r="O72" s="1" t="s">
        <v>1172</v>
      </c>
      <c r="P72" s="1" t="s">
        <v>1175</v>
      </c>
      <c r="Q72" s="1" t="s">
        <v>1410</v>
      </c>
      <c r="R72" s="1" t="s">
        <v>74</v>
      </c>
      <c r="S72" s="1" t="s">
        <v>1177</v>
      </c>
      <c r="T72" s="1" t="s">
        <v>1122</v>
      </c>
    </row>
    <row r="73" s="1" customFormat="1" spans="1:20">
      <c r="A73" s="1" t="s">
        <v>611</v>
      </c>
      <c r="B73" s="1" t="s">
        <v>170</v>
      </c>
      <c r="C73" s="1" t="s">
        <v>1411</v>
      </c>
      <c r="D73" s="1" t="s">
        <v>1412</v>
      </c>
      <c r="E73" s="1" t="s">
        <v>614</v>
      </c>
      <c r="F73" s="1" t="s">
        <v>101</v>
      </c>
      <c r="G73" s="1" t="s">
        <v>92</v>
      </c>
      <c r="H73" s="1" t="s">
        <v>1171</v>
      </c>
      <c r="I73" s="1" t="s">
        <v>1413</v>
      </c>
      <c r="J73" s="1" t="s">
        <v>1173</v>
      </c>
      <c r="K73" s="1" t="s">
        <v>1413</v>
      </c>
      <c r="L73" s="1" t="s">
        <v>1413</v>
      </c>
      <c r="M73" s="1" t="s">
        <v>1174</v>
      </c>
      <c r="N73" s="1" t="s">
        <v>1174</v>
      </c>
      <c r="O73" s="1" t="s">
        <v>1172</v>
      </c>
      <c r="P73" s="1" t="s">
        <v>1175</v>
      </c>
      <c r="Q73" s="1" t="s">
        <v>1414</v>
      </c>
      <c r="R73" s="1" t="s">
        <v>74</v>
      </c>
      <c r="S73" s="1" t="s">
        <v>1177</v>
      </c>
      <c r="T73" s="1" t="s">
        <v>1122</v>
      </c>
    </row>
    <row r="74" s="1" customFormat="1" spans="1:20">
      <c r="A74" s="1" t="s">
        <v>998</v>
      </c>
      <c r="B74" s="1" t="s">
        <v>101</v>
      </c>
      <c r="C74" s="1" t="s">
        <v>1415</v>
      </c>
      <c r="D74" s="1" t="s">
        <v>1416</v>
      </c>
      <c r="E74" s="1" t="s">
        <v>1001</v>
      </c>
      <c r="F74" s="1" t="s">
        <v>80</v>
      </c>
      <c r="G74" s="1" t="s">
        <v>92</v>
      </c>
      <c r="H74" s="1" t="s">
        <v>1171</v>
      </c>
      <c r="I74" s="1" t="s">
        <v>1417</v>
      </c>
      <c r="J74" s="1" t="s">
        <v>1173</v>
      </c>
      <c r="K74" s="1" t="s">
        <v>1417</v>
      </c>
      <c r="L74" s="1" t="s">
        <v>1417</v>
      </c>
      <c r="M74" s="1" t="s">
        <v>1174</v>
      </c>
      <c r="N74" s="1" t="s">
        <v>1174</v>
      </c>
      <c r="O74" s="1" t="s">
        <v>1172</v>
      </c>
      <c r="P74" s="1" t="s">
        <v>1175</v>
      </c>
      <c r="Q74" s="1" t="s">
        <v>1418</v>
      </c>
      <c r="R74" s="1" t="s">
        <v>74</v>
      </c>
      <c r="S74" s="1" t="s">
        <v>1177</v>
      </c>
      <c r="T74" s="1" t="s">
        <v>1122</v>
      </c>
    </row>
    <row r="75" s="1" customFormat="1" spans="1:20">
      <c r="A75" s="1" t="s">
        <v>438</v>
      </c>
      <c r="B75" s="1" t="s">
        <v>101</v>
      </c>
      <c r="C75" s="1" t="s">
        <v>1419</v>
      </c>
      <c r="D75" s="1" t="s">
        <v>168</v>
      </c>
      <c r="E75" s="1" t="s">
        <v>439</v>
      </c>
      <c r="F75" s="1" t="s">
        <v>80</v>
      </c>
      <c r="G75" s="1" t="s">
        <v>92</v>
      </c>
      <c r="H75" s="1" t="s">
        <v>1171</v>
      </c>
      <c r="I75" s="1" t="s">
        <v>1392</v>
      </c>
      <c r="J75" s="1" t="s">
        <v>1173</v>
      </c>
      <c r="K75" s="1" t="s">
        <v>1392</v>
      </c>
      <c r="L75" s="1" t="s">
        <v>1392</v>
      </c>
      <c r="M75" s="1" t="s">
        <v>1174</v>
      </c>
      <c r="N75" s="1" t="s">
        <v>1174</v>
      </c>
      <c r="O75" s="1" t="s">
        <v>1172</v>
      </c>
      <c r="P75" s="1" t="s">
        <v>1175</v>
      </c>
      <c r="Q75" s="1" t="s">
        <v>1420</v>
      </c>
      <c r="R75" s="1" t="s">
        <v>74</v>
      </c>
      <c r="S75" s="1" t="s">
        <v>1177</v>
      </c>
      <c r="T75" s="1" t="s">
        <v>1122</v>
      </c>
    </row>
    <row r="76" s="1" customFormat="1" spans="1:20">
      <c r="A76" s="1" t="s">
        <v>361</v>
      </c>
      <c r="B76" s="1" t="s">
        <v>101</v>
      </c>
      <c r="C76" s="1" t="s">
        <v>1421</v>
      </c>
      <c r="D76" s="1" t="s">
        <v>363</v>
      </c>
      <c r="E76" s="1" t="s">
        <v>364</v>
      </c>
      <c r="F76" s="1" t="s">
        <v>101</v>
      </c>
      <c r="G76" s="1" t="s">
        <v>92</v>
      </c>
      <c r="H76" s="1" t="s">
        <v>1171</v>
      </c>
      <c r="I76" s="1" t="s">
        <v>1422</v>
      </c>
      <c r="J76" s="1" t="s">
        <v>1173</v>
      </c>
      <c r="K76" s="1" t="s">
        <v>1422</v>
      </c>
      <c r="L76" s="1" t="s">
        <v>1422</v>
      </c>
      <c r="M76" s="1" t="s">
        <v>1174</v>
      </c>
      <c r="N76" s="1" t="s">
        <v>1174</v>
      </c>
      <c r="O76" s="1" t="s">
        <v>1172</v>
      </c>
      <c r="P76" s="1" t="s">
        <v>1175</v>
      </c>
      <c r="Q76" s="1" t="s">
        <v>1423</v>
      </c>
      <c r="R76" s="1" t="s">
        <v>74</v>
      </c>
      <c r="S76" s="1" t="s">
        <v>1177</v>
      </c>
      <c r="T76" s="1" t="s">
        <v>1122</v>
      </c>
    </row>
    <row r="77" s="1" customFormat="1" spans="1:20">
      <c r="A77" s="1" t="s">
        <v>574</v>
      </c>
      <c r="B77" s="1" t="s">
        <v>101</v>
      </c>
      <c r="C77" s="1" t="s">
        <v>1424</v>
      </c>
      <c r="D77" s="1" t="s">
        <v>576</v>
      </c>
      <c r="E77" s="1" t="s">
        <v>577</v>
      </c>
      <c r="F77" s="1" t="s">
        <v>80</v>
      </c>
      <c r="G77" s="1" t="s">
        <v>92</v>
      </c>
      <c r="H77" s="1" t="s">
        <v>1171</v>
      </c>
      <c r="I77" s="1" t="s">
        <v>1326</v>
      </c>
      <c r="J77" s="1" t="s">
        <v>1173</v>
      </c>
      <c r="K77" s="1" t="s">
        <v>1326</v>
      </c>
      <c r="L77" s="1" t="s">
        <v>1326</v>
      </c>
      <c r="M77" s="1" t="s">
        <v>1174</v>
      </c>
      <c r="N77" s="1" t="s">
        <v>1174</v>
      </c>
      <c r="O77" s="1" t="s">
        <v>1172</v>
      </c>
      <c r="P77" s="1" t="s">
        <v>1175</v>
      </c>
      <c r="Q77" s="1" t="s">
        <v>1425</v>
      </c>
      <c r="R77" s="1" t="s">
        <v>74</v>
      </c>
      <c r="S77" s="1" t="s">
        <v>1177</v>
      </c>
      <c r="T77" s="1" t="s">
        <v>1122</v>
      </c>
    </row>
    <row r="78" s="1" customFormat="1" spans="1:20">
      <c r="A78" s="1" t="s">
        <v>1426</v>
      </c>
      <c r="B78" s="1" t="s">
        <v>101</v>
      </c>
      <c r="C78" s="1" t="s">
        <v>1427</v>
      </c>
      <c r="D78" s="1" t="s">
        <v>1428</v>
      </c>
      <c r="E78" s="1" t="s">
        <v>1429</v>
      </c>
      <c r="F78" s="1" t="s">
        <v>101</v>
      </c>
      <c r="G78" s="1" t="s">
        <v>92</v>
      </c>
      <c r="H78" s="1" t="s">
        <v>1171</v>
      </c>
      <c r="I78" s="1" t="s">
        <v>1172</v>
      </c>
      <c r="J78" s="1" t="s">
        <v>1173</v>
      </c>
      <c r="K78" s="1" t="s">
        <v>1172</v>
      </c>
      <c r="L78" s="1" t="s">
        <v>1172</v>
      </c>
      <c r="M78" s="1" t="s">
        <v>1174</v>
      </c>
      <c r="N78" s="1" t="s">
        <v>1174</v>
      </c>
      <c r="O78" s="1" t="s">
        <v>1172</v>
      </c>
      <c r="P78" s="1" t="s">
        <v>1175</v>
      </c>
      <c r="Q78" s="1" t="s">
        <v>1430</v>
      </c>
      <c r="R78" s="1" t="s">
        <v>74</v>
      </c>
      <c r="S78" s="1" t="s">
        <v>1177</v>
      </c>
      <c r="T78" s="1" t="s">
        <v>1122</v>
      </c>
    </row>
    <row r="79" s="1" customFormat="1" spans="1:20">
      <c r="A79" s="1" t="s">
        <v>655</v>
      </c>
      <c r="B79" s="1" t="s">
        <v>101</v>
      </c>
      <c r="C79" s="1" t="s">
        <v>1431</v>
      </c>
      <c r="D79" s="1" t="s">
        <v>1263</v>
      </c>
      <c r="E79" s="1" t="s">
        <v>658</v>
      </c>
      <c r="F79" s="1" t="s">
        <v>80</v>
      </c>
      <c r="G79" s="1" t="s">
        <v>92</v>
      </c>
      <c r="H79" s="1" t="s">
        <v>1171</v>
      </c>
      <c r="I79" s="1" t="s">
        <v>1343</v>
      </c>
      <c r="J79" s="1" t="s">
        <v>1173</v>
      </c>
      <c r="K79" s="1" t="s">
        <v>1343</v>
      </c>
      <c r="L79" s="1" t="s">
        <v>1343</v>
      </c>
      <c r="M79" s="1" t="s">
        <v>1174</v>
      </c>
      <c r="N79" s="1" t="s">
        <v>1174</v>
      </c>
      <c r="O79" s="1" t="s">
        <v>1172</v>
      </c>
      <c r="P79" s="1" t="s">
        <v>1175</v>
      </c>
      <c r="Q79" s="1" t="s">
        <v>1432</v>
      </c>
      <c r="R79" s="1" t="s">
        <v>74</v>
      </c>
      <c r="S79" s="1" t="s">
        <v>1177</v>
      </c>
      <c r="T79" s="1" t="s">
        <v>1122</v>
      </c>
    </row>
    <row r="80" s="1" customFormat="1" spans="1:20">
      <c r="A80" s="1" t="s">
        <v>1433</v>
      </c>
      <c r="B80" s="1" t="s">
        <v>101</v>
      </c>
      <c r="C80" s="1" t="s">
        <v>1434</v>
      </c>
      <c r="D80" s="1" t="s">
        <v>1435</v>
      </c>
      <c r="E80" s="1" t="s">
        <v>1436</v>
      </c>
      <c r="F80" s="1" t="s">
        <v>80</v>
      </c>
      <c r="G80" s="1" t="s">
        <v>92</v>
      </c>
      <c r="H80" s="1" t="s">
        <v>1171</v>
      </c>
      <c r="I80" s="1" t="s">
        <v>1172</v>
      </c>
      <c r="J80" s="1" t="s">
        <v>1173</v>
      </c>
      <c r="K80" s="1" t="s">
        <v>1172</v>
      </c>
      <c r="L80" s="1" t="s">
        <v>1172</v>
      </c>
      <c r="M80" s="1" t="s">
        <v>1174</v>
      </c>
      <c r="N80" s="1" t="s">
        <v>1174</v>
      </c>
      <c r="O80" s="1" t="s">
        <v>1172</v>
      </c>
      <c r="P80" s="1" t="s">
        <v>1175</v>
      </c>
      <c r="Q80" s="1" t="s">
        <v>1437</v>
      </c>
      <c r="R80" s="1" t="s">
        <v>74</v>
      </c>
      <c r="S80" s="1" t="s">
        <v>1177</v>
      </c>
      <c r="T80" s="1" t="s">
        <v>1122</v>
      </c>
    </row>
    <row r="81" s="1" customFormat="1" spans="1:20">
      <c r="A81" s="1" t="s">
        <v>1438</v>
      </c>
      <c r="B81" s="1" t="s">
        <v>101</v>
      </c>
      <c r="C81" s="1" t="s">
        <v>1439</v>
      </c>
      <c r="D81" s="1" t="s">
        <v>1440</v>
      </c>
      <c r="E81" s="1" t="s">
        <v>1441</v>
      </c>
      <c r="F81" s="1" t="s">
        <v>101</v>
      </c>
      <c r="G81" s="1" t="s">
        <v>92</v>
      </c>
      <c r="H81" s="1" t="s">
        <v>1171</v>
      </c>
      <c r="I81" s="1" t="s">
        <v>1172</v>
      </c>
      <c r="J81" s="1" t="s">
        <v>1173</v>
      </c>
      <c r="K81" s="1" t="s">
        <v>1172</v>
      </c>
      <c r="L81" s="1" t="s">
        <v>1172</v>
      </c>
      <c r="M81" s="1" t="s">
        <v>1174</v>
      </c>
      <c r="N81" s="1" t="s">
        <v>1174</v>
      </c>
      <c r="O81" s="1" t="s">
        <v>1172</v>
      </c>
      <c r="P81" s="1" t="s">
        <v>1175</v>
      </c>
      <c r="Q81" s="1" t="s">
        <v>1442</v>
      </c>
      <c r="R81" s="1" t="s">
        <v>74</v>
      </c>
      <c r="S81" s="1" t="s">
        <v>1177</v>
      </c>
      <c r="T81" s="1" t="s">
        <v>1122</v>
      </c>
    </row>
    <row r="82" s="1" customFormat="1" spans="1:20">
      <c r="A82" s="1" t="s">
        <v>624</v>
      </c>
      <c r="B82" s="1" t="s">
        <v>101</v>
      </c>
      <c r="C82" s="1" t="s">
        <v>1443</v>
      </c>
      <c r="D82" s="1" t="s">
        <v>626</v>
      </c>
      <c r="E82" s="1" t="s">
        <v>627</v>
      </c>
      <c r="F82" s="1" t="s">
        <v>80</v>
      </c>
      <c r="G82" s="1" t="s">
        <v>92</v>
      </c>
      <c r="H82" s="1" t="s">
        <v>1171</v>
      </c>
      <c r="I82" s="1" t="s">
        <v>1444</v>
      </c>
      <c r="J82" s="1" t="s">
        <v>1173</v>
      </c>
      <c r="K82" s="1" t="s">
        <v>1444</v>
      </c>
      <c r="L82" s="1" t="s">
        <v>1444</v>
      </c>
      <c r="M82" s="1" t="s">
        <v>1174</v>
      </c>
      <c r="N82" s="1" t="s">
        <v>1174</v>
      </c>
      <c r="O82" s="1" t="s">
        <v>1172</v>
      </c>
      <c r="P82" s="1" t="s">
        <v>1175</v>
      </c>
      <c r="Q82" s="1" t="s">
        <v>1445</v>
      </c>
      <c r="R82" s="1" t="s">
        <v>74</v>
      </c>
      <c r="S82" s="1" t="s">
        <v>1177</v>
      </c>
      <c r="T82" s="1" t="s">
        <v>1122</v>
      </c>
    </row>
    <row r="83" s="1" customFormat="1" spans="1:20">
      <c r="A83" s="1" t="s">
        <v>799</v>
      </c>
      <c r="B83" s="1" t="s">
        <v>101</v>
      </c>
      <c r="C83" s="1" t="s">
        <v>1446</v>
      </c>
      <c r="D83" s="1" t="s">
        <v>1447</v>
      </c>
      <c r="E83" s="1" t="s">
        <v>802</v>
      </c>
      <c r="F83" s="1" t="s">
        <v>80</v>
      </c>
      <c r="G83" s="1" t="s">
        <v>92</v>
      </c>
      <c r="H83" s="1" t="s">
        <v>1171</v>
      </c>
      <c r="I83" s="1" t="s">
        <v>1448</v>
      </c>
      <c r="J83" s="1" t="s">
        <v>1173</v>
      </c>
      <c r="K83" s="1" t="s">
        <v>1448</v>
      </c>
      <c r="L83" s="1" t="s">
        <v>1448</v>
      </c>
      <c r="M83" s="1" t="s">
        <v>1174</v>
      </c>
      <c r="N83" s="1" t="s">
        <v>1174</v>
      </c>
      <c r="O83" s="1" t="s">
        <v>1172</v>
      </c>
      <c r="P83" s="1" t="s">
        <v>1175</v>
      </c>
      <c r="Q83" s="1" t="s">
        <v>1449</v>
      </c>
      <c r="R83" s="1" t="s">
        <v>74</v>
      </c>
      <c r="S83" s="1" t="s">
        <v>1177</v>
      </c>
      <c r="T83" s="1" t="s">
        <v>1122</v>
      </c>
    </row>
    <row r="84" s="1" customFormat="1" spans="1:20">
      <c r="A84" s="1" t="s">
        <v>189</v>
      </c>
      <c r="B84" s="1" t="s">
        <v>101</v>
      </c>
      <c r="C84" s="1" t="s">
        <v>1450</v>
      </c>
      <c r="D84" s="1" t="s">
        <v>191</v>
      </c>
      <c r="E84" s="1" t="s">
        <v>192</v>
      </c>
      <c r="F84" s="1" t="s">
        <v>101</v>
      </c>
      <c r="G84" s="1" t="s">
        <v>92</v>
      </c>
      <c r="H84" s="1" t="s">
        <v>1171</v>
      </c>
      <c r="I84" s="1" t="s">
        <v>1451</v>
      </c>
      <c r="J84" s="1" t="s">
        <v>1173</v>
      </c>
      <c r="K84" s="1" t="s">
        <v>1451</v>
      </c>
      <c r="L84" s="1" t="s">
        <v>1451</v>
      </c>
      <c r="M84" s="1" t="s">
        <v>1174</v>
      </c>
      <c r="N84" s="1" t="s">
        <v>1174</v>
      </c>
      <c r="O84" s="1" t="s">
        <v>1172</v>
      </c>
      <c r="P84" s="1" t="s">
        <v>1175</v>
      </c>
      <c r="Q84" s="1" t="s">
        <v>1452</v>
      </c>
      <c r="R84" s="1" t="s">
        <v>74</v>
      </c>
      <c r="S84" s="1" t="s">
        <v>1177</v>
      </c>
      <c r="T84" s="1" t="s">
        <v>1122</v>
      </c>
    </row>
    <row r="85" s="1" customFormat="1" spans="1:20">
      <c r="A85" s="1" t="s">
        <v>227</v>
      </c>
      <c r="B85" s="1" t="s">
        <v>101</v>
      </c>
      <c r="C85" s="1" t="s">
        <v>1453</v>
      </c>
      <c r="D85" s="1" t="s">
        <v>1454</v>
      </c>
      <c r="E85" s="1" t="s">
        <v>230</v>
      </c>
      <c r="F85" s="1" t="s">
        <v>80</v>
      </c>
      <c r="G85" s="1" t="s">
        <v>92</v>
      </c>
      <c r="H85" s="1" t="s">
        <v>1171</v>
      </c>
      <c r="I85" s="1" t="s">
        <v>1455</v>
      </c>
      <c r="J85" s="1" t="s">
        <v>1173</v>
      </c>
      <c r="K85" s="1" t="s">
        <v>1455</v>
      </c>
      <c r="L85" s="1" t="s">
        <v>1455</v>
      </c>
      <c r="M85" s="1" t="s">
        <v>1174</v>
      </c>
      <c r="N85" s="1" t="s">
        <v>1174</v>
      </c>
      <c r="O85" s="1" t="s">
        <v>1172</v>
      </c>
      <c r="P85" s="1" t="s">
        <v>1175</v>
      </c>
      <c r="Q85" s="1" t="s">
        <v>1456</v>
      </c>
      <c r="R85" s="1" t="s">
        <v>74</v>
      </c>
      <c r="S85" s="1" t="s">
        <v>1177</v>
      </c>
      <c r="T85" s="1" t="s">
        <v>1122</v>
      </c>
    </row>
    <row r="86" s="1" customFormat="1" spans="1:20">
      <c r="A86" s="1" t="s">
        <v>455</v>
      </c>
      <c r="B86" s="1" t="s">
        <v>101</v>
      </c>
      <c r="C86" s="1" t="s">
        <v>1457</v>
      </c>
      <c r="D86" s="1" t="s">
        <v>1458</v>
      </c>
      <c r="E86" s="1" t="s">
        <v>458</v>
      </c>
      <c r="F86" s="1" t="s">
        <v>101</v>
      </c>
      <c r="G86" s="1" t="s">
        <v>92</v>
      </c>
      <c r="H86" s="1" t="s">
        <v>1171</v>
      </c>
      <c r="I86" s="1" t="s">
        <v>1459</v>
      </c>
      <c r="J86" s="1" t="s">
        <v>1173</v>
      </c>
      <c r="K86" s="1" t="s">
        <v>1459</v>
      </c>
      <c r="L86" s="1" t="s">
        <v>1459</v>
      </c>
      <c r="M86" s="1" t="s">
        <v>1174</v>
      </c>
      <c r="N86" s="1" t="s">
        <v>1174</v>
      </c>
      <c r="O86" s="1" t="s">
        <v>1172</v>
      </c>
      <c r="P86" s="1" t="s">
        <v>1175</v>
      </c>
      <c r="Q86" s="1" t="s">
        <v>1460</v>
      </c>
      <c r="R86" s="1" t="s">
        <v>74</v>
      </c>
      <c r="S86" s="1" t="s">
        <v>1177</v>
      </c>
      <c r="T86" s="1" t="s">
        <v>1122</v>
      </c>
    </row>
    <row r="87" s="1" customFormat="1" spans="1:20">
      <c r="A87" s="1" t="s">
        <v>1010</v>
      </c>
      <c r="B87" s="1" t="s">
        <v>101</v>
      </c>
      <c r="C87" s="1" t="s">
        <v>1461</v>
      </c>
      <c r="D87" s="1" t="s">
        <v>1462</v>
      </c>
      <c r="E87" s="1" t="s">
        <v>1013</v>
      </c>
      <c r="F87" s="1" t="s">
        <v>101</v>
      </c>
      <c r="G87" s="1" t="s">
        <v>92</v>
      </c>
      <c r="H87" s="1" t="s">
        <v>1171</v>
      </c>
      <c r="I87" s="1" t="s">
        <v>1463</v>
      </c>
      <c r="J87" s="1" t="s">
        <v>1173</v>
      </c>
      <c r="K87" s="1" t="s">
        <v>1463</v>
      </c>
      <c r="L87" s="1" t="s">
        <v>1463</v>
      </c>
      <c r="M87" s="1" t="s">
        <v>1174</v>
      </c>
      <c r="N87" s="1" t="s">
        <v>1174</v>
      </c>
      <c r="O87" s="1" t="s">
        <v>1172</v>
      </c>
      <c r="P87" s="1" t="s">
        <v>1175</v>
      </c>
      <c r="Q87" s="1" t="s">
        <v>1464</v>
      </c>
      <c r="R87" s="1" t="s">
        <v>74</v>
      </c>
      <c r="S87" s="1" t="s">
        <v>1177</v>
      </c>
      <c r="T87" s="1" t="s">
        <v>1122</v>
      </c>
    </row>
    <row r="88" s="1" customFormat="1" spans="1:20">
      <c r="A88" s="1" t="s">
        <v>1043</v>
      </c>
      <c r="B88" s="1" t="s">
        <v>101</v>
      </c>
      <c r="C88" s="1" t="s">
        <v>1465</v>
      </c>
      <c r="D88" s="1" t="s">
        <v>1045</v>
      </c>
      <c r="E88" s="1" t="s">
        <v>1046</v>
      </c>
      <c r="F88" s="1" t="s">
        <v>80</v>
      </c>
      <c r="G88" s="1" t="s">
        <v>92</v>
      </c>
      <c r="H88" s="1" t="s">
        <v>1171</v>
      </c>
      <c r="I88" s="1" t="s">
        <v>1466</v>
      </c>
      <c r="J88" s="1" t="s">
        <v>1173</v>
      </c>
      <c r="K88" s="1" t="s">
        <v>1466</v>
      </c>
      <c r="L88" s="1" t="s">
        <v>1466</v>
      </c>
      <c r="M88" s="1" t="s">
        <v>1174</v>
      </c>
      <c r="N88" s="1" t="s">
        <v>1174</v>
      </c>
      <c r="O88" s="1" t="s">
        <v>1172</v>
      </c>
      <c r="P88" s="1" t="s">
        <v>1175</v>
      </c>
      <c r="Q88" s="1" t="s">
        <v>1467</v>
      </c>
      <c r="R88" s="1" t="s">
        <v>74</v>
      </c>
      <c r="S88" s="1" t="s">
        <v>1177</v>
      </c>
      <c r="T88" s="1" t="s">
        <v>1122</v>
      </c>
    </row>
    <row r="89" s="1" customFormat="1" spans="1:20">
      <c r="A89" s="1" t="s">
        <v>912</v>
      </c>
      <c r="B89" s="1" t="s">
        <v>101</v>
      </c>
      <c r="C89" s="1" t="s">
        <v>1468</v>
      </c>
      <c r="D89" s="1" t="s">
        <v>914</v>
      </c>
      <c r="E89" s="1" t="s">
        <v>915</v>
      </c>
      <c r="F89" s="1" t="s">
        <v>101</v>
      </c>
      <c r="G89" s="1" t="s">
        <v>92</v>
      </c>
      <c r="H89" s="1" t="s">
        <v>1171</v>
      </c>
      <c r="I89" s="1" t="s">
        <v>1469</v>
      </c>
      <c r="J89" s="1" t="s">
        <v>1173</v>
      </c>
      <c r="K89" s="1" t="s">
        <v>1469</v>
      </c>
      <c r="L89" s="1" t="s">
        <v>1469</v>
      </c>
      <c r="M89" s="1" t="s">
        <v>1174</v>
      </c>
      <c r="N89" s="1" t="s">
        <v>1174</v>
      </c>
      <c r="O89" s="1" t="s">
        <v>1172</v>
      </c>
      <c r="P89" s="1" t="s">
        <v>1175</v>
      </c>
      <c r="Q89" s="1" t="s">
        <v>1470</v>
      </c>
      <c r="R89" s="1" t="s">
        <v>74</v>
      </c>
      <c r="S89" s="1" t="s">
        <v>1177</v>
      </c>
      <c r="T89" s="1" t="s">
        <v>1122</v>
      </c>
    </row>
    <row r="90" s="1" customFormat="1" spans="1:20">
      <c r="A90" s="1" t="s">
        <v>290</v>
      </c>
      <c r="B90" s="1" t="s">
        <v>101</v>
      </c>
      <c r="C90" s="1" t="s">
        <v>1471</v>
      </c>
      <c r="D90" s="1" t="s">
        <v>292</v>
      </c>
      <c r="E90" s="1" t="s">
        <v>293</v>
      </c>
      <c r="F90" s="1" t="s">
        <v>80</v>
      </c>
      <c r="G90" s="1" t="s">
        <v>92</v>
      </c>
      <c r="H90" s="1" t="s">
        <v>1171</v>
      </c>
      <c r="I90" s="1" t="s">
        <v>1406</v>
      </c>
      <c r="J90" s="1" t="s">
        <v>1173</v>
      </c>
      <c r="K90" s="1" t="s">
        <v>1406</v>
      </c>
      <c r="L90" s="1" t="s">
        <v>1406</v>
      </c>
      <c r="M90" s="1" t="s">
        <v>1174</v>
      </c>
      <c r="N90" s="1" t="s">
        <v>1174</v>
      </c>
      <c r="O90" s="1" t="s">
        <v>1172</v>
      </c>
      <c r="P90" s="1" t="s">
        <v>1175</v>
      </c>
      <c r="Q90" s="1" t="s">
        <v>1472</v>
      </c>
      <c r="R90" s="1" t="s">
        <v>74</v>
      </c>
      <c r="S90" s="1" t="s">
        <v>1177</v>
      </c>
      <c r="T90" s="1" t="s">
        <v>1122</v>
      </c>
    </row>
    <row r="91" s="1" customFormat="1" spans="1:20">
      <c r="A91" s="1" t="s">
        <v>405</v>
      </c>
      <c r="B91" s="1" t="s">
        <v>101</v>
      </c>
      <c r="C91" s="1" t="s">
        <v>1473</v>
      </c>
      <c r="D91" s="1" t="s">
        <v>407</v>
      </c>
      <c r="E91" s="1" t="s">
        <v>408</v>
      </c>
      <c r="F91" s="1" t="s">
        <v>80</v>
      </c>
      <c r="G91" s="1" t="s">
        <v>92</v>
      </c>
      <c r="H91" s="1" t="s">
        <v>1171</v>
      </c>
      <c r="I91" s="1" t="s">
        <v>1474</v>
      </c>
      <c r="J91" s="1" t="s">
        <v>1173</v>
      </c>
      <c r="K91" s="1" t="s">
        <v>1474</v>
      </c>
      <c r="L91" s="1" t="s">
        <v>1474</v>
      </c>
      <c r="M91" s="1" t="s">
        <v>1174</v>
      </c>
      <c r="N91" s="1" t="s">
        <v>1174</v>
      </c>
      <c r="O91" s="1" t="s">
        <v>1172</v>
      </c>
      <c r="P91" s="1" t="s">
        <v>1175</v>
      </c>
      <c r="Q91" s="1" t="s">
        <v>1475</v>
      </c>
      <c r="R91" s="1" t="s">
        <v>74</v>
      </c>
      <c r="S91" s="1" t="s">
        <v>1177</v>
      </c>
      <c r="T91" s="1" t="s">
        <v>1122</v>
      </c>
    </row>
    <row r="92" s="1" customFormat="1" spans="1:20">
      <c r="A92" s="1" t="s">
        <v>816</v>
      </c>
      <c r="B92" s="1" t="s">
        <v>101</v>
      </c>
      <c r="C92" s="1" t="s">
        <v>1476</v>
      </c>
      <c r="D92" s="1" t="s">
        <v>1477</v>
      </c>
      <c r="E92" s="1" t="s">
        <v>1478</v>
      </c>
      <c r="F92" s="1" t="s">
        <v>80</v>
      </c>
      <c r="G92" s="1" t="s">
        <v>92</v>
      </c>
      <c r="H92" s="1" t="s">
        <v>1171</v>
      </c>
      <c r="I92" s="1" t="s">
        <v>1479</v>
      </c>
      <c r="J92" s="1" t="s">
        <v>1173</v>
      </c>
      <c r="K92" s="1" t="s">
        <v>1479</v>
      </c>
      <c r="L92" s="1" t="s">
        <v>1479</v>
      </c>
      <c r="M92" s="1" t="s">
        <v>1174</v>
      </c>
      <c r="N92" s="1" t="s">
        <v>1174</v>
      </c>
      <c r="O92" s="1" t="s">
        <v>1172</v>
      </c>
      <c r="P92" s="1" t="s">
        <v>1175</v>
      </c>
      <c r="Q92" s="1" t="s">
        <v>1480</v>
      </c>
      <c r="R92" s="1" t="s">
        <v>74</v>
      </c>
      <c r="S92" s="1" t="s">
        <v>1177</v>
      </c>
      <c r="T92" s="1" t="s">
        <v>1122</v>
      </c>
    </row>
    <row r="93" s="1" customFormat="1" spans="1:20">
      <c r="A93" s="1" t="s">
        <v>175</v>
      </c>
      <c r="B93" s="1" t="s">
        <v>101</v>
      </c>
      <c r="C93" s="1" t="s">
        <v>1481</v>
      </c>
      <c r="D93" s="1" t="s">
        <v>177</v>
      </c>
      <c r="E93" s="1" t="s">
        <v>178</v>
      </c>
      <c r="F93" s="1" t="s">
        <v>101</v>
      </c>
      <c r="G93" s="1" t="s">
        <v>92</v>
      </c>
      <c r="H93" s="1" t="s">
        <v>1171</v>
      </c>
      <c r="I93" s="1" t="s">
        <v>1482</v>
      </c>
      <c r="J93" s="1" t="s">
        <v>1173</v>
      </c>
      <c r="K93" s="1" t="s">
        <v>1482</v>
      </c>
      <c r="L93" s="1" t="s">
        <v>1482</v>
      </c>
      <c r="M93" s="1" t="s">
        <v>1174</v>
      </c>
      <c r="N93" s="1" t="s">
        <v>1174</v>
      </c>
      <c r="O93" s="1" t="s">
        <v>1172</v>
      </c>
      <c r="P93" s="1" t="s">
        <v>1175</v>
      </c>
      <c r="Q93" s="1" t="s">
        <v>1483</v>
      </c>
      <c r="R93" s="1" t="s">
        <v>74</v>
      </c>
      <c r="S93" s="1" t="s">
        <v>1177</v>
      </c>
      <c r="T93" s="1" t="s">
        <v>1122</v>
      </c>
    </row>
    <row r="94" s="1" customFormat="1" spans="1:20">
      <c r="A94" s="1" t="s">
        <v>182</v>
      </c>
      <c r="B94" s="1" t="s">
        <v>101</v>
      </c>
      <c r="C94" s="1" t="s">
        <v>1484</v>
      </c>
      <c r="D94" s="1" t="s">
        <v>1485</v>
      </c>
      <c r="E94" s="1" t="s">
        <v>185</v>
      </c>
      <c r="F94" s="1" t="s">
        <v>101</v>
      </c>
      <c r="G94" s="1" t="s">
        <v>92</v>
      </c>
      <c r="H94" s="1" t="s">
        <v>1171</v>
      </c>
      <c r="I94" s="1" t="s">
        <v>1188</v>
      </c>
      <c r="J94" s="1" t="s">
        <v>1173</v>
      </c>
      <c r="K94" s="1" t="s">
        <v>1188</v>
      </c>
      <c r="L94" s="1" t="s">
        <v>1188</v>
      </c>
      <c r="M94" s="1" t="s">
        <v>1174</v>
      </c>
      <c r="N94" s="1" t="s">
        <v>1174</v>
      </c>
      <c r="O94" s="1" t="s">
        <v>1172</v>
      </c>
      <c r="P94" s="1" t="s">
        <v>1175</v>
      </c>
      <c r="Q94" s="1" t="s">
        <v>1486</v>
      </c>
      <c r="R94" s="1" t="s">
        <v>74</v>
      </c>
      <c r="S94" s="1" t="s">
        <v>1177</v>
      </c>
      <c r="T94" s="1" t="s">
        <v>1122</v>
      </c>
    </row>
    <row r="95" s="1" customFormat="1" spans="1:20">
      <c r="A95" s="1" t="s">
        <v>766</v>
      </c>
      <c r="B95" s="1" t="s">
        <v>101</v>
      </c>
      <c r="C95" s="1" t="s">
        <v>1487</v>
      </c>
      <c r="D95" s="1" t="s">
        <v>733</v>
      </c>
      <c r="E95" s="1" t="s">
        <v>1488</v>
      </c>
      <c r="F95" s="1" t="s">
        <v>101</v>
      </c>
      <c r="G95" s="1" t="s">
        <v>92</v>
      </c>
      <c r="H95" s="1" t="s">
        <v>1171</v>
      </c>
      <c r="I95" s="1" t="s">
        <v>1489</v>
      </c>
      <c r="J95" s="1" t="s">
        <v>1173</v>
      </c>
      <c r="K95" s="1" t="s">
        <v>1489</v>
      </c>
      <c r="L95" s="1" t="s">
        <v>1489</v>
      </c>
      <c r="M95" s="1" t="s">
        <v>1174</v>
      </c>
      <c r="N95" s="1" t="s">
        <v>1174</v>
      </c>
      <c r="O95" s="1" t="s">
        <v>1172</v>
      </c>
      <c r="P95" s="1" t="s">
        <v>1175</v>
      </c>
      <c r="Q95" s="1" t="s">
        <v>1490</v>
      </c>
      <c r="R95" s="1" t="s">
        <v>74</v>
      </c>
      <c r="S95" s="1" t="s">
        <v>1177</v>
      </c>
      <c r="T95" s="1" t="s">
        <v>1122</v>
      </c>
    </row>
    <row r="96" s="1" customFormat="1" spans="1:20">
      <c r="A96" s="1" t="s">
        <v>1020</v>
      </c>
      <c r="B96" s="1" t="s">
        <v>101</v>
      </c>
      <c r="C96" s="1" t="s">
        <v>1491</v>
      </c>
      <c r="D96" s="1" t="s">
        <v>1022</v>
      </c>
      <c r="E96" s="1" t="s">
        <v>1023</v>
      </c>
      <c r="F96" s="1" t="s">
        <v>80</v>
      </c>
      <c r="G96" s="1" t="s">
        <v>92</v>
      </c>
      <c r="H96" s="1" t="s">
        <v>1171</v>
      </c>
      <c r="I96" s="1" t="s">
        <v>1203</v>
      </c>
      <c r="J96" s="1" t="s">
        <v>1173</v>
      </c>
      <c r="K96" s="1" t="s">
        <v>1203</v>
      </c>
      <c r="L96" s="1" t="s">
        <v>1203</v>
      </c>
      <c r="M96" s="1" t="s">
        <v>1174</v>
      </c>
      <c r="N96" s="1" t="s">
        <v>1174</v>
      </c>
      <c r="O96" s="1" t="s">
        <v>1172</v>
      </c>
      <c r="P96" s="1" t="s">
        <v>1175</v>
      </c>
      <c r="Q96" s="1" t="s">
        <v>1492</v>
      </c>
      <c r="R96" s="1" t="s">
        <v>74</v>
      </c>
      <c r="S96" s="1" t="s">
        <v>1177</v>
      </c>
      <c r="T96" s="1" t="s">
        <v>1122</v>
      </c>
    </row>
    <row r="97" s="1" customFormat="1" spans="1:20">
      <c r="A97" s="1" t="s">
        <v>97</v>
      </c>
      <c r="B97" s="1" t="s">
        <v>101</v>
      </c>
      <c r="C97" s="1" t="s">
        <v>1493</v>
      </c>
      <c r="D97" s="1" t="s">
        <v>1494</v>
      </c>
      <c r="E97" s="1" t="s">
        <v>100</v>
      </c>
      <c r="F97" s="1" t="s">
        <v>80</v>
      </c>
      <c r="G97" s="1" t="s">
        <v>92</v>
      </c>
      <c r="H97" s="1" t="s">
        <v>1171</v>
      </c>
      <c r="I97" s="1" t="s">
        <v>1495</v>
      </c>
      <c r="J97" s="1" t="s">
        <v>1173</v>
      </c>
      <c r="K97" s="1" t="s">
        <v>1495</v>
      </c>
      <c r="L97" s="1" t="s">
        <v>1495</v>
      </c>
      <c r="M97" s="1" t="s">
        <v>1174</v>
      </c>
      <c r="N97" s="1" t="s">
        <v>1174</v>
      </c>
      <c r="O97" s="1" t="s">
        <v>1172</v>
      </c>
      <c r="P97" s="1" t="s">
        <v>1175</v>
      </c>
      <c r="Q97" s="1" t="s">
        <v>1496</v>
      </c>
      <c r="R97" s="1" t="s">
        <v>74</v>
      </c>
      <c r="S97" s="1" t="s">
        <v>1177</v>
      </c>
      <c r="T97" s="1" t="s">
        <v>1122</v>
      </c>
    </row>
    <row r="98" s="1" customFormat="1" spans="1:20">
      <c r="A98" s="1" t="s">
        <v>569</v>
      </c>
      <c r="B98" s="1" t="s">
        <v>101</v>
      </c>
      <c r="C98" s="1" t="s">
        <v>1497</v>
      </c>
      <c r="D98" s="1" t="s">
        <v>1382</v>
      </c>
      <c r="E98" s="1" t="s">
        <v>570</v>
      </c>
      <c r="F98" s="1" t="s">
        <v>80</v>
      </c>
      <c r="G98" s="1" t="s">
        <v>92</v>
      </c>
      <c r="H98" s="1" t="s">
        <v>1171</v>
      </c>
      <c r="I98" s="1" t="s">
        <v>1498</v>
      </c>
      <c r="J98" s="1" t="s">
        <v>1173</v>
      </c>
      <c r="K98" s="1" t="s">
        <v>1498</v>
      </c>
      <c r="L98" s="1" t="s">
        <v>1498</v>
      </c>
      <c r="M98" s="1" t="s">
        <v>1174</v>
      </c>
      <c r="N98" s="1" t="s">
        <v>1174</v>
      </c>
      <c r="O98" s="1" t="s">
        <v>1172</v>
      </c>
      <c r="P98" s="1" t="s">
        <v>1175</v>
      </c>
      <c r="Q98" s="1" t="s">
        <v>1499</v>
      </c>
      <c r="R98" s="1" t="s">
        <v>74</v>
      </c>
      <c r="S98" s="1" t="s">
        <v>1177</v>
      </c>
      <c r="T98" s="1" t="s">
        <v>1122</v>
      </c>
    </row>
    <row r="99" s="1" customFormat="1" spans="1:20">
      <c r="A99" s="1" t="s">
        <v>1500</v>
      </c>
      <c r="B99" s="1" t="s">
        <v>101</v>
      </c>
      <c r="C99" s="1" t="s">
        <v>1501</v>
      </c>
      <c r="D99" s="1" t="s">
        <v>1502</v>
      </c>
      <c r="E99" s="1" t="s">
        <v>1503</v>
      </c>
      <c r="F99" s="1" t="s">
        <v>80</v>
      </c>
      <c r="G99" s="1" t="s">
        <v>92</v>
      </c>
      <c r="H99" s="1" t="s">
        <v>1171</v>
      </c>
      <c r="I99" s="1" t="s">
        <v>1172</v>
      </c>
      <c r="J99" s="1" t="s">
        <v>1173</v>
      </c>
      <c r="K99" s="1" t="s">
        <v>1172</v>
      </c>
      <c r="L99" s="1" t="s">
        <v>1172</v>
      </c>
      <c r="M99" s="1" t="s">
        <v>1174</v>
      </c>
      <c r="N99" s="1" t="s">
        <v>1174</v>
      </c>
      <c r="O99" s="1" t="s">
        <v>1172</v>
      </c>
      <c r="P99" s="1" t="s">
        <v>1175</v>
      </c>
      <c r="Q99" s="1" t="s">
        <v>1504</v>
      </c>
      <c r="R99" s="1" t="s">
        <v>74</v>
      </c>
      <c r="S99" s="1" t="s">
        <v>1177</v>
      </c>
      <c r="T99" s="1" t="s">
        <v>1122</v>
      </c>
    </row>
    <row r="100" s="1" customFormat="1" spans="1:20">
      <c r="A100" s="1" t="s">
        <v>448</v>
      </c>
      <c r="B100" s="1" t="s">
        <v>101</v>
      </c>
      <c r="C100" s="1" t="s">
        <v>1505</v>
      </c>
      <c r="D100" s="1" t="s">
        <v>450</v>
      </c>
      <c r="E100" s="1" t="s">
        <v>451</v>
      </c>
      <c r="F100" s="1" t="s">
        <v>80</v>
      </c>
      <c r="G100" s="1" t="s">
        <v>92</v>
      </c>
      <c r="H100" s="1" t="s">
        <v>1171</v>
      </c>
      <c r="I100" s="1" t="s">
        <v>1506</v>
      </c>
      <c r="J100" s="1" t="s">
        <v>1173</v>
      </c>
      <c r="K100" s="1" t="s">
        <v>1506</v>
      </c>
      <c r="L100" s="1" t="s">
        <v>1506</v>
      </c>
      <c r="M100" s="1" t="s">
        <v>1174</v>
      </c>
      <c r="N100" s="1" t="s">
        <v>1174</v>
      </c>
      <c r="O100" s="1" t="s">
        <v>1172</v>
      </c>
      <c r="P100" s="1" t="s">
        <v>1175</v>
      </c>
      <c r="Q100" s="1" t="s">
        <v>1507</v>
      </c>
      <c r="R100" s="1" t="s">
        <v>74</v>
      </c>
      <c r="S100" s="1" t="s">
        <v>1177</v>
      </c>
      <c r="T100" s="1" t="s">
        <v>1122</v>
      </c>
    </row>
    <row r="101" s="1" customFormat="1" spans="1:20">
      <c r="A101" s="1" t="s">
        <v>558</v>
      </c>
      <c r="B101" s="1" t="s">
        <v>101</v>
      </c>
      <c r="C101" s="1" t="s">
        <v>1508</v>
      </c>
      <c r="D101" s="1" t="s">
        <v>560</v>
      </c>
      <c r="E101" s="1" t="s">
        <v>1509</v>
      </c>
      <c r="F101" s="1" t="s">
        <v>80</v>
      </c>
      <c r="G101" s="1" t="s">
        <v>92</v>
      </c>
      <c r="H101" s="1" t="s">
        <v>1171</v>
      </c>
      <c r="I101" s="1" t="s">
        <v>1510</v>
      </c>
      <c r="J101" s="1" t="s">
        <v>1173</v>
      </c>
      <c r="K101" s="1" t="s">
        <v>1510</v>
      </c>
      <c r="L101" s="1" t="s">
        <v>1510</v>
      </c>
      <c r="M101" s="1" t="s">
        <v>1174</v>
      </c>
      <c r="N101" s="1" t="s">
        <v>1174</v>
      </c>
      <c r="O101" s="1" t="s">
        <v>1172</v>
      </c>
      <c r="P101" s="1" t="s">
        <v>1175</v>
      </c>
      <c r="Q101" s="1" t="s">
        <v>1511</v>
      </c>
      <c r="R101" s="1" t="s">
        <v>74</v>
      </c>
      <c r="S101" s="1" t="s">
        <v>1177</v>
      </c>
      <c r="T101" s="1" t="s">
        <v>1122</v>
      </c>
    </row>
    <row r="102" s="1" customFormat="1" spans="1:20">
      <c r="A102" s="1" t="s">
        <v>564</v>
      </c>
      <c r="B102" s="1" t="s">
        <v>101</v>
      </c>
      <c r="C102" s="1" t="s">
        <v>1512</v>
      </c>
      <c r="D102" s="1" t="s">
        <v>1458</v>
      </c>
      <c r="E102" s="1" t="s">
        <v>565</v>
      </c>
      <c r="F102" s="1" t="s">
        <v>101</v>
      </c>
      <c r="G102" s="1" t="s">
        <v>92</v>
      </c>
      <c r="H102" s="1" t="s">
        <v>1171</v>
      </c>
      <c r="I102" s="1" t="s">
        <v>1513</v>
      </c>
      <c r="J102" s="1" t="s">
        <v>1173</v>
      </c>
      <c r="K102" s="1" t="s">
        <v>1513</v>
      </c>
      <c r="L102" s="1" t="s">
        <v>1513</v>
      </c>
      <c r="M102" s="1" t="s">
        <v>1174</v>
      </c>
      <c r="N102" s="1" t="s">
        <v>1174</v>
      </c>
      <c r="O102" s="1" t="s">
        <v>1172</v>
      </c>
      <c r="P102" s="1" t="s">
        <v>1175</v>
      </c>
      <c r="Q102" s="1" t="s">
        <v>1514</v>
      </c>
      <c r="R102" s="1" t="s">
        <v>74</v>
      </c>
      <c r="S102" s="1" t="s">
        <v>1177</v>
      </c>
      <c r="T102" s="1" t="s">
        <v>1122</v>
      </c>
    </row>
    <row r="103" s="1" customFormat="1" spans="1:20">
      <c r="A103" s="1" t="s">
        <v>917</v>
      </c>
      <c r="B103" s="1" t="s">
        <v>101</v>
      </c>
      <c r="C103" s="1" t="s">
        <v>1515</v>
      </c>
      <c r="D103" s="1" t="s">
        <v>919</v>
      </c>
      <c r="E103" s="1" t="s">
        <v>920</v>
      </c>
      <c r="F103" s="1" t="s">
        <v>80</v>
      </c>
      <c r="G103" s="1" t="s">
        <v>92</v>
      </c>
      <c r="H103" s="1" t="s">
        <v>1171</v>
      </c>
      <c r="I103" s="1" t="s">
        <v>1516</v>
      </c>
      <c r="J103" s="1" t="s">
        <v>1173</v>
      </c>
      <c r="K103" s="1" t="s">
        <v>1516</v>
      </c>
      <c r="L103" s="1" t="s">
        <v>1516</v>
      </c>
      <c r="M103" s="1" t="s">
        <v>1174</v>
      </c>
      <c r="N103" s="1" t="s">
        <v>1174</v>
      </c>
      <c r="O103" s="1" t="s">
        <v>1172</v>
      </c>
      <c r="P103" s="1" t="s">
        <v>1175</v>
      </c>
      <c r="Q103" s="1" t="s">
        <v>1517</v>
      </c>
      <c r="R103" s="1" t="s">
        <v>74</v>
      </c>
      <c r="S103" s="1" t="s">
        <v>1177</v>
      </c>
      <c r="T103" s="1" t="s">
        <v>1122</v>
      </c>
    </row>
    <row r="104" s="1" customFormat="1" spans="1:20">
      <c r="A104" s="1" t="s">
        <v>440</v>
      </c>
      <c r="B104" s="1" t="s">
        <v>101</v>
      </c>
      <c r="C104" s="1" t="s">
        <v>1518</v>
      </c>
      <c r="D104" s="1" t="s">
        <v>442</v>
      </c>
      <c r="E104" s="1" t="s">
        <v>443</v>
      </c>
      <c r="F104" s="1" t="s">
        <v>80</v>
      </c>
      <c r="G104" s="1" t="s">
        <v>92</v>
      </c>
      <c r="H104" s="1" t="s">
        <v>1171</v>
      </c>
      <c r="I104" s="1" t="s">
        <v>1519</v>
      </c>
      <c r="J104" s="1" t="s">
        <v>1173</v>
      </c>
      <c r="K104" s="1" t="s">
        <v>1519</v>
      </c>
      <c r="L104" s="1" t="s">
        <v>1519</v>
      </c>
      <c r="M104" s="1" t="s">
        <v>1174</v>
      </c>
      <c r="N104" s="1" t="s">
        <v>1174</v>
      </c>
      <c r="O104" s="1" t="s">
        <v>1172</v>
      </c>
      <c r="P104" s="1" t="s">
        <v>1175</v>
      </c>
      <c r="Q104" s="1" t="s">
        <v>1520</v>
      </c>
      <c r="R104" s="1" t="s">
        <v>74</v>
      </c>
      <c r="S104" s="1" t="s">
        <v>1177</v>
      </c>
      <c r="T104" s="1" t="s">
        <v>1122</v>
      </c>
    </row>
    <row r="105" s="1" customFormat="1" spans="1:20">
      <c r="A105" s="1" t="s">
        <v>374</v>
      </c>
      <c r="B105" s="1" t="s">
        <v>101</v>
      </c>
      <c r="C105" s="1" t="s">
        <v>1521</v>
      </c>
      <c r="D105" s="1" t="s">
        <v>376</v>
      </c>
      <c r="E105" s="1" t="s">
        <v>377</v>
      </c>
      <c r="F105" s="1" t="s">
        <v>80</v>
      </c>
      <c r="G105" s="1" t="s">
        <v>92</v>
      </c>
      <c r="H105" s="1" t="s">
        <v>1171</v>
      </c>
      <c r="I105" s="1" t="s">
        <v>1522</v>
      </c>
      <c r="J105" s="1" t="s">
        <v>1173</v>
      </c>
      <c r="K105" s="1" t="s">
        <v>1522</v>
      </c>
      <c r="L105" s="1" t="s">
        <v>1522</v>
      </c>
      <c r="M105" s="1" t="s">
        <v>1174</v>
      </c>
      <c r="N105" s="1" t="s">
        <v>1174</v>
      </c>
      <c r="O105" s="1" t="s">
        <v>1172</v>
      </c>
      <c r="P105" s="1" t="s">
        <v>1175</v>
      </c>
      <c r="Q105" s="1" t="s">
        <v>1523</v>
      </c>
      <c r="R105" s="1" t="s">
        <v>74</v>
      </c>
      <c r="S105" s="1" t="s">
        <v>1177</v>
      </c>
      <c r="T105" s="1" t="s">
        <v>1122</v>
      </c>
    </row>
    <row r="106" s="1" customFormat="1" spans="1:20">
      <c r="A106" s="1" t="s">
        <v>285</v>
      </c>
      <c r="B106" s="1" t="s">
        <v>101</v>
      </c>
      <c r="C106" s="1" t="s">
        <v>1524</v>
      </c>
      <c r="D106" s="1" t="s">
        <v>287</v>
      </c>
      <c r="E106" s="1" t="s">
        <v>288</v>
      </c>
      <c r="F106" s="1" t="s">
        <v>80</v>
      </c>
      <c r="G106" s="1" t="s">
        <v>92</v>
      </c>
      <c r="H106" s="1" t="s">
        <v>1171</v>
      </c>
      <c r="I106" s="1" t="s">
        <v>1525</v>
      </c>
      <c r="J106" s="1" t="s">
        <v>1173</v>
      </c>
      <c r="K106" s="1" t="s">
        <v>1525</v>
      </c>
      <c r="L106" s="1" t="s">
        <v>1525</v>
      </c>
      <c r="M106" s="1" t="s">
        <v>1174</v>
      </c>
      <c r="N106" s="1" t="s">
        <v>1174</v>
      </c>
      <c r="O106" s="1" t="s">
        <v>1172</v>
      </c>
      <c r="P106" s="1" t="s">
        <v>1175</v>
      </c>
      <c r="Q106" s="1" t="s">
        <v>1526</v>
      </c>
      <c r="R106" s="1" t="s">
        <v>74</v>
      </c>
      <c r="S106" s="1" t="s">
        <v>1177</v>
      </c>
      <c r="T106" s="1" t="s">
        <v>1122</v>
      </c>
    </row>
    <row r="107" s="1" customFormat="1" spans="1:20">
      <c r="A107" s="1" t="s">
        <v>923</v>
      </c>
      <c r="B107" s="1" t="s">
        <v>101</v>
      </c>
      <c r="C107" s="1" t="s">
        <v>1527</v>
      </c>
      <c r="D107" s="1" t="s">
        <v>376</v>
      </c>
      <c r="E107" s="1" t="s">
        <v>924</v>
      </c>
      <c r="F107" s="1" t="s">
        <v>80</v>
      </c>
      <c r="G107" s="1" t="s">
        <v>92</v>
      </c>
      <c r="H107" s="1" t="s">
        <v>1171</v>
      </c>
      <c r="I107" s="1" t="s">
        <v>1522</v>
      </c>
      <c r="J107" s="1" t="s">
        <v>1173</v>
      </c>
      <c r="K107" s="1" t="s">
        <v>1522</v>
      </c>
      <c r="L107" s="1" t="s">
        <v>1522</v>
      </c>
      <c r="M107" s="1" t="s">
        <v>1174</v>
      </c>
      <c r="N107" s="1" t="s">
        <v>1174</v>
      </c>
      <c r="O107" s="1" t="s">
        <v>1172</v>
      </c>
      <c r="P107" s="1" t="s">
        <v>1175</v>
      </c>
      <c r="Q107" s="1" t="s">
        <v>1528</v>
      </c>
      <c r="R107" s="1" t="s">
        <v>74</v>
      </c>
      <c r="S107" s="1" t="s">
        <v>1177</v>
      </c>
      <c r="T107" s="1" t="s">
        <v>1122</v>
      </c>
    </row>
    <row r="108" s="1" customFormat="1" spans="1:20">
      <c r="A108" s="1" t="s">
        <v>938</v>
      </c>
      <c r="B108" s="1" t="s">
        <v>101</v>
      </c>
      <c r="C108" s="1" t="s">
        <v>1529</v>
      </c>
      <c r="D108" s="1" t="s">
        <v>1530</v>
      </c>
      <c r="E108" s="1" t="s">
        <v>941</v>
      </c>
      <c r="F108" s="1" t="s">
        <v>101</v>
      </c>
      <c r="G108" s="1" t="s">
        <v>92</v>
      </c>
      <c r="H108" s="1" t="s">
        <v>1171</v>
      </c>
      <c r="I108" s="1" t="s">
        <v>1531</v>
      </c>
      <c r="J108" s="1" t="s">
        <v>1173</v>
      </c>
      <c r="K108" s="1" t="s">
        <v>1531</v>
      </c>
      <c r="L108" s="1" t="s">
        <v>1531</v>
      </c>
      <c r="M108" s="1" t="s">
        <v>1174</v>
      </c>
      <c r="N108" s="1" t="s">
        <v>1174</v>
      </c>
      <c r="O108" s="1" t="s">
        <v>1172</v>
      </c>
      <c r="P108" s="1" t="s">
        <v>1175</v>
      </c>
      <c r="Q108" s="1" t="s">
        <v>1532</v>
      </c>
      <c r="R108" s="1" t="s">
        <v>74</v>
      </c>
      <c r="S108" s="1" t="s">
        <v>1177</v>
      </c>
      <c r="T108" s="1" t="s">
        <v>1122</v>
      </c>
    </row>
    <row r="109" s="1" customFormat="1" spans="1:20">
      <c r="A109" s="1" t="s">
        <v>984</v>
      </c>
      <c r="B109" s="1" t="s">
        <v>101</v>
      </c>
      <c r="C109" s="1" t="s">
        <v>1533</v>
      </c>
      <c r="D109" s="1" t="s">
        <v>986</v>
      </c>
      <c r="E109" s="1" t="s">
        <v>987</v>
      </c>
      <c r="F109" s="1" t="s">
        <v>80</v>
      </c>
      <c r="G109" s="1" t="s">
        <v>92</v>
      </c>
      <c r="H109" s="1" t="s">
        <v>1171</v>
      </c>
      <c r="I109" s="1" t="s">
        <v>1534</v>
      </c>
      <c r="J109" s="1" t="s">
        <v>1173</v>
      </c>
      <c r="K109" s="1" t="s">
        <v>1534</v>
      </c>
      <c r="L109" s="1" t="s">
        <v>1534</v>
      </c>
      <c r="M109" s="1" t="s">
        <v>1174</v>
      </c>
      <c r="N109" s="1" t="s">
        <v>1174</v>
      </c>
      <c r="O109" s="1" t="s">
        <v>1172</v>
      </c>
      <c r="P109" s="1" t="s">
        <v>1175</v>
      </c>
      <c r="Q109" s="1" t="s">
        <v>1535</v>
      </c>
      <c r="R109" s="1" t="s">
        <v>74</v>
      </c>
      <c r="S109" s="1" t="s">
        <v>1177</v>
      </c>
      <c r="T109" s="1" t="s">
        <v>1122</v>
      </c>
    </row>
    <row r="110" s="1" customFormat="1" spans="1:20">
      <c r="A110" s="1" t="s">
        <v>211</v>
      </c>
      <c r="B110" s="1" t="s">
        <v>101</v>
      </c>
      <c r="C110" s="1" t="s">
        <v>1536</v>
      </c>
      <c r="D110" s="1" t="s">
        <v>213</v>
      </c>
      <c r="E110" s="1" t="s">
        <v>214</v>
      </c>
      <c r="F110" s="1" t="s">
        <v>80</v>
      </c>
      <c r="G110" s="1" t="s">
        <v>92</v>
      </c>
      <c r="H110" s="1" t="s">
        <v>1171</v>
      </c>
      <c r="I110" s="1" t="s">
        <v>1537</v>
      </c>
      <c r="J110" s="1" t="s">
        <v>1173</v>
      </c>
      <c r="K110" s="1" t="s">
        <v>1537</v>
      </c>
      <c r="L110" s="1" t="s">
        <v>1537</v>
      </c>
      <c r="M110" s="1" t="s">
        <v>1174</v>
      </c>
      <c r="N110" s="1" t="s">
        <v>1174</v>
      </c>
      <c r="O110" s="1" t="s">
        <v>1172</v>
      </c>
      <c r="P110" s="1" t="s">
        <v>1175</v>
      </c>
      <c r="Q110" s="1" t="s">
        <v>1538</v>
      </c>
      <c r="R110" s="1" t="s">
        <v>74</v>
      </c>
      <c r="S110" s="1" t="s">
        <v>1177</v>
      </c>
      <c r="T110" s="1" t="s">
        <v>1122</v>
      </c>
    </row>
    <row r="111" s="1" customFormat="1" spans="1:20">
      <c r="A111" s="1" t="s">
        <v>203</v>
      </c>
      <c r="B111" s="1" t="s">
        <v>101</v>
      </c>
      <c r="C111" s="1" t="s">
        <v>1539</v>
      </c>
      <c r="D111" s="1" t="s">
        <v>205</v>
      </c>
      <c r="E111" s="1" t="s">
        <v>206</v>
      </c>
      <c r="F111" s="1" t="s">
        <v>80</v>
      </c>
      <c r="G111" s="1" t="s">
        <v>92</v>
      </c>
      <c r="H111" s="1" t="s">
        <v>1171</v>
      </c>
      <c r="I111" s="1" t="s">
        <v>1540</v>
      </c>
      <c r="J111" s="1" t="s">
        <v>1173</v>
      </c>
      <c r="K111" s="1" t="s">
        <v>1540</v>
      </c>
      <c r="L111" s="1" t="s">
        <v>1540</v>
      </c>
      <c r="M111" s="1" t="s">
        <v>1174</v>
      </c>
      <c r="N111" s="1" t="s">
        <v>1174</v>
      </c>
      <c r="O111" s="1" t="s">
        <v>1172</v>
      </c>
      <c r="P111" s="1" t="s">
        <v>1175</v>
      </c>
      <c r="Q111" s="1" t="s">
        <v>1541</v>
      </c>
      <c r="R111" s="1" t="s">
        <v>74</v>
      </c>
      <c r="S111" s="1" t="s">
        <v>1177</v>
      </c>
      <c r="T111" s="1" t="s">
        <v>1122</v>
      </c>
    </row>
    <row r="112" s="1" customFormat="1" spans="1:20">
      <c r="A112" s="1" t="s">
        <v>1016</v>
      </c>
      <c r="B112" s="1" t="s">
        <v>101</v>
      </c>
      <c r="C112" s="1" t="s">
        <v>1542</v>
      </c>
      <c r="D112" s="1" t="s">
        <v>1018</v>
      </c>
      <c r="E112" s="1" t="s">
        <v>1019</v>
      </c>
      <c r="F112" s="1" t="s">
        <v>80</v>
      </c>
      <c r="G112" s="1" t="s">
        <v>92</v>
      </c>
      <c r="H112" s="1" t="s">
        <v>1171</v>
      </c>
      <c r="I112" s="1" t="s">
        <v>1304</v>
      </c>
      <c r="J112" s="1" t="s">
        <v>1173</v>
      </c>
      <c r="K112" s="1" t="s">
        <v>1304</v>
      </c>
      <c r="L112" s="1" t="s">
        <v>1304</v>
      </c>
      <c r="M112" s="1" t="s">
        <v>1174</v>
      </c>
      <c r="N112" s="1" t="s">
        <v>1174</v>
      </c>
      <c r="O112" s="1" t="s">
        <v>1172</v>
      </c>
      <c r="P112" s="1" t="s">
        <v>1175</v>
      </c>
      <c r="Q112" s="1" t="s">
        <v>1543</v>
      </c>
      <c r="R112" s="1" t="s">
        <v>74</v>
      </c>
      <c r="S112" s="1" t="s">
        <v>1177</v>
      </c>
      <c r="T112" s="1" t="s">
        <v>1122</v>
      </c>
    </row>
    <row r="113" s="1" customFormat="1" spans="1:20">
      <c r="A113" s="1" t="s">
        <v>933</v>
      </c>
      <c r="B113" s="1" t="s">
        <v>101</v>
      </c>
      <c r="C113" s="1" t="s">
        <v>1544</v>
      </c>
      <c r="D113" s="1" t="s">
        <v>935</v>
      </c>
      <c r="E113" s="1" t="s">
        <v>936</v>
      </c>
      <c r="F113" s="1" t="s">
        <v>80</v>
      </c>
      <c r="G113" s="1" t="s">
        <v>92</v>
      </c>
      <c r="H113" s="1" t="s">
        <v>1171</v>
      </c>
      <c r="I113" s="1" t="s">
        <v>1545</v>
      </c>
      <c r="J113" s="1" t="s">
        <v>1173</v>
      </c>
      <c r="K113" s="1" t="s">
        <v>1545</v>
      </c>
      <c r="L113" s="1" t="s">
        <v>1545</v>
      </c>
      <c r="M113" s="1" t="s">
        <v>1174</v>
      </c>
      <c r="N113" s="1" t="s">
        <v>1174</v>
      </c>
      <c r="O113" s="1" t="s">
        <v>1172</v>
      </c>
      <c r="P113" s="1" t="s">
        <v>1175</v>
      </c>
      <c r="Q113" s="1" t="s">
        <v>1546</v>
      </c>
      <c r="R113" s="1" t="s">
        <v>74</v>
      </c>
      <c r="S113" s="1" t="s">
        <v>1177</v>
      </c>
      <c r="T113" s="1" t="s">
        <v>1122</v>
      </c>
    </row>
    <row r="114" s="1" customFormat="1" spans="1:20">
      <c r="A114" s="1" t="s">
        <v>388</v>
      </c>
      <c r="B114" s="1" t="s">
        <v>101</v>
      </c>
      <c r="C114" s="1" t="s">
        <v>1547</v>
      </c>
      <c r="D114" s="1" t="s">
        <v>390</v>
      </c>
      <c r="E114" s="1" t="s">
        <v>391</v>
      </c>
      <c r="F114" s="1" t="s">
        <v>80</v>
      </c>
      <c r="G114" s="1" t="s">
        <v>92</v>
      </c>
      <c r="H114" s="1" t="s">
        <v>1171</v>
      </c>
      <c r="I114" s="1" t="s">
        <v>1548</v>
      </c>
      <c r="J114" s="1" t="s">
        <v>1173</v>
      </c>
      <c r="K114" s="1" t="s">
        <v>1548</v>
      </c>
      <c r="L114" s="1" t="s">
        <v>1548</v>
      </c>
      <c r="M114" s="1" t="s">
        <v>1174</v>
      </c>
      <c r="N114" s="1" t="s">
        <v>1174</v>
      </c>
      <c r="O114" s="1" t="s">
        <v>1172</v>
      </c>
      <c r="P114" s="1" t="s">
        <v>1175</v>
      </c>
      <c r="Q114" s="1" t="s">
        <v>1549</v>
      </c>
      <c r="R114" s="1" t="s">
        <v>74</v>
      </c>
      <c r="S114" s="1" t="s">
        <v>1177</v>
      </c>
      <c r="T114" s="1" t="s">
        <v>1122</v>
      </c>
    </row>
    <row r="115" s="1" customFormat="1" spans="1:20">
      <c r="A115" s="1" t="s">
        <v>106</v>
      </c>
      <c r="B115" s="1" t="s">
        <v>101</v>
      </c>
      <c r="C115" s="1" t="s">
        <v>1550</v>
      </c>
      <c r="D115" s="1" t="s">
        <v>108</v>
      </c>
      <c r="E115" s="1" t="s">
        <v>109</v>
      </c>
      <c r="F115" s="1" t="s">
        <v>80</v>
      </c>
      <c r="G115" s="1" t="s">
        <v>92</v>
      </c>
      <c r="H115" s="1" t="s">
        <v>1171</v>
      </c>
      <c r="I115" s="1" t="s">
        <v>1551</v>
      </c>
      <c r="J115" s="1" t="s">
        <v>1173</v>
      </c>
      <c r="K115" s="1" t="s">
        <v>1551</v>
      </c>
      <c r="L115" s="1" t="s">
        <v>1551</v>
      </c>
      <c r="M115" s="1" t="s">
        <v>1174</v>
      </c>
      <c r="N115" s="1" t="s">
        <v>1174</v>
      </c>
      <c r="O115" s="1" t="s">
        <v>1172</v>
      </c>
      <c r="P115" s="1" t="s">
        <v>1175</v>
      </c>
      <c r="Q115" s="1" t="s">
        <v>1552</v>
      </c>
      <c r="R115" s="1" t="s">
        <v>74</v>
      </c>
      <c r="S115" s="1" t="s">
        <v>1177</v>
      </c>
      <c r="T115" s="1" t="s">
        <v>1122</v>
      </c>
    </row>
    <row r="116" s="1" customFormat="1" spans="1:20">
      <c r="A116" s="1" t="s">
        <v>312</v>
      </c>
      <c r="B116" s="1" t="s">
        <v>80</v>
      </c>
      <c r="C116" s="1" t="s">
        <v>1553</v>
      </c>
      <c r="D116" s="1" t="s">
        <v>314</v>
      </c>
      <c r="E116" s="1" t="s">
        <v>315</v>
      </c>
      <c r="F116" s="1" t="s">
        <v>80</v>
      </c>
      <c r="G116" s="1" t="s">
        <v>92</v>
      </c>
      <c r="H116" s="1" t="s">
        <v>1171</v>
      </c>
      <c r="I116" s="1" t="s">
        <v>1554</v>
      </c>
      <c r="J116" s="1" t="s">
        <v>1173</v>
      </c>
      <c r="K116" s="1" t="s">
        <v>1554</v>
      </c>
      <c r="L116" s="1" t="s">
        <v>1554</v>
      </c>
      <c r="M116" s="1" t="s">
        <v>1174</v>
      </c>
      <c r="N116" s="1" t="s">
        <v>1174</v>
      </c>
      <c r="O116" s="1" t="s">
        <v>1172</v>
      </c>
      <c r="P116" s="1" t="s">
        <v>1175</v>
      </c>
      <c r="Q116" s="1" t="s">
        <v>1555</v>
      </c>
      <c r="R116" s="1" t="s">
        <v>74</v>
      </c>
      <c r="S116" s="1" t="s">
        <v>1177</v>
      </c>
      <c r="T116" s="1" t="s">
        <v>1556</v>
      </c>
    </row>
    <row r="117" s="1" customFormat="1" spans="1:20">
      <c r="A117" s="1" t="s">
        <v>587</v>
      </c>
      <c r="B117" s="1" t="s">
        <v>80</v>
      </c>
      <c r="C117" s="1" t="s">
        <v>1557</v>
      </c>
      <c r="D117" s="1" t="s">
        <v>589</v>
      </c>
      <c r="E117" s="1" t="s">
        <v>590</v>
      </c>
      <c r="F117" s="1" t="s">
        <v>80</v>
      </c>
      <c r="G117" s="1" t="s">
        <v>92</v>
      </c>
      <c r="H117" s="1" t="s">
        <v>1171</v>
      </c>
      <c r="I117" s="1" t="s">
        <v>1192</v>
      </c>
      <c r="J117" s="1" t="s">
        <v>1173</v>
      </c>
      <c r="K117" s="1" t="s">
        <v>1192</v>
      </c>
      <c r="L117" s="1" t="s">
        <v>1192</v>
      </c>
      <c r="M117" s="1" t="s">
        <v>1174</v>
      </c>
      <c r="N117" s="1" t="s">
        <v>1174</v>
      </c>
      <c r="O117" s="1" t="s">
        <v>1172</v>
      </c>
      <c r="P117" s="1" t="s">
        <v>1175</v>
      </c>
      <c r="Q117" s="1" t="s">
        <v>1558</v>
      </c>
      <c r="R117" s="1" t="s">
        <v>74</v>
      </c>
      <c r="S117" s="1" t="s">
        <v>1177</v>
      </c>
      <c r="T117" s="1" t="s">
        <v>1122</v>
      </c>
    </row>
    <row r="118" s="1" customFormat="1" spans="1:20">
      <c r="A118" s="1" t="s">
        <v>368</v>
      </c>
      <c r="B118" s="1" t="s">
        <v>80</v>
      </c>
      <c r="C118" s="1" t="s">
        <v>1559</v>
      </c>
      <c r="D118" s="1" t="s">
        <v>370</v>
      </c>
      <c r="E118" s="1" t="s">
        <v>371</v>
      </c>
      <c r="F118" s="1" t="s">
        <v>80</v>
      </c>
      <c r="G118" s="1" t="s">
        <v>92</v>
      </c>
      <c r="H118" s="1" t="s">
        <v>1171</v>
      </c>
      <c r="I118" s="1" t="s">
        <v>1560</v>
      </c>
      <c r="J118" s="1" t="s">
        <v>1173</v>
      </c>
      <c r="K118" s="1" t="s">
        <v>1560</v>
      </c>
      <c r="L118" s="1" t="s">
        <v>1560</v>
      </c>
      <c r="M118" s="1" t="s">
        <v>1174</v>
      </c>
      <c r="N118" s="1" t="s">
        <v>1174</v>
      </c>
      <c r="O118" s="1" t="s">
        <v>1172</v>
      </c>
      <c r="P118" s="1" t="s">
        <v>1175</v>
      </c>
      <c r="Q118" s="1" t="s">
        <v>1561</v>
      </c>
      <c r="R118" s="1" t="s">
        <v>74</v>
      </c>
      <c r="S118" s="1" t="s">
        <v>1177</v>
      </c>
      <c r="T118" s="1" t="s">
        <v>1122</v>
      </c>
    </row>
    <row r="119" s="1" customFormat="1" spans="1:20">
      <c r="A119" s="1" t="s">
        <v>1562</v>
      </c>
      <c r="B119" s="1" t="s">
        <v>80</v>
      </c>
      <c r="C119" s="1" t="s">
        <v>1563</v>
      </c>
      <c r="D119" s="1" t="s">
        <v>1564</v>
      </c>
      <c r="E119" s="1" t="s">
        <v>1565</v>
      </c>
      <c r="F119" s="1" t="s">
        <v>80</v>
      </c>
      <c r="G119" s="1" t="s">
        <v>92</v>
      </c>
      <c r="H119" s="1" t="s">
        <v>1171</v>
      </c>
      <c r="I119" s="1" t="s">
        <v>1172</v>
      </c>
      <c r="J119" s="1" t="s">
        <v>1173</v>
      </c>
      <c r="K119" s="1" t="s">
        <v>1172</v>
      </c>
      <c r="L119" s="1" t="s">
        <v>1172</v>
      </c>
      <c r="M119" s="1" t="s">
        <v>1174</v>
      </c>
      <c r="N119" s="1" t="s">
        <v>1174</v>
      </c>
      <c r="O119" s="1" t="s">
        <v>1172</v>
      </c>
      <c r="P119" s="1" t="s">
        <v>1175</v>
      </c>
      <c r="Q119" s="1" t="s">
        <v>1566</v>
      </c>
      <c r="R119" s="1" t="s">
        <v>74</v>
      </c>
      <c r="S119" s="1" t="s">
        <v>1177</v>
      </c>
      <c r="T119" s="1" t="s">
        <v>1122</v>
      </c>
    </row>
    <row r="120" s="1" customFormat="1" spans="1:20">
      <c r="A120" s="1" t="s">
        <v>114</v>
      </c>
      <c r="B120" s="1" t="s">
        <v>80</v>
      </c>
      <c r="C120" s="1" t="s">
        <v>1567</v>
      </c>
      <c r="D120" s="1" t="s">
        <v>116</v>
      </c>
      <c r="E120" s="1" t="s">
        <v>117</v>
      </c>
      <c r="F120" s="1" t="s">
        <v>80</v>
      </c>
      <c r="G120" s="1" t="s">
        <v>92</v>
      </c>
      <c r="H120" s="1" t="s">
        <v>1171</v>
      </c>
      <c r="I120" s="1" t="s">
        <v>1474</v>
      </c>
      <c r="J120" s="1" t="s">
        <v>1173</v>
      </c>
      <c r="K120" s="1" t="s">
        <v>1474</v>
      </c>
      <c r="L120" s="1" t="s">
        <v>1474</v>
      </c>
      <c r="M120" s="1" t="s">
        <v>1174</v>
      </c>
      <c r="N120" s="1" t="s">
        <v>1174</v>
      </c>
      <c r="O120" s="1" t="s">
        <v>1172</v>
      </c>
      <c r="P120" s="1" t="s">
        <v>1175</v>
      </c>
      <c r="Q120" s="1" t="s">
        <v>1568</v>
      </c>
      <c r="R120" s="1" t="s">
        <v>74</v>
      </c>
      <c r="S120" s="1" t="s">
        <v>1177</v>
      </c>
      <c r="T120" s="1" t="s">
        <v>1122</v>
      </c>
    </row>
    <row r="121" s="1" customFormat="1" spans="1:20">
      <c r="A121" s="1" t="s">
        <v>298</v>
      </c>
      <c r="B121" s="1" t="s">
        <v>80</v>
      </c>
      <c r="C121" s="1" t="s">
        <v>1569</v>
      </c>
      <c r="D121" s="1" t="s">
        <v>300</v>
      </c>
      <c r="E121" s="1" t="s">
        <v>301</v>
      </c>
      <c r="F121" s="1" t="s">
        <v>80</v>
      </c>
      <c r="G121" s="1" t="s">
        <v>92</v>
      </c>
      <c r="H121" s="1" t="s">
        <v>1171</v>
      </c>
      <c r="I121" s="1" t="s">
        <v>1570</v>
      </c>
      <c r="J121" s="1" t="s">
        <v>1173</v>
      </c>
      <c r="K121" s="1" t="s">
        <v>1570</v>
      </c>
      <c r="L121" s="1" t="s">
        <v>1570</v>
      </c>
      <c r="M121" s="1" t="s">
        <v>1174</v>
      </c>
      <c r="N121" s="1" t="s">
        <v>1174</v>
      </c>
      <c r="O121" s="1" t="s">
        <v>1172</v>
      </c>
      <c r="P121" s="1" t="s">
        <v>1175</v>
      </c>
      <c r="Q121" s="1" t="s">
        <v>1571</v>
      </c>
      <c r="R121" s="1" t="s">
        <v>74</v>
      </c>
      <c r="S121" s="1" t="s">
        <v>1177</v>
      </c>
      <c r="T121" s="1" t="s">
        <v>1122</v>
      </c>
    </row>
    <row r="122" s="1" customFormat="1" spans="1:20">
      <c r="A122" s="1" t="s">
        <v>1572</v>
      </c>
      <c r="B122" s="1" t="s">
        <v>80</v>
      </c>
      <c r="C122" s="1" t="s">
        <v>1573</v>
      </c>
      <c r="D122" s="1" t="s">
        <v>1574</v>
      </c>
      <c r="E122" s="1" t="s">
        <v>1575</v>
      </c>
      <c r="F122" s="1" t="s">
        <v>80</v>
      </c>
      <c r="G122" s="1" t="s">
        <v>92</v>
      </c>
      <c r="H122" s="1" t="s">
        <v>1171</v>
      </c>
      <c r="I122" s="1" t="s">
        <v>1172</v>
      </c>
      <c r="J122" s="1" t="s">
        <v>1173</v>
      </c>
      <c r="K122" s="1" t="s">
        <v>1172</v>
      </c>
      <c r="L122" s="1" t="s">
        <v>1172</v>
      </c>
      <c r="M122" s="1" t="s">
        <v>1174</v>
      </c>
      <c r="N122" s="1" t="s">
        <v>1174</v>
      </c>
      <c r="O122" s="1" t="s">
        <v>1172</v>
      </c>
      <c r="P122" s="1" t="s">
        <v>1175</v>
      </c>
      <c r="Q122" s="1" t="s">
        <v>1576</v>
      </c>
      <c r="R122" s="1" t="s">
        <v>74</v>
      </c>
      <c r="S122" s="1" t="s">
        <v>1177</v>
      </c>
      <c r="T122" s="1" t="s">
        <v>1122</v>
      </c>
    </row>
    <row r="123" s="1" customFormat="1" spans="1:20">
      <c r="A123" s="1" t="s">
        <v>812</v>
      </c>
      <c r="B123" s="1" t="s">
        <v>80</v>
      </c>
      <c r="C123" s="1" t="s">
        <v>1577</v>
      </c>
      <c r="D123" s="1" t="s">
        <v>1578</v>
      </c>
      <c r="E123" s="1" t="s">
        <v>815</v>
      </c>
      <c r="F123" s="1" t="s">
        <v>80</v>
      </c>
      <c r="G123" s="1" t="s">
        <v>92</v>
      </c>
      <c r="H123" s="1" t="s">
        <v>1171</v>
      </c>
      <c r="I123" s="1" t="s">
        <v>1579</v>
      </c>
      <c r="J123" s="1" t="s">
        <v>1173</v>
      </c>
      <c r="K123" s="1" t="s">
        <v>1579</v>
      </c>
      <c r="L123" s="1" t="s">
        <v>1579</v>
      </c>
      <c r="M123" s="1" t="s">
        <v>1174</v>
      </c>
      <c r="N123" s="1" t="s">
        <v>1174</v>
      </c>
      <c r="O123" s="1" t="s">
        <v>1172</v>
      </c>
      <c r="P123" s="1" t="s">
        <v>1175</v>
      </c>
      <c r="Q123" s="1" t="s">
        <v>1580</v>
      </c>
      <c r="R123" s="1" t="s">
        <v>74</v>
      </c>
      <c r="S123" s="1" t="s">
        <v>1177</v>
      </c>
      <c r="T123" s="1" t="s">
        <v>1122</v>
      </c>
    </row>
    <row r="124" s="1" customFormat="1" spans="1:20">
      <c r="A124" s="1" t="s">
        <v>1049</v>
      </c>
      <c r="B124" s="1" t="s">
        <v>80</v>
      </c>
      <c r="C124" s="1" t="s">
        <v>1581</v>
      </c>
      <c r="D124" s="1" t="s">
        <v>1582</v>
      </c>
      <c r="E124" s="1" t="s">
        <v>1052</v>
      </c>
      <c r="F124" s="1" t="s">
        <v>80</v>
      </c>
      <c r="G124" s="1" t="s">
        <v>92</v>
      </c>
      <c r="H124" s="1" t="s">
        <v>1171</v>
      </c>
      <c r="I124" s="1" t="s">
        <v>1583</v>
      </c>
      <c r="J124" s="1" t="s">
        <v>1173</v>
      </c>
      <c r="K124" s="1" t="s">
        <v>1583</v>
      </c>
      <c r="L124" s="1" t="s">
        <v>1583</v>
      </c>
      <c r="M124" s="1" t="s">
        <v>1174</v>
      </c>
      <c r="N124" s="1" t="s">
        <v>1174</v>
      </c>
      <c r="O124" s="1" t="s">
        <v>1172</v>
      </c>
      <c r="P124" s="1" t="s">
        <v>1175</v>
      </c>
      <c r="Q124" s="1" t="s">
        <v>1584</v>
      </c>
      <c r="R124" s="1" t="s">
        <v>74</v>
      </c>
      <c r="S124" s="1" t="s">
        <v>1177</v>
      </c>
      <c r="T124" s="1" t="s">
        <v>1122</v>
      </c>
    </row>
    <row r="125" s="1" customFormat="1" spans="1:20">
      <c r="A125" s="1" t="s">
        <v>1031</v>
      </c>
      <c r="B125" s="1" t="s">
        <v>80</v>
      </c>
      <c r="C125" s="1" t="s">
        <v>1585</v>
      </c>
      <c r="D125" s="1" t="s">
        <v>1586</v>
      </c>
      <c r="E125" s="1" t="s">
        <v>1034</v>
      </c>
      <c r="F125" s="1" t="s">
        <v>80</v>
      </c>
      <c r="G125" s="1" t="s">
        <v>92</v>
      </c>
      <c r="H125" s="1" t="s">
        <v>1171</v>
      </c>
      <c r="I125" s="1" t="s">
        <v>1531</v>
      </c>
      <c r="J125" s="1" t="s">
        <v>1173</v>
      </c>
      <c r="K125" s="1" t="s">
        <v>1531</v>
      </c>
      <c r="L125" s="1" t="s">
        <v>1531</v>
      </c>
      <c r="M125" s="1" t="s">
        <v>1174</v>
      </c>
      <c r="N125" s="1" t="s">
        <v>1174</v>
      </c>
      <c r="O125" s="1" t="s">
        <v>1172</v>
      </c>
      <c r="P125" s="1" t="s">
        <v>1175</v>
      </c>
      <c r="Q125" s="1" t="s">
        <v>1587</v>
      </c>
      <c r="R125" s="1" t="s">
        <v>74</v>
      </c>
      <c r="S125" s="1" t="s">
        <v>1177</v>
      </c>
      <c r="T125" s="1" t="s">
        <v>1122</v>
      </c>
    </row>
    <row r="126" s="1" customFormat="1" spans="1:20">
      <c r="A126" s="1" t="s">
        <v>462</v>
      </c>
      <c r="B126" s="1" t="s">
        <v>80</v>
      </c>
      <c r="C126" s="1" t="s">
        <v>1588</v>
      </c>
      <c r="D126" s="1" t="s">
        <v>464</v>
      </c>
      <c r="E126" s="1" t="s">
        <v>465</v>
      </c>
      <c r="F126" s="1" t="s">
        <v>80</v>
      </c>
      <c r="G126" s="1" t="s">
        <v>92</v>
      </c>
      <c r="H126" s="1" t="s">
        <v>1171</v>
      </c>
      <c r="I126" s="1" t="s">
        <v>1589</v>
      </c>
      <c r="J126" s="1" t="s">
        <v>1173</v>
      </c>
      <c r="K126" s="1" t="s">
        <v>1589</v>
      </c>
      <c r="L126" s="1" t="s">
        <v>1589</v>
      </c>
      <c r="M126" s="1" t="s">
        <v>1174</v>
      </c>
      <c r="N126" s="1" t="s">
        <v>1174</v>
      </c>
      <c r="O126" s="1" t="s">
        <v>1172</v>
      </c>
      <c r="P126" s="1" t="s">
        <v>1175</v>
      </c>
      <c r="Q126" s="1" t="s">
        <v>1590</v>
      </c>
      <c r="R126" s="1" t="s">
        <v>74</v>
      </c>
      <c r="S126" s="1" t="s">
        <v>1177</v>
      </c>
      <c r="T126" s="1" t="s">
        <v>1122</v>
      </c>
    </row>
    <row r="127" s="1" customFormat="1" spans="1:20">
      <c r="A127" s="1" t="s">
        <v>786</v>
      </c>
      <c r="B127" s="1" t="s">
        <v>80</v>
      </c>
      <c r="C127" s="1" t="s">
        <v>1591</v>
      </c>
      <c r="D127" s="1" t="s">
        <v>788</v>
      </c>
      <c r="E127" s="1" t="s">
        <v>789</v>
      </c>
      <c r="F127" s="1" t="s">
        <v>80</v>
      </c>
      <c r="G127" s="1" t="s">
        <v>92</v>
      </c>
      <c r="H127" s="1" t="s">
        <v>1171</v>
      </c>
      <c r="I127" s="1" t="s">
        <v>1592</v>
      </c>
      <c r="J127" s="1" t="s">
        <v>1173</v>
      </c>
      <c r="K127" s="1" t="s">
        <v>1592</v>
      </c>
      <c r="L127" s="1" t="s">
        <v>1592</v>
      </c>
      <c r="M127" s="1" t="s">
        <v>1174</v>
      </c>
      <c r="N127" s="1" t="s">
        <v>1174</v>
      </c>
      <c r="O127" s="1" t="s">
        <v>1172</v>
      </c>
      <c r="P127" s="1" t="s">
        <v>1175</v>
      </c>
      <c r="Q127" s="1" t="s">
        <v>1593</v>
      </c>
      <c r="R127" s="1" t="s">
        <v>74</v>
      </c>
      <c r="S127" s="1" t="s">
        <v>1177</v>
      </c>
      <c r="T127" s="1" t="s">
        <v>1122</v>
      </c>
    </row>
    <row r="128" s="1" customFormat="1" spans="1:20">
      <c r="A128" s="1" t="s">
        <v>805</v>
      </c>
      <c r="B128" s="1" t="s">
        <v>80</v>
      </c>
      <c r="C128" s="1" t="s">
        <v>1594</v>
      </c>
      <c r="D128" s="1" t="s">
        <v>807</v>
      </c>
      <c r="E128" s="1" t="s">
        <v>808</v>
      </c>
      <c r="F128" s="1" t="s">
        <v>80</v>
      </c>
      <c r="G128" s="1" t="s">
        <v>92</v>
      </c>
      <c r="H128" s="1" t="s">
        <v>1171</v>
      </c>
      <c r="I128" s="1" t="s">
        <v>1595</v>
      </c>
      <c r="J128" s="1" t="s">
        <v>1173</v>
      </c>
      <c r="K128" s="1" t="s">
        <v>1595</v>
      </c>
      <c r="L128" s="1" t="s">
        <v>1595</v>
      </c>
      <c r="M128" s="1" t="s">
        <v>1174</v>
      </c>
      <c r="N128" s="1" t="s">
        <v>1174</v>
      </c>
      <c r="O128" s="1" t="s">
        <v>1172</v>
      </c>
      <c r="P128" s="1" t="s">
        <v>1175</v>
      </c>
      <c r="Q128" s="1" t="s">
        <v>1596</v>
      </c>
      <c r="R128" s="1" t="s">
        <v>74</v>
      </c>
      <c r="S128" s="1" t="s">
        <v>1177</v>
      </c>
      <c r="T128" s="1" t="s">
        <v>1122</v>
      </c>
    </row>
    <row r="129" s="1" customFormat="1" spans="1:20">
      <c r="A129" s="1" t="s">
        <v>739</v>
      </c>
      <c r="B129" s="1" t="s">
        <v>80</v>
      </c>
      <c r="C129" s="1" t="s">
        <v>1597</v>
      </c>
      <c r="D129" s="1" t="s">
        <v>741</v>
      </c>
      <c r="E129" s="1" t="s">
        <v>742</v>
      </c>
      <c r="F129" s="1" t="s">
        <v>80</v>
      </c>
      <c r="G129" s="1" t="s">
        <v>92</v>
      </c>
      <c r="H129" s="1" t="s">
        <v>1171</v>
      </c>
      <c r="I129" s="1" t="s">
        <v>1266</v>
      </c>
      <c r="J129" s="1" t="s">
        <v>1173</v>
      </c>
      <c r="K129" s="1" t="s">
        <v>1266</v>
      </c>
      <c r="L129" s="1" t="s">
        <v>1266</v>
      </c>
      <c r="M129" s="1" t="s">
        <v>1174</v>
      </c>
      <c r="N129" s="1" t="s">
        <v>1174</v>
      </c>
      <c r="O129" s="1" t="s">
        <v>1172</v>
      </c>
      <c r="P129" s="1" t="s">
        <v>1175</v>
      </c>
      <c r="Q129" s="1" t="s">
        <v>1598</v>
      </c>
      <c r="R129" s="1" t="s">
        <v>74</v>
      </c>
      <c r="S129" s="1" t="s">
        <v>1177</v>
      </c>
      <c r="T129" s="1" t="s">
        <v>1122</v>
      </c>
    </row>
    <row r="130" s="1" customFormat="1" spans="1:20">
      <c r="A130" s="1" t="s">
        <v>663</v>
      </c>
      <c r="B130" s="1" t="s">
        <v>80</v>
      </c>
      <c r="C130" s="1" t="s">
        <v>1599</v>
      </c>
      <c r="D130" s="1" t="s">
        <v>177</v>
      </c>
      <c r="E130" s="1" t="s">
        <v>664</v>
      </c>
      <c r="F130" s="1" t="s">
        <v>80</v>
      </c>
      <c r="G130" s="1" t="s">
        <v>92</v>
      </c>
      <c r="H130" s="1" t="s">
        <v>1171</v>
      </c>
      <c r="I130" s="1" t="s">
        <v>1600</v>
      </c>
      <c r="J130" s="1" t="s">
        <v>1173</v>
      </c>
      <c r="K130" s="1" t="s">
        <v>1600</v>
      </c>
      <c r="L130" s="1" t="s">
        <v>1600</v>
      </c>
      <c r="M130" s="1" t="s">
        <v>1174</v>
      </c>
      <c r="N130" s="1" t="s">
        <v>1174</v>
      </c>
      <c r="O130" s="1" t="s">
        <v>1172</v>
      </c>
      <c r="P130" s="1" t="s">
        <v>1175</v>
      </c>
      <c r="Q130" s="1" t="s">
        <v>1601</v>
      </c>
      <c r="R130" s="1" t="s">
        <v>74</v>
      </c>
      <c r="S130" s="1" t="s">
        <v>1177</v>
      </c>
      <c r="T130" s="1" t="s">
        <v>1122</v>
      </c>
    </row>
    <row r="131" s="1" customFormat="1" spans="1:20">
      <c r="A131" s="1" t="s">
        <v>731</v>
      </c>
      <c r="B131" s="1" t="s">
        <v>80</v>
      </c>
      <c r="C131" s="1" t="s">
        <v>1602</v>
      </c>
      <c r="D131" s="1" t="s">
        <v>733</v>
      </c>
      <c r="E131" s="1" t="s">
        <v>734</v>
      </c>
      <c r="F131" s="1" t="s">
        <v>80</v>
      </c>
      <c r="G131" s="1" t="s">
        <v>92</v>
      </c>
      <c r="H131" s="1" t="s">
        <v>1171</v>
      </c>
      <c r="I131" s="1" t="s">
        <v>1603</v>
      </c>
      <c r="J131" s="1" t="s">
        <v>1173</v>
      </c>
      <c r="K131" s="1" t="s">
        <v>1603</v>
      </c>
      <c r="L131" s="1" t="s">
        <v>1603</v>
      </c>
      <c r="M131" s="1" t="s">
        <v>1174</v>
      </c>
      <c r="N131" s="1" t="s">
        <v>1174</v>
      </c>
      <c r="O131" s="1" t="s">
        <v>1172</v>
      </c>
      <c r="P131" s="1" t="s">
        <v>1175</v>
      </c>
      <c r="Q131" s="1" t="s">
        <v>1604</v>
      </c>
      <c r="R131" s="1" t="s">
        <v>74</v>
      </c>
      <c r="S131" s="1" t="s">
        <v>1177</v>
      </c>
      <c r="T131" s="1" t="s">
        <v>1122</v>
      </c>
    </row>
    <row r="132" s="1" customFormat="1" spans="1:20">
      <c r="A132" s="1" t="s">
        <v>122</v>
      </c>
      <c r="B132" s="1" t="s">
        <v>80</v>
      </c>
      <c r="C132" s="1" t="s">
        <v>1605</v>
      </c>
      <c r="D132" s="1" t="s">
        <v>124</v>
      </c>
      <c r="E132" s="1" t="s">
        <v>125</v>
      </c>
      <c r="F132" s="1" t="s">
        <v>80</v>
      </c>
      <c r="G132" s="1" t="s">
        <v>92</v>
      </c>
      <c r="H132" s="1" t="s">
        <v>1171</v>
      </c>
      <c r="I132" s="1" t="s">
        <v>1579</v>
      </c>
      <c r="J132" s="1" t="s">
        <v>1173</v>
      </c>
      <c r="K132" s="1" t="s">
        <v>1579</v>
      </c>
      <c r="L132" s="1" t="s">
        <v>1579</v>
      </c>
      <c r="M132" s="1" t="s">
        <v>1174</v>
      </c>
      <c r="N132" s="1" t="s">
        <v>1174</v>
      </c>
      <c r="O132" s="1" t="s">
        <v>1172</v>
      </c>
      <c r="P132" s="1" t="s">
        <v>1175</v>
      </c>
      <c r="Q132" s="1" t="s">
        <v>1606</v>
      </c>
      <c r="R132" s="1" t="s">
        <v>74</v>
      </c>
      <c r="S132" s="1" t="s">
        <v>1177</v>
      </c>
      <c r="T132" s="1" t="s">
        <v>1122</v>
      </c>
    </row>
    <row r="133" s="1" customFormat="1" spans="1:20">
      <c r="A133" s="1" t="s">
        <v>400</v>
      </c>
      <c r="B133" s="1" t="s">
        <v>80</v>
      </c>
      <c r="C133" s="1" t="s">
        <v>1607</v>
      </c>
      <c r="D133" s="1" t="s">
        <v>1608</v>
      </c>
      <c r="E133" s="1" t="s">
        <v>403</v>
      </c>
      <c r="F133" s="1" t="s">
        <v>80</v>
      </c>
      <c r="G133" s="1" t="s">
        <v>92</v>
      </c>
      <c r="H133" s="1" t="s">
        <v>1171</v>
      </c>
      <c r="I133" s="1" t="s">
        <v>1474</v>
      </c>
      <c r="J133" s="1" t="s">
        <v>1173</v>
      </c>
      <c r="K133" s="1" t="s">
        <v>1474</v>
      </c>
      <c r="L133" s="1" t="s">
        <v>1474</v>
      </c>
      <c r="M133" s="1" t="s">
        <v>1174</v>
      </c>
      <c r="N133" s="1" t="s">
        <v>1174</v>
      </c>
      <c r="O133" s="1" t="s">
        <v>1172</v>
      </c>
      <c r="P133" s="1" t="s">
        <v>1175</v>
      </c>
      <c r="Q133" s="1" t="s">
        <v>1609</v>
      </c>
      <c r="R133" s="1" t="s">
        <v>74</v>
      </c>
      <c r="S133" s="1" t="s">
        <v>1177</v>
      </c>
      <c r="T133" s="1" t="s">
        <v>1122</v>
      </c>
    </row>
    <row r="134" s="1" customFormat="1" spans="1:20">
      <c r="A134" s="1" t="s">
        <v>643</v>
      </c>
      <c r="B134" s="1" t="s">
        <v>80</v>
      </c>
      <c r="C134" s="1" t="s">
        <v>1610</v>
      </c>
      <c r="D134" s="1" t="s">
        <v>645</v>
      </c>
      <c r="E134" s="1" t="s">
        <v>646</v>
      </c>
      <c r="F134" s="1" t="s">
        <v>80</v>
      </c>
      <c r="G134" s="1" t="s">
        <v>92</v>
      </c>
      <c r="H134" s="1" t="s">
        <v>1171</v>
      </c>
      <c r="I134" s="1" t="s">
        <v>1611</v>
      </c>
      <c r="J134" s="1" t="s">
        <v>1173</v>
      </c>
      <c r="K134" s="1" t="s">
        <v>1611</v>
      </c>
      <c r="L134" s="1" t="s">
        <v>1611</v>
      </c>
      <c r="M134" s="1" t="s">
        <v>1174</v>
      </c>
      <c r="N134" s="1" t="s">
        <v>1174</v>
      </c>
      <c r="O134" s="1" t="s">
        <v>1172</v>
      </c>
      <c r="P134" s="1" t="s">
        <v>1175</v>
      </c>
      <c r="Q134" s="1" t="s">
        <v>1612</v>
      </c>
      <c r="R134" s="1" t="s">
        <v>74</v>
      </c>
      <c r="S134" s="1" t="s">
        <v>1177</v>
      </c>
      <c r="T134" s="1" t="s">
        <v>1122</v>
      </c>
    </row>
    <row r="135" s="1" customFormat="1" spans="1:20">
      <c r="A135" s="1" t="s">
        <v>240</v>
      </c>
      <c r="B135" s="1" t="s">
        <v>80</v>
      </c>
      <c r="C135" s="1" t="s">
        <v>1613</v>
      </c>
      <c r="D135" s="1" t="s">
        <v>1614</v>
      </c>
      <c r="E135" s="1" t="s">
        <v>243</v>
      </c>
      <c r="F135" s="1" t="s">
        <v>80</v>
      </c>
      <c r="G135" s="1" t="s">
        <v>92</v>
      </c>
      <c r="H135" s="1" t="s">
        <v>1171</v>
      </c>
      <c r="I135" s="1" t="s">
        <v>1615</v>
      </c>
      <c r="J135" s="1" t="s">
        <v>1173</v>
      </c>
      <c r="K135" s="1" t="s">
        <v>1615</v>
      </c>
      <c r="L135" s="1" t="s">
        <v>1615</v>
      </c>
      <c r="M135" s="1" t="s">
        <v>1174</v>
      </c>
      <c r="N135" s="1" t="s">
        <v>1174</v>
      </c>
      <c r="O135" s="1" t="s">
        <v>1172</v>
      </c>
      <c r="P135" s="1" t="s">
        <v>1175</v>
      </c>
      <c r="Q135" s="1" t="s">
        <v>1616</v>
      </c>
      <c r="R135" s="1" t="s">
        <v>74</v>
      </c>
      <c r="S135" s="1" t="s">
        <v>1177</v>
      </c>
      <c r="T135" s="1" t="s">
        <v>1122</v>
      </c>
    </row>
    <row r="136" s="1" customFormat="1" spans="1:20">
      <c r="A136" s="1" t="s">
        <v>955</v>
      </c>
      <c r="B136" s="1" t="s">
        <v>80</v>
      </c>
      <c r="C136" s="1" t="s">
        <v>1617</v>
      </c>
      <c r="D136" s="1" t="s">
        <v>470</v>
      </c>
      <c r="E136" s="1" t="s">
        <v>956</v>
      </c>
      <c r="F136" s="1" t="s">
        <v>80</v>
      </c>
      <c r="G136" s="1" t="s">
        <v>92</v>
      </c>
      <c r="H136" s="1" t="s">
        <v>1171</v>
      </c>
      <c r="I136" s="1" t="s">
        <v>1618</v>
      </c>
      <c r="J136" s="1" t="s">
        <v>1173</v>
      </c>
      <c r="K136" s="1" t="s">
        <v>1618</v>
      </c>
      <c r="L136" s="1" t="s">
        <v>1618</v>
      </c>
      <c r="M136" s="1" t="s">
        <v>1174</v>
      </c>
      <c r="N136" s="1" t="s">
        <v>1174</v>
      </c>
      <c r="O136" s="1" t="s">
        <v>1172</v>
      </c>
      <c r="P136" s="1" t="s">
        <v>1175</v>
      </c>
      <c r="Q136" s="1" t="s">
        <v>1619</v>
      </c>
      <c r="R136" s="1" t="s">
        <v>74</v>
      </c>
      <c r="S136" s="1" t="s">
        <v>1177</v>
      </c>
      <c r="T136" s="1" t="s">
        <v>1122</v>
      </c>
    </row>
    <row r="137" s="1" customFormat="1" spans="1:20">
      <c r="A137" s="1" t="s">
        <v>846</v>
      </c>
      <c r="B137" s="1" t="s">
        <v>80</v>
      </c>
      <c r="C137" s="1" t="s">
        <v>1620</v>
      </c>
      <c r="D137" s="1" t="s">
        <v>1621</v>
      </c>
      <c r="E137" s="1" t="s">
        <v>849</v>
      </c>
      <c r="F137" s="1" t="s">
        <v>80</v>
      </c>
      <c r="G137" s="1" t="s">
        <v>92</v>
      </c>
      <c r="H137" s="1" t="s">
        <v>1171</v>
      </c>
      <c r="I137" s="1" t="s">
        <v>1622</v>
      </c>
      <c r="J137" s="1" t="s">
        <v>1173</v>
      </c>
      <c r="K137" s="1" t="s">
        <v>1622</v>
      </c>
      <c r="L137" s="1" t="s">
        <v>1622</v>
      </c>
      <c r="M137" s="1" t="s">
        <v>1174</v>
      </c>
      <c r="N137" s="1" t="s">
        <v>1174</v>
      </c>
      <c r="O137" s="1" t="s">
        <v>1172</v>
      </c>
      <c r="P137" s="1" t="s">
        <v>1175</v>
      </c>
      <c r="Q137" s="1" t="s">
        <v>1623</v>
      </c>
      <c r="R137" s="1" t="s">
        <v>74</v>
      </c>
      <c r="S137" s="1" t="s">
        <v>1177</v>
      </c>
      <c r="T137" s="1" t="s">
        <v>1122</v>
      </c>
    </row>
    <row r="138" s="1" customFormat="1" spans="1:20">
      <c r="A138" s="1" t="s">
        <v>320</v>
      </c>
      <c r="B138" s="1" t="s">
        <v>80</v>
      </c>
      <c r="C138" s="1" t="s">
        <v>1624</v>
      </c>
      <c r="D138" s="1" t="s">
        <v>1625</v>
      </c>
      <c r="E138" s="1" t="s">
        <v>1626</v>
      </c>
      <c r="F138" s="1" t="s">
        <v>80</v>
      </c>
      <c r="G138" s="1" t="s">
        <v>92</v>
      </c>
      <c r="H138" s="1" t="s">
        <v>1171</v>
      </c>
      <c r="I138" s="1" t="s">
        <v>1627</v>
      </c>
      <c r="J138" s="1" t="s">
        <v>1173</v>
      </c>
      <c r="K138" s="1" t="s">
        <v>1627</v>
      </c>
      <c r="L138" s="1" t="s">
        <v>1627</v>
      </c>
      <c r="M138" s="1" t="s">
        <v>1174</v>
      </c>
      <c r="N138" s="1" t="s">
        <v>1174</v>
      </c>
      <c r="O138" s="1" t="s">
        <v>1172</v>
      </c>
      <c r="P138" s="1" t="s">
        <v>1175</v>
      </c>
      <c r="Q138" s="1" t="s">
        <v>1628</v>
      </c>
      <c r="R138" s="1" t="s">
        <v>74</v>
      </c>
      <c r="S138" s="1" t="s">
        <v>1177</v>
      </c>
      <c r="T138" s="1" t="s">
        <v>1122</v>
      </c>
    </row>
    <row r="139" s="1" customFormat="1" spans="1:20">
      <c r="A139" s="1" t="s">
        <v>394</v>
      </c>
      <c r="B139" s="1" t="s">
        <v>80</v>
      </c>
      <c r="C139" s="1" t="s">
        <v>1629</v>
      </c>
      <c r="D139" s="1" t="s">
        <v>1630</v>
      </c>
      <c r="E139" s="1" t="s">
        <v>397</v>
      </c>
      <c r="F139" s="1" t="s">
        <v>80</v>
      </c>
      <c r="G139" s="1" t="s">
        <v>92</v>
      </c>
      <c r="H139" s="1" t="s">
        <v>1171</v>
      </c>
      <c r="I139" s="1" t="s">
        <v>1631</v>
      </c>
      <c r="J139" s="1" t="s">
        <v>1173</v>
      </c>
      <c r="K139" s="1" t="s">
        <v>1631</v>
      </c>
      <c r="L139" s="1" t="s">
        <v>1631</v>
      </c>
      <c r="M139" s="1" t="s">
        <v>1174</v>
      </c>
      <c r="N139" s="1" t="s">
        <v>1174</v>
      </c>
      <c r="O139" s="1" t="s">
        <v>1172</v>
      </c>
      <c r="P139" s="1" t="s">
        <v>1175</v>
      </c>
      <c r="Q139" s="1" t="s">
        <v>1632</v>
      </c>
      <c r="R139" s="1" t="s">
        <v>74</v>
      </c>
      <c r="S139" s="1" t="s">
        <v>1177</v>
      </c>
      <c r="T139" s="1" t="s">
        <v>1122</v>
      </c>
    </row>
    <row r="140" s="1" customFormat="1" spans="1:20">
      <c r="A140" s="1" t="s">
        <v>235</v>
      </c>
      <c r="B140" s="1" t="s">
        <v>80</v>
      </c>
      <c r="C140" s="1" t="s">
        <v>1633</v>
      </c>
      <c r="D140" s="1" t="s">
        <v>1634</v>
      </c>
      <c r="E140" s="1" t="s">
        <v>238</v>
      </c>
      <c r="F140" s="1" t="s">
        <v>80</v>
      </c>
      <c r="G140" s="1" t="s">
        <v>92</v>
      </c>
      <c r="H140" s="1" t="s">
        <v>1171</v>
      </c>
      <c r="I140" s="1" t="s">
        <v>1635</v>
      </c>
      <c r="J140" s="1" t="s">
        <v>1173</v>
      </c>
      <c r="K140" s="1" t="s">
        <v>1635</v>
      </c>
      <c r="L140" s="1" t="s">
        <v>1635</v>
      </c>
      <c r="M140" s="1" t="s">
        <v>1174</v>
      </c>
      <c r="N140" s="1" t="s">
        <v>1174</v>
      </c>
      <c r="O140" s="1" t="s">
        <v>1172</v>
      </c>
      <c r="P140" s="1" t="s">
        <v>1175</v>
      </c>
      <c r="Q140" s="1" t="s">
        <v>1636</v>
      </c>
      <c r="R140" s="1" t="s">
        <v>74</v>
      </c>
      <c r="S140" s="1" t="s">
        <v>1177</v>
      </c>
      <c r="T140" s="1" t="s">
        <v>1122</v>
      </c>
    </row>
    <row r="141" s="1" customFormat="1" spans="1:20">
      <c r="A141" s="1" t="s">
        <v>946</v>
      </c>
      <c r="B141" s="1" t="s">
        <v>80</v>
      </c>
      <c r="C141" s="1" t="s">
        <v>1637</v>
      </c>
      <c r="D141" s="1" t="s">
        <v>1638</v>
      </c>
      <c r="E141" s="1" t="s">
        <v>949</v>
      </c>
      <c r="F141" s="1" t="s">
        <v>80</v>
      </c>
      <c r="G141" s="1" t="s">
        <v>92</v>
      </c>
      <c r="H141" s="1" t="s">
        <v>1171</v>
      </c>
      <c r="I141" s="1" t="s">
        <v>1639</v>
      </c>
      <c r="J141" s="1" t="s">
        <v>1173</v>
      </c>
      <c r="K141" s="1" t="s">
        <v>1639</v>
      </c>
      <c r="L141" s="1" t="s">
        <v>1639</v>
      </c>
      <c r="M141" s="1" t="s">
        <v>1174</v>
      </c>
      <c r="N141" s="1" t="s">
        <v>1174</v>
      </c>
      <c r="O141" s="1" t="s">
        <v>1172</v>
      </c>
      <c r="P141" s="1" t="s">
        <v>1175</v>
      </c>
      <c r="Q141" s="1" t="s">
        <v>1640</v>
      </c>
      <c r="R141" s="1" t="s">
        <v>74</v>
      </c>
      <c r="S141" s="1" t="s">
        <v>1177</v>
      </c>
      <c r="T141" s="1" t="s">
        <v>1122</v>
      </c>
    </row>
    <row r="142" s="1" customFormat="1" spans="1:20">
      <c r="A142" s="1" t="s">
        <v>1641</v>
      </c>
      <c r="B142" s="1" t="s">
        <v>80</v>
      </c>
      <c r="C142" s="1" t="s">
        <v>1642</v>
      </c>
      <c r="D142" s="1" t="s">
        <v>1643</v>
      </c>
      <c r="E142" s="1" t="s">
        <v>1644</v>
      </c>
      <c r="F142" s="1" t="s">
        <v>80</v>
      </c>
      <c r="G142" s="1" t="s">
        <v>92</v>
      </c>
      <c r="H142" s="1" t="s">
        <v>1171</v>
      </c>
      <c r="I142" s="1" t="s">
        <v>1172</v>
      </c>
      <c r="J142" s="1" t="s">
        <v>1173</v>
      </c>
      <c r="K142" s="1" t="s">
        <v>1172</v>
      </c>
      <c r="L142" s="1" t="s">
        <v>1172</v>
      </c>
      <c r="M142" s="1" t="s">
        <v>1174</v>
      </c>
      <c r="N142" s="1" t="s">
        <v>1174</v>
      </c>
      <c r="O142" s="1" t="s">
        <v>1172</v>
      </c>
      <c r="P142" s="1" t="s">
        <v>1175</v>
      </c>
      <c r="Q142" s="1" t="s">
        <v>1645</v>
      </c>
      <c r="R142" s="1" t="s">
        <v>74</v>
      </c>
      <c r="S142" s="1" t="s">
        <v>1177</v>
      </c>
      <c r="T142" s="1" t="s">
        <v>1122</v>
      </c>
    </row>
    <row r="143" s="1" customFormat="1" spans="1:20">
      <c r="A143" s="1" t="s">
        <v>381</v>
      </c>
      <c r="B143" s="1" t="s">
        <v>80</v>
      </c>
      <c r="C143" s="1" t="s">
        <v>1646</v>
      </c>
      <c r="D143" s="1" t="s">
        <v>383</v>
      </c>
      <c r="E143" s="1" t="s">
        <v>384</v>
      </c>
      <c r="F143" s="1" t="s">
        <v>80</v>
      </c>
      <c r="G143" s="1" t="s">
        <v>92</v>
      </c>
      <c r="H143" s="1" t="s">
        <v>1171</v>
      </c>
      <c r="I143" s="1" t="s">
        <v>1647</v>
      </c>
      <c r="J143" s="1" t="s">
        <v>1173</v>
      </c>
      <c r="K143" s="1" t="s">
        <v>1647</v>
      </c>
      <c r="L143" s="1" t="s">
        <v>1647</v>
      </c>
      <c r="M143" s="1" t="s">
        <v>1174</v>
      </c>
      <c r="N143" s="1" t="s">
        <v>1174</v>
      </c>
      <c r="O143" s="1" t="s">
        <v>1172</v>
      </c>
      <c r="P143" s="1" t="s">
        <v>1175</v>
      </c>
      <c r="Q143" s="1" t="s">
        <v>1648</v>
      </c>
      <c r="R143" s="1" t="s">
        <v>74</v>
      </c>
      <c r="S143" s="1" t="s">
        <v>1177</v>
      </c>
      <c r="T143" s="1" t="s">
        <v>1122</v>
      </c>
    </row>
    <row r="144" s="1" customFormat="1" spans="1:20">
      <c r="A144" s="1" t="s">
        <v>468</v>
      </c>
      <c r="B144" s="1" t="s">
        <v>80</v>
      </c>
      <c r="C144" s="1" t="s">
        <v>1649</v>
      </c>
      <c r="D144" s="1" t="s">
        <v>470</v>
      </c>
      <c r="E144" s="1" t="s">
        <v>471</v>
      </c>
      <c r="F144" s="1" t="s">
        <v>80</v>
      </c>
      <c r="G144" s="1" t="s">
        <v>92</v>
      </c>
      <c r="H144" s="1" t="s">
        <v>1171</v>
      </c>
      <c r="I144" s="1" t="s">
        <v>1618</v>
      </c>
      <c r="J144" s="1" t="s">
        <v>1173</v>
      </c>
      <c r="K144" s="1" t="s">
        <v>1618</v>
      </c>
      <c r="L144" s="1" t="s">
        <v>1618</v>
      </c>
      <c r="M144" s="1" t="s">
        <v>1174</v>
      </c>
      <c r="N144" s="1" t="s">
        <v>1174</v>
      </c>
      <c r="O144" s="1" t="s">
        <v>1172</v>
      </c>
      <c r="P144" s="1" t="s">
        <v>1175</v>
      </c>
      <c r="Q144" s="1" t="s">
        <v>1650</v>
      </c>
      <c r="R144" s="1" t="s">
        <v>74</v>
      </c>
      <c r="S144" s="1" t="s">
        <v>1177</v>
      </c>
      <c r="T144" s="1" t="s">
        <v>1122</v>
      </c>
    </row>
    <row r="145" s="1" customFormat="1" spans="1:20">
      <c r="A145" s="1" t="s">
        <v>837</v>
      </c>
      <c r="B145" s="1" t="s">
        <v>80</v>
      </c>
      <c r="C145" s="1" t="s">
        <v>1651</v>
      </c>
      <c r="D145" s="1" t="s">
        <v>1652</v>
      </c>
      <c r="E145" s="1" t="s">
        <v>840</v>
      </c>
      <c r="F145" s="1" t="s">
        <v>80</v>
      </c>
      <c r="G145" s="1" t="s">
        <v>92</v>
      </c>
      <c r="H145" s="1" t="s">
        <v>1171</v>
      </c>
      <c r="I145" s="1" t="s">
        <v>1653</v>
      </c>
      <c r="J145" s="1" t="s">
        <v>1173</v>
      </c>
      <c r="K145" s="1" t="s">
        <v>1653</v>
      </c>
      <c r="L145" s="1" t="s">
        <v>1653</v>
      </c>
      <c r="M145" s="1" t="s">
        <v>1174</v>
      </c>
      <c r="N145" s="1" t="s">
        <v>1174</v>
      </c>
      <c r="O145" s="1" t="s">
        <v>1172</v>
      </c>
      <c r="P145" s="1" t="s">
        <v>1175</v>
      </c>
      <c r="Q145" s="1" t="s">
        <v>1654</v>
      </c>
      <c r="R145" s="1" t="s">
        <v>74</v>
      </c>
      <c r="S145" s="1" t="s">
        <v>1177</v>
      </c>
      <c r="T145" s="1" t="s">
        <v>1122</v>
      </c>
    </row>
    <row r="146" s="1" customFormat="1" spans="1:20">
      <c r="A146" s="1" t="s">
        <v>304</v>
      </c>
      <c r="B146" s="1" t="s">
        <v>80</v>
      </c>
      <c r="C146" s="1" t="s">
        <v>1655</v>
      </c>
      <c r="D146" s="1" t="s">
        <v>306</v>
      </c>
      <c r="E146" s="1" t="s">
        <v>307</v>
      </c>
      <c r="F146" s="1" t="s">
        <v>80</v>
      </c>
      <c r="G146" s="1" t="s">
        <v>92</v>
      </c>
      <c r="H146" s="1" t="s">
        <v>1171</v>
      </c>
      <c r="I146" s="1" t="s">
        <v>1656</v>
      </c>
      <c r="J146" s="1" t="s">
        <v>1173</v>
      </c>
      <c r="K146" s="1" t="s">
        <v>1656</v>
      </c>
      <c r="L146" s="1" t="s">
        <v>1656</v>
      </c>
      <c r="M146" s="1" t="s">
        <v>1174</v>
      </c>
      <c r="N146" s="1" t="s">
        <v>1174</v>
      </c>
      <c r="O146" s="1" t="s">
        <v>1172</v>
      </c>
      <c r="P146" s="1" t="s">
        <v>1175</v>
      </c>
      <c r="Q146" s="1" t="s">
        <v>1657</v>
      </c>
      <c r="R146" s="1" t="s">
        <v>74</v>
      </c>
      <c r="S146" s="1" t="s">
        <v>1177</v>
      </c>
      <c r="T146" s="1" t="s">
        <v>1122</v>
      </c>
    </row>
    <row r="147" s="1" customFormat="1" spans="1:20">
      <c r="A147" s="1" t="s">
        <v>824</v>
      </c>
      <c r="B147" s="1" t="s">
        <v>80</v>
      </c>
      <c r="C147" s="1" t="s">
        <v>1658</v>
      </c>
      <c r="D147" s="1" t="s">
        <v>1659</v>
      </c>
      <c r="E147" s="1" t="s">
        <v>827</v>
      </c>
      <c r="F147" s="1" t="s">
        <v>80</v>
      </c>
      <c r="G147" s="1" t="s">
        <v>92</v>
      </c>
      <c r="H147" s="1" t="s">
        <v>1171</v>
      </c>
      <c r="I147" s="1" t="s">
        <v>1660</v>
      </c>
      <c r="J147" s="1" t="s">
        <v>1173</v>
      </c>
      <c r="K147" s="1" t="s">
        <v>1660</v>
      </c>
      <c r="L147" s="1" t="s">
        <v>1660</v>
      </c>
      <c r="M147" s="1" t="s">
        <v>1174</v>
      </c>
      <c r="N147" s="1" t="s">
        <v>1174</v>
      </c>
      <c r="O147" s="1" t="s">
        <v>1172</v>
      </c>
      <c r="P147" s="1" t="s">
        <v>1175</v>
      </c>
      <c r="Q147" s="1" t="s">
        <v>1661</v>
      </c>
      <c r="R147" s="1" t="s">
        <v>74</v>
      </c>
      <c r="S147" s="1" t="s">
        <v>1177</v>
      </c>
      <c r="T147" s="1" t="s">
        <v>1122</v>
      </c>
    </row>
    <row r="148" s="1" customFormat="1" spans="1:20">
      <c r="A148" s="1" t="s">
        <v>718</v>
      </c>
      <c r="B148" s="1" t="s">
        <v>80</v>
      </c>
      <c r="C148" s="1" t="s">
        <v>1662</v>
      </c>
      <c r="D148" s="1" t="s">
        <v>720</v>
      </c>
      <c r="E148" s="1" t="s">
        <v>721</v>
      </c>
      <c r="F148" s="1" t="s">
        <v>80</v>
      </c>
      <c r="G148" s="1" t="s">
        <v>92</v>
      </c>
      <c r="H148" s="1" t="s">
        <v>1171</v>
      </c>
      <c r="I148" s="1" t="s">
        <v>1663</v>
      </c>
      <c r="J148" s="1" t="s">
        <v>1173</v>
      </c>
      <c r="K148" s="1" t="s">
        <v>1663</v>
      </c>
      <c r="L148" s="1" t="s">
        <v>1663</v>
      </c>
      <c r="M148" s="1" t="s">
        <v>1174</v>
      </c>
      <c r="N148" s="1" t="s">
        <v>1174</v>
      </c>
      <c r="O148" s="1" t="s">
        <v>1172</v>
      </c>
      <c r="P148" s="1" t="s">
        <v>1175</v>
      </c>
      <c r="Q148" s="1" t="s">
        <v>1664</v>
      </c>
      <c r="R148" s="1" t="s">
        <v>74</v>
      </c>
      <c r="S148" s="1" t="s">
        <v>1177</v>
      </c>
      <c r="T148" s="1" t="s">
        <v>1122</v>
      </c>
    </row>
    <row r="149" s="1" customFormat="1" spans="1:20">
      <c r="A149" s="1" t="s">
        <v>1036</v>
      </c>
      <c r="B149" s="1" t="s">
        <v>80</v>
      </c>
      <c r="C149" s="1" t="s">
        <v>1665</v>
      </c>
      <c r="D149" s="1" t="s">
        <v>1038</v>
      </c>
      <c r="E149" s="1" t="s">
        <v>1039</v>
      </c>
      <c r="F149" s="1" t="s">
        <v>80</v>
      </c>
      <c r="G149" s="1" t="s">
        <v>92</v>
      </c>
      <c r="H149" s="1" t="s">
        <v>1171</v>
      </c>
      <c r="I149" s="1" t="s">
        <v>1666</v>
      </c>
      <c r="J149" s="1" t="s">
        <v>1173</v>
      </c>
      <c r="K149" s="1" t="s">
        <v>1666</v>
      </c>
      <c r="L149" s="1" t="s">
        <v>1666</v>
      </c>
      <c r="M149" s="1" t="s">
        <v>1174</v>
      </c>
      <c r="N149" s="1" t="s">
        <v>1174</v>
      </c>
      <c r="O149" s="1" t="s">
        <v>1172</v>
      </c>
      <c r="P149" s="1" t="s">
        <v>1175</v>
      </c>
      <c r="Q149" s="1" t="s">
        <v>1667</v>
      </c>
      <c r="R149" s="1" t="s">
        <v>74</v>
      </c>
      <c r="S149" s="1" t="s">
        <v>1177</v>
      </c>
      <c r="T149" s="1" t="s">
        <v>1122</v>
      </c>
    </row>
    <row r="150" s="1" customFormat="1" spans="1:20">
      <c r="A150" s="1" t="s">
        <v>1668</v>
      </c>
      <c r="B150" s="1" t="s">
        <v>80</v>
      </c>
      <c r="C150" s="1" t="s">
        <v>1669</v>
      </c>
      <c r="D150" s="1" t="s">
        <v>1670</v>
      </c>
      <c r="E150" s="1" t="s">
        <v>1671</v>
      </c>
      <c r="F150" s="1" t="s">
        <v>80</v>
      </c>
      <c r="G150" s="1" t="s">
        <v>92</v>
      </c>
      <c r="H150" s="1" t="s">
        <v>1171</v>
      </c>
      <c r="I150" s="1" t="s">
        <v>1172</v>
      </c>
      <c r="J150" s="1" t="s">
        <v>1173</v>
      </c>
      <c r="K150" s="1" t="s">
        <v>1172</v>
      </c>
      <c r="L150" s="1" t="s">
        <v>1172</v>
      </c>
      <c r="M150" s="1" t="s">
        <v>1174</v>
      </c>
      <c r="N150" s="1" t="s">
        <v>1174</v>
      </c>
      <c r="O150" s="1" t="s">
        <v>1172</v>
      </c>
      <c r="P150" s="1" t="s">
        <v>1175</v>
      </c>
      <c r="Q150" s="1" t="s">
        <v>1672</v>
      </c>
      <c r="R150" s="1" t="s">
        <v>74</v>
      </c>
      <c r="S150" s="1" t="s">
        <v>1177</v>
      </c>
      <c r="T150" s="1" t="s">
        <v>1122</v>
      </c>
    </row>
    <row r="151" s="1" customFormat="1" spans="1:20">
      <c r="A151" s="1" t="s">
        <v>1673</v>
      </c>
      <c r="B151" s="1" t="s">
        <v>80</v>
      </c>
      <c r="C151" s="1" t="s">
        <v>1674</v>
      </c>
      <c r="D151" s="1" t="s">
        <v>1675</v>
      </c>
      <c r="E151" s="1" t="s">
        <v>1676</v>
      </c>
      <c r="F151" s="1" t="s">
        <v>80</v>
      </c>
      <c r="G151" s="1" t="s">
        <v>92</v>
      </c>
      <c r="H151" s="1" t="s">
        <v>1171</v>
      </c>
      <c r="I151" s="1" t="s">
        <v>1172</v>
      </c>
      <c r="J151" s="1" t="s">
        <v>1173</v>
      </c>
      <c r="K151" s="1" t="s">
        <v>1172</v>
      </c>
      <c r="L151" s="1" t="s">
        <v>1172</v>
      </c>
      <c r="M151" s="1" t="s">
        <v>1174</v>
      </c>
      <c r="N151" s="1" t="s">
        <v>1174</v>
      </c>
      <c r="O151" s="1" t="s">
        <v>1172</v>
      </c>
      <c r="P151" s="1" t="s">
        <v>1175</v>
      </c>
      <c r="Q151" s="1" t="s">
        <v>1677</v>
      </c>
      <c r="R151" s="1" t="s">
        <v>74</v>
      </c>
      <c r="S151" s="1" t="s">
        <v>1177</v>
      </c>
      <c r="T151" s="1" t="s">
        <v>1122</v>
      </c>
    </row>
    <row r="152" s="1" customFormat="1" spans="1:20">
      <c r="A152" s="1" t="s">
        <v>950</v>
      </c>
      <c r="B152" s="1" t="s">
        <v>80</v>
      </c>
      <c r="C152" s="1" t="s">
        <v>1678</v>
      </c>
      <c r="D152" s="1" t="s">
        <v>952</v>
      </c>
      <c r="E152" s="1" t="s">
        <v>953</v>
      </c>
      <c r="F152" s="1" t="s">
        <v>80</v>
      </c>
      <c r="G152" s="1" t="s">
        <v>92</v>
      </c>
      <c r="H152" s="1" t="s">
        <v>1171</v>
      </c>
      <c r="I152" s="1" t="s">
        <v>1679</v>
      </c>
      <c r="J152" s="1" t="s">
        <v>1173</v>
      </c>
      <c r="K152" s="1" t="s">
        <v>1679</v>
      </c>
      <c r="L152" s="1" t="s">
        <v>1679</v>
      </c>
      <c r="M152" s="1" t="s">
        <v>1174</v>
      </c>
      <c r="N152" s="1" t="s">
        <v>1174</v>
      </c>
      <c r="O152" s="1" t="s">
        <v>1172</v>
      </c>
      <c r="P152" s="1" t="s">
        <v>1175</v>
      </c>
      <c r="Q152" s="1" t="s">
        <v>1680</v>
      </c>
      <c r="R152" s="1" t="s">
        <v>74</v>
      </c>
      <c r="S152" s="1" t="s">
        <v>1177</v>
      </c>
      <c r="T152" s="1" t="s">
        <v>1122</v>
      </c>
    </row>
    <row r="153" s="1" customFormat="1" spans="1:20">
      <c r="A153" s="1" t="s">
        <v>137</v>
      </c>
      <c r="B153" s="1" t="s">
        <v>80</v>
      </c>
      <c r="C153" s="1" t="s">
        <v>1681</v>
      </c>
      <c r="D153" s="1" t="s">
        <v>139</v>
      </c>
      <c r="E153" s="1" t="s">
        <v>140</v>
      </c>
      <c r="F153" s="1" t="s">
        <v>80</v>
      </c>
      <c r="G153" s="1" t="s">
        <v>92</v>
      </c>
      <c r="H153" s="1" t="s">
        <v>1171</v>
      </c>
      <c r="I153" s="1" t="s">
        <v>1635</v>
      </c>
      <c r="J153" s="1" t="s">
        <v>1173</v>
      </c>
      <c r="K153" s="1" t="s">
        <v>1635</v>
      </c>
      <c r="L153" s="1" t="s">
        <v>1635</v>
      </c>
      <c r="M153" s="1" t="s">
        <v>1174</v>
      </c>
      <c r="N153" s="1" t="s">
        <v>1174</v>
      </c>
      <c r="O153" s="1" t="s">
        <v>1172</v>
      </c>
      <c r="P153" s="1" t="s">
        <v>1175</v>
      </c>
      <c r="Q153" s="1" t="s">
        <v>1682</v>
      </c>
      <c r="R153" s="1" t="s">
        <v>74</v>
      </c>
      <c r="S153" s="1" t="s">
        <v>1177</v>
      </c>
      <c r="T153" s="1" t="s">
        <v>1122</v>
      </c>
    </row>
    <row r="154" s="1" customFormat="1" spans="1:20">
      <c r="A154" s="1" t="s">
        <v>248</v>
      </c>
      <c r="B154" s="1" t="s">
        <v>80</v>
      </c>
      <c r="C154" s="1" t="s">
        <v>1683</v>
      </c>
      <c r="D154" s="1" t="s">
        <v>250</v>
      </c>
      <c r="E154" s="1" t="s">
        <v>251</v>
      </c>
      <c r="F154" s="1" t="s">
        <v>80</v>
      </c>
      <c r="G154" s="1" t="s">
        <v>92</v>
      </c>
      <c r="H154" s="1" t="s">
        <v>1171</v>
      </c>
      <c r="I154" s="1" t="s">
        <v>1639</v>
      </c>
      <c r="J154" s="1" t="s">
        <v>1173</v>
      </c>
      <c r="K154" s="1" t="s">
        <v>1639</v>
      </c>
      <c r="L154" s="1" t="s">
        <v>1639</v>
      </c>
      <c r="M154" s="1" t="s">
        <v>1174</v>
      </c>
      <c r="N154" s="1" t="s">
        <v>1174</v>
      </c>
      <c r="O154" s="1" t="s">
        <v>1172</v>
      </c>
      <c r="P154" s="1" t="s">
        <v>1175</v>
      </c>
      <c r="Q154" s="1" t="s">
        <v>1684</v>
      </c>
      <c r="R154" s="1" t="s">
        <v>74</v>
      </c>
      <c r="S154" s="1" t="s">
        <v>1177</v>
      </c>
      <c r="T154" s="1" t="s">
        <v>1122</v>
      </c>
    </row>
    <row r="155" s="1" customFormat="1" spans="1:20">
      <c r="A155" s="1" t="s">
        <v>637</v>
      </c>
      <c r="B155" s="1" t="s">
        <v>80</v>
      </c>
      <c r="C155" s="1" t="s">
        <v>1685</v>
      </c>
      <c r="D155" s="1" t="s">
        <v>639</v>
      </c>
      <c r="E155" s="1" t="s">
        <v>640</v>
      </c>
      <c r="F155" s="1" t="s">
        <v>80</v>
      </c>
      <c r="G155" s="1" t="s">
        <v>92</v>
      </c>
      <c r="H155" s="1" t="s">
        <v>1171</v>
      </c>
      <c r="I155" s="1" t="s">
        <v>1686</v>
      </c>
      <c r="J155" s="1" t="s">
        <v>1173</v>
      </c>
      <c r="K155" s="1" t="s">
        <v>1686</v>
      </c>
      <c r="L155" s="1" t="s">
        <v>1686</v>
      </c>
      <c r="M155" s="1" t="s">
        <v>1174</v>
      </c>
      <c r="N155" s="1" t="s">
        <v>1174</v>
      </c>
      <c r="O155" s="1" t="s">
        <v>1172</v>
      </c>
      <c r="P155" s="1" t="s">
        <v>1175</v>
      </c>
      <c r="Q155" s="1" t="s">
        <v>1687</v>
      </c>
      <c r="R155" s="1" t="s">
        <v>74</v>
      </c>
      <c r="S155" s="1" t="s">
        <v>1177</v>
      </c>
      <c r="T155" s="1" t="s">
        <v>1122</v>
      </c>
    </row>
    <row r="156" s="1" customFormat="1" spans="1:20">
      <c r="A156" s="1" t="s">
        <v>778</v>
      </c>
      <c r="B156" s="1" t="s">
        <v>80</v>
      </c>
      <c r="C156" s="1" t="s">
        <v>1688</v>
      </c>
      <c r="D156" s="1" t="s">
        <v>780</v>
      </c>
      <c r="E156" s="1" t="s">
        <v>781</v>
      </c>
      <c r="F156" s="1" t="s">
        <v>80</v>
      </c>
      <c r="G156" s="1" t="s">
        <v>92</v>
      </c>
      <c r="H156" s="1" t="s">
        <v>1171</v>
      </c>
      <c r="I156" s="1" t="s">
        <v>1689</v>
      </c>
      <c r="J156" s="1" t="s">
        <v>1173</v>
      </c>
      <c r="K156" s="1" t="s">
        <v>1689</v>
      </c>
      <c r="L156" s="1" t="s">
        <v>1689</v>
      </c>
      <c r="M156" s="1" t="s">
        <v>1174</v>
      </c>
      <c r="N156" s="1" t="s">
        <v>1174</v>
      </c>
      <c r="O156" s="1" t="s">
        <v>1172</v>
      </c>
      <c r="P156" s="1" t="s">
        <v>1175</v>
      </c>
      <c r="Q156" s="1" t="s">
        <v>1690</v>
      </c>
      <c r="R156" s="1" t="s">
        <v>74</v>
      </c>
      <c r="S156" s="1" t="s">
        <v>1177</v>
      </c>
      <c r="T156" s="1" t="s">
        <v>1122</v>
      </c>
    </row>
    <row r="157" s="1" customFormat="1" spans="1:20">
      <c r="A157" s="1" t="s">
        <v>680</v>
      </c>
      <c r="B157" s="1" t="s">
        <v>80</v>
      </c>
      <c r="C157" s="1" t="s">
        <v>1691</v>
      </c>
      <c r="D157" s="1" t="s">
        <v>645</v>
      </c>
      <c r="E157" s="1" t="s">
        <v>681</v>
      </c>
      <c r="F157" s="1" t="s">
        <v>80</v>
      </c>
      <c r="G157" s="1" t="s">
        <v>92</v>
      </c>
      <c r="H157" s="1" t="s">
        <v>1171</v>
      </c>
      <c r="I157" s="1" t="s">
        <v>1611</v>
      </c>
      <c r="J157" s="1" t="s">
        <v>1173</v>
      </c>
      <c r="K157" s="1" t="s">
        <v>1611</v>
      </c>
      <c r="L157" s="1" t="s">
        <v>1611</v>
      </c>
      <c r="M157" s="1" t="s">
        <v>1174</v>
      </c>
      <c r="N157" s="1" t="s">
        <v>1174</v>
      </c>
      <c r="O157" s="1" t="s">
        <v>1172</v>
      </c>
      <c r="P157" s="1" t="s">
        <v>1175</v>
      </c>
      <c r="Q157" s="1" t="s">
        <v>1692</v>
      </c>
      <c r="R157" s="1" t="s">
        <v>74</v>
      </c>
      <c r="S157" s="1" t="s">
        <v>1177</v>
      </c>
      <c r="T157" s="1" t="s">
        <v>1122</v>
      </c>
    </row>
    <row r="158" s="1" customFormat="1" spans="1:20">
      <c r="A158" s="1" t="s">
        <v>630</v>
      </c>
      <c r="B158" s="1" t="s">
        <v>80</v>
      </c>
      <c r="C158" s="1" t="s">
        <v>1693</v>
      </c>
      <c r="D158" s="1" t="s">
        <v>1694</v>
      </c>
      <c r="E158" s="1" t="s">
        <v>633</v>
      </c>
      <c r="F158" s="1" t="s">
        <v>80</v>
      </c>
      <c r="G158" s="1" t="s">
        <v>92</v>
      </c>
      <c r="H158" s="1" t="s">
        <v>1171</v>
      </c>
      <c r="I158" s="1" t="s">
        <v>1611</v>
      </c>
      <c r="J158" s="1" t="s">
        <v>1173</v>
      </c>
      <c r="K158" s="1" t="s">
        <v>1611</v>
      </c>
      <c r="L158" s="1" t="s">
        <v>1611</v>
      </c>
      <c r="M158" s="1" t="s">
        <v>1174</v>
      </c>
      <c r="N158" s="1" t="s">
        <v>1174</v>
      </c>
      <c r="O158" s="1" t="s">
        <v>1172</v>
      </c>
      <c r="P158" s="1" t="s">
        <v>1175</v>
      </c>
      <c r="Q158" s="1" t="s">
        <v>1695</v>
      </c>
      <c r="R158" s="1" t="s">
        <v>74</v>
      </c>
      <c r="S158" s="1" t="s">
        <v>1177</v>
      </c>
      <c r="T158" s="1" t="s">
        <v>1122</v>
      </c>
    </row>
    <row r="159" s="1" customFormat="1" spans="1:20">
      <c r="A159" s="1" t="s">
        <v>144</v>
      </c>
      <c r="B159" s="1" t="s">
        <v>80</v>
      </c>
      <c r="C159" s="1" t="s">
        <v>1696</v>
      </c>
      <c r="D159" s="1" t="s">
        <v>146</v>
      </c>
      <c r="E159" s="1" t="s">
        <v>147</v>
      </c>
      <c r="F159" s="1" t="s">
        <v>80</v>
      </c>
      <c r="G159" s="1" t="s">
        <v>92</v>
      </c>
      <c r="H159" s="1" t="s">
        <v>1171</v>
      </c>
      <c r="I159" s="1" t="s">
        <v>1697</v>
      </c>
      <c r="J159" s="1" t="s">
        <v>1173</v>
      </c>
      <c r="K159" s="1" t="s">
        <v>1697</v>
      </c>
      <c r="L159" s="1" t="s">
        <v>1697</v>
      </c>
      <c r="M159" s="1" t="s">
        <v>1174</v>
      </c>
      <c r="N159" s="1" t="s">
        <v>1174</v>
      </c>
      <c r="O159" s="1" t="s">
        <v>1172</v>
      </c>
      <c r="P159" s="1" t="s">
        <v>1175</v>
      </c>
      <c r="Q159" s="1" t="s">
        <v>1698</v>
      </c>
      <c r="R159" s="1" t="s">
        <v>74</v>
      </c>
      <c r="S159" s="1" t="s">
        <v>1177</v>
      </c>
      <c r="T159" s="1" t="s">
        <v>1122</v>
      </c>
    </row>
    <row r="160" s="1" customFormat="1" spans="1:20">
      <c r="A160" s="1" t="s">
        <v>152</v>
      </c>
      <c r="B160" s="1" t="s">
        <v>80</v>
      </c>
      <c r="C160" s="1" t="s">
        <v>1699</v>
      </c>
      <c r="D160" s="1" t="s">
        <v>154</v>
      </c>
      <c r="E160" s="1" t="s">
        <v>155</v>
      </c>
      <c r="F160" s="1" t="s">
        <v>80</v>
      </c>
      <c r="G160" s="1" t="s">
        <v>92</v>
      </c>
      <c r="H160" s="1" t="s">
        <v>1171</v>
      </c>
      <c r="I160" s="1" t="s">
        <v>1700</v>
      </c>
      <c r="J160" s="1" t="s">
        <v>1173</v>
      </c>
      <c r="K160" s="1" t="s">
        <v>1700</v>
      </c>
      <c r="L160" s="1" t="s">
        <v>1700</v>
      </c>
      <c r="M160" s="1" t="s">
        <v>1174</v>
      </c>
      <c r="N160" s="1" t="s">
        <v>1174</v>
      </c>
      <c r="O160" s="1" t="s">
        <v>1172</v>
      </c>
      <c r="P160" s="1" t="s">
        <v>1175</v>
      </c>
      <c r="Q160" s="1" t="s">
        <v>1701</v>
      </c>
      <c r="R160" s="1" t="s">
        <v>74</v>
      </c>
      <c r="S160" s="1" t="s">
        <v>1177</v>
      </c>
      <c r="T160" s="1" t="s">
        <v>1122</v>
      </c>
    </row>
    <row r="161" s="1" customFormat="1" spans="1:20">
      <c r="A161" s="1" t="s">
        <v>581</v>
      </c>
      <c r="B161" s="1" t="s">
        <v>80</v>
      </c>
      <c r="C161" s="1" t="s">
        <v>1702</v>
      </c>
      <c r="D161" s="1" t="s">
        <v>583</v>
      </c>
      <c r="E161" s="1" t="s">
        <v>584</v>
      </c>
      <c r="F161" s="1" t="s">
        <v>80</v>
      </c>
      <c r="G161" s="1" t="s">
        <v>92</v>
      </c>
      <c r="H161" s="1" t="s">
        <v>1171</v>
      </c>
      <c r="I161" s="1" t="s">
        <v>1618</v>
      </c>
      <c r="J161" s="1" t="s">
        <v>1173</v>
      </c>
      <c r="K161" s="1" t="s">
        <v>1618</v>
      </c>
      <c r="L161" s="1" t="s">
        <v>1618</v>
      </c>
      <c r="M161" s="1" t="s">
        <v>1174</v>
      </c>
      <c r="N161" s="1" t="s">
        <v>1174</v>
      </c>
      <c r="O161" s="1" t="s">
        <v>1172</v>
      </c>
      <c r="P161" s="1" t="s">
        <v>1175</v>
      </c>
      <c r="Q161" s="1" t="s">
        <v>1703</v>
      </c>
      <c r="R161" s="1" t="s">
        <v>74</v>
      </c>
      <c r="S161" s="1" t="s">
        <v>1177</v>
      </c>
      <c r="T161" s="1" t="s">
        <v>1122</v>
      </c>
    </row>
    <row r="162" s="1" customFormat="1" spans="1:20">
      <c r="A162" s="1" t="s">
        <v>676</v>
      </c>
      <c r="B162" s="1" t="s">
        <v>80</v>
      </c>
      <c r="C162" s="1" t="s">
        <v>1704</v>
      </c>
      <c r="D162" s="1" t="s">
        <v>146</v>
      </c>
      <c r="E162" s="1" t="s">
        <v>1705</v>
      </c>
      <c r="F162" s="1" t="s">
        <v>80</v>
      </c>
      <c r="G162" s="1" t="s">
        <v>92</v>
      </c>
      <c r="H162" s="1" t="s">
        <v>1171</v>
      </c>
      <c r="I162" s="1" t="s">
        <v>1706</v>
      </c>
      <c r="J162" s="1" t="s">
        <v>1173</v>
      </c>
      <c r="K162" s="1" t="s">
        <v>1706</v>
      </c>
      <c r="L162" s="1" t="s">
        <v>1706</v>
      </c>
      <c r="M162" s="1" t="s">
        <v>1174</v>
      </c>
      <c r="N162" s="1" t="s">
        <v>1174</v>
      </c>
      <c r="O162" s="1" t="s">
        <v>1172</v>
      </c>
      <c r="P162" s="1" t="s">
        <v>1175</v>
      </c>
      <c r="Q162" s="1" t="s">
        <v>1707</v>
      </c>
      <c r="R162" s="1" t="s">
        <v>74</v>
      </c>
      <c r="S162" s="1" t="s">
        <v>1177</v>
      </c>
      <c r="T162" s="1" t="s">
        <v>1122</v>
      </c>
    </row>
    <row r="163" s="1" customFormat="1" spans="1:20">
      <c r="A163" s="1" t="s">
        <v>841</v>
      </c>
      <c r="B163" s="1" t="s">
        <v>80</v>
      </c>
      <c r="C163" s="1" t="s">
        <v>1708</v>
      </c>
      <c r="D163" s="1" t="s">
        <v>843</v>
      </c>
      <c r="E163" s="1" t="s">
        <v>844</v>
      </c>
      <c r="F163" s="1" t="s">
        <v>80</v>
      </c>
      <c r="G163" s="1" t="s">
        <v>92</v>
      </c>
      <c r="H163" s="1" t="s">
        <v>1171</v>
      </c>
      <c r="I163" s="1" t="s">
        <v>1622</v>
      </c>
      <c r="J163" s="1" t="s">
        <v>1173</v>
      </c>
      <c r="K163" s="1" t="s">
        <v>1622</v>
      </c>
      <c r="L163" s="1" t="s">
        <v>1622</v>
      </c>
      <c r="M163" s="1" t="s">
        <v>1174</v>
      </c>
      <c r="N163" s="1" t="s">
        <v>1174</v>
      </c>
      <c r="O163" s="1" t="s">
        <v>1172</v>
      </c>
      <c r="P163" s="1" t="s">
        <v>1175</v>
      </c>
      <c r="Q163" s="1" t="s">
        <v>1709</v>
      </c>
      <c r="R163" s="1" t="s">
        <v>74</v>
      </c>
      <c r="S163" s="1" t="s">
        <v>1177</v>
      </c>
      <c r="T163" s="1" t="s">
        <v>1122</v>
      </c>
    </row>
    <row r="164" s="1" customFormat="1" spans="1:20">
      <c r="A164" s="1" t="s">
        <v>944</v>
      </c>
      <c r="B164" s="1" t="s">
        <v>80</v>
      </c>
      <c r="C164" s="1" t="s">
        <v>1710</v>
      </c>
      <c r="D164" s="1" t="s">
        <v>1608</v>
      </c>
      <c r="E164" s="1" t="s">
        <v>945</v>
      </c>
      <c r="F164" s="1" t="s">
        <v>80</v>
      </c>
      <c r="G164" s="1" t="s">
        <v>92</v>
      </c>
      <c r="H164" s="1" t="s">
        <v>1171</v>
      </c>
      <c r="I164" s="1" t="s">
        <v>1474</v>
      </c>
      <c r="J164" s="1" t="s">
        <v>1173</v>
      </c>
      <c r="K164" s="1" t="s">
        <v>1474</v>
      </c>
      <c r="L164" s="1" t="s">
        <v>1474</v>
      </c>
      <c r="M164" s="1" t="s">
        <v>1174</v>
      </c>
      <c r="N164" s="1" t="s">
        <v>1174</v>
      </c>
      <c r="O164" s="1" t="s">
        <v>1172</v>
      </c>
      <c r="P164" s="1" t="s">
        <v>1175</v>
      </c>
      <c r="Q164" s="1" t="s">
        <v>1711</v>
      </c>
      <c r="R164" s="1" t="s">
        <v>74</v>
      </c>
      <c r="S164" s="1" t="s">
        <v>1177</v>
      </c>
      <c r="T164" s="1" t="s">
        <v>1122</v>
      </c>
    </row>
    <row r="165" s="1" customFormat="1" spans="1:20">
      <c r="A165" s="1" t="s">
        <v>1712</v>
      </c>
      <c r="B165" s="1" t="s">
        <v>80</v>
      </c>
      <c r="C165" s="1" t="s">
        <v>1713</v>
      </c>
      <c r="D165" s="1" t="s">
        <v>1714</v>
      </c>
      <c r="E165" s="1" t="s">
        <v>1715</v>
      </c>
      <c r="F165" s="1" t="s">
        <v>80</v>
      </c>
      <c r="G165" s="1" t="s">
        <v>92</v>
      </c>
      <c r="H165" s="1" t="s">
        <v>1171</v>
      </c>
      <c r="I165" s="1" t="s">
        <v>1172</v>
      </c>
      <c r="J165" s="1" t="s">
        <v>1173</v>
      </c>
      <c r="K165" s="1" t="s">
        <v>1172</v>
      </c>
      <c r="L165" s="1" t="s">
        <v>1172</v>
      </c>
      <c r="M165" s="1" t="s">
        <v>1174</v>
      </c>
      <c r="N165" s="1" t="s">
        <v>1174</v>
      </c>
      <c r="O165" s="1" t="s">
        <v>1172</v>
      </c>
      <c r="P165" s="1" t="s">
        <v>1175</v>
      </c>
      <c r="Q165" s="1" t="s">
        <v>1716</v>
      </c>
      <c r="R165" s="1" t="s">
        <v>74</v>
      </c>
      <c r="S165" s="1" t="s">
        <v>1177</v>
      </c>
      <c r="T165" s="1" t="s">
        <v>1122</v>
      </c>
    </row>
    <row r="166" s="1" customFormat="1" spans="1:20">
      <c r="A166" s="1" t="s">
        <v>129</v>
      </c>
      <c r="B166" s="1" t="s">
        <v>80</v>
      </c>
      <c r="C166" s="1" t="s">
        <v>1717</v>
      </c>
      <c r="D166" s="1" t="s">
        <v>131</v>
      </c>
      <c r="E166" s="1" t="s">
        <v>132</v>
      </c>
      <c r="F166" s="1" t="s">
        <v>80</v>
      </c>
      <c r="G166" s="1" t="s">
        <v>92</v>
      </c>
      <c r="H166" s="1" t="s">
        <v>1171</v>
      </c>
      <c r="I166" s="1" t="s">
        <v>1718</v>
      </c>
      <c r="J166" s="1" t="s">
        <v>1173</v>
      </c>
      <c r="K166" s="1" t="s">
        <v>1718</v>
      </c>
      <c r="L166" s="1" t="s">
        <v>1718</v>
      </c>
      <c r="M166" s="1" t="s">
        <v>1174</v>
      </c>
      <c r="N166" s="1" t="s">
        <v>1174</v>
      </c>
      <c r="O166" s="1" t="s">
        <v>1172</v>
      </c>
      <c r="P166" s="1" t="s">
        <v>1175</v>
      </c>
      <c r="Q166" s="1" t="s">
        <v>1719</v>
      </c>
      <c r="R166" s="1" t="s">
        <v>74</v>
      </c>
      <c r="S166" s="1" t="s">
        <v>1177</v>
      </c>
      <c r="T166" s="1" t="s">
        <v>1122</v>
      </c>
    </row>
    <row r="167" s="1" customFormat="1" spans="1:20">
      <c r="A167" s="1" t="s">
        <v>669</v>
      </c>
      <c r="B167" s="1" t="s">
        <v>80</v>
      </c>
      <c r="C167" s="1" t="s">
        <v>1720</v>
      </c>
      <c r="D167" s="1" t="s">
        <v>671</v>
      </c>
      <c r="E167" s="1" t="s">
        <v>672</v>
      </c>
      <c r="F167" s="1" t="s">
        <v>80</v>
      </c>
      <c r="G167" s="1" t="s">
        <v>92</v>
      </c>
      <c r="H167" s="1" t="s">
        <v>1171</v>
      </c>
      <c r="I167" s="1" t="s">
        <v>1721</v>
      </c>
      <c r="J167" s="1" t="s">
        <v>1173</v>
      </c>
      <c r="K167" s="1" t="s">
        <v>1721</v>
      </c>
      <c r="L167" s="1" t="s">
        <v>1721</v>
      </c>
      <c r="M167" s="1" t="s">
        <v>1174</v>
      </c>
      <c r="N167" s="1" t="s">
        <v>1174</v>
      </c>
      <c r="O167" s="1" t="s">
        <v>1172</v>
      </c>
      <c r="P167" s="1" t="s">
        <v>1175</v>
      </c>
      <c r="Q167" s="1" t="s">
        <v>1722</v>
      </c>
      <c r="R167" s="1" t="s">
        <v>74</v>
      </c>
      <c r="S167" s="1" t="s">
        <v>1177</v>
      </c>
      <c r="T167" s="1" t="s">
        <v>1122</v>
      </c>
    </row>
    <row r="168" s="1" customFormat="1" spans="1:20">
      <c r="A168" s="1" t="s">
        <v>1024</v>
      </c>
      <c r="B168" s="1" t="s">
        <v>80</v>
      </c>
      <c r="C168" s="1" t="s">
        <v>1723</v>
      </c>
      <c r="D168" s="1" t="s">
        <v>1724</v>
      </c>
      <c r="E168" s="1" t="s">
        <v>1027</v>
      </c>
      <c r="F168" s="1" t="s">
        <v>80</v>
      </c>
      <c r="G168" s="1" t="s">
        <v>92</v>
      </c>
      <c r="H168" s="1" t="s">
        <v>1171</v>
      </c>
      <c r="I168" s="1" t="s">
        <v>1725</v>
      </c>
      <c r="J168" s="1" t="s">
        <v>1173</v>
      </c>
      <c r="K168" s="1" t="s">
        <v>1725</v>
      </c>
      <c r="L168" s="1" t="s">
        <v>1725</v>
      </c>
      <c r="M168" s="1" t="s">
        <v>1174</v>
      </c>
      <c r="N168" s="1" t="s">
        <v>1174</v>
      </c>
      <c r="O168" s="1" t="s">
        <v>1172</v>
      </c>
      <c r="P168" s="1" t="s">
        <v>1175</v>
      </c>
      <c r="Q168" s="1" t="s">
        <v>1726</v>
      </c>
      <c r="R168" s="1" t="s">
        <v>74</v>
      </c>
      <c r="S168" s="1" t="s">
        <v>1177</v>
      </c>
      <c r="T168" s="1" t="s">
        <v>1122</v>
      </c>
    </row>
    <row r="169" s="1" customFormat="1" spans="1:20">
      <c r="A169" s="1" t="s">
        <v>476</v>
      </c>
      <c r="B169" s="1" t="s">
        <v>80</v>
      </c>
      <c r="C169" s="1" t="s">
        <v>1727</v>
      </c>
      <c r="D169" s="1" t="s">
        <v>478</v>
      </c>
      <c r="E169" s="1" t="s">
        <v>479</v>
      </c>
      <c r="F169" s="1" t="s">
        <v>80</v>
      </c>
      <c r="G169" s="1" t="s">
        <v>92</v>
      </c>
      <c r="H169" s="1" t="s">
        <v>1171</v>
      </c>
      <c r="I169" s="1" t="s">
        <v>1570</v>
      </c>
      <c r="J169" s="1" t="s">
        <v>1173</v>
      </c>
      <c r="K169" s="1" t="s">
        <v>1570</v>
      </c>
      <c r="L169" s="1" t="s">
        <v>1570</v>
      </c>
      <c r="M169" s="1" t="s">
        <v>1174</v>
      </c>
      <c r="N169" s="1" t="s">
        <v>1174</v>
      </c>
      <c r="O169" s="1" t="s">
        <v>1172</v>
      </c>
      <c r="P169" s="1" t="s">
        <v>1175</v>
      </c>
      <c r="Q169" s="1" t="s">
        <v>1728</v>
      </c>
      <c r="R169" s="1" t="s">
        <v>74</v>
      </c>
      <c r="S169" s="1" t="s">
        <v>1177</v>
      </c>
      <c r="T169" s="1" t="s">
        <v>1122</v>
      </c>
    </row>
    <row r="170" s="1" customFormat="1" spans="1:20">
      <c r="A170" s="1" t="s">
        <v>830</v>
      </c>
      <c r="B170" s="1" t="s">
        <v>80</v>
      </c>
      <c r="C170" s="1" t="s">
        <v>1729</v>
      </c>
      <c r="D170" s="1" t="s">
        <v>832</v>
      </c>
      <c r="E170" s="1" t="s">
        <v>833</v>
      </c>
      <c r="F170" s="1" t="s">
        <v>80</v>
      </c>
      <c r="G170" s="1" t="s">
        <v>92</v>
      </c>
      <c r="H170" s="1" t="s">
        <v>1171</v>
      </c>
      <c r="I170" s="1" t="s">
        <v>1730</v>
      </c>
      <c r="J170" s="1" t="s">
        <v>1173</v>
      </c>
      <c r="K170" s="1" t="s">
        <v>1730</v>
      </c>
      <c r="L170" s="1" t="s">
        <v>1730</v>
      </c>
      <c r="M170" s="1" t="s">
        <v>1174</v>
      </c>
      <c r="N170" s="1" t="s">
        <v>1174</v>
      </c>
      <c r="O170" s="1" t="s">
        <v>1172</v>
      </c>
      <c r="P170" s="1" t="s">
        <v>1175</v>
      </c>
      <c r="Q170" s="1" t="s">
        <v>1731</v>
      </c>
      <c r="R170" s="1" t="s">
        <v>74</v>
      </c>
      <c r="S170" s="1" t="s">
        <v>1177</v>
      </c>
      <c r="T170" s="1" t="s">
        <v>1122</v>
      </c>
    </row>
    <row r="171" s="1" customFormat="1" spans="1:20">
      <c r="A171" s="1" t="s">
        <v>957</v>
      </c>
      <c r="B171" s="1" t="s">
        <v>80</v>
      </c>
      <c r="C171" s="1" t="s">
        <v>1732</v>
      </c>
      <c r="D171" s="1" t="s">
        <v>959</v>
      </c>
      <c r="E171" s="1" t="s">
        <v>960</v>
      </c>
      <c r="F171" s="1" t="s">
        <v>80</v>
      </c>
      <c r="G171" s="1" t="s">
        <v>92</v>
      </c>
      <c r="H171" s="1" t="s">
        <v>1171</v>
      </c>
      <c r="I171" s="1" t="s">
        <v>1733</v>
      </c>
      <c r="J171" s="1" t="s">
        <v>1173</v>
      </c>
      <c r="K171" s="1" t="s">
        <v>1733</v>
      </c>
      <c r="L171" s="1" t="s">
        <v>1733</v>
      </c>
      <c r="M171" s="1" t="s">
        <v>1174</v>
      </c>
      <c r="N171" s="1" t="s">
        <v>1174</v>
      </c>
      <c r="O171" s="1" t="s">
        <v>1172</v>
      </c>
      <c r="P171" s="1" t="s">
        <v>1175</v>
      </c>
      <c r="Q171" s="1" t="s">
        <v>1734</v>
      </c>
      <c r="R171" s="1" t="s">
        <v>74</v>
      </c>
      <c r="S171" s="1" t="s">
        <v>1177</v>
      </c>
      <c r="T171" s="1" t="s">
        <v>1122</v>
      </c>
    </row>
    <row r="172" s="1" customFormat="1" spans="1:20">
      <c r="A172" s="1" t="s">
        <v>593</v>
      </c>
      <c r="B172" s="1" t="s">
        <v>80</v>
      </c>
      <c r="C172" s="1" t="s">
        <v>1735</v>
      </c>
      <c r="D172" s="1" t="s">
        <v>595</v>
      </c>
      <c r="E172" s="1" t="s">
        <v>596</v>
      </c>
      <c r="F172" s="1" t="s">
        <v>80</v>
      </c>
      <c r="G172" s="1" t="s">
        <v>92</v>
      </c>
      <c r="H172" s="1" t="s">
        <v>1171</v>
      </c>
      <c r="I172" s="1" t="s">
        <v>1706</v>
      </c>
      <c r="J172" s="1" t="s">
        <v>1173</v>
      </c>
      <c r="K172" s="1" t="s">
        <v>1706</v>
      </c>
      <c r="L172" s="1" t="s">
        <v>1706</v>
      </c>
      <c r="M172" s="1" t="s">
        <v>1174</v>
      </c>
      <c r="N172" s="1" t="s">
        <v>1174</v>
      </c>
      <c r="O172" s="1" t="s">
        <v>1172</v>
      </c>
      <c r="P172" s="1" t="s">
        <v>1175</v>
      </c>
      <c r="Q172" s="1" t="s">
        <v>1736</v>
      </c>
      <c r="R172" s="1" t="s">
        <v>74</v>
      </c>
      <c r="S172" s="1" t="s">
        <v>1177</v>
      </c>
      <c r="T172" s="1" t="s">
        <v>1122</v>
      </c>
    </row>
    <row r="173" s="1" customFormat="1" spans="1:20">
      <c r="A173" s="1" t="s">
        <v>724</v>
      </c>
      <c r="B173" s="1" t="s">
        <v>80</v>
      </c>
      <c r="C173" s="1" t="s">
        <v>1737</v>
      </c>
      <c r="D173" s="1" t="s">
        <v>726</v>
      </c>
      <c r="E173" s="1" t="s">
        <v>727</v>
      </c>
      <c r="F173" s="1" t="s">
        <v>80</v>
      </c>
      <c r="G173" s="1" t="s">
        <v>92</v>
      </c>
      <c r="H173" s="1" t="s">
        <v>1171</v>
      </c>
      <c r="I173" s="1" t="s">
        <v>1738</v>
      </c>
      <c r="J173" s="1" t="s">
        <v>1173</v>
      </c>
      <c r="K173" s="1" t="s">
        <v>1738</v>
      </c>
      <c r="L173" s="1" t="s">
        <v>1738</v>
      </c>
      <c r="M173" s="1" t="s">
        <v>1174</v>
      </c>
      <c r="N173" s="1" t="s">
        <v>1174</v>
      </c>
      <c r="O173" s="1" t="s">
        <v>1172</v>
      </c>
      <c r="P173" s="1" t="s">
        <v>1175</v>
      </c>
      <c r="Q173" s="1" t="s">
        <v>1739</v>
      </c>
      <c r="R173" s="1" t="s">
        <v>74</v>
      </c>
      <c r="S173" s="1" t="s">
        <v>1177</v>
      </c>
      <c r="T173" s="1" t="s">
        <v>1122</v>
      </c>
    </row>
    <row r="174" s="1" customFormat="1" spans="1:20">
      <c r="A174" s="1" t="s">
        <v>197</v>
      </c>
      <c r="B174" s="1" t="s">
        <v>80</v>
      </c>
      <c r="C174" s="1" t="s">
        <v>1740</v>
      </c>
      <c r="D174" s="1" t="s">
        <v>199</v>
      </c>
      <c r="E174" s="1" t="s">
        <v>200</v>
      </c>
      <c r="F174" s="1" t="s">
        <v>80</v>
      </c>
      <c r="G174" s="1" t="s">
        <v>92</v>
      </c>
      <c r="H174" s="1" t="s">
        <v>1171</v>
      </c>
      <c r="I174" s="1" t="s">
        <v>1741</v>
      </c>
      <c r="J174" s="1" t="s">
        <v>1173</v>
      </c>
      <c r="K174" s="1" t="s">
        <v>1741</v>
      </c>
      <c r="L174" s="1" t="s">
        <v>1741</v>
      </c>
      <c r="M174" s="1" t="s">
        <v>1174</v>
      </c>
      <c r="N174" s="1" t="s">
        <v>1174</v>
      </c>
      <c r="O174" s="1" t="s">
        <v>1172</v>
      </c>
      <c r="P174" s="1" t="s">
        <v>1175</v>
      </c>
      <c r="Q174" s="1" t="s">
        <v>1742</v>
      </c>
      <c r="R174" s="1" t="s">
        <v>74</v>
      </c>
      <c r="S174" s="1" t="s">
        <v>1177</v>
      </c>
      <c r="T174" s="1" t="s">
        <v>1122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2021-04-16T06:45:46Z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872F4FCC6B644CBE843806A502E39307</vt:lpwstr>
  </property>
</Properties>
</file>